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6"/>
  <workbookPr defaultThemeVersion="166925"/>
  <xr:revisionPtr revIDLastSave="0" documentId="8_{1A11475A-53F0-4A14-92AE-D348175E23F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L6" i="1"/>
  <c r="K6" i="1"/>
  <c r="J6" i="1"/>
  <c r="I6" i="1"/>
  <c r="H6" i="1"/>
  <c r="G6" i="1"/>
  <c r="F6" i="1"/>
  <c r="E6" i="1"/>
  <c r="D6" i="1"/>
  <c r="C6" i="1"/>
  <c r="N4" i="1"/>
  <c r="N3" i="1"/>
  <c r="N2" i="1"/>
  <c r="M3" i="1"/>
  <c r="M4" i="1"/>
  <c r="M2" i="1"/>
  <c r="L4" i="1"/>
  <c r="L3" i="1"/>
  <c r="L2" i="1"/>
  <c r="K4" i="1"/>
  <c r="K3" i="1"/>
  <c r="K2" i="1"/>
  <c r="J4" i="1"/>
  <c r="J3" i="1"/>
  <c r="J2" i="1"/>
  <c r="I4" i="1"/>
  <c r="I3" i="1"/>
  <c r="I2" i="1"/>
  <c r="H4" i="1"/>
  <c r="H3" i="1"/>
  <c r="H2" i="1"/>
</calcChain>
</file>

<file path=xl/sharedStrings.xml><?xml version="1.0" encoding="utf-8"?>
<sst xmlns="http://schemas.openxmlformats.org/spreadsheetml/2006/main" count="19" uniqueCount="19">
  <si>
    <t>Send date</t>
  </si>
  <si>
    <t>Subject line</t>
  </si>
  <si>
    <t>Sent count</t>
  </si>
  <si>
    <t>Number of opens</t>
  </si>
  <si>
    <t>Number of clicks</t>
  </si>
  <si>
    <t>Number of gifts</t>
  </si>
  <si>
    <t>Total Raised</t>
  </si>
  <si>
    <t>Open rate (opens/sent)</t>
  </si>
  <si>
    <t>Clicks/sent</t>
  </si>
  <si>
    <t>Click/opens</t>
  </si>
  <si>
    <t>Gifts/sent</t>
  </si>
  <si>
    <t>Gifts/opens</t>
  </si>
  <si>
    <t>Gifts/clicks</t>
  </si>
  <si>
    <t>Average gift (total raised/gifts</t>
  </si>
  <si>
    <t>Only You</t>
  </si>
  <si>
    <t>before midnight</t>
  </si>
  <si>
    <t>got a sec</t>
  </si>
  <si>
    <t>TOTAL Col(C-G) = SUM</t>
  </si>
  <si>
    <t>Col(H-N) =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</si>
</sst>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6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quotePrefix="1" applyFont="1"/>
    <xf numFmtId="8" fontId="0" fillId="0" borderId="0" xfId="0" applyNumberFormat="1"/>
    <xf numFmtId="0" fontId="2" fillId="0" borderId="0" xfId="0" quotePrefix="1" applyFont="1"/>
    <xf numFmtId="2" fontId="2" fillId="0" borderId="0" xfId="0" quotePrefix="1" applyNumberFormat="1" applyFont="1"/>
    <xf numFmtId="6" fontId="2" fillId="0" borderId="0" xfId="0" quotePrefix="1" applyNumberFormat="1" applyFont="1"/>
    <xf numFmtId="8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sqref="A1:A1048576"/>
    </sheetView>
  </sheetViews>
  <sheetFormatPr defaultRowHeight="15"/>
  <cols>
    <col min="1" max="1" width="19.7109375" customWidth="1"/>
    <col min="2" max="2" width="18.7109375" customWidth="1"/>
    <col min="3" max="3" width="15.28515625" customWidth="1"/>
    <col min="4" max="5" width="15.7109375" customWidth="1"/>
    <col min="6" max="6" width="17.42578125" customWidth="1"/>
    <col min="7" max="7" width="12.5703125" customWidth="1"/>
    <col min="8" max="8" width="23.85546875" customWidth="1"/>
    <col min="9" max="9" width="14.85546875" customWidth="1"/>
    <col min="10" max="10" width="12.7109375" customWidth="1"/>
    <col min="11" max="11" width="10.5703125" customWidth="1"/>
    <col min="12" max="12" width="11.28515625" customWidth="1"/>
    <col min="13" max="13" width="10.7109375" customWidth="1"/>
    <col min="14" max="14" width="26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>
        <v>42124</v>
      </c>
      <c r="B2" t="s">
        <v>14</v>
      </c>
      <c r="C2" s="3">
        <v>418328</v>
      </c>
      <c r="D2" s="3">
        <v>62676</v>
      </c>
      <c r="E2" s="3">
        <v>3486</v>
      </c>
      <c r="F2" s="3">
        <v>103</v>
      </c>
      <c r="G2" s="2">
        <v>3189</v>
      </c>
      <c r="H2" s="5">
        <f>D2/C2</f>
        <v>0.14982501768946854</v>
      </c>
      <c r="I2">
        <f>E2/C2</f>
        <v>8.3331739687517933E-3</v>
      </c>
      <c r="J2">
        <f>E2/D2</f>
        <v>5.5619375837641205E-2</v>
      </c>
      <c r="K2">
        <f>F2/C2</f>
        <v>2.4621827848004434E-4</v>
      </c>
      <c r="L2">
        <f>F2/D2</f>
        <v>1.6433722637054055E-3</v>
      </c>
      <c r="M2">
        <f>F2/E2</f>
        <v>2.9546758462421115E-2</v>
      </c>
      <c r="N2" s="6">
        <f>G2/F2</f>
        <v>30.961165048543688</v>
      </c>
    </row>
    <row r="3" spans="1:14">
      <c r="A3" s="1">
        <v>42120</v>
      </c>
      <c r="B3" t="s">
        <v>15</v>
      </c>
      <c r="C3" s="3">
        <v>417767</v>
      </c>
      <c r="D3" s="3">
        <v>66396</v>
      </c>
      <c r="E3" s="3">
        <v>2941</v>
      </c>
      <c r="F3" s="3">
        <v>224</v>
      </c>
      <c r="G3" s="2">
        <v>1478</v>
      </c>
      <c r="H3">
        <f>D3/C3</f>
        <v>0.15893069581848254</v>
      </c>
      <c r="I3">
        <f>E3/C3</f>
        <v>7.0398092716753595E-3</v>
      </c>
      <c r="J3">
        <f>E3/D3</f>
        <v>4.4294837038375806E-2</v>
      </c>
      <c r="K3">
        <f>F3/C3</f>
        <v>5.3618404517350577E-4</v>
      </c>
      <c r="L3">
        <f>F3/D3</f>
        <v>3.3736972106753419E-3</v>
      </c>
      <c r="M3">
        <f>F3/E3</f>
        <v>7.6164569874192456E-2</v>
      </c>
      <c r="N3" s="6">
        <f>G3/F3</f>
        <v>6.5982142857142856</v>
      </c>
    </row>
    <row r="4" spans="1:14">
      <c r="A4" s="1">
        <v>42117</v>
      </c>
      <c r="B4" t="s">
        <v>16</v>
      </c>
      <c r="C4" s="3">
        <v>415714</v>
      </c>
      <c r="D4" s="3">
        <v>64347</v>
      </c>
      <c r="E4" s="3">
        <v>2289</v>
      </c>
      <c r="F4" s="3">
        <v>71</v>
      </c>
      <c r="G4" s="2">
        <v>1283</v>
      </c>
      <c r="H4">
        <f>D4/C4</f>
        <v>0.15478670432075897</v>
      </c>
      <c r="I4">
        <f>E4/C4</f>
        <v>5.5061893513328871E-3</v>
      </c>
      <c r="J4">
        <f>E4/D4</f>
        <v>3.557275397454427E-2</v>
      </c>
      <c r="K4">
        <f>F4/C4</f>
        <v>1.7079049538865662E-4</v>
      </c>
      <c r="L4">
        <f>F4/D4</f>
        <v>1.1033925435529239E-3</v>
      </c>
      <c r="M4">
        <f>F4/E4</f>
        <v>3.1017911751856708E-2</v>
      </c>
      <c r="N4" s="6">
        <f>G4/F4</f>
        <v>18.070422535211268</v>
      </c>
    </row>
    <row r="5" spans="1:14">
      <c r="C5" s="3"/>
      <c r="D5" s="3"/>
      <c r="E5" s="3"/>
      <c r="F5" s="3"/>
      <c r="G5" s="2"/>
      <c r="N5" s="6"/>
    </row>
    <row r="6" spans="1:14">
      <c r="A6" t="s">
        <v>17</v>
      </c>
      <c r="B6" s="4" t="s">
        <v>18</v>
      </c>
      <c r="C6" s="8">
        <f>SUM(C2:C4)</f>
        <v>1251809</v>
      </c>
      <c r="D6" s="8">
        <f>SUM(D2:D4)</f>
        <v>193419</v>
      </c>
      <c r="E6" s="8">
        <f>SUM(E2:E4)</f>
        <v>8716</v>
      </c>
      <c r="F6" s="8">
        <f>SUM(F2:F4)</f>
        <v>398</v>
      </c>
      <c r="G6" s="9">
        <f>SUM(G2:G4)</f>
        <v>5950</v>
      </c>
      <c r="H6" s="7">
        <f>AVERAGE(H2:H4)</f>
        <v>0.15451413927623667</v>
      </c>
      <c r="I6" s="7">
        <f>AVERAGE(I2:I4)</f>
        <v>6.9597241972533469E-3</v>
      </c>
      <c r="J6" s="7">
        <f>AVERAGE(J2:J4)</f>
        <v>4.5162322283520427E-2</v>
      </c>
      <c r="K6" s="7">
        <f>AVERAGE(K2:K4)</f>
        <v>3.1773093968073558E-4</v>
      </c>
      <c r="L6" s="7">
        <f>AVERAGE(L2:L4)</f>
        <v>2.0401540059778902E-3</v>
      </c>
      <c r="M6" s="7">
        <f>AVERAGE(M2:M4)</f>
        <v>4.557641336282342E-2</v>
      </c>
      <c r="N6" s="10">
        <f>AVERAGE(N2:N4)</f>
        <v>18.543267289823081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2023-02-21T05:39:01Z</dcterms:created>
  <dcterms:modified xsi:type="dcterms:W3CDTF">2023-02-21T07:39:37Z</dcterms:modified>
  <cp:category/>
  <cp:contentStatus/>
</cp:coreProperties>
</file>