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412CE6B-B88A-450C-B997-9775D00FAE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ily data" sheetId="1" r:id="rId1"/>
    <sheet name="Rank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912" i="1" l="1"/>
  <c r="AB1912" i="1"/>
  <c r="AC1912" i="1"/>
  <c r="AD1912" i="1"/>
  <c r="AE1912" i="1"/>
  <c r="AF1912" i="1"/>
  <c r="AA1913" i="1"/>
  <c r="AB1913" i="1"/>
  <c r="AC1913" i="1"/>
  <c r="AD1913" i="1"/>
  <c r="AE1913" i="1"/>
  <c r="AF1913" i="1"/>
  <c r="AA1914" i="1"/>
  <c r="AB1914" i="1"/>
  <c r="AC1914" i="1"/>
  <c r="AD1914" i="1"/>
  <c r="AE1914" i="1"/>
  <c r="AF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M1914" i="1"/>
  <c r="K1914" i="1"/>
  <c r="I1914" i="1"/>
  <c r="G1914" i="1"/>
  <c r="E1914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M1913" i="1"/>
  <c r="K1913" i="1"/>
  <c r="I1913" i="1"/>
  <c r="G1913" i="1"/>
  <c r="E1913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M1912" i="1"/>
  <c r="K1912" i="1"/>
  <c r="I1912" i="1"/>
  <c r="G1912" i="1"/>
  <c r="E1912" i="1"/>
  <c r="AA1901" i="1"/>
  <c r="AB1901" i="1"/>
  <c r="AC1901" i="1"/>
  <c r="AD1901" i="1"/>
  <c r="AE1901" i="1"/>
  <c r="AF1901" i="1"/>
  <c r="AA1902" i="1"/>
  <c r="AB1902" i="1"/>
  <c r="AC1902" i="1"/>
  <c r="AD1902" i="1"/>
  <c r="AE1902" i="1"/>
  <c r="AF1902" i="1"/>
  <c r="AA1903" i="1"/>
  <c r="AB1903" i="1"/>
  <c r="AC1903" i="1"/>
  <c r="AD1903" i="1"/>
  <c r="AE1903" i="1"/>
  <c r="AF1903" i="1"/>
  <c r="AA1904" i="1"/>
  <c r="AB1904" i="1"/>
  <c r="AC1904" i="1"/>
  <c r="AD1904" i="1"/>
  <c r="AE1904" i="1"/>
  <c r="AF1904" i="1"/>
  <c r="AA1905" i="1"/>
  <c r="AB1905" i="1"/>
  <c r="AC1905" i="1"/>
  <c r="AD1905" i="1"/>
  <c r="AE1905" i="1"/>
  <c r="AF1905" i="1"/>
  <c r="AA1906" i="1"/>
  <c r="AB1906" i="1"/>
  <c r="AC1906" i="1"/>
  <c r="AD1906" i="1"/>
  <c r="AE1906" i="1"/>
  <c r="AF1906" i="1"/>
  <c r="AA1907" i="1"/>
  <c r="AB1907" i="1"/>
  <c r="AC1907" i="1"/>
  <c r="AD1907" i="1"/>
  <c r="AE1907" i="1"/>
  <c r="AF1907" i="1"/>
  <c r="AA1908" i="1"/>
  <c r="AB1908" i="1"/>
  <c r="AC1908" i="1"/>
  <c r="AD1908" i="1"/>
  <c r="AE1908" i="1"/>
  <c r="AF1908" i="1"/>
  <c r="AA1909" i="1"/>
  <c r="AB1909" i="1"/>
  <c r="AC1909" i="1"/>
  <c r="AD1909" i="1"/>
  <c r="AE1909" i="1"/>
  <c r="AF1909" i="1"/>
  <c r="AA1910" i="1"/>
  <c r="AB1910" i="1"/>
  <c r="AC1910" i="1"/>
  <c r="AD1910" i="1"/>
  <c r="AE1910" i="1"/>
  <c r="AF1910" i="1"/>
  <c r="AA1911" i="1"/>
  <c r="AB1911" i="1"/>
  <c r="AC1911" i="1"/>
  <c r="AD1911" i="1"/>
  <c r="AE1911" i="1"/>
  <c r="AF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M1911" i="1"/>
  <c r="K1911" i="1"/>
  <c r="I1911" i="1"/>
  <c r="G1911" i="1"/>
  <c r="E1911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M1910" i="1"/>
  <c r="K1910" i="1"/>
  <c r="I1910" i="1"/>
  <c r="G1910" i="1"/>
  <c r="E1910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M1909" i="1"/>
  <c r="K1909" i="1"/>
  <c r="I1909" i="1"/>
  <c r="G1909" i="1"/>
  <c r="E1909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M1908" i="1"/>
  <c r="K1908" i="1"/>
  <c r="I1908" i="1"/>
  <c r="G1908" i="1"/>
  <c r="E1908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M1907" i="1"/>
  <c r="K1907" i="1"/>
  <c r="I1907" i="1"/>
  <c r="G1907" i="1"/>
  <c r="E1907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M1906" i="1"/>
  <c r="K1906" i="1"/>
  <c r="I1906" i="1"/>
  <c r="G1906" i="1"/>
  <c r="E1906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M1905" i="1"/>
  <c r="K1905" i="1"/>
  <c r="I1905" i="1"/>
  <c r="G1905" i="1"/>
  <c r="E1905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M1904" i="1"/>
  <c r="K1904" i="1"/>
  <c r="I1904" i="1"/>
  <c r="G1904" i="1"/>
  <c r="E1904" i="1"/>
  <c r="O1903" i="1"/>
  <c r="S1903" i="1"/>
  <c r="T1903" i="1"/>
  <c r="U1903" i="1"/>
  <c r="V1903" i="1"/>
  <c r="W1903" i="1"/>
  <c r="X1903" i="1"/>
  <c r="Y1903" i="1"/>
  <c r="Z1903" i="1"/>
  <c r="M1903" i="1"/>
  <c r="K1903" i="1"/>
  <c r="I1903" i="1"/>
  <c r="G1903" i="1"/>
  <c r="E1903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M1902" i="1"/>
  <c r="K1902" i="1"/>
  <c r="I1902" i="1"/>
  <c r="G1902" i="1"/>
  <c r="E1902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M1901" i="1"/>
  <c r="K1901" i="1"/>
  <c r="I1901" i="1"/>
  <c r="G1901" i="1"/>
  <c r="E1901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M1900" i="1"/>
  <c r="K1900" i="1"/>
  <c r="I1900" i="1"/>
  <c r="G1900" i="1"/>
  <c r="E1900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M1899" i="1"/>
  <c r="K1899" i="1"/>
  <c r="I1899" i="1"/>
  <c r="G1899" i="1"/>
  <c r="E1899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M1898" i="1"/>
  <c r="K1898" i="1"/>
  <c r="I1898" i="1"/>
  <c r="G1898" i="1"/>
  <c r="E1898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M1897" i="1"/>
  <c r="K1897" i="1"/>
  <c r="I1897" i="1"/>
  <c r="G1897" i="1"/>
  <c r="E1897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M1896" i="1"/>
  <c r="K1896" i="1"/>
  <c r="I1896" i="1"/>
  <c r="G1896" i="1"/>
  <c r="E1896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M1895" i="1"/>
  <c r="K1895" i="1"/>
  <c r="I1895" i="1"/>
  <c r="G1895" i="1"/>
  <c r="E1895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M1894" i="1"/>
  <c r="K1894" i="1"/>
  <c r="I1894" i="1"/>
  <c r="G1894" i="1"/>
  <c r="E1894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M1893" i="1"/>
  <c r="K1893" i="1"/>
  <c r="I1893" i="1"/>
  <c r="G1893" i="1"/>
  <c r="E1893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M1892" i="1"/>
  <c r="K1892" i="1"/>
  <c r="I1892" i="1"/>
  <c r="G1892" i="1"/>
  <c r="E1892" i="1"/>
  <c r="AA1894" i="1"/>
  <c r="AB1894" i="1"/>
  <c r="AC1894" i="1"/>
  <c r="AA1895" i="1"/>
  <c r="AB1895" i="1"/>
  <c r="AC1895" i="1"/>
  <c r="AA1896" i="1"/>
  <c r="AB1896" i="1"/>
  <c r="AC1896" i="1"/>
  <c r="AA1897" i="1"/>
  <c r="AB1897" i="1"/>
  <c r="AC1897" i="1"/>
  <c r="AA1898" i="1"/>
  <c r="AB1898" i="1"/>
  <c r="AC1898" i="1"/>
  <c r="AA1899" i="1"/>
  <c r="AB1899" i="1"/>
  <c r="AC1899" i="1"/>
  <c r="AA1900" i="1"/>
  <c r="AB1900" i="1"/>
  <c r="AC1900" i="1"/>
  <c r="AF1892" i="1"/>
  <c r="AF1893" i="1"/>
  <c r="AF1894" i="1"/>
  <c r="AF1895" i="1"/>
  <c r="AF1896" i="1"/>
  <c r="AF1897" i="1"/>
  <c r="AF1898" i="1"/>
  <c r="AF1899" i="1"/>
  <c r="AF1900" i="1"/>
  <c r="AE1892" i="1"/>
  <c r="AE1893" i="1"/>
  <c r="AE1894" i="1"/>
  <c r="AE1895" i="1"/>
  <c r="AE1896" i="1"/>
  <c r="AE1897" i="1"/>
  <c r="AE1898" i="1"/>
  <c r="AE1899" i="1"/>
  <c r="AE1900" i="1"/>
  <c r="AD1892" i="1"/>
  <c r="AD1893" i="1"/>
  <c r="AD1894" i="1"/>
  <c r="AD1895" i="1"/>
  <c r="AD1896" i="1"/>
  <c r="AD1897" i="1"/>
  <c r="AD1898" i="1"/>
  <c r="AD1899" i="1"/>
  <c r="AD1900" i="1"/>
  <c r="AC1892" i="1"/>
  <c r="AC1893" i="1"/>
  <c r="AB1892" i="1"/>
  <c r="AB1893" i="1"/>
  <c r="AA1892" i="1"/>
  <c r="AA1893" i="1"/>
  <c r="AA1891" i="1"/>
  <c r="AB1891" i="1"/>
  <c r="AC1891" i="1"/>
  <c r="AD1891" i="1"/>
  <c r="AE1891" i="1"/>
  <c r="AF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M1891" i="1"/>
  <c r="K1891" i="1"/>
  <c r="I1891" i="1"/>
  <c r="G1891" i="1"/>
  <c r="E1891" i="1"/>
  <c r="AA1890" i="1"/>
  <c r="AB1890" i="1"/>
  <c r="AC1890" i="1"/>
  <c r="AD1890" i="1"/>
  <c r="AE1890" i="1"/>
  <c r="AF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M1890" i="1"/>
  <c r="K1890" i="1"/>
  <c r="I1890" i="1"/>
  <c r="G1890" i="1"/>
  <c r="E1890" i="1"/>
  <c r="AF1888" i="1"/>
  <c r="AF1889" i="1"/>
  <c r="AE1888" i="1"/>
  <c r="AE1889" i="1"/>
  <c r="AD1888" i="1"/>
  <c r="AD1889" i="1"/>
  <c r="AC1888" i="1"/>
  <c r="AC1889" i="1"/>
  <c r="AB1888" i="1"/>
  <c r="AB1889" i="1"/>
  <c r="AA1888" i="1"/>
  <c r="AA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M1889" i="1"/>
  <c r="K1889" i="1"/>
  <c r="I1889" i="1"/>
  <c r="G1889" i="1"/>
  <c r="E1889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M1888" i="1"/>
  <c r="K1888" i="1"/>
  <c r="I1888" i="1"/>
  <c r="G1888" i="1"/>
  <c r="E1888" i="1"/>
  <c r="E2" i="1"/>
  <c r="G2" i="1"/>
  <c r="E3" i="1"/>
  <c r="G3" i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E45" i="1"/>
  <c r="G45" i="1"/>
  <c r="E46" i="1"/>
  <c r="G46" i="1"/>
  <c r="E47" i="1"/>
  <c r="G47" i="1"/>
  <c r="E48" i="1"/>
  <c r="G48" i="1"/>
  <c r="E49" i="1"/>
  <c r="G49" i="1"/>
  <c r="E50" i="1"/>
  <c r="G50" i="1"/>
  <c r="E51" i="1"/>
  <c r="G51" i="1"/>
  <c r="E52" i="1"/>
  <c r="G52" i="1"/>
  <c r="E53" i="1"/>
  <c r="G53" i="1"/>
  <c r="E54" i="1"/>
  <c r="G54" i="1"/>
  <c r="E55" i="1"/>
  <c r="G55" i="1"/>
  <c r="E56" i="1"/>
  <c r="G56" i="1"/>
  <c r="E57" i="1"/>
  <c r="G57" i="1"/>
  <c r="E58" i="1"/>
  <c r="G58" i="1"/>
  <c r="E59" i="1"/>
  <c r="G59" i="1"/>
  <c r="E60" i="1"/>
  <c r="G60" i="1"/>
  <c r="E61" i="1"/>
  <c r="G61" i="1"/>
  <c r="E62" i="1"/>
  <c r="G62" i="1"/>
  <c r="E63" i="1"/>
  <c r="G63" i="1"/>
  <c r="E64" i="1"/>
  <c r="G64" i="1"/>
  <c r="E65" i="1"/>
  <c r="G65" i="1"/>
  <c r="E66" i="1"/>
  <c r="G66" i="1"/>
  <c r="E67" i="1"/>
  <c r="G67" i="1"/>
  <c r="E68" i="1"/>
  <c r="G68" i="1"/>
  <c r="E69" i="1"/>
  <c r="G69" i="1"/>
  <c r="E70" i="1"/>
  <c r="G70" i="1"/>
  <c r="E71" i="1"/>
  <c r="G71" i="1"/>
  <c r="E72" i="1"/>
  <c r="G72" i="1"/>
  <c r="E73" i="1"/>
  <c r="G73" i="1"/>
  <c r="E74" i="1"/>
  <c r="G74" i="1"/>
  <c r="E75" i="1"/>
  <c r="G75" i="1"/>
  <c r="E76" i="1"/>
  <c r="G76" i="1"/>
  <c r="E77" i="1"/>
  <c r="G77" i="1"/>
  <c r="E78" i="1"/>
  <c r="G78" i="1"/>
  <c r="E79" i="1"/>
  <c r="G79" i="1"/>
  <c r="E80" i="1"/>
  <c r="G80" i="1"/>
  <c r="E81" i="1"/>
  <c r="G81" i="1"/>
  <c r="E82" i="1"/>
  <c r="G82" i="1"/>
  <c r="E83" i="1"/>
  <c r="G83" i="1"/>
  <c r="E84" i="1"/>
  <c r="G84" i="1"/>
  <c r="E85" i="1"/>
  <c r="G85" i="1"/>
  <c r="E86" i="1"/>
  <c r="G86" i="1"/>
  <c r="E87" i="1"/>
  <c r="G87" i="1"/>
  <c r="E88" i="1"/>
  <c r="G88" i="1"/>
  <c r="E89" i="1"/>
  <c r="G89" i="1"/>
  <c r="E90" i="1"/>
  <c r="G90" i="1"/>
  <c r="E91" i="1"/>
  <c r="G91" i="1"/>
  <c r="E92" i="1"/>
  <c r="G92" i="1"/>
  <c r="E93" i="1"/>
  <c r="G93" i="1"/>
  <c r="E94" i="1"/>
  <c r="G94" i="1"/>
  <c r="E95" i="1"/>
  <c r="G95" i="1"/>
  <c r="E96" i="1"/>
  <c r="G96" i="1"/>
  <c r="E97" i="1"/>
  <c r="G97" i="1"/>
  <c r="E98" i="1"/>
  <c r="G98" i="1"/>
  <c r="E99" i="1"/>
  <c r="G99" i="1"/>
  <c r="E100" i="1"/>
  <c r="G100" i="1"/>
  <c r="E101" i="1"/>
  <c r="G101" i="1"/>
  <c r="E102" i="1"/>
  <c r="G102" i="1"/>
  <c r="E103" i="1"/>
  <c r="G103" i="1"/>
  <c r="E104" i="1"/>
  <c r="G104" i="1"/>
  <c r="E105" i="1"/>
  <c r="G105" i="1"/>
  <c r="E106" i="1"/>
  <c r="G106" i="1"/>
  <c r="E107" i="1"/>
  <c r="G107" i="1"/>
  <c r="E108" i="1"/>
  <c r="G108" i="1"/>
  <c r="E109" i="1"/>
  <c r="G109" i="1"/>
  <c r="E110" i="1"/>
  <c r="G110" i="1"/>
  <c r="E111" i="1"/>
  <c r="G111" i="1"/>
  <c r="E112" i="1"/>
  <c r="G112" i="1"/>
  <c r="E113" i="1"/>
  <c r="G113" i="1"/>
  <c r="E114" i="1"/>
  <c r="G114" i="1"/>
  <c r="E115" i="1"/>
  <c r="G115" i="1"/>
  <c r="E116" i="1"/>
  <c r="G116" i="1"/>
  <c r="E117" i="1"/>
  <c r="G117" i="1"/>
  <c r="E118" i="1"/>
  <c r="G118" i="1"/>
  <c r="E119" i="1"/>
  <c r="G119" i="1"/>
  <c r="E120" i="1"/>
  <c r="G120" i="1"/>
  <c r="E121" i="1"/>
  <c r="G121" i="1"/>
  <c r="E122" i="1"/>
  <c r="G122" i="1"/>
  <c r="E123" i="1"/>
  <c r="G123" i="1"/>
  <c r="E124" i="1"/>
  <c r="G124" i="1"/>
  <c r="E125" i="1"/>
  <c r="G125" i="1"/>
  <c r="E126" i="1"/>
  <c r="G126" i="1"/>
  <c r="E127" i="1"/>
  <c r="G127" i="1"/>
  <c r="E128" i="1"/>
  <c r="G128" i="1"/>
  <c r="E129" i="1"/>
  <c r="G129" i="1"/>
  <c r="E130" i="1"/>
  <c r="G130" i="1"/>
  <c r="E131" i="1"/>
  <c r="G131" i="1"/>
  <c r="E132" i="1"/>
  <c r="G132" i="1"/>
  <c r="E133" i="1"/>
  <c r="G133" i="1"/>
  <c r="E134" i="1"/>
  <c r="G134" i="1"/>
  <c r="E135" i="1"/>
  <c r="G135" i="1"/>
  <c r="E136" i="1"/>
  <c r="G136" i="1"/>
  <c r="E137" i="1"/>
  <c r="G137" i="1"/>
  <c r="E138" i="1"/>
  <c r="G138" i="1"/>
  <c r="E139" i="1"/>
  <c r="G139" i="1"/>
  <c r="E140" i="1"/>
  <c r="G140" i="1"/>
  <c r="E141" i="1"/>
  <c r="G141" i="1"/>
  <c r="E142" i="1"/>
  <c r="G142" i="1"/>
  <c r="E143" i="1"/>
  <c r="G143" i="1"/>
  <c r="E144" i="1"/>
  <c r="G144" i="1"/>
  <c r="E145" i="1"/>
  <c r="G145" i="1"/>
  <c r="E146" i="1"/>
  <c r="G146" i="1"/>
  <c r="E147" i="1"/>
  <c r="G147" i="1"/>
  <c r="E148" i="1"/>
  <c r="G148" i="1"/>
  <c r="E149" i="1"/>
  <c r="G149" i="1"/>
  <c r="E150" i="1"/>
  <c r="G150" i="1"/>
  <c r="E151" i="1"/>
  <c r="G151" i="1"/>
  <c r="E152" i="1"/>
  <c r="G152" i="1"/>
  <c r="E153" i="1"/>
  <c r="G153" i="1"/>
  <c r="E154" i="1"/>
  <c r="G154" i="1"/>
  <c r="E155" i="1"/>
  <c r="G155" i="1"/>
  <c r="E156" i="1"/>
  <c r="G156" i="1"/>
  <c r="E157" i="1"/>
  <c r="G157" i="1"/>
  <c r="E158" i="1"/>
  <c r="G158" i="1"/>
  <c r="E159" i="1"/>
  <c r="G159" i="1"/>
  <c r="E160" i="1"/>
  <c r="G160" i="1"/>
  <c r="E161" i="1"/>
  <c r="G161" i="1"/>
  <c r="E162" i="1"/>
  <c r="G162" i="1"/>
  <c r="E163" i="1"/>
  <c r="G163" i="1"/>
  <c r="E164" i="1"/>
  <c r="G164" i="1"/>
  <c r="E165" i="1"/>
  <c r="G165" i="1"/>
  <c r="E166" i="1"/>
  <c r="G166" i="1"/>
  <c r="E167" i="1"/>
  <c r="G167" i="1"/>
  <c r="E168" i="1"/>
  <c r="G168" i="1"/>
  <c r="E169" i="1"/>
  <c r="G169" i="1"/>
  <c r="E170" i="1"/>
  <c r="G170" i="1"/>
  <c r="E171" i="1"/>
  <c r="G171" i="1"/>
  <c r="E172" i="1"/>
  <c r="G172" i="1"/>
  <c r="E173" i="1"/>
  <c r="G173" i="1"/>
  <c r="E174" i="1"/>
  <c r="G174" i="1"/>
  <c r="E175" i="1"/>
  <c r="G175" i="1"/>
  <c r="E176" i="1"/>
  <c r="G176" i="1"/>
  <c r="E177" i="1"/>
  <c r="G177" i="1"/>
  <c r="E178" i="1"/>
  <c r="G178" i="1"/>
  <c r="E179" i="1"/>
  <c r="G179" i="1"/>
  <c r="E180" i="1"/>
  <c r="G180" i="1"/>
  <c r="E181" i="1"/>
  <c r="G181" i="1"/>
  <c r="E182" i="1"/>
  <c r="G182" i="1"/>
  <c r="E183" i="1"/>
  <c r="G183" i="1"/>
  <c r="E184" i="1"/>
  <c r="G184" i="1"/>
  <c r="E185" i="1"/>
  <c r="G185" i="1"/>
  <c r="E186" i="1"/>
  <c r="G186" i="1"/>
  <c r="E187" i="1"/>
  <c r="G187" i="1"/>
  <c r="E188" i="1"/>
  <c r="G188" i="1"/>
  <c r="E189" i="1"/>
  <c r="G189" i="1"/>
  <c r="E190" i="1"/>
  <c r="G190" i="1"/>
  <c r="E191" i="1"/>
  <c r="G191" i="1"/>
  <c r="E192" i="1"/>
  <c r="G192" i="1"/>
  <c r="E193" i="1"/>
  <c r="G193" i="1"/>
  <c r="E194" i="1"/>
  <c r="G194" i="1"/>
  <c r="E195" i="1"/>
  <c r="G195" i="1"/>
  <c r="E196" i="1"/>
  <c r="G196" i="1"/>
  <c r="E197" i="1"/>
  <c r="G197" i="1"/>
  <c r="E198" i="1"/>
  <c r="G198" i="1"/>
  <c r="E199" i="1"/>
  <c r="G199" i="1"/>
  <c r="E200" i="1"/>
  <c r="G200" i="1"/>
  <c r="E201" i="1"/>
  <c r="G201" i="1"/>
  <c r="E202" i="1"/>
  <c r="G202" i="1"/>
  <c r="E203" i="1"/>
  <c r="G203" i="1"/>
  <c r="E204" i="1"/>
  <c r="G204" i="1"/>
  <c r="E205" i="1"/>
  <c r="G205" i="1"/>
  <c r="E206" i="1"/>
  <c r="G206" i="1"/>
  <c r="E207" i="1"/>
  <c r="G207" i="1"/>
  <c r="E208" i="1"/>
  <c r="G208" i="1"/>
  <c r="E209" i="1"/>
  <c r="G209" i="1"/>
  <c r="E210" i="1"/>
  <c r="G210" i="1"/>
  <c r="E211" i="1"/>
  <c r="G211" i="1"/>
  <c r="E212" i="1"/>
  <c r="G212" i="1"/>
  <c r="E213" i="1"/>
  <c r="G213" i="1"/>
  <c r="E214" i="1"/>
  <c r="G214" i="1"/>
  <c r="E215" i="1"/>
  <c r="G215" i="1"/>
  <c r="E216" i="1"/>
  <c r="G216" i="1"/>
  <c r="E217" i="1"/>
  <c r="G217" i="1"/>
  <c r="E218" i="1"/>
  <c r="G218" i="1"/>
  <c r="E219" i="1"/>
  <c r="G219" i="1"/>
  <c r="E220" i="1"/>
  <c r="G220" i="1"/>
  <c r="E221" i="1"/>
  <c r="G221" i="1"/>
  <c r="E222" i="1"/>
  <c r="G222" i="1"/>
  <c r="E223" i="1"/>
  <c r="G223" i="1"/>
  <c r="E224" i="1"/>
  <c r="G224" i="1"/>
  <c r="E225" i="1"/>
  <c r="G225" i="1"/>
  <c r="E226" i="1"/>
  <c r="G226" i="1"/>
  <c r="E227" i="1"/>
  <c r="G227" i="1"/>
  <c r="E228" i="1"/>
  <c r="G228" i="1"/>
  <c r="E229" i="1"/>
  <c r="G229" i="1"/>
  <c r="E230" i="1"/>
  <c r="G230" i="1"/>
  <c r="E231" i="1"/>
  <c r="G231" i="1"/>
  <c r="E232" i="1"/>
  <c r="G232" i="1"/>
  <c r="E233" i="1"/>
  <c r="G233" i="1"/>
  <c r="E234" i="1"/>
  <c r="G234" i="1"/>
  <c r="E235" i="1"/>
  <c r="G235" i="1"/>
  <c r="E236" i="1"/>
  <c r="G236" i="1"/>
  <c r="E237" i="1"/>
  <c r="G237" i="1"/>
  <c r="E238" i="1"/>
  <c r="G238" i="1"/>
  <c r="E239" i="1"/>
  <c r="G239" i="1"/>
  <c r="E240" i="1"/>
  <c r="G240" i="1"/>
  <c r="E241" i="1"/>
  <c r="G241" i="1"/>
  <c r="E242" i="1"/>
  <c r="G242" i="1"/>
  <c r="E243" i="1"/>
  <c r="G243" i="1"/>
  <c r="E244" i="1"/>
  <c r="G244" i="1"/>
  <c r="E245" i="1"/>
  <c r="G245" i="1"/>
  <c r="E246" i="1"/>
  <c r="G246" i="1"/>
  <c r="E247" i="1"/>
  <c r="G247" i="1"/>
  <c r="E248" i="1"/>
  <c r="G248" i="1"/>
  <c r="E249" i="1"/>
  <c r="G249" i="1"/>
  <c r="E250" i="1"/>
  <c r="G250" i="1"/>
  <c r="E251" i="1"/>
  <c r="G251" i="1"/>
  <c r="E252" i="1"/>
  <c r="G252" i="1"/>
  <c r="E253" i="1"/>
  <c r="G253" i="1"/>
  <c r="E254" i="1"/>
  <c r="G254" i="1"/>
  <c r="E255" i="1"/>
  <c r="G255" i="1"/>
  <c r="E256" i="1"/>
  <c r="G256" i="1"/>
  <c r="E257" i="1"/>
  <c r="G257" i="1"/>
  <c r="E258" i="1"/>
  <c r="G258" i="1"/>
  <c r="E259" i="1"/>
  <c r="G259" i="1"/>
  <c r="E260" i="1"/>
  <c r="G260" i="1"/>
  <c r="E261" i="1"/>
  <c r="G261" i="1"/>
  <c r="E262" i="1"/>
  <c r="G262" i="1"/>
  <c r="E263" i="1"/>
  <c r="G263" i="1"/>
  <c r="E264" i="1"/>
  <c r="G264" i="1"/>
  <c r="E265" i="1"/>
  <c r="G265" i="1"/>
  <c r="E266" i="1"/>
  <c r="G266" i="1"/>
  <c r="E267" i="1"/>
  <c r="G267" i="1"/>
  <c r="E268" i="1"/>
  <c r="G268" i="1"/>
  <c r="E269" i="1"/>
  <c r="G269" i="1"/>
  <c r="E270" i="1"/>
  <c r="G270" i="1"/>
  <c r="E271" i="1"/>
  <c r="G271" i="1"/>
  <c r="E272" i="1"/>
  <c r="G272" i="1"/>
  <c r="E273" i="1"/>
  <c r="G273" i="1"/>
  <c r="E274" i="1"/>
  <c r="G274" i="1"/>
  <c r="E275" i="1"/>
  <c r="G275" i="1"/>
  <c r="E276" i="1"/>
  <c r="G276" i="1"/>
  <c r="E277" i="1"/>
  <c r="G277" i="1"/>
  <c r="E278" i="1"/>
  <c r="G278" i="1"/>
  <c r="E279" i="1"/>
  <c r="G279" i="1"/>
  <c r="E280" i="1"/>
  <c r="G280" i="1"/>
  <c r="E281" i="1"/>
  <c r="G281" i="1"/>
  <c r="E282" i="1"/>
  <c r="G282" i="1"/>
  <c r="E283" i="1"/>
  <c r="G283" i="1"/>
  <c r="E284" i="1"/>
  <c r="G284" i="1"/>
  <c r="E285" i="1"/>
  <c r="G285" i="1"/>
  <c r="E286" i="1"/>
  <c r="G286" i="1"/>
  <c r="E287" i="1"/>
  <c r="G287" i="1"/>
  <c r="E288" i="1"/>
  <c r="G288" i="1"/>
  <c r="E289" i="1"/>
  <c r="G289" i="1"/>
  <c r="E290" i="1"/>
  <c r="G290" i="1"/>
  <c r="E291" i="1"/>
  <c r="G291" i="1"/>
  <c r="E292" i="1"/>
  <c r="G292" i="1"/>
  <c r="E293" i="1"/>
  <c r="G293" i="1"/>
  <c r="E294" i="1"/>
  <c r="G294" i="1"/>
  <c r="E295" i="1"/>
  <c r="G295" i="1"/>
  <c r="E296" i="1"/>
  <c r="G296" i="1"/>
  <c r="E297" i="1"/>
  <c r="G297" i="1"/>
  <c r="E298" i="1"/>
  <c r="G298" i="1"/>
  <c r="E299" i="1"/>
  <c r="G299" i="1"/>
  <c r="E300" i="1"/>
  <c r="G300" i="1"/>
  <c r="E301" i="1"/>
  <c r="G301" i="1"/>
  <c r="E302" i="1"/>
  <c r="G302" i="1"/>
  <c r="E303" i="1"/>
  <c r="G303" i="1"/>
  <c r="E304" i="1"/>
  <c r="G304" i="1"/>
  <c r="E305" i="1"/>
  <c r="G305" i="1"/>
  <c r="E306" i="1"/>
  <c r="G306" i="1"/>
  <c r="E307" i="1"/>
  <c r="G307" i="1"/>
  <c r="E308" i="1"/>
  <c r="G308" i="1"/>
  <c r="E309" i="1"/>
  <c r="G309" i="1"/>
  <c r="E310" i="1"/>
  <c r="G310" i="1"/>
  <c r="E311" i="1"/>
  <c r="G311" i="1"/>
  <c r="E312" i="1"/>
  <c r="G312" i="1"/>
  <c r="E313" i="1"/>
  <c r="G313" i="1"/>
  <c r="E314" i="1"/>
  <c r="G314" i="1"/>
  <c r="E315" i="1"/>
  <c r="G315" i="1"/>
  <c r="E316" i="1"/>
  <c r="G316" i="1"/>
  <c r="E317" i="1"/>
  <c r="G317" i="1"/>
  <c r="E318" i="1"/>
  <c r="G318" i="1"/>
  <c r="E319" i="1"/>
  <c r="G319" i="1"/>
  <c r="E320" i="1"/>
  <c r="G320" i="1"/>
  <c r="E321" i="1"/>
  <c r="G321" i="1"/>
  <c r="E322" i="1"/>
  <c r="G322" i="1"/>
  <c r="E323" i="1"/>
  <c r="G323" i="1"/>
  <c r="E324" i="1"/>
  <c r="G324" i="1"/>
  <c r="E325" i="1"/>
  <c r="G325" i="1"/>
  <c r="E326" i="1"/>
  <c r="G326" i="1"/>
  <c r="E327" i="1"/>
  <c r="G327" i="1"/>
  <c r="E328" i="1"/>
  <c r="G328" i="1"/>
  <c r="E329" i="1"/>
  <c r="G329" i="1"/>
  <c r="E330" i="1"/>
  <c r="G330" i="1"/>
  <c r="E331" i="1"/>
  <c r="G331" i="1"/>
  <c r="E332" i="1"/>
  <c r="G332" i="1"/>
  <c r="E333" i="1"/>
  <c r="G333" i="1"/>
  <c r="E334" i="1"/>
  <c r="G334" i="1"/>
  <c r="E335" i="1"/>
  <c r="G335" i="1"/>
  <c r="E336" i="1"/>
  <c r="G336" i="1"/>
  <c r="E337" i="1"/>
  <c r="G337" i="1"/>
  <c r="E338" i="1"/>
  <c r="G338" i="1"/>
  <c r="E339" i="1"/>
  <c r="G339" i="1"/>
  <c r="E340" i="1"/>
  <c r="G340" i="1"/>
  <c r="E341" i="1"/>
  <c r="G341" i="1"/>
  <c r="E342" i="1"/>
  <c r="G342" i="1"/>
  <c r="E343" i="1"/>
  <c r="G343" i="1"/>
  <c r="E344" i="1"/>
  <c r="G344" i="1"/>
  <c r="E345" i="1"/>
  <c r="G345" i="1"/>
  <c r="E346" i="1"/>
  <c r="G346" i="1"/>
  <c r="E347" i="1"/>
  <c r="G347" i="1"/>
  <c r="E348" i="1"/>
  <c r="G348" i="1"/>
  <c r="E349" i="1"/>
  <c r="G349" i="1"/>
  <c r="E350" i="1"/>
  <c r="G350" i="1"/>
  <c r="E351" i="1"/>
  <c r="G351" i="1"/>
  <c r="E352" i="1"/>
  <c r="G352" i="1"/>
  <c r="E353" i="1"/>
  <c r="G353" i="1"/>
  <c r="E354" i="1"/>
  <c r="G354" i="1"/>
  <c r="E355" i="1"/>
  <c r="G355" i="1"/>
  <c r="E356" i="1"/>
  <c r="G356" i="1"/>
  <c r="E357" i="1"/>
  <c r="G357" i="1"/>
  <c r="E358" i="1"/>
  <c r="G358" i="1"/>
  <c r="E359" i="1"/>
  <c r="G359" i="1"/>
  <c r="E360" i="1"/>
  <c r="G360" i="1"/>
  <c r="E361" i="1"/>
  <c r="G361" i="1"/>
  <c r="E362" i="1"/>
  <c r="G362" i="1"/>
  <c r="E363" i="1"/>
  <c r="G363" i="1"/>
  <c r="E364" i="1"/>
  <c r="G364" i="1"/>
  <c r="E365" i="1"/>
  <c r="G365" i="1"/>
  <c r="E366" i="1"/>
  <c r="G366" i="1"/>
  <c r="E367" i="1"/>
  <c r="G367" i="1"/>
  <c r="E368" i="1"/>
  <c r="G368" i="1"/>
  <c r="E369" i="1"/>
  <c r="G369" i="1"/>
  <c r="E370" i="1"/>
  <c r="G370" i="1"/>
  <c r="E371" i="1"/>
  <c r="G371" i="1"/>
  <c r="E372" i="1"/>
  <c r="G372" i="1"/>
  <c r="E373" i="1"/>
  <c r="G373" i="1"/>
  <c r="E374" i="1"/>
  <c r="G374" i="1"/>
  <c r="E375" i="1"/>
  <c r="G375" i="1"/>
  <c r="E376" i="1"/>
  <c r="G376" i="1"/>
  <c r="E377" i="1"/>
  <c r="G377" i="1"/>
  <c r="E378" i="1"/>
  <c r="G378" i="1"/>
  <c r="E379" i="1"/>
  <c r="G379" i="1"/>
  <c r="E380" i="1"/>
  <c r="G380" i="1"/>
  <c r="E381" i="1"/>
  <c r="G381" i="1"/>
  <c r="E382" i="1"/>
  <c r="G382" i="1"/>
  <c r="E383" i="1"/>
  <c r="G383" i="1"/>
  <c r="E384" i="1"/>
  <c r="G384" i="1"/>
  <c r="E385" i="1"/>
  <c r="G385" i="1"/>
  <c r="E386" i="1"/>
  <c r="G386" i="1"/>
  <c r="E387" i="1"/>
  <c r="G387" i="1"/>
  <c r="E388" i="1"/>
  <c r="G388" i="1"/>
  <c r="E389" i="1"/>
  <c r="G389" i="1"/>
  <c r="E390" i="1"/>
  <c r="G390" i="1"/>
  <c r="E391" i="1"/>
  <c r="G391" i="1"/>
  <c r="E392" i="1"/>
  <c r="G392" i="1"/>
  <c r="E393" i="1"/>
  <c r="G393" i="1"/>
  <c r="E394" i="1"/>
  <c r="G394" i="1"/>
  <c r="E395" i="1"/>
  <c r="G395" i="1"/>
  <c r="E396" i="1"/>
  <c r="G396" i="1"/>
  <c r="E397" i="1"/>
  <c r="G397" i="1"/>
  <c r="E398" i="1"/>
  <c r="G398" i="1"/>
  <c r="E399" i="1"/>
  <c r="G399" i="1"/>
  <c r="E400" i="1"/>
  <c r="G400" i="1"/>
  <c r="E401" i="1"/>
  <c r="G401" i="1"/>
  <c r="E402" i="1"/>
  <c r="G402" i="1"/>
  <c r="E403" i="1"/>
  <c r="G403" i="1"/>
  <c r="E404" i="1"/>
  <c r="G404" i="1"/>
  <c r="E405" i="1"/>
  <c r="G405" i="1"/>
  <c r="E406" i="1"/>
  <c r="G406" i="1"/>
  <c r="E407" i="1"/>
  <c r="G407" i="1"/>
  <c r="E408" i="1"/>
  <c r="G408" i="1"/>
  <c r="E409" i="1"/>
  <c r="G409" i="1"/>
  <c r="E410" i="1"/>
  <c r="G410" i="1"/>
  <c r="E411" i="1"/>
  <c r="G411" i="1"/>
  <c r="E412" i="1"/>
  <c r="G412" i="1"/>
  <c r="E413" i="1"/>
  <c r="G413" i="1"/>
  <c r="E414" i="1"/>
  <c r="G414" i="1"/>
  <c r="E415" i="1"/>
  <c r="G415" i="1"/>
  <c r="E416" i="1"/>
  <c r="G416" i="1"/>
  <c r="E417" i="1"/>
  <c r="G417" i="1"/>
  <c r="E418" i="1"/>
  <c r="G418" i="1"/>
  <c r="E419" i="1"/>
  <c r="G419" i="1"/>
  <c r="E420" i="1"/>
  <c r="G420" i="1"/>
  <c r="E421" i="1"/>
  <c r="G421" i="1"/>
  <c r="E422" i="1"/>
  <c r="G422" i="1"/>
  <c r="E423" i="1"/>
  <c r="G423" i="1"/>
  <c r="E424" i="1"/>
  <c r="G424" i="1"/>
  <c r="E425" i="1"/>
  <c r="G425" i="1"/>
  <c r="E426" i="1"/>
  <c r="G426" i="1"/>
  <c r="E427" i="1"/>
  <c r="G427" i="1"/>
  <c r="E428" i="1"/>
  <c r="G428" i="1"/>
  <c r="E429" i="1"/>
  <c r="G429" i="1"/>
  <c r="E430" i="1"/>
  <c r="G430" i="1"/>
  <c r="E431" i="1"/>
  <c r="G431" i="1"/>
  <c r="E432" i="1"/>
  <c r="G432" i="1"/>
  <c r="E433" i="1"/>
  <c r="G433" i="1"/>
  <c r="E434" i="1"/>
  <c r="G434" i="1"/>
  <c r="E435" i="1"/>
  <c r="G435" i="1"/>
  <c r="E436" i="1"/>
  <c r="G436" i="1"/>
  <c r="E437" i="1"/>
  <c r="G437" i="1"/>
  <c r="E438" i="1"/>
  <c r="G438" i="1"/>
  <c r="E439" i="1"/>
  <c r="G439" i="1"/>
  <c r="E440" i="1"/>
  <c r="G440" i="1"/>
  <c r="E441" i="1"/>
  <c r="G441" i="1"/>
  <c r="E442" i="1"/>
  <c r="G442" i="1"/>
  <c r="E443" i="1"/>
  <c r="G443" i="1"/>
  <c r="E444" i="1"/>
  <c r="G444" i="1"/>
  <c r="E445" i="1"/>
  <c r="G445" i="1"/>
  <c r="E446" i="1"/>
  <c r="G446" i="1"/>
  <c r="E447" i="1"/>
  <c r="G447" i="1"/>
  <c r="E448" i="1"/>
  <c r="G448" i="1"/>
  <c r="E449" i="1"/>
  <c r="G449" i="1"/>
  <c r="E450" i="1"/>
  <c r="G450" i="1"/>
  <c r="E451" i="1"/>
  <c r="G451" i="1"/>
  <c r="E452" i="1"/>
  <c r="G452" i="1"/>
  <c r="E453" i="1"/>
  <c r="G453" i="1"/>
  <c r="E454" i="1"/>
  <c r="G454" i="1"/>
  <c r="E455" i="1"/>
  <c r="G455" i="1"/>
  <c r="E456" i="1"/>
  <c r="G456" i="1"/>
  <c r="E457" i="1"/>
  <c r="G457" i="1"/>
  <c r="E458" i="1"/>
  <c r="G458" i="1"/>
  <c r="E459" i="1"/>
  <c r="G459" i="1"/>
  <c r="E460" i="1"/>
  <c r="G460" i="1"/>
  <c r="E461" i="1"/>
  <c r="G461" i="1"/>
  <c r="E462" i="1"/>
  <c r="G462" i="1"/>
  <c r="E463" i="1"/>
  <c r="G463" i="1"/>
  <c r="E464" i="1"/>
  <c r="G464" i="1"/>
  <c r="E465" i="1"/>
  <c r="G465" i="1"/>
  <c r="E466" i="1"/>
  <c r="G466" i="1"/>
  <c r="E467" i="1"/>
  <c r="G467" i="1"/>
  <c r="E468" i="1"/>
  <c r="G468" i="1"/>
  <c r="E469" i="1"/>
  <c r="G469" i="1"/>
  <c r="E470" i="1"/>
  <c r="G470" i="1"/>
  <c r="E471" i="1"/>
  <c r="G471" i="1"/>
  <c r="E472" i="1"/>
  <c r="G472" i="1"/>
  <c r="E473" i="1"/>
  <c r="G473" i="1"/>
  <c r="E474" i="1"/>
  <c r="G474" i="1"/>
  <c r="E475" i="1"/>
  <c r="G475" i="1"/>
  <c r="E476" i="1"/>
  <c r="G476" i="1"/>
  <c r="E477" i="1"/>
  <c r="G477" i="1"/>
  <c r="E478" i="1"/>
  <c r="G478" i="1"/>
  <c r="E479" i="1"/>
  <c r="G479" i="1"/>
  <c r="E480" i="1"/>
  <c r="G480" i="1"/>
  <c r="E481" i="1"/>
  <c r="G481" i="1"/>
  <c r="E482" i="1"/>
  <c r="G482" i="1"/>
  <c r="E483" i="1"/>
  <c r="G483" i="1"/>
  <c r="E484" i="1"/>
  <c r="G484" i="1"/>
  <c r="E485" i="1"/>
  <c r="G485" i="1"/>
  <c r="E486" i="1"/>
  <c r="G486" i="1"/>
  <c r="E487" i="1"/>
  <c r="G487" i="1"/>
  <c r="E488" i="1"/>
  <c r="G488" i="1"/>
  <c r="E489" i="1"/>
  <c r="G489" i="1"/>
  <c r="E490" i="1"/>
  <c r="G490" i="1"/>
  <c r="E491" i="1"/>
  <c r="G491" i="1"/>
  <c r="E492" i="1"/>
  <c r="G492" i="1"/>
  <c r="E493" i="1"/>
  <c r="G493" i="1"/>
  <c r="E494" i="1"/>
  <c r="G494" i="1"/>
  <c r="E495" i="1"/>
  <c r="G495" i="1"/>
  <c r="E496" i="1"/>
  <c r="G496" i="1"/>
  <c r="E497" i="1"/>
  <c r="G497" i="1"/>
  <c r="E498" i="1"/>
  <c r="G498" i="1"/>
  <c r="E499" i="1"/>
  <c r="G499" i="1"/>
  <c r="E500" i="1"/>
  <c r="G500" i="1"/>
  <c r="E501" i="1"/>
  <c r="G501" i="1"/>
  <c r="E502" i="1"/>
  <c r="G502" i="1"/>
  <c r="E503" i="1"/>
  <c r="G503" i="1"/>
  <c r="E504" i="1"/>
  <c r="G504" i="1"/>
  <c r="E505" i="1"/>
  <c r="G505" i="1"/>
  <c r="E506" i="1"/>
  <c r="G506" i="1"/>
  <c r="E507" i="1"/>
  <c r="G507" i="1"/>
  <c r="E508" i="1"/>
  <c r="G508" i="1"/>
  <c r="E509" i="1"/>
  <c r="G509" i="1"/>
  <c r="E510" i="1"/>
  <c r="G510" i="1"/>
  <c r="E511" i="1"/>
  <c r="G511" i="1"/>
  <c r="E512" i="1"/>
  <c r="G512" i="1"/>
  <c r="E513" i="1"/>
  <c r="G513" i="1"/>
  <c r="E514" i="1"/>
  <c r="G514" i="1"/>
  <c r="E515" i="1"/>
  <c r="G515" i="1"/>
  <c r="E516" i="1"/>
  <c r="G516" i="1"/>
  <c r="E517" i="1"/>
  <c r="G517" i="1"/>
  <c r="E518" i="1"/>
  <c r="G518" i="1"/>
  <c r="E519" i="1"/>
  <c r="G519" i="1"/>
  <c r="E520" i="1"/>
  <c r="G520" i="1"/>
  <c r="E521" i="1"/>
  <c r="G521" i="1"/>
  <c r="E522" i="1"/>
  <c r="G522" i="1"/>
  <c r="E523" i="1"/>
  <c r="G523" i="1"/>
  <c r="E524" i="1"/>
  <c r="G524" i="1"/>
  <c r="E525" i="1"/>
  <c r="G525" i="1"/>
  <c r="E526" i="1"/>
  <c r="G526" i="1"/>
  <c r="E527" i="1"/>
  <c r="G527" i="1"/>
  <c r="E528" i="1"/>
  <c r="G528" i="1"/>
  <c r="E529" i="1"/>
  <c r="G529" i="1"/>
  <c r="E530" i="1"/>
  <c r="G530" i="1"/>
  <c r="E531" i="1"/>
  <c r="G531" i="1"/>
  <c r="E532" i="1"/>
  <c r="G532" i="1"/>
  <c r="E533" i="1"/>
  <c r="G533" i="1"/>
  <c r="E534" i="1"/>
  <c r="G534" i="1"/>
  <c r="E535" i="1"/>
  <c r="G535" i="1"/>
  <c r="E536" i="1"/>
  <c r="G536" i="1"/>
  <c r="E537" i="1"/>
  <c r="G537" i="1"/>
  <c r="E538" i="1"/>
  <c r="G538" i="1"/>
  <c r="E539" i="1"/>
  <c r="G539" i="1"/>
  <c r="E540" i="1"/>
  <c r="G540" i="1"/>
  <c r="E541" i="1"/>
  <c r="G541" i="1"/>
  <c r="E542" i="1"/>
  <c r="G542" i="1"/>
  <c r="E543" i="1"/>
  <c r="G543" i="1"/>
  <c r="E544" i="1"/>
  <c r="G544" i="1"/>
  <c r="E545" i="1"/>
  <c r="G545" i="1"/>
  <c r="E546" i="1"/>
  <c r="G546" i="1"/>
  <c r="E547" i="1"/>
  <c r="G547" i="1"/>
  <c r="E548" i="1"/>
  <c r="G548" i="1"/>
  <c r="E549" i="1"/>
  <c r="G549" i="1"/>
  <c r="E550" i="1"/>
  <c r="G550" i="1"/>
  <c r="E551" i="1"/>
  <c r="G551" i="1"/>
  <c r="E552" i="1"/>
  <c r="G552" i="1"/>
  <c r="E553" i="1"/>
  <c r="G553" i="1"/>
  <c r="E554" i="1"/>
  <c r="G554" i="1"/>
  <c r="E555" i="1"/>
  <c r="G555" i="1"/>
  <c r="E556" i="1"/>
  <c r="G556" i="1"/>
  <c r="E557" i="1"/>
  <c r="G557" i="1"/>
  <c r="E558" i="1"/>
  <c r="G558" i="1"/>
  <c r="E559" i="1"/>
  <c r="G559" i="1"/>
  <c r="E560" i="1"/>
  <c r="G560" i="1"/>
  <c r="E561" i="1"/>
  <c r="G561" i="1"/>
  <c r="E562" i="1"/>
  <c r="G562" i="1"/>
  <c r="E563" i="1"/>
  <c r="G563" i="1"/>
  <c r="E564" i="1"/>
  <c r="G564" i="1"/>
  <c r="E565" i="1"/>
  <c r="G565" i="1"/>
  <c r="E566" i="1"/>
  <c r="G566" i="1"/>
  <c r="E567" i="1"/>
  <c r="G567" i="1"/>
  <c r="E568" i="1"/>
  <c r="G568" i="1"/>
  <c r="E569" i="1"/>
  <c r="G569" i="1"/>
  <c r="E570" i="1"/>
  <c r="G570" i="1"/>
  <c r="E571" i="1"/>
  <c r="G571" i="1"/>
  <c r="E572" i="1"/>
  <c r="G572" i="1"/>
  <c r="E573" i="1"/>
  <c r="G573" i="1"/>
  <c r="E574" i="1"/>
  <c r="G574" i="1"/>
  <c r="E575" i="1"/>
  <c r="G575" i="1"/>
  <c r="E576" i="1"/>
  <c r="G576" i="1"/>
  <c r="E577" i="1"/>
  <c r="G577" i="1"/>
  <c r="E578" i="1"/>
  <c r="G578" i="1"/>
  <c r="E579" i="1"/>
  <c r="G579" i="1"/>
  <c r="E580" i="1"/>
  <c r="G580" i="1"/>
  <c r="E581" i="1"/>
  <c r="G581" i="1"/>
  <c r="E582" i="1"/>
  <c r="G582" i="1"/>
  <c r="E583" i="1"/>
  <c r="G583" i="1"/>
  <c r="E584" i="1"/>
  <c r="G584" i="1"/>
  <c r="E585" i="1"/>
  <c r="G585" i="1"/>
  <c r="E586" i="1"/>
  <c r="G586" i="1"/>
  <c r="E587" i="1"/>
  <c r="G587" i="1"/>
  <c r="E588" i="1"/>
  <c r="G588" i="1"/>
  <c r="E589" i="1"/>
  <c r="G589" i="1"/>
  <c r="E590" i="1"/>
  <c r="G590" i="1"/>
  <c r="E591" i="1"/>
  <c r="G591" i="1"/>
  <c r="E592" i="1"/>
  <c r="G592" i="1"/>
  <c r="E593" i="1"/>
  <c r="G593" i="1"/>
  <c r="E594" i="1"/>
  <c r="G594" i="1"/>
  <c r="E595" i="1"/>
  <c r="G595" i="1"/>
  <c r="E596" i="1"/>
  <c r="G596" i="1"/>
  <c r="E597" i="1"/>
  <c r="G597" i="1"/>
  <c r="E598" i="1"/>
  <c r="G598" i="1"/>
  <c r="E599" i="1"/>
  <c r="G599" i="1"/>
  <c r="E600" i="1"/>
  <c r="G600" i="1"/>
  <c r="E601" i="1"/>
  <c r="G601" i="1"/>
  <c r="E602" i="1"/>
  <c r="G602" i="1"/>
  <c r="E603" i="1"/>
  <c r="G603" i="1"/>
  <c r="E604" i="1"/>
  <c r="G604" i="1"/>
  <c r="E605" i="1"/>
  <c r="G605" i="1"/>
  <c r="E606" i="1"/>
  <c r="G606" i="1"/>
  <c r="E607" i="1"/>
  <c r="G607" i="1"/>
  <c r="E608" i="1"/>
  <c r="G608" i="1"/>
  <c r="E609" i="1"/>
  <c r="G609" i="1"/>
  <c r="E610" i="1"/>
  <c r="G610" i="1"/>
  <c r="E611" i="1"/>
  <c r="G611" i="1"/>
  <c r="E612" i="1"/>
  <c r="G612" i="1"/>
  <c r="E613" i="1"/>
  <c r="G613" i="1"/>
  <c r="E614" i="1"/>
  <c r="G614" i="1"/>
  <c r="E615" i="1"/>
  <c r="G615" i="1"/>
  <c r="E616" i="1"/>
  <c r="G616" i="1"/>
  <c r="E617" i="1"/>
  <c r="G617" i="1"/>
  <c r="E618" i="1"/>
  <c r="G618" i="1"/>
  <c r="E619" i="1"/>
  <c r="G619" i="1"/>
  <c r="E620" i="1"/>
  <c r="G620" i="1"/>
  <c r="E621" i="1"/>
  <c r="G621" i="1"/>
  <c r="E622" i="1"/>
  <c r="G622" i="1"/>
  <c r="E623" i="1"/>
  <c r="G623" i="1"/>
  <c r="E624" i="1"/>
  <c r="G624" i="1"/>
  <c r="E625" i="1"/>
  <c r="G625" i="1"/>
  <c r="E626" i="1"/>
  <c r="G626" i="1"/>
  <c r="E627" i="1"/>
  <c r="G627" i="1"/>
  <c r="E628" i="1"/>
  <c r="G628" i="1"/>
  <c r="E629" i="1"/>
  <c r="G629" i="1"/>
  <c r="E630" i="1"/>
  <c r="G630" i="1"/>
  <c r="E631" i="1"/>
  <c r="G631" i="1"/>
  <c r="E632" i="1"/>
  <c r="G632" i="1"/>
  <c r="E633" i="1"/>
  <c r="G633" i="1"/>
  <c r="E634" i="1"/>
  <c r="G634" i="1"/>
  <c r="E635" i="1"/>
  <c r="G635" i="1"/>
  <c r="E636" i="1"/>
  <c r="G636" i="1"/>
  <c r="E637" i="1"/>
  <c r="G637" i="1"/>
  <c r="E638" i="1"/>
  <c r="G638" i="1"/>
  <c r="E639" i="1"/>
  <c r="G639" i="1"/>
  <c r="E640" i="1"/>
  <c r="G640" i="1"/>
  <c r="E641" i="1"/>
  <c r="G641" i="1"/>
  <c r="E642" i="1"/>
  <c r="G642" i="1"/>
  <c r="E643" i="1"/>
  <c r="G643" i="1"/>
  <c r="E644" i="1"/>
  <c r="G644" i="1"/>
  <c r="E645" i="1"/>
  <c r="G645" i="1"/>
  <c r="E646" i="1"/>
  <c r="G646" i="1"/>
  <c r="E647" i="1"/>
  <c r="G647" i="1"/>
  <c r="E648" i="1"/>
  <c r="G648" i="1"/>
  <c r="E649" i="1"/>
  <c r="G649" i="1"/>
  <c r="E650" i="1"/>
  <c r="G650" i="1"/>
  <c r="E651" i="1"/>
  <c r="G651" i="1"/>
  <c r="E652" i="1"/>
  <c r="G652" i="1"/>
  <c r="E653" i="1"/>
  <c r="G653" i="1"/>
  <c r="E654" i="1"/>
  <c r="G654" i="1"/>
  <c r="E655" i="1"/>
  <c r="G655" i="1"/>
  <c r="E656" i="1"/>
  <c r="G656" i="1"/>
  <c r="E657" i="1"/>
  <c r="G657" i="1"/>
  <c r="E658" i="1"/>
  <c r="G658" i="1"/>
  <c r="E659" i="1"/>
  <c r="G659" i="1"/>
  <c r="E660" i="1"/>
  <c r="G660" i="1"/>
  <c r="E661" i="1"/>
  <c r="G661" i="1"/>
  <c r="E662" i="1"/>
  <c r="G662" i="1"/>
  <c r="E663" i="1"/>
  <c r="G663" i="1"/>
  <c r="E664" i="1"/>
  <c r="G664" i="1"/>
  <c r="E665" i="1"/>
  <c r="G665" i="1"/>
  <c r="E666" i="1"/>
  <c r="G666" i="1"/>
  <c r="E667" i="1"/>
  <c r="G667" i="1"/>
  <c r="E668" i="1"/>
  <c r="G668" i="1"/>
  <c r="E669" i="1"/>
  <c r="G669" i="1"/>
  <c r="E670" i="1"/>
  <c r="G670" i="1"/>
  <c r="E671" i="1"/>
  <c r="G671" i="1"/>
  <c r="E672" i="1"/>
  <c r="G672" i="1"/>
  <c r="E673" i="1"/>
  <c r="G673" i="1"/>
  <c r="E674" i="1"/>
  <c r="G674" i="1"/>
  <c r="E675" i="1"/>
  <c r="G675" i="1"/>
  <c r="E676" i="1"/>
  <c r="G676" i="1"/>
  <c r="E677" i="1"/>
  <c r="G677" i="1"/>
  <c r="E678" i="1"/>
  <c r="G678" i="1"/>
  <c r="E679" i="1"/>
  <c r="G679" i="1"/>
  <c r="E680" i="1"/>
  <c r="G680" i="1"/>
  <c r="E681" i="1"/>
  <c r="G681" i="1"/>
  <c r="E682" i="1"/>
  <c r="G682" i="1"/>
  <c r="E683" i="1"/>
  <c r="G683" i="1"/>
  <c r="E684" i="1"/>
  <c r="G684" i="1"/>
  <c r="E685" i="1"/>
  <c r="G685" i="1"/>
  <c r="E686" i="1"/>
  <c r="G686" i="1"/>
  <c r="E687" i="1"/>
  <c r="G687" i="1"/>
  <c r="E688" i="1"/>
  <c r="G688" i="1"/>
  <c r="E689" i="1"/>
  <c r="G689" i="1"/>
  <c r="E690" i="1"/>
  <c r="G690" i="1"/>
  <c r="E691" i="1"/>
  <c r="G691" i="1"/>
  <c r="E692" i="1"/>
  <c r="G692" i="1"/>
  <c r="E693" i="1"/>
  <c r="G693" i="1"/>
  <c r="E694" i="1"/>
  <c r="G694" i="1"/>
  <c r="E695" i="1"/>
  <c r="G695" i="1"/>
  <c r="E696" i="1"/>
  <c r="G696" i="1"/>
  <c r="E697" i="1"/>
  <c r="G697" i="1"/>
  <c r="E698" i="1"/>
  <c r="G698" i="1"/>
  <c r="E699" i="1"/>
  <c r="G699" i="1"/>
  <c r="E700" i="1"/>
  <c r="G700" i="1"/>
  <c r="E701" i="1"/>
  <c r="G701" i="1"/>
  <c r="E702" i="1"/>
  <c r="G702" i="1"/>
  <c r="E703" i="1"/>
  <c r="G703" i="1"/>
  <c r="E704" i="1"/>
  <c r="G704" i="1"/>
  <c r="E705" i="1"/>
  <c r="G705" i="1"/>
  <c r="E706" i="1"/>
  <c r="G706" i="1"/>
  <c r="E707" i="1"/>
  <c r="G707" i="1"/>
  <c r="E708" i="1"/>
  <c r="G708" i="1"/>
  <c r="E709" i="1"/>
  <c r="G709" i="1"/>
  <c r="E710" i="1"/>
  <c r="G710" i="1"/>
  <c r="E711" i="1"/>
  <c r="G711" i="1"/>
  <c r="E712" i="1"/>
  <c r="G712" i="1"/>
  <c r="E713" i="1"/>
  <c r="G713" i="1"/>
  <c r="E714" i="1"/>
  <c r="G714" i="1"/>
  <c r="E715" i="1"/>
  <c r="G715" i="1"/>
  <c r="E716" i="1"/>
  <c r="G716" i="1"/>
  <c r="E717" i="1"/>
  <c r="G717" i="1"/>
  <c r="E718" i="1"/>
  <c r="G718" i="1"/>
  <c r="E719" i="1"/>
  <c r="G719" i="1"/>
  <c r="E720" i="1"/>
  <c r="G720" i="1"/>
  <c r="E721" i="1"/>
  <c r="G721" i="1"/>
  <c r="E722" i="1"/>
  <c r="G722" i="1"/>
  <c r="E723" i="1"/>
  <c r="G723" i="1"/>
  <c r="E724" i="1"/>
  <c r="G724" i="1"/>
  <c r="E725" i="1"/>
  <c r="G725" i="1"/>
  <c r="E726" i="1"/>
  <c r="G726" i="1"/>
  <c r="E727" i="1"/>
  <c r="G727" i="1"/>
  <c r="E728" i="1"/>
  <c r="G728" i="1"/>
  <c r="E729" i="1"/>
  <c r="G729" i="1"/>
  <c r="E730" i="1"/>
  <c r="G730" i="1"/>
  <c r="E731" i="1"/>
  <c r="G731" i="1"/>
  <c r="E732" i="1"/>
  <c r="G732" i="1"/>
  <c r="E733" i="1"/>
  <c r="G733" i="1"/>
  <c r="E734" i="1"/>
  <c r="G734" i="1"/>
  <c r="E735" i="1"/>
  <c r="G735" i="1"/>
  <c r="E736" i="1"/>
  <c r="G736" i="1"/>
  <c r="E737" i="1"/>
  <c r="G737" i="1"/>
  <c r="E738" i="1"/>
  <c r="G738" i="1"/>
  <c r="E739" i="1"/>
  <c r="G739" i="1"/>
  <c r="E740" i="1"/>
  <c r="G740" i="1"/>
  <c r="E741" i="1"/>
  <c r="G741" i="1"/>
  <c r="E742" i="1"/>
  <c r="G742" i="1"/>
  <c r="E743" i="1"/>
  <c r="G743" i="1"/>
  <c r="E744" i="1"/>
  <c r="G744" i="1"/>
  <c r="E745" i="1"/>
  <c r="G745" i="1"/>
  <c r="E746" i="1"/>
  <c r="G746" i="1"/>
  <c r="E747" i="1"/>
  <c r="G747" i="1"/>
  <c r="E748" i="1"/>
  <c r="G748" i="1"/>
  <c r="E749" i="1"/>
  <c r="G749" i="1"/>
  <c r="E750" i="1"/>
  <c r="G750" i="1"/>
  <c r="E751" i="1"/>
  <c r="G751" i="1"/>
  <c r="E752" i="1"/>
  <c r="G752" i="1"/>
  <c r="E753" i="1"/>
  <c r="G753" i="1"/>
  <c r="E754" i="1"/>
  <c r="G754" i="1"/>
  <c r="E755" i="1"/>
  <c r="G755" i="1"/>
  <c r="E756" i="1"/>
  <c r="G756" i="1"/>
  <c r="E757" i="1"/>
  <c r="G757" i="1"/>
  <c r="E758" i="1"/>
  <c r="G758" i="1"/>
  <c r="E759" i="1"/>
  <c r="G759" i="1"/>
  <c r="E760" i="1"/>
  <c r="G760" i="1"/>
  <c r="E761" i="1"/>
  <c r="G761" i="1"/>
  <c r="E762" i="1"/>
  <c r="G762" i="1"/>
  <c r="E763" i="1"/>
  <c r="G763" i="1"/>
  <c r="E764" i="1"/>
  <c r="G764" i="1"/>
  <c r="E765" i="1"/>
  <c r="G765" i="1"/>
  <c r="E766" i="1"/>
  <c r="G766" i="1"/>
  <c r="E767" i="1"/>
  <c r="G767" i="1"/>
  <c r="E768" i="1"/>
  <c r="G768" i="1"/>
  <c r="E769" i="1"/>
  <c r="G769" i="1"/>
  <c r="E770" i="1"/>
  <c r="G770" i="1"/>
  <c r="E771" i="1"/>
  <c r="G771" i="1"/>
  <c r="E772" i="1"/>
  <c r="G772" i="1"/>
  <c r="E773" i="1"/>
  <c r="G773" i="1"/>
  <c r="E774" i="1"/>
  <c r="G774" i="1"/>
  <c r="E775" i="1"/>
  <c r="G775" i="1"/>
  <c r="E776" i="1"/>
  <c r="G776" i="1"/>
  <c r="E777" i="1"/>
  <c r="G777" i="1"/>
  <c r="E778" i="1"/>
  <c r="G778" i="1"/>
  <c r="E779" i="1"/>
  <c r="G779" i="1"/>
  <c r="E780" i="1"/>
  <c r="G780" i="1"/>
  <c r="E781" i="1"/>
  <c r="G781" i="1"/>
  <c r="E782" i="1"/>
  <c r="G782" i="1"/>
  <c r="E783" i="1"/>
  <c r="G783" i="1"/>
  <c r="E784" i="1"/>
  <c r="G784" i="1"/>
  <c r="E785" i="1"/>
  <c r="G785" i="1"/>
  <c r="E786" i="1"/>
  <c r="G786" i="1"/>
  <c r="E787" i="1"/>
  <c r="G787" i="1"/>
  <c r="E788" i="1"/>
  <c r="G788" i="1"/>
  <c r="E789" i="1"/>
  <c r="G789" i="1"/>
  <c r="E790" i="1"/>
  <c r="G790" i="1"/>
  <c r="E791" i="1"/>
  <c r="G791" i="1"/>
  <c r="E792" i="1"/>
  <c r="G792" i="1"/>
  <c r="E793" i="1"/>
  <c r="G793" i="1"/>
  <c r="E794" i="1"/>
  <c r="G794" i="1"/>
  <c r="E795" i="1"/>
  <c r="G795" i="1"/>
  <c r="E796" i="1"/>
  <c r="G796" i="1"/>
  <c r="E797" i="1"/>
  <c r="G797" i="1"/>
  <c r="E798" i="1"/>
  <c r="G798" i="1"/>
  <c r="E799" i="1"/>
  <c r="G799" i="1"/>
  <c r="E800" i="1"/>
  <c r="G800" i="1"/>
  <c r="E801" i="1"/>
  <c r="G801" i="1"/>
  <c r="E802" i="1"/>
  <c r="G802" i="1"/>
  <c r="E803" i="1"/>
  <c r="G803" i="1"/>
  <c r="E804" i="1"/>
  <c r="G804" i="1"/>
  <c r="E805" i="1"/>
  <c r="G805" i="1"/>
  <c r="E806" i="1"/>
  <c r="G806" i="1"/>
  <c r="E807" i="1"/>
  <c r="G807" i="1"/>
  <c r="E808" i="1"/>
  <c r="G808" i="1"/>
  <c r="E809" i="1"/>
  <c r="G809" i="1"/>
  <c r="E810" i="1"/>
  <c r="G810" i="1"/>
  <c r="E811" i="1"/>
  <c r="G811" i="1"/>
  <c r="E812" i="1"/>
  <c r="G812" i="1"/>
  <c r="E813" i="1"/>
  <c r="G813" i="1"/>
  <c r="E814" i="1"/>
  <c r="G814" i="1"/>
  <c r="E815" i="1"/>
  <c r="G815" i="1"/>
  <c r="E816" i="1"/>
  <c r="G816" i="1"/>
  <c r="E817" i="1"/>
  <c r="G817" i="1"/>
  <c r="E818" i="1"/>
  <c r="G818" i="1"/>
  <c r="E819" i="1"/>
  <c r="G819" i="1"/>
  <c r="E820" i="1"/>
  <c r="G820" i="1"/>
  <c r="E821" i="1"/>
  <c r="G821" i="1"/>
  <c r="E822" i="1"/>
  <c r="G822" i="1"/>
  <c r="E823" i="1"/>
  <c r="G823" i="1"/>
  <c r="E824" i="1"/>
  <c r="G824" i="1"/>
  <c r="E825" i="1"/>
  <c r="G825" i="1"/>
  <c r="E826" i="1"/>
  <c r="G826" i="1"/>
  <c r="E827" i="1"/>
  <c r="G827" i="1"/>
  <c r="E828" i="1"/>
  <c r="G828" i="1"/>
  <c r="E829" i="1"/>
  <c r="G829" i="1"/>
  <c r="E830" i="1"/>
  <c r="G830" i="1"/>
  <c r="E831" i="1"/>
  <c r="G831" i="1"/>
  <c r="E832" i="1"/>
  <c r="G832" i="1"/>
  <c r="E833" i="1"/>
  <c r="G833" i="1"/>
  <c r="E834" i="1"/>
  <c r="G834" i="1"/>
  <c r="E835" i="1"/>
  <c r="G835" i="1"/>
  <c r="E836" i="1"/>
  <c r="G836" i="1"/>
  <c r="E837" i="1"/>
  <c r="G837" i="1"/>
  <c r="E838" i="1"/>
  <c r="G838" i="1"/>
  <c r="E839" i="1"/>
  <c r="G839" i="1"/>
  <c r="E840" i="1"/>
  <c r="G840" i="1"/>
  <c r="E841" i="1"/>
  <c r="G841" i="1"/>
  <c r="E842" i="1"/>
  <c r="G842" i="1"/>
  <c r="E843" i="1"/>
  <c r="G843" i="1"/>
  <c r="E844" i="1"/>
  <c r="G844" i="1"/>
  <c r="E845" i="1"/>
  <c r="G845" i="1"/>
  <c r="E846" i="1"/>
  <c r="G846" i="1"/>
  <c r="E847" i="1"/>
  <c r="G847" i="1"/>
  <c r="E848" i="1"/>
  <c r="G848" i="1"/>
  <c r="E849" i="1"/>
  <c r="G849" i="1"/>
  <c r="E850" i="1"/>
  <c r="G850" i="1"/>
  <c r="E851" i="1"/>
  <c r="G851" i="1"/>
  <c r="E852" i="1"/>
  <c r="G852" i="1"/>
  <c r="E853" i="1"/>
  <c r="G853" i="1"/>
  <c r="E854" i="1"/>
  <c r="G854" i="1"/>
  <c r="E855" i="1"/>
  <c r="G855" i="1"/>
  <c r="E856" i="1"/>
  <c r="G856" i="1"/>
  <c r="E857" i="1"/>
  <c r="G857" i="1"/>
  <c r="E858" i="1"/>
  <c r="G858" i="1"/>
  <c r="E859" i="1"/>
  <c r="G859" i="1"/>
  <c r="E860" i="1"/>
  <c r="G860" i="1"/>
  <c r="E861" i="1"/>
  <c r="G861" i="1"/>
  <c r="E862" i="1"/>
  <c r="G862" i="1"/>
  <c r="E863" i="1"/>
  <c r="G863" i="1"/>
  <c r="E864" i="1"/>
  <c r="G864" i="1"/>
  <c r="E865" i="1"/>
  <c r="G865" i="1"/>
  <c r="E866" i="1"/>
  <c r="G866" i="1"/>
  <c r="E867" i="1"/>
  <c r="G867" i="1"/>
  <c r="E868" i="1"/>
  <c r="G868" i="1"/>
  <c r="E869" i="1"/>
  <c r="G869" i="1"/>
  <c r="E870" i="1"/>
  <c r="G870" i="1"/>
  <c r="E871" i="1"/>
  <c r="G871" i="1"/>
  <c r="E872" i="1"/>
  <c r="G872" i="1"/>
  <c r="E873" i="1"/>
  <c r="G873" i="1"/>
  <c r="E874" i="1"/>
  <c r="G874" i="1"/>
  <c r="E875" i="1"/>
  <c r="G875" i="1"/>
  <c r="E876" i="1"/>
  <c r="G876" i="1"/>
  <c r="E877" i="1"/>
  <c r="G877" i="1"/>
  <c r="E878" i="1"/>
  <c r="G878" i="1"/>
  <c r="E879" i="1"/>
  <c r="G879" i="1"/>
  <c r="E880" i="1"/>
  <c r="G880" i="1"/>
  <c r="E881" i="1"/>
  <c r="G881" i="1"/>
  <c r="E882" i="1"/>
  <c r="G882" i="1"/>
  <c r="E883" i="1"/>
  <c r="G883" i="1"/>
  <c r="E884" i="1"/>
  <c r="G884" i="1"/>
  <c r="E885" i="1"/>
  <c r="G885" i="1"/>
  <c r="E886" i="1"/>
  <c r="G886" i="1"/>
  <c r="E887" i="1"/>
  <c r="G887" i="1"/>
  <c r="E888" i="1"/>
  <c r="G888" i="1"/>
  <c r="E889" i="1"/>
  <c r="G889" i="1"/>
  <c r="E890" i="1"/>
  <c r="G890" i="1"/>
  <c r="E891" i="1"/>
  <c r="G891" i="1"/>
  <c r="E892" i="1"/>
  <c r="G892" i="1"/>
  <c r="E893" i="1"/>
  <c r="G893" i="1"/>
  <c r="E894" i="1"/>
  <c r="G894" i="1"/>
  <c r="E895" i="1"/>
  <c r="G895" i="1"/>
  <c r="E896" i="1"/>
  <c r="G896" i="1"/>
  <c r="E897" i="1"/>
  <c r="G897" i="1"/>
  <c r="E898" i="1"/>
  <c r="G898" i="1"/>
  <c r="E899" i="1"/>
  <c r="G899" i="1"/>
  <c r="E900" i="1"/>
  <c r="G900" i="1"/>
  <c r="E901" i="1"/>
  <c r="G901" i="1"/>
  <c r="E902" i="1"/>
  <c r="G902" i="1"/>
  <c r="E903" i="1"/>
  <c r="G903" i="1"/>
  <c r="E904" i="1"/>
  <c r="G904" i="1"/>
  <c r="E905" i="1"/>
  <c r="G905" i="1"/>
  <c r="E906" i="1"/>
  <c r="G906" i="1"/>
  <c r="E907" i="1"/>
  <c r="G907" i="1"/>
  <c r="E908" i="1"/>
  <c r="G908" i="1"/>
  <c r="E909" i="1"/>
  <c r="G909" i="1"/>
  <c r="E910" i="1"/>
  <c r="G910" i="1"/>
  <c r="E911" i="1"/>
  <c r="G911" i="1"/>
  <c r="E912" i="1"/>
  <c r="G912" i="1"/>
  <c r="E913" i="1"/>
  <c r="G913" i="1"/>
  <c r="E914" i="1"/>
  <c r="G914" i="1"/>
  <c r="E915" i="1"/>
  <c r="G915" i="1"/>
  <c r="E916" i="1"/>
  <c r="G916" i="1"/>
  <c r="E917" i="1"/>
  <c r="G917" i="1"/>
  <c r="E918" i="1"/>
  <c r="G918" i="1"/>
  <c r="E919" i="1"/>
  <c r="G919" i="1"/>
  <c r="E920" i="1"/>
  <c r="G920" i="1"/>
  <c r="E921" i="1"/>
  <c r="G921" i="1"/>
  <c r="E922" i="1"/>
  <c r="G922" i="1"/>
  <c r="E923" i="1"/>
  <c r="G923" i="1"/>
  <c r="E924" i="1"/>
  <c r="G924" i="1"/>
  <c r="E925" i="1"/>
  <c r="G925" i="1"/>
  <c r="E926" i="1"/>
  <c r="G926" i="1"/>
  <c r="E927" i="1"/>
  <c r="G927" i="1"/>
  <c r="E928" i="1"/>
  <c r="G928" i="1"/>
  <c r="E929" i="1"/>
  <c r="G929" i="1"/>
  <c r="E930" i="1"/>
  <c r="G930" i="1"/>
  <c r="E931" i="1"/>
  <c r="G931" i="1"/>
  <c r="E932" i="1"/>
  <c r="G932" i="1"/>
  <c r="E933" i="1"/>
  <c r="G933" i="1"/>
  <c r="E934" i="1"/>
  <c r="G934" i="1"/>
  <c r="E935" i="1"/>
  <c r="G935" i="1"/>
  <c r="E936" i="1"/>
  <c r="G936" i="1"/>
  <c r="E937" i="1"/>
  <c r="G937" i="1"/>
  <c r="E938" i="1"/>
  <c r="G938" i="1"/>
  <c r="E939" i="1"/>
  <c r="G939" i="1"/>
  <c r="E940" i="1"/>
  <c r="G940" i="1"/>
  <c r="E941" i="1"/>
  <c r="G941" i="1"/>
  <c r="E942" i="1"/>
  <c r="G942" i="1"/>
  <c r="E943" i="1"/>
  <c r="G943" i="1"/>
  <c r="E944" i="1"/>
  <c r="G944" i="1"/>
  <c r="E945" i="1"/>
  <c r="G945" i="1"/>
  <c r="E946" i="1"/>
  <c r="G946" i="1"/>
  <c r="E947" i="1"/>
  <c r="G947" i="1"/>
  <c r="E948" i="1"/>
  <c r="G948" i="1"/>
  <c r="E949" i="1"/>
  <c r="G949" i="1"/>
  <c r="E950" i="1"/>
  <c r="G950" i="1"/>
  <c r="E951" i="1"/>
  <c r="G951" i="1"/>
  <c r="E952" i="1"/>
  <c r="G952" i="1"/>
  <c r="E953" i="1"/>
  <c r="G953" i="1"/>
  <c r="E954" i="1"/>
  <c r="G954" i="1"/>
  <c r="E955" i="1"/>
  <c r="G955" i="1"/>
  <c r="E956" i="1"/>
  <c r="G956" i="1"/>
  <c r="E957" i="1"/>
  <c r="G957" i="1"/>
  <c r="E958" i="1"/>
  <c r="G958" i="1"/>
  <c r="E959" i="1"/>
  <c r="G959" i="1"/>
  <c r="E960" i="1"/>
  <c r="G960" i="1"/>
  <c r="E961" i="1"/>
  <c r="G961" i="1"/>
  <c r="E962" i="1"/>
  <c r="G962" i="1"/>
  <c r="E963" i="1"/>
  <c r="G963" i="1"/>
  <c r="E964" i="1"/>
  <c r="G964" i="1"/>
  <c r="E965" i="1"/>
  <c r="G965" i="1"/>
  <c r="E966" i="1"/>
  <c r="G966" i="1"/>
  <c r="E967" i="1"/>
  <c r="G967" i="1"/>
  <c r="E968" i="1"/>
  <c r="G968" i="1"/>
  <c r="E969" i="1"/>
  <c r="G969" i="1"/>
  <c r="E970" i="1"/>
  <c r="G970" i="1"/>
  <c r="E971" i="1"/>
  <c r="G971" i="1"/>
  <c r="E972" i="1"/>
  <c r="G972" i="1"/>
  <c r="E973" i="1"/>
  <c r="G973" i="1"/>
  <c r="E974" i="1"/>
  <c r="G974" i="1"/>
  <c r="E975" i="1"/>
  <c r="G975" i="1"/>
  <c r="E976" i="1"/>
  <c r="G976" i="1"/>
  <c r="E977" i="1"/>
  <c r="G977" i="1"/>
  <c r="E978" i="1"/>
  <c r="G978" i="1"/>
  <c r="E979" i="1"/>
  <c r="G979" i="1"/>
  <c r="E980" i="1"/>
  <c r="G980" i="1"/>
  <c r="E981" i="1"/>
  <c r="G981" i="1"/>
  <c r="E982" i="1"/>
  <c r="G982" i="1"/>
  <c r="E983" i="1"/>
  <c r="G983" i="1"/>
  <c r="E984" i="1"/>
  <c r="G984" i="1"/>
  <c r="E985" i="1"/>
  <c r="G985" i="1"/>
  <c r="E986" i="1"/>
  <c r="G986" i="1"/>
  <c r="E987" i="1"/>
  <c r="G987" i="1"/>
  <c r="E988" i="1"/>
  <c r="G988" i="1"/>
  <c r="E989" i="1"/>
  <c r="G989" i="1"/>
  <c r="E990" i="1"/>
  <c r="G990" i="1"/>
  <c r="E991" i="1"/>
  <c r="G991" i="1"/>
  <c r="E992" i="1"/>
  <c r="G992" i="1"/>
  <c r="E993" i="1"/>
  <c r="G993" i="1"/>
  <c r="E994" i="1"/>
  <c r="G994" i="1"/>
  <c r="E995" i="1"/>
  <c r="G995" i="1"/>
  <c r="E996" i="1"/>
  <c r="G996" i="1"/>
  <c r="E997" i="1"/>
  <c r="G997" i="1"/>
  <c r="E998" i="1"/>
  <c r="G998" i="1"/>
  <c r="E999" i="1"/>
  <c r="G999" i="1"/>
  <c r="E1000" i="1"/>
  <c r="G1000" i="1"/>
  <c r="E1001" i="1"/>
  <c r="G1001" i="1"/>
  <c r="E1002" i="1"/>
  <c r="G1002" i="1"/>
  <c r="E1003" i="1"/>
  <c r="G1003" i="1"/>
  <c r="E1004" i="1"/>
  <c r="G1004" i="1"/>
  <c r="E1005" i="1"/>
  <c r="G1005" i="1"/>
  <c r="E1006" i="1"/>
  <c r="G1006" i="1"/>
  <c r="E1007" i="1"/>
  <c r="G1007" i="1"/>
  <c r="E1008" i="1"/>
  <c r="G1008" i="1"/>
  <c r="E1009" i="1"/>
  <c r="G1009" i="1"/>
  <c r="E1010" i="1"/>
  <c r="G1010" i="1"/>
  <c r="E1011" i="1"/>
  <c r="G1011" i="1"/>
  <c r="E1012" i="1"/>
  <c r="G1012" i="1"/>
  <c r="E1013" i="1"/>
  <c r="G1013" i="1"/>
  <c r="E1014" i="1"/>
  <c r="G1014" i="1"/>
  <c r="E1015" i="1"/>
  <c r="G1015" i="1"/>
  <c r="E1016" i="1"/>
  <c r="G1016" i="1"/>
  <c r="E1017" i="1"/>
  <c r="G1017" i="1"/>
  <c r="E1018" i="1"/>
  <c r="G1018" i="1"/>
  <c r="E1019" i="1"/>
  <c r="G1019" i="1"/>
  <c r="E1020" i="1"/>
  <c r="G1020" i="1"/>
  <c r="E1021" i="1"/>
  <c r="G1021" i="1"/>
  <c r="E1022" i="1"/>
  <c r="G1022" i="1"/>
  <c r="E1023" i="1"/>
  <c r="G1023" i="1"/>
  <c r="E1024" i="1"/>
  <c r="G1024" i="1"/>
  <c r="E1025" i="1"/>
  <c r="G1025" i="1"/>
  <c r="E1026" i="1"/>
  <c r="G1026" i="1"/>
  <c r="E1027" i="1"/>
  <c r="G1027" i="1"/>
  <c r="E1028" i="1"/>
  <c r="G1028" i="1"/>
  <c r="E1029" i="1"/>
  <c r="G1029" i="1"/>
  <c r="E1030" i="1"/>
  <c r="G1030" i="1"/>
  <c r="E1031" i="1"/>
  <c r="G1031" i="1"/>
  <c r="E1032" i="1"/>
  <c r="G1032" i="1"/>
  <c r="E1033" i="1"/>
  <c r="G1033" i="1"/>
  <c r="E1034" i="1"/>
  <c r="G1034" i="1"/>
  <c r="E1035" i="1"/>
  <c r="G1035" i="1"/>
  <c r="E1036" i="1"/>
  <c r="G1036" i="1"/>
  <c r="E1037" i="1"/>
  <c r="G1037" i="1"/>
  <c r="E1038" i="1"/>
  <c r="G1038" i="1"/>
  <c r="E1039" i="1"/>
  <c r="G1039" i="1"/>
  <c r="E1040" i="1"/>
  <c r="G1040" i="1"/>
  <c r="E1041" i="1"/>
  <c r="G1041" i="1"/>
  <c r="E1042" i="1"/>
  <c r="G1042" i="1"/>
  <c r="E1043" i="1"/>
  <c r="G1043" i="1"/>
  <c r="E1044" i="1"/>
  <c r="G1044" i="1"/>
  <c r="E1045" i="1"/>
  <c r="G1045" i="1"/>
  <c r="E1046" i="1"/>
  <c r="G1046" i="1"/>
  <c r="E1047" i="1"/>
  <c r="G1047" i="1"/>
  <c r="E1048" i="1"/>
  <c r="G1048" i="1"/>
  <c r="E1049" i="1"/>
  <c r="G1049" i="1"/>
  <c r="E1050" i="1"/>
  <c r="G1050" i="1"/>
  <c r="E1051" i="1"/>
  <c r="G1051" i="1"/>
  <c r="E1052" i="1"/>
  <c r="G1052" i="1"/>
  <c r="E1053" i="1"/>
  <c r="G1053" i="1"/>
  <c r="E1054" i="1"/>
  <c r="G1054" i="1"/>
  <c r="E1055" i="1"/>
  <c r="G1055" i="1"/>
  <c r="E1056" i="1"/>
  <c r="G1056" i="1"/>
  <c r="E1057" i="1"/>
  <c r="G1057" i="1"/>
  <c r="E1058" i="1"/>
  <c r="G1058" i="1"/>
  <c r="E1059" i="1"/>
  <c r="G1059" i="1"/>
  <c r="E1060" i="1"/>
  <c r="G1060" i="1"/>
  <c r="E1061" i="1"/>
  <c r="G1061" i="1"/>
  <c r="E1062" i="1"/>
  <c r="G1062" i="1"/>
  <c r="E1063" i="1"/>
  <c r="G1063" i="1"/>
  <c r="E1064" i="1"/>
  <c r="G1064" i="1"/>
  <c r="E1065" i="1"/>
  <c r="G1065" i="1"/>
  <c r="E1066" i="1"/>
  <c r="G1066" i="1"/>
  <c r="E1067" i="1"/>
  <c r="G1067" i="1"/>
  <c r="E1068" i="1"/>
  <c r="G1068" i="1"/>
  <c r="E1069" i="1"/>
  <c r="G1069" i="1"/>
  <c r="E1070" i="1"/>
  <c r="G1070" i="1"/>
  <c r="E1071" i="1"/>
  <c r="G1071" i="1"/>
  <c r="E1072" i="1"/>
  <c r="G1072" i="1"/>
  <c r="E1073" i="1"/>
  <c r="G1073" i="1"/>
  <c r="E1074" i="1"/>
  <c r="G1074" i="1"/>
  <c r="E1075" i="1"/>
  <c r="G1075" i="1"/>
  <c r="E1076" i="1"/>
  <c r="G1076" i="1"/>
  <c r="E1077" i="1"/>
  <c r="G1077" i="1"/>
  <c r="E1078" i="1"/>
  <c r="G1078" i="1"/>
  <c r="E1079" i="1"/>
  <c r="G1079" i="1"/>
  <c r="E1080" i="1"/>
  <c r="G1080" i="1"/>
  <c r="E1081" i="1"/>
  <c r="G1081" i="1"/>
  <c r="E1082" i="1"/>
  <c r="G1082" i="1"/>
  <c r="E1083" i="1"/>
  <c r="G1083" i="1"/>
  <c r="E1084" i="1"/>
  <c r="G1084" i="1"/>
  <c r="E1085" i="1"/>
  <c r="G1085" i="1"/>
  <c r="E1086" i="1"/>
  <c r="G1086" i="1"/>
  <c r="E1087" i="1"/>
  <c r="G1087" i="1"/>
  <c r="E1088" i="1"/>
  <c r="G1088" i="1"/>
  <c r="E1089" i="1"/>
  <c r="G1089" i="1"/>
  <c r="E1090" i="1"/>
  <c r="G1090" i="1"/>
  <c r="E1091" i="1"/>
  <c r="G1091" i="1"/>
  <c r="E1092" i="1"/>
  <c r="G1092" i="1"/>
  <c r="E1093" i="1"/>
  <c r="G1093" i="1"/>
  <c r="E1094" i="1"/>
  <c r="G1094" i="1"/>
  <c r="E1095" i="1"/>
  <c r="G1095" i="1"/>
  <c r="E1096" i="1"/>
  <c r="G1096" i="1"/>
  <c r="E1097" i="1"/>
  <c r="G1097" i="1"/>
  <c r="E1098" i="1"/>
  <c r="G1098" i="1"/>
  <c r="E1099" i="1"/>
  <c r="G1099" i="1"/>
  <c r="E1100" i="1"/>
  <c r="G1100" i="1"/>
  <c r="E1101" i="1"/>
  <c r="G1101" i="1"/>
  <c r="E1102" i="1"/>
  <c r="G1102" i="1"/>
  <c r="E1103" i="1"/>
  <c r="G1103" i="1"/>
  <c r="E1104" i="1"/>
  <c r="G1104" i="1"/>
  <c r="E1105" i="1"/>
  <c r="G1105" i="1"/>
  <c r="E1106" i="1"/>
  <c r="G1106" i="1"/>
  <c r="E1107" i="1"/>
  <c r="G1107" i="1"/>
  <c r="E1108" i="1"/>
  <c r="G1108" i="1"/>
  <c r="E1109" i="1"/>
  <c r="G1109" i="1"/>
  <c r="E1110" i="1"/>
  <c r="G1110" i="1"/>
  <c r="E1111" i="1"/>
  <c r="G1111" i="1"/>
  <c r="E1112" i="1"/>
  <c r="G1112" i="1"/>
  <c r="E1113" i="1"/>
  <c r="G1113" i="1"/>
  <c r="E1114" i="1"/>
  <c r="G1114" i="1"/>
  <c r="E1115" i="1"/>
  <c r="G1115" i="1"/>
  <c r="E1116" i="1"/>
  <c r="G1116" i="1"/>
  <c r="E1117" i="1"/>
  <c r="G1117" i="1"/>
  <c r="E1118" i="1"/>
  <c r="G1118" i="1"/>
  <c r="E1119" i="1"/>
  <c r="G1119" i="1"/>
  <c r="E1120" i="1"/>
  <c r="G1120" i="1"/>
  <c r="E1121" i="1"/>
  <c r="G1121" i="1"/>
  <c r="E1122" i="1"/>
  <c r="G1122" i="1"/>
  <c r="E1123" i="1"/>
  <c r="G1123" i="1"/>
  <c r="E1124" i="1"/>
  <c r="G1124" i="1"/>
  <c r="E1125" i="1"/>
  <c r="G1125" i="1"/>
  <c r="E1126" i="1"/>
  <c r="G1126" i="1"/>
  <c r="E1127" i="1"/>
  <c r="G1127" i="1"/>
  <c r="E1128" i="1"/>
  <c r="G1128" i="1"/>
  <c r="E1129" i="1"/>
  <c r="G1129" i="1"/>
  <c r="E1130" i="1"/>
  <c r="G1130" i="1"/>
  <c r="E1131" i="1"/>
  <c r="G1131" i="1"/>
  <c r="E1132" i="1"/>
  <c r="G1132" i="1"/>
  <c r="E1133" i="1"/>
  <c r="G1133" i="1"/>
  <c r="E1134" i="1"/>
  <c r="G1134" i="1"/>
  <c r="E1135" i="1"/>
  <c r="G1135" i="1"/>
  <c r="E1136" i="1"/>
  <c r="G1136" i="1"/>
  <c r="E1137" i="1"/>
  <c r="G1137" i="1"/>
  <c r="E1138" i="1"/>
  <c r="G1138" i="1"/>
  <c r="E1139" i="1"/>
  <c r="G1139" i="1"/>
  <c r="E1140" i="1"/>
  <c r="G1140" i="1"/>
  <c r="E1141" i="1"/>
  <c r="G1141" i="1"/>
  <c r="E1142" i="1"/>
  <c r="G1142" i="1"/>
  <c r="E1143" i="1"/>
  <c r="G1143" i="1"/>
  <c r="E1144" i="1"/>
  <c r="G1144" i="1"/>
  <c r="E1145" i="1"/>
  <c r="G1145" i="1"/>
  <c r="E1146" i="1"/>
  <c r="G1146" i="1"/>
  <c r="E1147" i="1"/>
  <c r="G1147" i="1"/>
  <c r="E1148" i="1"/>
  <c r="G1148" i="1"/>
  <c r="E1149" i="1"/>
  <c r="G1149" i="1"/>
  <c r="E1150" i="1"/>
  <c r="G1150" i="1"/>
  <c r="E1151" i="1"/>
  <c r="G1151" i="1"/>
  <c r="E1152" i="1"/>
  <c r="G1152" i="1"/>
  <c r="E1153" i="1"/>
  <c r="G1153" i="1"/>
  <c r="E1154" i="1"/>
  <c r="G1154" i="1"/>
  <c r="E1155" i="1"/>
  <c r="G1155" i="1"/>
  <c r="E1156" i="1"/>
  <c r="G1156" i="1"/>
  <c r="E1157" i="1"/>
  <c r="G1157" i="1"/>
  <c r="E1158" i="1"/>
  <c r="G1158" i="1"/>
  <c r="E1159" i="1"/>
  <c r="G1159" i="1"/>
  <c r="E1160" i="1"/>
  <c r="G1160" i="1"/>
  <c r="E1161" i="1"/>
  <c r="G1161" i="1"/>
  <c r="E1162" i="1"/>
  <c r="G1162" i="1"/>
  <c r="E1163" i="1"/>
  <c r="G1163" i="1"/>
  <c r="E1164" i="1"/>
  <c r="G1164" i="1"/>
  <c r="E1165" i="1"/>
  <c r="G1165" i="1"/>
  <c r="E1166" i="1"/>
  <c r="G1166" i="1"/>
  <c r="E1167" i="1"/>
  <c r="G1167" i="1"/>
  <c r="E1168" i="1"/>
  <c r="G1168" i="1"/>
  <c r="E1169" i="1"/>
  <c r="G1169" i="1"/>
  <c r="E1170" i="1"/>
  <c r="G1170" i="1"/>
  <c r="E1171" i="1"/>
  <c r="G1171" i="1"/>
  <c r="E1172" i="1"/>
  <c r="G1172" i="1"/>
  <c r="E1173" i="1"/>
  <c r="G1173" i="1"/>
  <c r="E1174" i="1"/>
  <c r="G1174" i="1"/>
  <c r="E1175" i="1"/>
  <c r="G1175" i="1"/>
  <c r="E1176" i="1"/>
  <c r="G1176" i="1"/>
  <c r="E1177" i="1"/>
  <c r="G1177" i="1"/>
  <c r="E1178" i="1"/>
  <c r="G1178" i="1"/>
  <c r="E1179" i="1"/>
  <c r="G1179" i="1"/>
  <c r="E1180" i="1"/>
  <c r="G1180" i="1"/>
  <c r="E1181" i="1"/>
  <c r="G1181" i="1"/>
  <c r="E1182" i="1"/>
  <c r="G1182" i="1"/>
  <c r="E1183" i="1"/>
  <c r="G1183" i="1"/>
  <c r="E1184" i="1"/>
  <c r="G1184" i="1"/>
  <c r="E1185" i="1"/>
  <c r="G1185" i="1"/>
  <c r="E1186" i="1"/>
  <c r="G1186" i="1"/>
  <c r="E1187" i="1"/>
  <c r="G1187" i="1"/>
  <c r="E1188" i="1"/>
  <c r="G1188" i="1"/>
  <c r="E1189" i="1"/>
  <c r="G1189" i="1"/>
  <c r="E1190" i="1"/>
  <c r="G1190" i="1"/>
  <c r="E1191" i="1"/>
  <c r="G1191" i="1"/>
  <c r="E1192" i="1"/>
  <c r="G1192" i="1"/>
  <c r="E1193" i="1"/>
  <c r="G1193" i="1"/>
  <c r="E1194" i="1"/>
  <c r="G1194" i="1"/>
  <c r="E1195" i="1"/>
  <c r="G1195" i="1"/>
  <c r="E1196" i="1"/>
  <c r="G1196" i="1"/>
  <c r="E1197" i="1"/>
  <c r="G1197" i="1"/>
  <c r="E1198" i="1"/>
  <c r="G1198" i="1"/>
  <c r="E1199" i="1"/>
  <c r="G1199" i="1"/>
  <c r="E1200" i="1"/>
  <c r="G1200" i="1"/>
  <c r="E1201" i="1"/>
  <c r="G1201" i="1"/>
  <c r="E1202" i="1"/>
  <c r="G1202" i="1"/>
  <c r="E1203" i="1"/>
  <c r="G1203" i="1"/>
  <c r="E1204" i="1"/>
  <c r="G1204" i="1"/>
  <c r="E1205" i="1"/>
  <c r="G1205" i="1"/>
  <c r="E1206" i="1"/>
  <c r="G1206" i="1"/>
  <c r="E1207" i="1"/>
  <c r="G1207" i="1"/>
  <c r="E1208" i="1"/>
  <c r="G1208" i="1"/>
  <c r="E1209" i="1"/>
  <c r="G1209" i="1"/>
  <c r="E1210" i="1"/>
  <c r="G1210" i="1"/>
  <c r="E1211" i="1"/>
  <c r="G1211" i="1"/>
  <c r="E1212" i="1"/>
  <c r="G1212" i="1"/>
  <c r="E1213" i="1"/>
  <c r="G1213" i="1"/>
  <c r="E1214" i="1"/>
  <c r="G1214" i="1"/>
  <c r="E1215" i="1"/>
  <c r="G1215" i="1"/>
  <c r="E1216" i="1"/>
  <c r="G1216" i="1"/>
  <c r="E1217" i="1"/>
  <c r="G1217" i="1"/>
  <c r="E1218" i="1"/>
  <c r="G1218" i="1"/>
  <c r="E1219" i="1"/>
  <c r="G1219" i="1"/>
  <c r="E1220" i="1"/>
  <c r="G1220" i="1"/>
  <c r="E1221" i="1"/>
  <c r="G1221" i="1"/>
  <c r="E1222" i="1"/>
  <c r="G1222" i="1"/>
  <c r="E1223" i="1"/>
  <c r="G1223" i="1"/>
  <c r="E1224" i="1"/>
  <c r="G1224" i="1"/>
  <c r="E1225" i="1"/>
  <c r="G1225" i="1"/>
  <c r="E1226" i="1"/>
  <c r="G1226" i="1"/>
  <c r="E1227" i="1"/>
  <c r="G1227" i="1"/>
  <c r="E1228" i="1"/>
  <c r="G1228" i="1"/>
  <c r="E1229" i="1"/>
  <c r="G1229" i="1"/>
  <c r="E1230" i="1"/>
  <c r="G1230" i="1"/>
  <c r="E1231" i="1"/>
  <c r="G1231" i="1"/>
  <c r="E1232" i="1"/>
  <c r="G1232" i="1"/>
  <c r="E1233" i="1"/>
  <c r="G1233" i="1"/>
  <c r="E1234" i="1"/>
  <c r="G1234" i="1"/>
  <c r="E1235" i="1"/>
  <c r="G1235" i="1"/>
  <c r="E1236" i="1"/>
  <c r="G1236" i="1"/>
  <c r="E1237" i="1"/>
  <c r="G1237" i="1"/>
  <c r="E1238" i="1"/>
  <c r="G1238" i="1"/>
  <c r="E1239" i="1"/>
  <c r="G1239" i="1"/>
  <c r="E1240" i="1"/>
  <c r="G1240" i="1"/>
  <c r="E1241" i="1"/>
  <c r="G1241" i="1"/>
  <c r="E1242" i="1"/>
  <c r="G1242" i="1"/>
  <c r="E1243" i="1"/>
  <c r="G1243" i="1"/>
  <c r="E1244" i="1"/>
  <c r="G1244" i="1"/>
  <c r="E1245" i="1"/>
  <c r="G1245" i="1"/>
  <c r="E1246" i="1"/>
  <c r="G1246" i="1"/>
  <c r="E1247" i="1"/>
  <c r="G1247" i="1"/>
  <c r="E1248" i="1"/>
  <c r="G1248" i="1"/>
  <c r="E1249" i="1"/>
  <c r="G1249" i="1"/>
  <c r="E1250" i="1"/>
  <c r="G1250" i="1"/>
  <c r="E1251" i="1"/>
  <c r="G1251" i="1"/>
  <c r="E1252" i="1"/>
  <c r="G1252" i="1"/>
  <c r="E1253" i="1"/>
  <c r="G1253" i="1"/>
  <c r="E1254" i="1"/>
  <c r="G1254" i="1"/>
  <c r="E1255" i="1"/>
  <c r="G1255" i="1"/>
  <c r="E1256" i="1"/>
  <c r="G1256" i="1"/>
  <c r="E1257" i="1"/>
  <c r="G1257" i="1"/>
  <c r="E1258" i="1"/>
  <c r="G1258" i="1"/>
  <c r="E1259" i="1"/>
  <c r="G1259" i="1"/>
  <c r="E1260" i="1"/>
  <c r="G1260" i="1"/>
  <c r="E1261" i="1"/>
  <c r="G1261" i="1"/>
  <c r="E1262" i="1"/>
  <c r="G1262" i="1"/>
  <c r="E1263" i="1"/>
  <c r="G1263" i="1"/>
  <c r="E1264" i="1"/>
  <c r="G1264" i="1"/>
  <c r="E1265" i="1"/>
  <c r="G1265" i="1"/>
  <c r="E1266" i="1"/>
  <c r="G1266" i="1"/>
  <c r="E1267" i="1"/>
  <c r="G1267" i="1"/>
  <c r="E1268" i="1"/>
  <c r="G1268" i="1"/>
  <c r="E1269" i="1"/>
  <c r="G1269" i="1"/>
  <c r="E1270" i="1"/>
  <c r="G1270" i="1"/>
  <c r="E1271" i="1"/>
  <c r="G1271" i="1"/>
  <c r="E1272" i="1"/>
  <c r="G1272" i="1"/>
  <c r="E1273" i="1"/>
  <c r="G1273" i="1"/>
  <c r="E1274" i="1"/>
  <c r="G1274" i="1"/>
  <c r="E1275" i="1"/>
  <c r="G1275" i="1"/>
  <c r="E1276" i="1"/>
  <c r="G1276" i="1"/>
  <c r="E1277" i="1"/>
  <c r="G1277" i="1"/>
  <c r="E1278" i="1"/>
  <c r="G1278" i="1"/>
  <c r="E1279" i="1"/>
  <c r="G1279" i="1"/>
  <c r="E1280" i="1"/>
  <c r="G1280" i="1"/>
  <c r="E1281" i="1"/>
  <c r="G1281" i="1"/>
  <c r="E1282" i="1"/>
  <c r="G1282" i="1"/>
  <c r="E1283" i="1"/>
  <c r="G1283" i="1"/>
  <c r="E1284" i="1"/>
  <c r="G1284" i="1"/>
  <c r="E1285" i="1"/>
  <c r="G1285" i="1"/>
  <c r="E1286" i="1"/>
  <c r="G1286" i="1"/>
  <c r="E1287" i="1"/>
  <c r="G1287" i="1"/>
  <c r="E1288" i="1"/>
  <c r="G1288" i="1"/>
  <c r="E1289" i="1"/>
  <c r="G1289" i="1"/>
  <c r="E1290" i="1"/>
  <c r="G1290" i="1"/>
  <c r="E1291" i="1"/>
  <c r="G1291" i="1"/>
  <c r="E1292" i="1"/>
  <c r="G1292" i="1"/>
  <c r="E1293" i="1"/>
  <c r="G1293" i="1"/>
  <c r="E1294" i="1"/>
  <c r="G1294" i="1"/>
  <c r="E1295" i="1"/>
  <c r="G1295" i="1"/>
  <c r="E1296" i="1"/>
  <c r="G1296" i="1"/>
  <c r="E1297" i="1"/>
  <c r="G1297" i="1"/>
  <c r="E1298" i="1"/>
  <c r="G1298" i="1"/>
  <c r="E1299" i="1"/>
  <c r="G1299" i="1"/>
  <c r="E1300" i="1"/>
  <c r="G1300" i="1"/>
  <c r="E1301" i="1"/>
  <c r="G1301" i="1"/>
  <c r="E1302" i="1"/>
  <c r="G1302" i="1"/>
  <c r="E1303" i="1"/>
  <c r="G1303" i="1"/>
  <c r="E1304" i="1"/>
  <c r="G1304" i="1"/>
  <c r="E1305" i="1"/>
  <c r="G1305" i="1"/>
  <c r="E1306" i="1"/>
  <c r="G1306" i="1"/>
  <c r="E1307" i="1"/>
  <c r="G1307" i="1"/>
  <c r="E1308" i="1"/>
  <c r="G1308" i="1"/>
  <c r="E1309" i="1"/>
  <c r="G1309" i="1"/>
  <c r="E1310" i="1"/>
  <c r="G1310" i="1"/>
  <c r="E1311" i="1"/>
  <c r="G1311" i="1"/>
  <c r="E1312" i="1"/>
  <c r="G1312" i="1"/>
  <c r="E1313" i="1"/>
  <c r="G1313" i="1"/>
  <c r="E1314" i="1"/>
  <c r="G1314" i="1"/>
  <c r="E1315" i="1"/>
  <c r="G1315" i="1"/>
  <c r="E1316" i="1"/>
  <c r="G1316" i="1"/>
  <c r="E1317" i="1"/>
  <c r="G1317" i="1"/>
  <c r="E1318" i="1"/>
  <c r="G1318" i="1"/>
  <c r="E1319" i="1"/>
  <c r="G1319" i="1"/>
  <c r="E1320" i="1"/>
  <c r="G1320" i="1"/>
  <c r="E1321" i="1"/>
  <c r="G1321" i="1"/>
  <c r="E1322" i="1"/>
  <c r="G1322" i="1"/>
  <c r="E1323" i="1"/>
  <c r="G1323" i="1"/>
  <c r="E1324" i="1"/>
  <c r="G1324" i="1"/>
  <c r="E1325" i="1"/>
  <c r="G1325" i="1"/>
  <c r="E1326" i="1"/>
  <c r="G1326" i="1"/>
  <c r="E1327" i="1"/>
  <c r="G1327" i="1"/>
  <c r="E1328" i="1"/>
  <c r="G1328" i="1"/>
  <c r="E1329" i="1"/>
  <c r="G1329" i="1"/>
  <c r="E1330" i="1"/>
  <c r="G1330" i="1"/>
  <c r="E1331" i="1"/>
  <c r="G1331" i="1"/>
  <c r="E1332" i="1"/>
  <c r="G1332" i="1"/>
  <c r="E1333" i="1"/>
  <c r="G1333" i="1"/>
  <c r="E1334" i="1"/>
  <c r="G1334" i="1"/>
  <c r="E1335" i="1"/>
  <c r="G1335" i="1"/>
  <c r="E1336" i="1"/>
  <c r="G1336" i="1"/>
  <c r="E1337" i="1"/>
  <c r="G1337" i="1"/>
  <c r="E1338" i="1"/>
  <c r="G1338" i="1"/>
  <c r="E1339" i="1"/>
  <c r="G1339" i="1"/>
  <c r="E1340" i="1"/>
  <c r="G1340" i="1"/>
  <c r="E1341" i="1"/>
  <c r="G1341" i="1"/>
  <c r="E1342" i="1"/>
  <c r="G1342" i="1"/>
  <c r="E1343" i="1"/>
  <c r="G1343" i="1"/>
  <c r="E1344" i="1"/>
  <c r="G1344" i="1"/>
  <c r="E1345" i="1"/>
  <c r="G1345" i="1"/>
  <c r="E1346" i="1"/>
  <c r="G1346" i="1"/>
  <c r="E1347" i="1"/>
  <c r="G1347" i="1"/>
  <c r="E1348" i="1"/>
  <c r="G1348" i="1"/>
  <c r="E1349" i="1"/>
  <c r="G1349" i="1"/>
  <c r="E1350" i="1"/>
  <c r="G1350" i="1"/>
  <c r="E1351" i="1"/>
  <c r="G1351" i="1"/>
  <c r="E1352" i="1"/>
  <c r="G1352" i="1"/>
  <c r="E1353" i="1"/>
  <c r="G1353" i="1"/>
  <c r="E1354" i="1"/>
  <c r="G1354" i="1"/>
  <c r="E1355" i="1"/>
  <c r="G1355" i="1"/>
  <c r="E1356" i="1"/>
  <c r="G1356" i="1"/>
  <c r="E1357" i="1"/>
  <c r="G1357" i="1"/>
  <c r="E1358" i="1"/>
  <c r="G1358" i="1"/>
  <c r="E1359" i="1"/>
  <c r="G1359" i="1"/>
  <c r="E1360" i="1"/>
  <c r="G1360" i="1"/>
  <c r="E1361" i="1"/>
  <c r="G1361" i="1"/>
  <c r="E1362" i="1"/>
  <c r="G1362" i="1"/>
  <c r="E1363" i="1"/>
  <c r="G1363" i="1"/>
  <c r="E1364" i="1"/>
  <c r="G1364" i="1"/>
  <c r="E1365" i="1"/>
  <c r="G1365" i="1"/>
  <c r="E1366" i="1"/>
  <c r="G1366" i="1"/>
  <c r="E1367" i="1"/>
  <c r="G1367" i="1"/>
  <c r="E1368" i="1"/>
  <c r="G1368" i="1"/>
  <c r="E1369" i="1"/>
  <c r="G1369" i="1"/>
  <c r="E1370" i="1"/>
  <c r="G1370" i="1"/>
  <c r="E1371" i="1"/>
  <c r="G1371" i="1"/>
  <c r="E1372" i="1"/>
  <c r="G1372" i="1"/>
  <c r="E1373" i="1"/>
  <c r="G1373" i="1"/>
  <c r="E1374" i="1"/>
  <c r="G1374" i="1"/>
  <c r="E1375" i="1"/>
  <c r="G1375" i="1"/>
  <c r="E1376" i="1"/>
  <c r="G1376" i="1"/>
  <c r="E1377" i="1"/>
  <c r="G1377" i="1"/>
  <c r="E1378" i="1"/>
  <c r="G1378" i="1"/>
  <c r="E1379" i="1"/>
  <c r="G1379" i="1"/>
  <c r="E1380" i="1"/>
  <c r="G1380" i="1"/>
  <c r="E1381" i="1"/>
  <c r="G1381" i="1"/>
  <c r="E1382" i="1"/>
  <c r="G1382" i="1"/>
  <c r="E1383" i="1"/>
  <c r="G1383" i="1"/>
  <c r="E1384" i="1"/>
  <c r="G1384" i="1"/>
  <c r="E1385" i="1"/>
  <c r="G1385" i="1"/>
  <c r="E1386" i="1"/>
  <c r="G1386" i="1"/>
  <c r="E1387" i="1"/>
  <c r="G1387" i="1"/>
  <c r="E1388" i="1"/>
  <c r="G1388" i="1"/>
  <c r="E1389" i="1"/>
  <c r="G1389" i="1"/>
  <c r="E1390" i="1"/>
  <c r="G1390" i="1"/>
  <c r="E1391" i="1"/>
  <c r="G1391" i="1"/>
  <c r="E1392" i="1"/>
  <c r="G1392" i="1"/>
  <c r="E1393" i="1"/>
  <c r="G1393" i="1"/>
  <c r="E1394" i="1"/>
  <c r="G1394" i="1"/>
  <c r="E1395" i="1"/>
  <c r="G1395" i="1"/>
  <c r="E1396" i="1"/>
  <c r="G1396" i="1"/>
  <c r="E1397" i="1"/>
  <c r="G1397" i="1"/>
  <c r="E1398" i="1"/>
  <c r="G1398" i="1"/>
  <c r="E1399" i="1"/>
  <c r="G1399" i="1"/>
  <c r="E1400" i="1"/>
  <c r="G1400" i="1"/>
  <c r="E1401" i="1"/>
  <c r="G1401" i="1"/>
  <c r="E1402" i="1"/>
  <c r="G1402" i="1"/>
  <c r="E1403" i="1"/>
  <c r="G1403" i="1"/>
  <c r="E1404" i="1"/>
  <c r="G1404" i="1"/>
  <c r="E1405" i="1"/>
  <c r="G1405" i="1"/>
  <c r="E1406" i="1"/>
  <c r="G1406" i="1"/>
  <c r="E1407" i="1"/>
  <c r="G1407" i="1"/>
  <c r="E1408" i="1"/>
  <c r="G1408" i="1"/>
  <c r="E1409" i="1"/>
  <c r="G1409" i="1"/>
  <c r="E1410" i="1"/>
  <c r="G1410" i="1"/>
  <c r="E1411" i="1"/>
  <c r="G1411" i="1"/>
  <c r="E1412" i="1"/>
  <c r="G1412" i="1"/>
  <c r="E1413" i="1"/>
  <c r="G1413" i="1"/>
  <c r="E1414" i="1"/>
  <c r="G1414" i="1"/>
  <c r="E1415" i="1"/>
  <c r="G1415" i="1"/>
  <c r="E1416" i="1"/>
  <c r="G1416" i="1"/>
  <c r="E1417" i="1"/>
  <c r="G1417" i="1"/>
  <c r="E1418" i="1"/>
  <c r="G1418" i="1"/>
  <c r="E1419" i="1"/>
  <c r="G1419" i="1"/>
  <c r="E1420" i="1"/>
  <c r="G1420" i="1"/>
  <c r="E1421" i="1"/>
  <c r="G1421" i="1"/>
  <c r="E1422" i="1"/>
  <c r="G1422" i="1"/>
  <c r="E1423" i="1"/>
  <c r="G1423" i="1"/>
  <c r="E1424" i="1"/>
  <c r="G1424" i="1"/>
  <c r="E1425" i="1"/>
  <c r="G1425" i="1"/>
  <c r="E1426" i="1"/>
  <c r="G1426" i="1"/>
  <c r="E1427" i="1"/>
  <c r="G1427" i="1"/>
  <c r="E1428" i="1"/>
  <c r="G1428" i="1"/>
  <c r="E1429" i="1"/>
  <c r="G1429" i="1"/>
  <c r="E1430" i="1"/>
  <c r="G1430" i="1"/>
  <c r="E1431" i="1"/>
  <c r="G1431" i="1"/>
  <c r="E1432" i="1"/>
  <c r="G1432" i="1"/>
  <c r="E1433" i="1"/>
  <c r="G1433" i="1"/>
  <c r="E1434" i="1"/>
  <c r="G1434" i="1"/>
  <c r="E1435" i="1"/>
  <c r="G1435" i="1"/>
  <c r="E1436" i="1"/>
  <c r="G1436" i="1"/>
  <c r="E1437" i="1"/>
  <c r="G1437" i="1"/>
  <c r="E1438" i="1"/>
  <c r="G1438" i="1"/>
  <c r="E1439" i="1"/>
  <c r="G1439" i="1"/>
  <c r="E1440" i="1"/>
  <c r="G1440" i="1"/>
  <c r="E1441" i="1"/>
  <c r="G1441" i="1"/>
  <c r="E1442" i="1"/>
  <c r="G1442" i="1"/>
  <c r="E1443" i="1"/>
  <c r="G1443" i="1"/>
  <c r="E1444" i="1"/>
  <c r="G1444" i="1"/>
  <c r="E1445" i="1"/>
  <c r="G1445" i="1"/>
  <c r="E1446" i="1"/>
  <c r="G1446" i="1"/>
  <c r="E1447" i="1"/>
  <c r="G1447" i="1"/>
  <c r="E1448" i="1"/>
  <c r="G1448" i="1"/>
  <c r="E1449" i="1"/>
  <c r="G1449" i="1"/>
  <c r="E1450" i="1"/>
  <c r="G1450" i="1"/>
  <c r="E1451" i="1"/>
  <c r="G1451" i="1"/>
  <c r="E1452" i="1"/>
  <c r="G1452" i="1"/>
  <c r="E1453" i="1"/>
  <c r="G1453" i="1"/>
  <c r="E1454" i="1"/>
  <c r="G1454" i="1"/>
  <c r="E1455" i="1"/>
  <c r="G1455" i="1"/>
  <c r="E1456" i="1"/>
  <c r="G1456" i="1"/>
  <c r="E1457" i="1"/>
  <c r="G1457" i="1"/>
  <c r="E1458" i="1"/>
  <c r="G1458" i="1"/>
  <c r="E1459" i="1"/>
  <c r="G1459" i="1"/>
  <c r="E1460" i="1"/>
  <c r="G1460" i="1"/>
  <c r="E1461" i="1"/>
  <c r="G1461" i="1"/>
  <c r="E1462" i="1"/>
  <c r="G1462" i="1"/>
  <c r="E1463" i="1"/>
  <c r="G1463" i="1"/>
  <c r="E1464" i="1"/>
  <c r="G1464" i="1"/>
  <c r="E1465" i="1"/>
  <c r="G1465" i="1"/>
  <c r="E1466" i="1"/>
  <c r="G1466" i="1"/>
  <c r="E1467" i="1"/>
  <c r="G1467" i="1"/>
  <c r="E1468" i="1"/>
  <c r="G1468" i="1"/>
  <c r="E1469" i="1"/>
  <c r="G1469" i="1"/>
  <c r="E1470" i="1"/>
  <c r="G1470" i="1"/>
  <c r="E1471" i="1"/>
  <c r="G1471" i="1"/>
  <c r="E1472" i="1"/>
  <c r="G1472" i="1"/>
  <c r="E1473" i="1"/>
  <c r="G1473" i="1"/>
  <c r="E1474" i="1"/>
  <c r="G1474" i="1"/>
  <c r="E1475" i="1"/>
  <c r="G1475" i="1"/>
  <c r="E1476" i="1"/>
  <c r="G1476" i="1"/>
  <c r="E1477" i="1"/>
  <c r="G1477" i="1"/>
  <c r="E1478" i="1"/>
  <c r="G1478" i="1"/>
  <c r="E1479" i="1"/>
  <c r="G1479" i="1"/>
  <c r="E1480" i="1"/>
  <c r="G1480" i="1"/>
  <c r="E1481" i="1"/>
  <c r="G1481" i="1"/>
  <c r="E1482" i="1"/>
  <c r="G1482" i="1"/>
  <c r="E1483" i="1"/>
  <c r="G1483" i="1"/>
  <c r="E1484" i="1"/>
  <c r="G1484" i="1"/>
  <c r="E1485" i="1"/>
  <c r="G1485" i="1"/>
  <c r="E1486" i="1"/>
  <c r="G1486" i="1"/>
  <c r="E1487" i="1"/>
  <c r="G1487" i="1"/>
  <c r="E1488" i="1"/>
  <c r="G1488" i="1"/>
  <c r="E1489" i="1"/>
  <c r="G1489" i="1"/>
  <c r="E1490" i="1"/>
  <c r="G1490" i="1"/>
  <c r="E1491" i="1"/>
  <c r="G1491" i="1"/>
  <c r="E1492" i="1"/>
  <c r="G1492" i="1"/>
  <c r="E1493" i="1"/>
  <c r="G1493" i="1"/>
  <c r="E1494" i="1"/>
  <c r="G1494" i="1"/>
  <c r="E1495" i="1"/>
  <c r="G1495" i="1"/>
  <c r="E1496" i="1"/>
  <c r="G1496" i="1"/>
  <c r="E1497" i="1"/>
  <c r="G1497" i="1"/>
  <c r="E1498" i="1"/>
  <c r="G1498" i="1"/>
  <c r="E1499" i="1"/>
  <c r="G1499" i="1"/>
  <c r="E1500" i="1"/>
  <c r="G1500" i="1"/>
  <c r="E1501" i="1"/>
  <c r="G1501" i="1"/>
  <c r="E1502" i="1"/>
  <c r="G1502" i="1"/>
  <c r="E1503" i="1"/>
  <c r="G1503" i="1"/>
  <c r="E1504" i="1"/>
  <c r="G1504" i="1"/>
  <c r="E1505" i="1"/>
  <c r="G1505" i="1"/>
  <c r="E1506" i="1"/>
  <c r="G1506" i="1"/>
  <c r="E1507" i="1"/>
  <c r="G1507" i="1"/>
  <c r="E1508" i="1"/>
  <c r="G1508" i="1"/>
  <c r="E1509" i="1"/>
  <c r="G1509" i="1"/>
  <c r="E1510" i="1"/>
  <c r="G1510" i="1"/>
  <c r="E1511" i="1"/>
  <c r="G1511" i="1"/>
  <c r="E1512" i="1"/>
  <c r="G1512" i="1"/>
  <c r="E1513" i="1"/>
  <c r="G1513" i="1"/>
  <c r="E1514" i="1"/>
  <c r="G1514" i="1"/>
  <c r="E1515" i="1"/>
  <c r="G1515" i="1"/>
  <c r="E1516" i="1"/>
  <c r="G1516" i="1"/>
  <c r="E1517" i="1"/>
  <c r="G1517" i="1"/>
  <c r="E1518" i="1"/>
  <c r="G1518" i="1"/>
  <c r="E1519" i="1"/>
  <c r="G1519" i="1"/>
  <c r="E1520" i="1"/>
  <c r="G1520" i="1"/>
  <c r="E1521" i="1"/>
  <c r="G1521" i="1"/>
  <c r="E1522" i="1"/>
  <c r="G1522" i="1"/>
  <c r="E1523" i="1"/>
  <c r="G1523" i="1"/>
  <c r="E1524" i="1"/>
  <c r="G1524" i="1"/>
  <c r="E1525" i="1"/>
  <c r="G1525" i="1"/>
  <c r="E1526" i="1"/>
  <c r="G1526" i="1"/>
  <c r="E1527" i="1"/>
  <c r="G1527" i="1"/>
  <c r="E1528" i="1"/>
  <c r="G1528" i="1"/>
  <c r="E1529" i="1"/>
  <c r="G1529" i="1"/>
  <c r="E1530" i="1"/>
  <c r="G1530" i="1"/>
  <c r="E1531" i="1"/>
  <c r="G1531" i="1"/>
  <c r="E1532" i="1"/>
  <c r="G1532" i="1"/>
  <c r="E1533" i="1"/>
  <c r="G1533" i="1"/>
  <c r="E1534" i="1"/>
  <c r="G1534" i="1"/>
  <c r="E1535" i="1"/>
  <c r="G1535" i="1"/>
  <c r="E1536" i="1"/>
  <c r="G1536" i="1"/>
  <c r="E1537" i="1"/>
  <c r="G1537" i="1"/>
  <c r="E1538" i="1"/>
  <c r="G1538" i="1"/>
  <c r="E1539" i="1"/>
  <c r="G1539" i="1"/>
  <c r="E1540" i="1"/>
  <c r="G1540" i="1"/>
  <c r="E1541" i="1"/>
  <c r="G1541" i="1"/>
  <c r="E1542" i="1"/>
  <c r="G1542" i="1"/>
  <c r="E1543" i="1"/>
  <c r="G1543" i="1"/>
  <c r="E1544" i="1"/>
  <c r="G1544" i="1"/>
  <c r="E1545" i="1"/>
  <c r="G1545" i="1"/>
  <c r="E1546" i="1"/>
  <c r="G1546" i="1"/>
  <c r="E1547" i="1"/>
  <c r="G1547" i="1"/>
  <c r="E1548" i="1"/>
  <c r="G1548" i="1"/>
  <c r="E1549" i="1"/>
  <c r="G1549" i="1"/>
  <c r="E1550" i="1"/>
  <c r="G1550" i="1"/>
  <c r="E1551" i="1"/>
  <c r="G1551" i="1"/>
  <c r="E1552" i="1"/>
  <c r="G1552" i="1"/>
  <c r="E1553" i="1"/>
  <c r="G1553" i="1"/>
  <c r="E1554" i="1"/>
  <c r="G1554" i="1"/>
  <c r="E1555" i="1"/>
  <c r="G1555" i="1"/>
  <c r="E1556" i="1"/>
  <c r="G1556" i="1"/>
  <c r="E1557" i="1"/>
  <c r="G1557" i="1"/>
  <c r="E1558" i="1"/>
  <c r="G1558" i="1"/>
  <c r="E1559" i="1"/>
  <c r="G1559" i="1"/>
  <c r="E1560" i="1"/>
  <c r="G1560" i="1"/>
  <c r="E1561" i="1"/>
  <c r="G1561" i="1"/>
  <c r="E1562" i="1"/>
  <c r="G1562" i="1"/>
  <c r="E1563" i="1"/>
  <c r="G1563" i="1"/>
  <c r="E1564" i="1"/>
  <c r="G1564" i="1"/>
  <c r="E1565" i="1"/>
  <c r="G1565" i="1"/>
  <c r="E1566" i="1"/>
  <c r="G1566" i="1"/>
  <c r="E1567" i="1"/>
  <c r="G1567" i="1"/>
  <c r="E1568" i="1"/>
  <c r="G1568" i="1"/>
  <c r="E1569" i="1"/>
  <c r="G1569" i="1"/>
  <c r="E1570" i="1"/>
  <c r="G1570" i="1"/>
  <c r="E1571" i="1"/>
  <c r="G1571" i="1"/>
  <c r="E1572" i="1"/>
  <c r="G1572" i="1"/>
  <c r="E1573" i="1"/>
  <c r="G1573" i="1"/>
  <c r="E1574" i="1"/>
  <c r="G1574" i="1"/>
  <c r="E1575" i="1"/>
  <c r="G1575" i="1"/>
  <c r="E1576" i="1"/>
  <c r="G1576" i="1"/>
  <c r="E1577" i="1"/>
  <c r="G1577" i="1"/>
  <c r="E1578" i="1"/>
  <c r="G1578" i="1"/>
  <c r="E1579" i="1"/>
  <c r="G1579" i="1"/>
  <c r="E1580" i="1"/>
  <c r="G1580" i="1"/>
  <c r="E1581" i="1"/>
  <c r="G1581" i="1"/>
  <c r="E1582" i="1"/>
  <c r="G1582" i="1"/>
  <c r="E1583" i="1"/>
  <c r="G1583" i="1"/>
  <c r="E1584" i="1"/>
  <c r="G1584" i="1"/>
  <c r="E1585" i="1"/>
  <c r="G1585" i="1"/>
  <c r="E1586" i="1"/>
  <c r="G1586" i="1"/>
  <c r="E1587" i="1"/>
  <c r="G1587" i="1"/>
  <c r="E1588" i="1"/>
  <c r="G1588" i="1"/>
  <c r="E1589" i="1"/>
  <c r="G1589" i="1"/>
  <c r="E1590" i="1"/>
  <c r="G1590" i="1"/>
  <c r="E1591" i="1"/>
  <c r="G1591" i="1"/>
  <c r="E1592" i="1"/>
  <c r="G1592" i="1"/>
  <c r="E1593" i="1"/>
  <c r="G1593" i="1"/>
  <c r="E1594" i="1"/>
  <c r="G1594" i="1"/>
  <c r="E1595" i="1"/>
  <c r="G1595" i="1"/>
  <c r="E1596" i="1"/>
  <c r="G1596" i="1"/>
  <c r="E1597" i="1"/>
  <c r="G1597" i="1"/>
  <c r="E1598" i="1"/>
  <c r="G1598" i="1"/>
  <c r="E1599" i="1"/>
  <c r="G1599" i="1"/>
  <c r="E1600" i="1"/>
  <c r="G1600" i="1"/>
  <c r="E1601" i="1"/>
  <c r="G1601" i="1"/>
  <c r="E1602" i="1"/>
  <c r="G1602" i="1"/>
  <c r="E1603" i="1"/>
  <c r="G1603" i="1"/>
  <c r="E1604" i="1"/>
  <c r="G1604" i="1"/>
  <c r="E1605" i="1"/>
  <c r="G1605" i="1"/>
  <c r="E1606" i="1"/>
  <c r="G1606" i="1"/>
  <c r="E1607" i="1"/>
  <c r="G1607" i="1"/>
  <c r="E1608" i="1"/>
  <c r="G1608" i="1"/>
  <c r="E1609" i="1"/>
  <c r="G1609" i="1"/>
  <c r="E1610" i="1"/>
  <c r="G1610" i="1"/>
  <c r="E1611" i="1"/>
  <c r="G1611" i="1"/>
  <c r="E1612" i="1"/>
  <c r="G1612" i="1"/>
  <c r="E1613" i="1"/>
  <c r="G1613" i="1"/>
  <c r="E1614" i="1"/>
  <c r="G1614" i="1"/>
  <c r="E1615" i="1"/>
  <c r="G1615" i="1"/>
  <c r="E1616" i="1"/>
  <c r="G1616" i="1"/>
  <c r="E1617" i="1"/>
  <c r="G1617" i="1"/>
  <c r="E1618" i="1"/>
  <c r="G1618" i="1"/>
  <c r="E1619" i="1"/>
  <c r="G1619" i="1"/>
  <c r="E1620" i="1"/>
  <c r="G1620" i="1"/>
  <c r="E1621" i="1"/>
  <c r="G1621" i="1"/>
  <c r="E1622" i="1"/>
  <c r="G1622" i="1"/>
  <c r="E1623" i="1"/>
  <c r="G1623" i="1"/>
  <c r="E1624" i="1"/>
  <c r="G1624" i="1"/>
  <c r="E1625" i="1"/>
  <c r="G1625" i="1"/>
  <c r="E1626" i="1"/>
  <c r="G1626" i="1"/>
  <c r="E1627" i="1"/>
  <c r="G1627" i="1"/>
  <c r="E1628" i="1"/>
  <c r="G1628" i="1"/>
  <c r="E1629" i="1"/>
  <c r="G1629" i="1"/>
  <c r="E1630" i="1"/>
  <c r="G1630" i="1"/>
  <c r="E1631" i="1"/>
  <c r="G1631" i="1"/>
  <c r="E1632" i="1"/>
  <c r="G1632" i="1"/>
  <c r="E1633" i="1"/>
  <c r="G1633" i="1"/>
  <c r="E1634" i="1"/>
  <c r="G1634" i="1"/>
  <c r="E1635" i="1"/>
  <c r="G1635" i="1"/>
  <c r="E1636" i="1"/>
  <c r="G1636" i="1"/>
  <c r="E1637" i="1"/>
  <c r="G1637" i="1"/>
  <c r="E1638" i="1"/>
  <c r="G1638" i="1"/>
  <c r="E1639" i="1"/>
  <c r="G1639" i="1"/>
  <c r="E1640" i="1"/>
  <c r="G1640" i="1"/>
  <c r="E1641" i="1"/>
  <c r="G1641" i="1"/>
  <c r="E1642" i="1"/>
  <c r="G1642" i="1"/>
  <c r="E1643" i="1"/>
  <c r="G1643" i="1"/>
  <c r="E1644" i="1"/>
  <c r="G1644" i="1"/>
  <c r="E1645" i="1"/>
  <c r="G1645" i="1"/>
  <c r="E1646" i="1"/>
  <c r="G1646" i="1"/>
  <c r="E1647" i="1"/>
  <c r="G1647" i="1"/>
  <c r="E1648" i="1"/>
  <c r="G1648" i="1"/>
  <c r="E1649" i="1"/>
  <c r="G1649" i="1"/>
  <c r="E1650" i="1"/>
  <c r="G1650" i="1"/>
  <c r="E1651" i="1"/>
  <c r="G1651" i="1"/>
  <c r="E1652" i="1"/>
  <c r="G1652" i="1"/>
  <c r="E1653" i="1"/>
  <c r="G1653" i="1"/>
  <c r="E1654" i="1"/>
  <c r="G1654" i="1"/>
  <c r="E1655" i="1"/>
  <c r="G1655" i="1"/>
  <c r="E1656" i="1"/>
  <c r="G1656" i="1"/>
  <c r="E1657" i="1"/>
  <c r="G1657" i="1"/>
  <c r="E1658" i="1"/>
  <c r="G1658" i="1"/>
  <c r="E1659" i="1"/>
  <c r="G1659" i="1"/>
  <c r="E1660" i="1"/>
  <c r="G1660" i="1"/>
  <c r="E1661" i="1"/>
  <c r="G1661" i="1"/>
  <c r="E1662" i="1"/>
  <c r="G1662" i="1"/>
  <c r="E1663" i="1"/>
  <c r="G1663" i="1"/>
  <c r="E1664" i="1"/>
  <c r="G1664" i="1"/>
  <c r="E1665" i="1"/>
  <c r="G1665" i="1"/>
  <c r="E1666" i="1"/>
  <c r="G1666" i="1"/>
  <c r="E1667" i="1"/>
  <c r="G1667" i="1"/>
  <c r="E1668" i="1"/>
  <c r="G1668" i="1"/>
  <c r="E1669" i="1"/>
  <c r="G1669" i="1"/>
  <c r="E1670" i="1"/>
  <c r="G1670" i="1"/>
  <c r="E1671" i="1"/>
  <c r="G1671" i="1"/>
  <c r="E1672" i="1"/>
  <c r="G1672" i="1"/>
  <c r="E1673" i="1"/>
  <c r="G1673" i="1"/>
  <c r="E1674" i="1"/>
  <c r="G1674" i="1"/>
  <c r="E1675" i="1"/>
  <c r="G1675" i="1"/>
  <c r="E1676" i="1"/>
  <c r="G1676" i="1"/>
  <c r="E1677" i="1"/>
  <c r="G1677" i="1"/>
  <c r="E1678" i="1"/>
  <c r="G1678" i="1"/>
  <c r="E1679" i="1"/>
  <c r="G1679" i="1"/>
  <c r="E1680" i="1"/>
  <c r="G1680" i="1"/>
  <c r="E1681" i="1"/>
  <c r="G1681" i="1"/>
  <c r="E1682" i="1"/>
  <c r="G1682" i="1"/>
  <c r="E1683" i="1"/>
  <c r="G1683" i="1"/>
  <c r="E1684" i="1"/>
  <c r="G1684" i="1"/>
  <c r="E1685" i="1"/>
  <c r="G1685" i="1"/>
  <c r="E1686" i="1"/>
  <c r="G1686" i="1"/>
  <c r="E1687" i="1"/>
  <c r="G1687" i="1"/>
  <c r="E1688" i="1"/>
  <c r="G1688" i="1"/>
  <c r="E1689" i="1"/>
  <c r="G1689" i="1"/>
  <c r="E1690" i="1"/>
  <c r="G1690" i="1"/>
  <c r="E1691" i="1"/>
  <c r="G1691" i="1"/>
  <c r="E1692" i="1"/>
  <c r="G1692" i="1"/>
  <c r="E1693" i="1"/>
  <c r="G1693" i="1"/>
  <c r="E1694" i="1"/>
  <c r="G1694" i="1"/>
  <c r="E1695" i="1"/>
  <c r="G1695" i="1"/>
  <c r="E1696" i="1"/>
  <c r="G1696" i="1"/>
  <c r="E1697" i="1"/>
  <c r="G1697" i="1"/>
  <c r="E1698" i="1"/>
  <c r="G1698" i="1"/>
  <c r="E1699" i="1"/>
  <c r="G1699" i="1"/>
  <c r="E1700" i="1"/>
  <c r="G1700" i="1"/>
  <c r="E1701" i="1"/>
  <c r="G1701" i="1"/>
  <c r="E1702" i="1"/>
  <c r="G1702" i="1"/>
  <c r="E1703" i="1"/>
  <c r="G1703" i="1"/>
  <c r="E1704" i="1"/>
  <c r="G1704" i="1"/>
  <c r="E1705" i="1"/>
  <c r="G1705" i="1"/>
  <c r="E1706" i="1"/>
  <c r="G1706" i="1"/>
  <c r="E1707" i="1"/>
  <c r="G1707" i="1"/>
  <c r="E1708" i="1"/>
  <c r="G1708" i="1"/>
  <c r="E1709" i="1"/>
  <c r="G1709" i="1"/>
  <c r="E1710" i="1"/>
  <c r="G1710" i="1"/>
  <c r="E1711" i="1"/>
  <c r="G1711" i="1"/>
  <c r="E1712" i="1"/>
  <c r="G1712" i="1"/>
  <c r="E1713" i="1"/>
  <c r="G1713" i="1"/>
  <c r="E1714" i="1"/>
  <c r="G1714" i="1"/>
  <c r="E1715" i="1"/>
  <c r="G1715" i="1"/>
  <c r="E1716" i="1"/>
  <c r="G1716" i="1"/>
  <c r="E1717" i="1"/>
  <c r="G1717" i="1"/>
  <c r="E1718" i="1"/>
  <c r="G1718" i="1"/>
  <c r="E1719" i="1"/>
  <c r="G1719" i="1"/>
  <c r="E1720" i="1"/>
  <c r="G1720" i="1"/>
  <c r="E1721" i="1"/>
  <c r="G1721" i="1"/>
  <c r="E1722" i="1"/>
  <c r="G1722" i="1"/>
  <c r="E1723" i="1"/>
  <c r="G1723" i="1"/>
  <c r="E1724" i="1"/>
  <c r="G1724" i="1"/>
  <c r="E1725" i="1"/>
  <c r="G1725" i="1"/>
  <c r="E1726" i="1"/>
  <c r="G1726" i="1"/>
  <c r="E1727" i="1"/>
  <c r="G1727" i="1"/>
  <c r="E1728" i="1"/>
  <c r="G1728" i="1"/>
  <c r="E1729" i="1"/>
  <c r="G1729" i="1"/>
  <c r="E1730" i="1"/>
  <c r="G1730" i="1"/>
  <c r="E1731" i="1"/>
  <c r="G1731" i="1"/>
  <c r="E1732" i="1"/>
  <c r="G1732" i="1"/>
  <c r="E1733" i="1"/>
  <c r="G1733" i="1"/>
  <c r="E1734" i="1"/>
  <c r="G1734" i="1"/>
  <c r="E1735" i="1"/>
  <c r="G1735" i="1"/>
  <c r="E1736" i="1"/>
  <c r="G1736" i="1"/>
  <c r="E1737" i="1"/>
  <c r="G1737" i="1"/>
  <c r="E1738" i="1"/>
  <c r="G1738" i="1"/>
  <c r="E1739" i="1"/>
  <c r="G1739" i="1"/>
  <c r="E1740" i="1"/>
  <c r="G1740" i="1"/>
  <c r="E1741" i="1"/>
  <c r="G1741" i="1"/>
  <c r="E1742" i="1"/>
  <c r="G1742" i="1"/>
  <c r="E1743" i="1"/>
  <c r="G1743" i="1"/>
  <c r="E1744" i="1"/>
  <c r="G1744" i="1"/>
  <c r="E1745" i="1"/>
  <c r="G1745" i="1"/>
  <c r="E1746" i="1"/>
  <c r="G1746" i="1"/>
  <c r="E1747" i="1"/>
  <c r="G1747" i="1"/>
  <c r="E1748" i="1"/>
  <c r="G1748" i="1"/>
  <c r="E1749" i="1"/>
  <c r="G1749" i="1"/>
  <c r="E1750" i="1"/>
  <c r="G1750" i="1"/>
  <c r="E1751" i="1"/>
  <c r="G1751" i="1"/>
  <c r="E1752" i="1"/>
  <c r="G1752" i="1"/>
  <c r="E1753" i="1"/>
  <c r="G1753" i="1"/>
  <c r="E1754" i="1"/>
  <c r="G1754" i="1"/>
  <c r="E1755" i="1"/>
  <c r="G1755" i="1"/>
  <c r="E1756" i="1"/>
  <c r="G1756" i="1"/>
  <c r="E1757" i="1"/>
  <c r="G1757" i="1"/>
  <c r="E1758" i="1"/>
  <c r="G1758" i="1"/>
  <c r="E1759" i="1"/>
  <c r="G1759" i="1"/>
  <c r="E1760" i="1"/>
  <c r="G1760" i="1"/>
  <c r="E1761" i="1"/>
  <c r="G1761" i="1"/>
  <c r="E1762" i="1"/>
  <c r="G1762" i="1"/>
  <c r="E1763" i="1"/>
  <c r="G1763" i="1"/>
  <c r="E1764" i="1"/>
  <c r="G1764" i="1"/>
  <c r="E1765" i="1"/>
  <c r="G1765" i="1"/>
  <c r="E1766" i="1"/>
  <c r="G1766" i="1"/>
  <c r="E1767" i="1"/>
  <c r="G1767" i="1"/>
  <c r="E1768" i="1"/>
  <c r="G1768" i="1"/>
  <c r="E1769" i="1"/>
  <c r="G1769" i="1"/>
  <c r="E1770" i="1"/>
  <c r="G1770" i="1"/>
  <c r="E1771" i="1"/>
  <c r="G1771" i="1"/>
  <c r="E1772" i="1"/>
  <c r="G1772" i="1"/>
  <c r="E1773" i="1"/>
  <c r="G1773" i="1"/>
  <c r="E1774" i="1"/>
  <c r="G1774" i="1"/>
  <c r="E1775" i="1"/>
  <c r="G1775" i="1"/>
  <c r="E1776" i="1"/>
  <c r="G1776" i="1"/>
  <c r="E1777" i="1"/>
  <c r="G1777" i="1"/>
  <c r="E1778" i="1"/>
  <c r="G1778" i="1"/>
  <c r="E1779" i="1"/>
  <c r="G1779" i="1"/>
  <c r="E1780" i="1"/>
  <c r="G1780" i="1"/>
  <c r="E1781" i="1"/>
  <c r="G1781" i="1"/>
  <c r="E1782" i="1"/>
  <c r="G1782" i="1"/>
  <c r="E1783" i="1"/>
  <c r="G1783" i="1"/>
  <c r="E1784" i="1"/>
  <c r="G1784" i="1"/>
  <c r="E1785" i="1"/>
  <c r="G1785" i="1"/>
  <c r="E1786" i="1"/>
  <c r="G1786" i="1"/>
  <c r="E1787" i="1"/>
  <c r="G1787" i="1"/>
  <c r="E1788" i="1"/>
  <c r="G1788" i="1"/>
  <c r="E1789" i="1"/>
  <c r="G1789" i="1"/>
  <c r="E1790" i="1"/>
  <c r="G1790" i="1"/>
  <c r="E1791" i="1"/>
  <c r="G1791" i="1"/>
  <c r="E1792" i="1"/>
  <c r="G1792" i="1"/>
  <c r="E1793" i="1"/>
  <c r="G1793" i="1"/>
  <c r="E1794" i="1"/>
  <c r="G1794" i="1"/>
  <c r="E1795" i="1"/>
  <c r="G1795" i="1"/>
  <c r="E1796" i="1"/>
  <c r="G1796" i="1"/>
  <c r="E1797" i="1"/>
  <c r="G1797" i="1"/>
  <c r="E1798" i="1"/>
  <c r="G1798" i="1"/>
  <c r="E1799" i="1"/>
  <c r="G1799" i="1"/>
  <c r="E1800" i="1"/>
  <c r="G1800" i="1"/>
  <c r="E1801" i="1"/>
  <c r="G1801" i="1"/>
  <c r="E1802" i="1"/>
  <c r="G1802" i="1"/>
  <c r="E1803" i="1"/>
  <c r="G1803" i="1"/>
  <c r="E1804" i="1"/>
  <c r="G1804" i="1"/>
  <c r="E1805" i="1"/>
  <c r="G1805" i="1"/>
  <c r="E1806" i="1"/>
  <c r="G1806" i="1"/>
  <c r="E1807" i="1"/>
  <c r="G1807" i="1"/>
  <c r="E1808" i="1"/>
  <c r="G1808" i="1"/>
  <c r="E1809" i="1"/>
  <c r="G1809" i="1"/>
  <c r="E1810" i="1"/>
  <c r="G1810" i="1"/>
  <c r="E1811" i="1"/>
  <c r="G1811" i="1"/>
  <c r="E1812" i="1"/>
  <c r="G1812" i="1"/>
  <c r="E1813" i="1"/>
  <c r="G1813" i="1"/>
  <c r="E1814" i="1"/>
  <c r="G1814" i="1"/>
  <c r="E1815" i="1"/>
  <c r="G1815" i="1"/>
  <c r="E1816" i="1"/>
  <c r="G1816" i="1"/>
  <c r="E1817" i="1"/>
  <c r="G1817" i="1"/>
  <c r="E1818" i="1"/>
  <c r="G1818" i="1"/>
  <c r="E1819" i="1"/>
  <c r="G1819" i="1"/>
  <c r="E1820" i="1"/>
  <c r="G1820" i="1"/>
  <c r="E1821" i="1"/>
  <c r="G1821" i="1"/>
  <c r="E1822" i="1"/>
  <c r="G1822" i="1"/>
  <c r="E1823" i="1"/>
  <c r="G1823" i="1"/>
  <c r="E1824" i="1"/>
  <c r="G1824" i="1"/>
  <c r="E1825" i="1"/>
  <c r="G1825" i="1"/>
  <c r="E1826" i="1"/>
  <c r="G1826" i="1"/>
  <c r="E1827" i="1"/>
  <c r="G1827" i="1"/>
  <c r="E1828" i="1"/>
  <c r="G1828" i="1"/>
  <c r="E1829" i="1"/>
  <c r="G1829" i="1"/>
  <c r="E1830" i="1"/>
  <c r="G1830" i="1"/>
  <c r="E1831" i="1"/>
  <c r="G1831" i="1"/>
  <c r="E1832" i="1"/>
  <c r="G1832" i="1"/>
  <c r="E1833" i="1"/>
  <c r="G1833" i="1"/>
  <c r="E1834" i="1"/>
  <c r="G1834" i="1"/>
  <c r="E1835" i="1"/>
  <c r="G1835" i="1"/>
  <c r="E1836" i="1"/>
  <c r="G1836" i="1"/>
  <c r="E1837" i="1"/>
  <c r="G1837" i="1"/>
  <c r="E1838" i="1"/>
  <c r="G1838" i="1"/>
  <c r="E1839" i="1"/>
  <c r="G1839" i="1"/>
  <c r="E1840" i="1"/>
  <c r="G1840" i="1"/>
  <c r="E1841" i="1"/>
  <c r="G1841" i="1"/>
  <c r="E1842" i="1"/>
  <c r="G1842" i="1"/>
  <c r="E1843" i="1"/>
  <c r="G1843" i="1"/>
  <c r="E1844" i="1"/>
  <c r="G1844" i="1"/>
  <c r="E1845" i="1"/>
  <c r="G1845" i="1"/>
  <c r="E1846" i="1"/>
  <c r="G1846" i="1"/>
  <c r="E1847" i="1"/>
  <c r="G1847" i="1"/>
  <c r="E1848" i="1"/>
  <c r="G1848" i="1"/>
  <c r="E1849" i="1"/>
  <c r="G1849" i="1"/>
  <c r="E1850" i="1"/>
  <c r="G1850" i="1"/>
  <c r="E1851" i="1"/>
  <c r="G1851" i="1"/>
  <c r="E1852" i="1"/>
  <c r="G1852" i="1"/>
  <c r="E1853" i="1"/>
  <c r="G1853" i="1"/>
  <c r="E1854" i="1"/>
  <c r="G1854" i="1"/>
  <c r="E1855" i="1"/>
  <c r="G1855" i="1"/>
  <c r="E1856" i="1"/>
  <c r="G1856" i="1"/>
  <c r="E1857" i="1"/>
  <c r="G1857" i="1"/>
  <c r="E1858" i="1"/>
  <c r="G1858" i="1"/>
  <c r="E1859" i="1"/>
  <c r="G1859" i="1"/>
  <c r="E1860" i="1"/>
  <c r="G1860" i="1"/>
  <c r="E1861" i="1"/>
  <c r="G1861" i="1"/>
  <c r="E1862" i="1"/>
  <c r="G1862" i="1"/>
  <c r="E1863" i="1"/>
  <c r="G1863" i="1"/>
  <c r="E1864" i="1"/>
  <c r="G1864" i="1"/>
  <c r="E1865" i="1"/>
  <c r="G1865" i="1"/>
  <c r="E1866" i="1"/>
  <c r="G1866" i="1"/>
  <c r="E1867" i="1"/>
  <c r="G1867" i="1"/>
  <c r="E1868" i="1"/>
  <c r="G1868" i="1"/>
  <c r="E1869" i="1"/>
  <c r="G1869" i="1"/>
  <c r="E1870" i="1"/>
  <c r="G1870" i="1"/>
  <c r="E1871" i="1"/>
  <c r="G1871" i="1"/>
  <c r="E1872" i="1"/>
  <c r="G1872" i="1"/>
  <c r="E1873" i="1"/>
  <c r="G1873" i="1"/>
  <c r="E1874" i="1"/>
  <c r="G1874" i="1"/>
  <c r="E1875" i="1"/>
  <c r="G1875" i="1"/>
  <c r="E1876" i="1"/>
  <c r="G1876" i="1"/>
  <c r="E1877" i="1"/>
  <c r="G1877" i="1"/>
  <c r="E1878" i="1"/>
  <c r="G1878" i="1"/>
  <c r="E1879" i="1"/>
  <c r="G1879" i="1"/>
  <c r="E1880" i="1"/>
  <c r="G1880" i="1"/>
  <c r="E1881" i="1"/>
  <c r="G1881" i="1"/>
  <c r="E1882" i="1"/>
  <c r="G1882" i="1"/>
  <c r="E1883" i="1"/>
  <c r="G1883" i="1"/>
  <c r="E1884" i="1"/>
  <c r="G1884" i="1"/>
  <c r="E1885" i="1"/>
  <c r="G1885" i="1"/>
  <c r="E1886" i="1"/>
  <c r="G1886" i="1"/>
  <c r="E1887" i="1"/>
  <c r="G1887" i="1"/>
  <c r="Q59" i="2"/>
  <c r="N59" i="2"/>
  <c r="K59" i="2"/>
  <c r="H59" i="2"/>
  <c r="E59" i="2"/>
  <c r="B59" i="2"/>
  <c r="Q58" i="2"/>
  <c r="N58" i="2"/>
  <c r="K58" i="2"/>
  <c r="H58" i="2"/>
  <c r="E58" i="2"/>
  <c r="B58" i="2"/>
  <c r="Q57" i="2"/>
  <c r="N57" i="2"/>
  <c r="K57" i="2"/>
  <c r="H57" i="2"/>
  <c r="E57" i="2"/>
  <c r="B57" i="2"/>
  <c r="Q56" i="2"/>
  <c r="N56" i="2"/>
  <c r="K56" i="2"/>
  <c r="H56" i="2"/>
  <c r="E56" i="2"/>
  <c r="B56" i="2"/>
  <c r="Q55" i="2"/>
  <c r="N55" i="2"/>
  <c r="K55" i="2"/>
  <c r="H55" i="2"/>
  <c r="E55" i="2"/>
  <c r="B55" i="2"/>
  <c r="Q54" i="2"/>
  <c r="N54" i="2"/>
  <c r="K54" i="2"/>
  <c r="H54" i="2"/>
  <c r="E54" i="2"/>
  <c r="B54" i="2"/>
  <c r="Q53" i="2"/>
  <c r="N53" i="2"/>
  <c r="K53" i="2"/>
  <c r="H53" i="2"/>
  <c r="E53" i="2"/>
  <c r="B53" i="2"/>
  <c r="Q52" i="2"/>
  <c r="N52" i="2"/>
  <c r="K52" i="2"/>
  <c r="H52" i="2"/>
  <c r="E52" i="2"/>
  <c r="B52" i="2"/>
  <c r="Q51" i="2"/>
  <c r="N51" i="2"/>
  <c r="K51" i="2"/>
  <c r="H51" i="2"/>
  <c r="E51" i="2"/>
  <c r="B51" i="2"/>
  <c r="Q50" i="2"/>
  <c r="N50" i="2"/>
  <c r="K50" i="2"/>
  <c r="H50" i="2"/>
  <c r="E50" i="2"/>
  <c r="B50" i="2"/>
  <c r="Q49" i="2"/>
  <c r="N49" i="2"/>
  <c r="K49" i="2"/>
  <c r="H49" i="2"/>
  <c r="E49" i="2"/>
  <c r="B49" i="2"/>
  <c r="Q48" i="2"/>
  <c r="N48" i="2"/>
  <c r="K48" i="2"/>
  <c r="H48" i="2"/>
  <c r="E48" i="2"/>
  <c r="B48" i="2"/>
  <c r="Q47" i="2"/>
  <c r="N47" i="2"/>
  <c r="K47" i="2"/>
  <c r="H47" i="2"/>
  <c r="E47" i="2"/>
  <c r="B47" i="2"/>
  <c r="Q46" i="2"/>
  <c r="N46" i="2"/>
  <c r="K46" i="2"/>
  <c r="H46" i="2"/>
  <c r="E46" i="2"/>
  <c r="B46" i="2"/>
  <c r="Q45" i="2"/>
  <c r="N45" i="2"/>
  <c r="K45" i="2"/>
  <c r="H45" i="2"/>
  <c r="E45" i="2"/>
  <c r="B45" i="2"/>
  <c r="Q44" i="2"/>
  <c r="N44" i="2"/>
  <c r="K44" i="2"/>
  <c r="H44" i="2"/>
  <c r="E44" i="2"/>
  <c r="B44" i="2"/>
  <c r="Q43" i="2"/>
  <c r="N43" i="2"/>
  <c r="K43" i="2"/>
  <c r="H43" i="2"/>
  <c r="E43" i="2"/>
  <c r="B43" i="2"/>
  <c r="Q42" i="2"/>
  <c r="N42" i="2"/>
  <c r="K42" i="2"/>
  <c r="H42" i="2"/>
  <c r="E42" i="2"/>
  <c r="B42" i="2"/>
  <c r="Q41" i="2"/>
  <c r="N41" i="2"/>
  <c r="K41" i="2"/>
  <c r="H41" i="2"/>
  <c r="E41" i="2"/>
  <c r="B41" i="2"/>
  <c r="Q40" i="2"/>
  <c r="N40" i="2"/>
  <c r="K40" i="2"/>
  <c r="H40" i="2"/>
  <c r="E40" i="2"/>
  <c r="B40" i="2"/>
  <c r="Q39" i="2"/>
  <c r="N39" i="2"/>
  <c r="K39" i="2"/>
  <c r="H39" i="2"/>
  <c r="E39" i="2"/>
  <c r="B39" i="2"/>
  <c r="Q38" i="2"/>
  <c r="N38" i="2"/>
  <c r="K38" i="2"/>
  <c r="H38" i="2"/>
  <c r="E38" i="2"/>
  <c r="B38" i="2"/>
  <c r="Q37" i="2"/>
  <c r="N37" i="2"/>
  <c r="K37" i="2"/>
  <c r="H37" i="2"/>
  <c r="E37" i="2"/>
  <c r="B37" i="2"/>
  <c r="Q36" i="2"/>
  <c r="N36" i="2"/>
  <c r="K36" i="2"/>
  <c r="H36" i="2"/>
  <c r="E36" i="2"/>
  <c r="B36" i="2"/>
  <c r="Q35" i="2"/>
  <c r="N35" i="2"/>
  <c r="K35" i="2"/>
  <c r="H35" i="2"/>
  <c r="E35" i="2"/>
  <c r="B35" i="2"/>
  <c r="Q34" i="2"/>
  <c r="N34" i="2"/>
  <c r="K34" i="2"/>
  <c r="H34" i="2"/>
  <c r="E34" i="2"/>
  <c r="B34" i="2"/>
  <c r="Q33" i="2"/>
  <c r="N33" i="2"/>
  <c r="K33" i="2"/>
  <c r="H33" i="2"/>
  <c r="E33" i="2"/>
  <c r="B33" i="2"/>
  <c r="Q32" i="2"/>
  <c r="N32" i="2"/>
  <c r="K32" i="2"/>
  <c r="H32" i="2"/>
  <c r="E32" i="2"/>
  <c r="B32" i="2"/>
  <c r="Q31" i="2"/>
  <c r="N31" i="2"/>
  <c r="K31" i="2"/>
  <c r="H31" i="2"/>
  <c r="E31" i="2"/>
  <c r="B31" i="2"/>
  <c r="Q30" i="2"/>
  <c r="N30" i="2"/>
  <c r="K30" i="2"/>
  <c r="H30" i="2"/>
  <c r="E30" i="2"/>
  <c r="B30" i="2"/>
  <c r="Q29" i="2"/>
  <c r="N29" i="2"/>
  <c r="K29" i="2"/>
  <c r="H29" i="2"/>
  <c r="E29" i="2"/>
  <c r="B29" i="2"/>
  <c r="Q28" i="2"/>
  <c r="N28" i="2"/>
  <c r="K28" i="2"/>
  <c r="H28" i="2"/>
  <c r="E28" i="2"/>
  <c r="B28" i="2"/>
  <c r="Q27" i="2"/>
  <c r="N27" i="2"/>
  <c r="K27" i="2"/>
  <c r="H27" i="2"/>
  <c r="E27" i="2"/>
  <c r="B27" i="2"/>
  <c r="Q26" i="2"/>
  <c r="N26" i="2"/>
  <c r="K26" i="2"/>
  <c r="H26" i="2"/>
  <c r="E26" i="2"/>
  <c r="B26" i="2"/>
  <c r="Q25" i="2"/>
  <c r="N25" i="2"/>
  <c r="K25" i="2"/>
  <c r="H25" i="2"/>
  <c r="E25" i="2"/>
  <c r="B25" i="2"/>
  <c r="Q24" i="2"/>
  <c r="N24" i="2"/>
  <c r="K24" i="2"/>
  <c r="H24" i="2"/>
  <c r="E24" i="2"/>
  <c r="B24" i="2"/>
  <c r="Q23" i="2"/>
  <c r="N23" i="2"/>
  <c r="K23" i="2"/>
  <c r="H23" i="2"/>
  <c r="E23" i="2"/>
  <c r="B23" i="2"/>
  <c r="Q22" i="2"/>
  <c r="N22" i="2"/>
  <c r="K22" i="2"/>
  <c r="H22" i="2"/>
  <c r="E22" i="2"/>
  <c r="B22" i="2"/>
  <c r="Q21" i="2"/>
  <c r="N21" i="2"/>
  <c r="K21" i="2"/>
  <c r="H21" i="2"/>
  <c r="E21" i="2"/>
  <c r="B21" i="2"/>
  <c r="Q20" i="2"/>
  <c r="N20" i="2"/>
  <c r="K20" i="2"/>
  <c r="H20" i="2"/>
  <c r="E20" i="2"/>
  <c r="B20" i="2"/>
  <c r="Q19" i="2"/>
  <c r="N19" i="2"/>
  <c r="K19" i="2"/>
  <c r="H19" i="2"/>
  <c r="E19" i="2"/>
  <c r="B19" i="2"/>
  <c r="Q18" i="2"/>
  <c r="N18" i="2"/>
  <c r="K18" i="2"/>
  <c r="H18" i="2"/>
  <c r="E18" i="2"/>
  <c r="B18" i="2"/>
  <c r="Q17" i="2"/>
  <c r="N17" i="2"/>
  <c r="K17" i="2"/>
  <c r="H17" i="2"/>
  <c r="E17" i="2"/>
  <c r="B17" i="2"/>
  <c r="Q16" i="2"/>
  <c r="N16" i="2"/>
  <c r="K16" i="2"/>
  <c r="H16" i="2"/>
  <c r="E16" i="2"/>
  <c r="B16" i="2"/>
  <c r="Q15" i="2"/>
  <c r="N15" i="2"/>
  <c r="K15" i="2"/>
  <c r="H15" i="2"/>
  <c r="E15" i="2"/>
  <c r="B15" i="2"/>
  <c r="Q14" i="2"/>
  <c r="N14" i="2"/>
  <c r="K14" i="2"/>
  <c r="H14" i="2"/>
  <c r="E14" i="2"/>
  <c r="B14" i="2"/>
  <c r="Q13" i="2"/>
  <c r="N13" i="2"/>
  <c r="K13" i="2"/>
  <c r="H13" i="2"/>
  <c r="E13" i="2"/>
  <c r="B13" i="2"/>
  <c r="Q12" i="2"/>
  <c r="N12" i="2"/>
  <c r="K12" i="2"/>
  <c r="H12" i="2"/>
  <c r="E12" i="2"/>
  <c r="B12" i="2"/>
  <c r="Q11" i="2"/>
  <c r="N11" i="2"/>
  <c r="K11" i="2"/>
  <c r="H11" i="2"/>
  <c r="E11" i="2"/>
  <c r="B11" i="2"/>
  <c r="Q10" i="2"/>
  <c r="N10" i="2"/>
  <c r="K10" i="2"/>
  <c r="H10" i="2"/>
  <c r="E10" i="2"/>
  <c r="B10" i="2"/>
  <c r="Q9" i="2"/>
  <c r="N9" i="2"/>
  <c r="K9" i="2"/>
  <c r="H9" i="2"/>
  <c r="E9" i="2"/>
  <c r="B9" i="2"/>
  <c r="Q8" i="2"/>
  <c r="N8" i="2"/>
  <c r="K8" i="2"/>
  <c r="H8" i="2"/>
  <c r="E8" i="2"/>
  <c r="B8" i="2"/>
  <c r="Q7" i="2"/>
  <c r="N7" i="2"/>
  <c r="K7" i="2"/>
  <c r="H7" i="2"/>
  <c r="E7" i="2"/>
  <c r="B7" i="2"/>
  <c r="Q6" i="2"/>
  <c r="N6" i="2"/>
  <c r="K6" i="2"/>
  <c r="H6" i="2"/>
  <c r="E6" i="2"/>
  <c r="B6" i="2"/>
  <c r="Q5" i="2"/>
  <c r="N5" i="2"/>
  <c r="K5" i="2"/>
  <c r="H5" i="2"/>
  <c r="E5" i="2"/>
  <c r="B5" i="2"/>
  <c r="Q4" i="2"/>
  <c r="N4" i="2"/>
  <c r="K4" i="2"/>
  <c r="H4" i="2"/>
  <c r="E4" i="2"/>
  <c r="B4" i="2"/>
  <c r="Q3" i="2"/>
  <c r="N3" i="2"/>
  <c r="K3" i="2"/>
  <c r="H3" i="2"/>
  <c r="E3" i="2"/>
  <c r="B3" i="2"/>
  <c r="Q2" i="2"/>
  <c r="AH2" i="2" s="1" a="1"/>
  <c r="N2" i="2"/>
  <c r="AE2" i="2" s="1" a="1"/>
  <c r="K2" i="2"/>
  <c r="AB2" i="2" s="1" a="1"/>
  <c r="H2" i="2"/>
  <c r="E2" i="2"/>
  <c r="V2" i="2" s="1" a="1"/>
  <c r="B2" i="2"/>
  <c r="S2" i="2" s="1" a="1"/>
  <c r="AF1887" i="1"/>
  <c r="AE1887" i="1"/>
  <c r="AD1887" i="1"/>
  <c r="AC1887" i="1"/>
  <c r="AB1887" i="1"/>
  <c r="AA1887" i="1"/>
  <c r="Z1887" i="1"/>
  <c r="Y1887" i="1"/>
  <c r="X1887" i="1"/>
  <c r="W1887" i="1"/>
  <c r="U1887" i="1"/>
  <c r="V1887" i="1" s="1"/>
  <c r="S1887" i="1"/>
  <c r="T1887" i="1" s="1"/>
  <c r="O1887" i="1"/>
  <c r="M1887" i="1"/>
  <c r="K1887" i="1"/>
  <c r="I1887" i="1"/>
  <c r="AF1886" i="1"/>
  <c r="AE1886" i="1"/>
  <c r="AD1886" i="1"/>
  <c r="AC1886" i="1"/>
  <c r="AB1886" i="1"/>
  <c r="AA1886" i="1"/>
  <c r="Z1886" i="1"/>
  <c r="Y1886" i="1"/>
  <c r="X1886" i="1"/>
  <c r="W1886" i="1"/>
  <c r="U1886" i="1"/>
  <c r="V1886" i="1" s="1"/>
  <c r="S1886" i="1"/>
  <c r="T1886" i="1" s="1"/>
  <c r="O1886" i="1"/>
  <c r="M1886" i="1"/>
  <c r="K1886" i="1"/>
  <c r="I1886" i="1"/>
  <c r="AF1885" i="1"/>
  <c r="AE1885" i="1"/>
  <c r="AD1885" i="1"/>
  <c r="AC1885" i="1"/>
  <c r="AB1885" i="1"/>
  <c r="AA1885" i="1"/>
  <c r="Z1885" i="1"/>
  <c r="Y1885" i="1"/>
  <c r="X1885" i="1"/>
  <c r="W1885" i="1"/>
  <c r="U1885" i="1"/>
  <c r="V1885" i="1" s="1"/>
  <c r="S1885" i="1"/>
  <c r="T1885" i="1" s="1"/>
  <c r="O1885" i="1"/>
  <c r="M1885" i="1"/>
  <c r="K1885" i="1"/>
  <c r="I1885" i="1"/>
  <c r="AF1884" i="1"/>
  <c r="AE1884" i="1"/>
  <c r="AD1884" i="1"/>
  <c r="AC1884" i="1"/>
  <c r="AB1884" i="1"/>
  <c r="AA1884" i="1"/>
  <c r="Z1884" i="1"/>
  <c r="Y1884" i="1"/>
  <c r="X1884" i="1"/>
  <c r="W1884" i="1"/>
  <c r="U1884" i="1"/>
  <c r="V1884" i="1" s="1"/>
  <c r="S1884" i="1"/>
  <c r="T1884" i="1" s="1"/>
  <c r="O1884" i="1"/>
  <c r="M1884" i="1"/>
  <c r="K1884" i="1"/>
  <c r="I1884" i="1"/>
  <c r="AF1883" i="1"/>
  <c r="AE1883" i="1"/>
  <c r="AD1883" i="1"/>
  <c r="AC1883" i="1"/>
  <c r="AB1883" i="1"/>
  <c r="AA1883" i="1"/>
  <c r="Z1883" i="1"/>
  <c r="Y1883" i="1"/>
  <c r="X1883" i="1"/>
  <c r="W1883" i="1"/>
  <c r="U1883" i="1"/>
  <c r="V1883" i="1" s="1"/>
  <c r="S1883" i="1"/>
  <c r="T1883" i="1" s="1"/>
  <c r="O1883" i="1"/>
  <c r="M1883" i="1"/>
  <c r="K1883" i="1"/>
  <c r="I1883" i="1"/>
  <c r="AF1882" i="1"/>
  <c r="AE1882" i="1"/>
  <c r="AD1882" i="1"/>
  <c r="AC1882" i="1"/>
  <c r="AB1882" i="1"/>
  <c r="AA1882" i="1"/>
  <c r="Z1882" i="1"/>
  <c r="Y1882" i="1"/>
  <c r="X1882" i="1"/>
  <c r="W1882" i="1"/>
  <c r="U1882" i="1"/>
  <c r="V1882" i="1" s="1"/>
  <c r="S1882" i="1"/>
  <c r="T1882" i="1" s="1"/>
  <c r="O1882" i="1"/>
  <c r="M1882" i="1"/>
  <c r="K1882" i="1"/>
  <c r="I1882" i="1"/>
  <c r="AF1881" i="1"/>
  <c r="AE1881" i="1"/>
  <c r="AD1881" i="1"/>
  <c r="AC1881" i="1"/>
  <c r="AB1881" i="1"/>
  <c r="AA1881" i="1"/>
  <c r="Z1881" i="1"/>
  <c r="Y1881" i="1"/>
  <c r="X1881" i="1"/>
  <c r="W1881" i="1"/>
  <c r="U1881" i="1"/>
  <c r="V1881" i="1" s="1"/>
  <c r="S1881" i="1"/>
  <c r="T1881" i="1" s="1"/>
  <c r="O1881" i="1"/>
  <c r="M1881" i="1"/>
  <c r="K1881" i="1"/>
  <c r="I1881" i="1"/>
  <c r="AF1880" i="1"/>
  <c r="AE1880" i="1"/>
  <c r="AD1880" i="1"/>
  <c r="AC1880" i="1"/>
  <c r="AB1880" i="1"/>
  <c r="AA1880" i="1"/>
  <c r="Z1880" i="1"/>
  <c r="Y1880" i="1"/>
  <c r="X1880" i="1"/>
  <c r="W1880" i="1"/>
  <c r="U1880" i="1"/>
  <c r="V1880" i="1" s="1"/>
  <c r="S1880" i="1"/>
  <c r="T1880" i="1" s="1"/>
  <c r="O1880" i="1"/>
  <c r="M1880" i="1"/>
  <c r="K1880" i="1"/>
  <c r="I1880" i="1"/>
  <c r="AF1879" i="1"/>
  <c r="AE1879" i="1"/>
  <c r="AD1879" i="1"/>
  <c r="AC1879" i="1"/>
  <c r="AB1879" i="1"/>
  <c r="AA1879" i="1"/>
  <c r="Z1879" i="1"/>
  <c r="Y1879" i="1"/>
  <c r="X1879" i="1"/>
  <c r="W1879" i="1"/>
  <c r="U1879" i="1"/>
  <c r="V1879" i="1" s="1"/>
  <c r="S1879" i="1"/>
  <c r="T1879" i="1" s="1"/>
  <c r="O1879" i="1"/>
  <c r="M1879" i="1"/>
  <c r="K1879" i="1"/>
  <c r="I1879" i="1"/>
  <c r="AF1878" i="1"/>
  <c r="AE1878" i="1"/>
  <c r="AD1878" i="1"/>
  <c r="AC1878" i="1"/>
  <c r="AB1878" i="1"/>
  <c r="AA1878" i="1"/>
  <c r="Z1878" i="1"/>
  <c r="Y1878" i="1"/>
  <c r="X1878" i="1"/>
  <c r="W1878" i="1"/>
  <c r="U1878" i="1"/>
  <c r="V1878" i="1" s="1"/>
  <c r="S1878" i="1"/>
  <c r="T1878" i="1" s="1"/>
  <c r="O1878" i="1"/>
  <c r="M1878" i="1"/>
  <c r="K1878" i="1"/>
  <c r="I1878" i="1"/>
  <c r="AF1877" i="1"/>
  <c r="AE1877" i="1"/>
  <c r="AD1877" i="1"/>
  <c r="AC1877" i="1"/>
  <c r="AB1877" i="1"/>
  <c r="AA1877" i="1"/>
  <c r="Z1877" i="1"/>
  <c r="Y1877" i="1"/>
  <c r="X1877" i="1"/>
  <c r="W1877" i="1"/>
  <c r="U1877" i="1"/>
  <c r="V1877" i="1" s="1"/>
  <c r="S1877" i="1"/>
  <c r="T1877" i="1" s="1"/>
  <c r="O1877" i="1"/>
  <c r="M1877" i="1"/>
  <c r="K1877" i="1"/>
  <c r="I1877" i="1"/>
  <c r="AF1876" i="1"/>
  <c r="AE1876" i="1"/>
  <c r="AD1876" i="1"/>
  <c r="AC1876" i="1"/>
  <c r="AB1876" i="1"/>
  <c r="AA1876" i="1"/>
  <c r="Z1876" i="1"/>
  <c r="Y1876" i="1"/>
  <c r="X1876" i="1"/>
  <c r="W1876" i="1"/>
  <c r="U1876" i="1"/>
  <c r="V1876" i="1" s="1"/>
  <c r="S1876" i="1"/>
  <c r="T1876" i="1" s="1"/>
  <c r="O1876" i="1"/>
  <c r="M1876" i="1"/>
  <c r="K1876" i="1"/>
  <c r="I1876" i="1"/>
  <c r="AF1875" i="1"/>
  <c r="AE1875" i="1"/>
  <c r="AD1875" i="1"/>
  <c r="AC1875" i="1"/>
  <c r="AB1875" i="1"/>
  <c r="AA1875" i="1"/>
  <c r="Z1875" i="1"/>
  <c r="Y1875" i="1"/>
  <c r="X1875" i="1"/>
  <c r="W1875" i="1"/>
  <c r="U1875" i="1"/>
  <c r="V1875" i="1" s="1"/>
  <c r="S1875" i="1"/>
  <c r="T1875" i="1" s="1"/>
  <c r="O1875" i="1"/>
  <c r="M1875" i="1"/>
  <c r="K1875" i="1"/>
  <c r="I1875" i="1"/>
  <c r="AF1874" i="1"/>
  <c r="AE1874" i="1"/>
  <c r="AD1874" i="1"/>
  <c r="AC1874" i="1"/>
  <c r="AB1874" i="1"/>
  <c r="AA1874" i="1"/>
  <c r="Z1874" i="1"/>
  <c r="Y1874" i="1"/>
  <c r="X1874" i="1"/>
  <c r="W1874" i="1"/>
  <c r="U1874" i="1"/>
  <c r="V1874" i="1" s="1"/>
  <c r="S1874" i="1"/>
  <c r="T1874" i="1" s="1"/>
  <c r="O1874" i="1"/>
  <c r="M1874" i="1"/>
  <c r="K1874" i="1"/>
  <c r="I1874" i="1"/>
  <c r="AF1873" i="1"/>
  <c r="AE1873" i="1"/>
  <c r="AD1873" i="1"/>
  <c r="AC1873" i="1"/>
  <c r="AB1873" i="1"/>
  <c r="AA1873" i="1"/>
  <c r="Z1873" i="1"/>
  <c r="Y1873" i="1"/>
  <c r="X1873" i="1"/>
  <c r="W1873" i="1"/>
  <c r="U1873" i="1"/>
  <c r="V1873" i="1" s="1"/>
  <c r="S1873" i="1"/>
  <c r="T1873" i="1" s="1"/>
  <c r="O1873" i="1"/>
  <c r="M1873" i="1"/>
  <c r="K1873" i="1"/>
  <c r="I1873" i="1"/>
  <c r="AF1872" i="1"/>
  <c r="AE1872" i="1"/>
  <c r="AD1872" i="1"/>
  <c r="AC1872" i="1"/>
  <c r="AB1872" i="1"/>
  <c r="AA1872" i="1"/>
  <c r="Z1872" i="1"/>
  <c r="Y1872" i="1"/>
  <c r="X1872" i="1"/>
  <c r="W1872" i="1"/>
  <c r="U1872" i="1"/>
  <c r="V1872" i="1" s="1"/>
  <c r="S1872" i="1"/>
  <c r="T1872" i="1" s="1"/>
  <c r="O1872" i="1"/>
  <c r="M1872" i="1"/>
  <c r="K1872" i="1"/>
  <c r="I1872" i="1"/>
  <c r="AF1871" i="1"/>
  <c r="AE1871" i="1"/>
  <c r="AD1871" i="1"/>
  <c r="AC1871" i="1"/>
  <c r="AB1871" i="1"/>
  <c r="AA1871" i="1"/>
  <c r="Z1871" i="1"/>
  <c r="Y1871" i="1"/>
  <c r="X1871" i="1"/>
  <c r="W1871" i="1"/>
  <c r="U1871" i="1"/>
  <c r="V1871" i="1" s="1"/>
  <c r="S1871" i="1"/>
  <c r="T1871" i="1" s="1"/>
  <c r="O1871" i="1"/>
  <c r="M1871" i="1"/>
  <c r="K1871" i="1"/>
  <c r="I1871" i="1"/>
  <c r="AF1870" i="1"/>
  <c r="AE1870" i="1"/>
  <c r="AD1870" i="1"/>
  <c r="AC1870" i="1"/>
  <c r="AB1870" i="1"/>
  <c r="AA1870" i="1"/>
  <c r="Z1870" i="1"/>
  <c r="Y1870" i="1"/>
  <c r="X1870" i="1"/>
  <c r="W1870" i="1"/>
  <c r="U1870" i="1"/>
  <c r="V1870" i="1" s="1"/>
  <c r="S1870" i="1"/>
  <c r="T1870" i="1" s="1"/>
  <c r="O1870" i="1"/>
  <c r="M1870" i="1"/>
  <c r="K1870" i="1"/>
  <c r="I1870" i="1"/>
  <c r="AF1869" i="1"/>
  <c r="AE1869" i="1"/>
  <c r="AD1869" i="1"/>
  <c r="AC1869" i="1"/>
  <c r="AB1869" i="1"/>
  <c r="AA1869" i="1"/>
  <c r="Z1869" i="1"/>
  <c r="Y1869" i="1"/>
  <c r="X1869" i="1"/>
  <c r="W1869" i="1"/>
  <c r="U1869" i="1"/>
  <c r="V1869" i="1" s="1"/>
  <c r="S1869" i="1"/>
  <c r="T1869" i="1" s="1"/>
  <c r="O1869" i="1"/>
  <c r="M1869" i="1"/>
  <c r="K1869" i="1"/>
  <c r="I1869" i="1"/>
  <c r="AF1868" i="1"/>
  <c r="AE1868" i="1"/>
  <c r="AD1868" i="1"/>
  <c r="AC1868" i="1"/>
  <c r="AB1868" i="1"/>
  <c r="AA1868" i="1"/>
  <c r="Z1868" i="1"/>
  <c r="Y1868" i="1"/>
  <c r="X1868" i="1"/>
  <c r="W1868" i="1"/>
  <c r="U1868" i="1"/>
  <c r="V1868" i="1" s="1"/>
  <c r="S1868" i="1"/>
  <c r="T1868" i="1" s="1"/>
  <c r="O1868" i="1"/>
  <c r="M1868" i="1"/>
  <c r="K1868" i="1"/>
  <c r="I1868" i="1"/>
  <c r="AF1867" i="1"/>
  <c r="AE1867" i="1"/>
  <c r="AD1867" i="1"/>
  <c r="AC1867" i="1"/>
  <c r="AB1867" i="1"/>
  <c r="AA1867" i="1"/>
  <c r="Z1867" i="1"/>
  <c r="Y1867" i="1"/>
  <c r="X1867" i="1"/>
  <c r="W1867" i="1"/>
  <c r="U1867" i="1"/>
  <c r="V1867" i="1" s="1"/>
  <c r="S1867" i="1"/>
  <c r="T1867" i="1" s="1"/>
  <c r="O1867" i="1"/>
  <c r="M1867" i="1"/>
  <c r="K1867" i="1"/>
  <c r="I1867" i="1"/>
  <c r="AF1866" i="1"/>
  <c r="AE1866" i="1"/>
  <c r="AD1866" i="1"/>
  <c r="AC1866" i="1"/>
  <c r="AB1866" i="1"/>
  <c r="AA1866" i="1"/>
  <c r="Z1866" i="1"/>
  <c r="Y1866" i="1"/>
  <c r="X1866" i="1"/>
  <c r="W1866" i="1"/>
  <c r="U1866" i="1"/>
  <c r="V1866" i="1" s="1"/>
  <c r="S1866" i="1"/>
  <c r="T1866" i="1" s="1"/>
  <c r="O1866" i="1"/>
  <c r="M1866" i="1"/>
  <c r="K1866" i="1"/>
  <c r="I1866" i="1"/>
  <c r="AF1865" i="1"/>
  <c r="AE1865" i="1"/>
  <c r="AD1865" i="1"/>
  <c r="AC1865" i="1"/>
  <c r="AB1865" i="1"/>
  <c r="AA1865" i="1"/>
  <c r="Z1865" i="1"/>
  <c r="Y1865" i="1"/>
  <c r="X1865" i="1"/>
  <c r="W1865" i="1"/>
  <c r="U1865" i="1"/>
  <c r="V1865" i="1" s="1"/>
  <c r="S1865" i="1"/>
  <c r="T1865" i="1" s="1"/>
  <c r="O1865" i="1"/>
  <c r="M1865" i="1"/>
  <c r="K1865" i="1"/>
  <c r="I1865" i="1"/>
  <c r="AF1864" i="1"/>
  <c r="AE1864" i="1"/>
  <c r="AD1864" i="1"/>
  <c r="AC1864" i="1"/>
  <c r="AB1864" i="1"/>
  <c r="AA1864" i="1"/>
  <c r="Z1864" i="1"/>
  <c r="Y1864" i="1"/>
  <c r="X1864" i="1"/>
  <c r="W1864" i="1"/>
  <c r="U1864" i="1"/>
  <c r="V1864" i="1" s="1"/>
  <c r="S1864" i="1"/>
  <c r="T1864" i="1" s="1"/>
  <c r="O1864" i="1"/>
  <c r="M1864" i="1"/>
  <c r="K1864" i="1"/>
  <c r="I1864" i="1"/>
  <c r="AF1863" i="1"/>
  <c r="AE1863" i="1"/>
  <c r="AD1863" i="1"/>
  <c r="AC1863" i="1"/>
  <c r="AB1863" i="1"/>
  <c r="AA1863" i="1"/>
  <c r="Z1863" i="1"/>
  <c r="Y1863" i="1"/>
  <c r="X1863" i="1"/>
  <c r="W1863" i="1"/>
  <c r="U1863" i="1"/>
  <c r="V1863" i="1" s="1"/>
  <c r="S1863" i="1"/>
  <c r="T1863" i="1" s="1"/>
  <c r="O1863" i="1"/>
  <c r="M1863" i="1"/>
  <c r="K1863" i="1"/>
  <c r="I1863" i="1"/>
  <c r="AF1862" i="1"/>
  <c r="AE1862" i="1"/>
  <c r="AD1862" i="1"/>
  <c r="AC1862" i="1"/>
  <c r="AB1862" i="1"/>
  <c r="AA1862" i="1"/>
  <c r="Z1862" i="1"/>
  <c r="Y1862" i="1"/>
  <c r="X1862" i="1"/>
  <c r="W1862" i="1"/>
  <c r="U1862" i="1"/>
  <c r="V1862" i="1" s="1"/>
  <c r="S1862" i="1"/>
  <c r="T1862" i="1" s="1"/>
  <c r="O1862" i="1"/>
  <c r="M1862" i="1"/>
  <c r="K1862" i="1"/>
  <c r="I1862" i="1"/>
  <c r="AF1861" i="1"/>
  <c r="AE1861" i="1"/>
  <c r="AD1861" i="1"/>
  <c r="AC1861" i="1"/>
  <c r="AB1861" i="1"/>
  <c r="AA1861" i="1"/>
  <c r="Z1861" i="1"/>
  <c r="Y1861" i="1"/>
  <c r="X1861" i="1"/>
  <c r="W1861" i="1"/>
  <c r="U1861" i="1"/>
  <c r="V1861" i="1" s="1"/>
  <c r="S1861" i="1"/>
  <c r="T1861" i="1" s="1"/>
  <c r="O1861" i="1"/>
  <c r="M1861" i="1"/>
  <c r="K1861" i="1"/>
  <c r="I1861" i="1"/>
  <c r="AF1860" i="1"/>
  <c r="AE1860" i="1"/>
  <c r="AD1860" i="1"/>
  <c r="AC1860" i="1"/>
  <c r="AB1860" i="1"/>
  <c r="AA1860" i="1"/>
  <c r="Z1860" i="1"/>
  <c r="Y1860" i="1"/>
  <c r="X1860" i="1"/>
  <c r="W1860" i="1"/>
  <c r="U1860" i="1"/>
  <c r="V1860" i="1" s="1"/>
  <c r="S1860" i="1"/>
  <c r="T1860" i="1" s="1"/>
  <c r="O1860" i="1"/>
  <c r="M1860" i="1"/>
  <c r="K1860" i="1"/>
  <c r="I1860" i="1"/>
  <c r="AF1859" i="1"/>
  <c r="AE1859" i="1"/>
  <c r="AD1859" i="1"/>
  <c r="AC1859" i="1"/>
  <c r="AB1859" i="1"/>
  <c r="AA1859" i="1"/>
  <c r="Z1859" i="1"/>
  <c r="Y1859" i="1"/>
  <c r="X1859" i="1"/>
  <c r="W1859" i="1"/>
  <c r="U1859" i="1"/>
  <c r="V1859" i="1" s="1"/>
  <c r="S1859" i="1"/>
  <c r="T1859" i="1" s="1"/>
  <c r="O1859" i="1"/>
  <c r="M1859" i="1"/>
  <c r="K1859" i="1"/>
  <c r="I1859" i="1"/>
  <c r="AF1858" i="1"/>
  <c r="AE1858" i="1"/>
  <c r="AD1858" i="1"/>
  <c r="AC1858" i="1"/>
  <c r="AB1858" i="1"/>
  <c r="AA1858" i="1"/>
  <c r="Z1858" i="1"/>
  <c r="Y1858" i="1"/>
  <c r="X1858" i="1"/>
  <c r="W1858" i="1"/>
  <c r="U1858" i="1"/>
  <c r="V1858" i="1" s="1"/>
  <c r="S1858" i="1"/>
  <c r="T1858" i="1" s="1"/>
  <c r="O1858" i="1"/>
  <c r="M1858" i="1"/>
  <c r="K1858" i="1"/>
  <c r="I1858" i="1"/>
  <c r="AF1857" i="1"/>
  <c r="AE1857" i="1"/>
  <c r="AD1857" i="1"/>
  <c r="AC1857" i="1"/>
  <c r="AB1857" i="1"/>
  <c r="AA1857" i="1"/>
  <c r="Z1857" i="1"/>
  <c r="Y1857" i="1"/>
  <c r="X1857" i="1"/>
  <c r="W1857" i="1"/>
  <c r="U1857" i="1"/>
  <c r="V1857" i="1" s="1"/>
  <c r="S1857" i="1"/>
  <c r="T1857" i="1" s="1"/>
  <c r="O1857" i="1"/>
  <c r="M1857" i="1"/>
  <c r="K1857" i="1"/>
  <c r="I1857" i="1"/>
  <c r="AF1856" i="1"/>
  <c r="AE1856" i="1"/>
  <c r="AD1856" i="1"/>
  <c r="AC1856" i="1"/>
  <c r="AB1856" i="1"/>
  <c r="AA1856" i="1"/>
  <c r="Z1856" i="1"/>
  <c r="Y1856" i="1"/>
  <c r="X1856" i="1"/>
  <c r="W1856" i="1"/>
  <c r="U1856" i="1"/>
  <c r="V1856" i="1" s="1"/>
  <c r="S1856" i="1"/>
  <c r="T1856" i="1" s="1"/>
  <c r="O1856" i="1"/>
  <c r="M1856" i="1"/>
  <c r="K1856" i="1"/>
  <c r="I1856" i="1"/>
  <c r="AF1855" i="1"/>
  <c r="AE1855" i="1"/>
  <c r="AD1855" i="1"/>
  <c r="AC1855" i="1"/>
  <c r="AB1855" i="1"/>
  <c r="AA1855" i="1"/>
  <c r="Z1855" i="1"/>
  <c r="Y1855" i="1"/>
  <c r="X1855" i="1"/>
  <c r="W1855" i="1"/>
  <c r="U1855" i="1"/>
  <c r="V1855" i="1" s="1"/>
  <c r="S1855" i="1"/>
  <c r="T1855" i="1" s="1"/>
  <c r="O1855" i="1"/>
  <c r="M1855" i="1"/>
  <c r="K1855" i="1"/>
  <c r="I1855" i="1"/>
  <c r="AF1854" i="1"/>
  <c r="AE1854" i="1"/>
  <c r="AD1854" i="1"/>
  <c r="AC1854" i="1"/>
  <c r="AB1854" i="1"/>
  <c r="AA1854" i="1"/>
  <c r="Z1854" i="1"/>
  <c r="Y1854" i="1"/>
  <c r="X1854" i="1"/>
  <c r="W1854" i="1"/>
  <c r="U1854" i="1"/>
  <c r="V1854" i="1" s="1"/>
  <c r="S1854" i="1"/>
  <c r="T1854" i="1" s="1"/>
  <c r="O1854" i="1"/>
  <c r="M1854" i="1"/>
  <c r="K1854" i="1"/>
  <c r="I1854" i="1"/>
  <c r="AF1853" i="1"/>
  <c r="AE1853" i="1"/>
  <c r="AD1853" i="1"/>
  <c r="AC1853" i="1"/>
  <c r="AB1853" i="1"/>
  <c r="AA1853" i="1"/>
  <c r="Z1853" i="1"/>
  <c r="Y1853" i="1"/>
  <c r="X1853" i="1"/>
  <c r="W1853" i="1"/>
  <c r="U1853" i="1"/>
  <c r="V1853" i="1" s="1"/>
  <c r="S1853" i="1"/>
  <c r="T1853" i="1" s="1"/>
  <c r="O1853" i="1"/>
  <c r="M1853" i="1"/>
  <c r="K1853" i="1"/>
  <c r="I1853" i="1"/>
  <c r="AF1852" i="1"/>
  <c r="AE1852" i="1"/>
  <c r="AD1852" i="1"/>
  <c r="AC1852" i="1"/>
  <c r="AB1852" i="1"/>
  <c r="AA1852" i="1"/>
  <c r="Z1852" i="1"/>
  <c r="Y1852" i="1"/>
  <c r="X1852" i="1"/>
  <c r="W1852" i="1"/>
  <c r="U1852" i="1"/>
  <c r="V1852" i="1" s="1"/>
  <c r="S1852" i="1"/>
  <c r="T1852" i="1" s="1"/>
  <c r="O1852" i="1"/>
  <c r="M1852" i="1"/>
  <c r="K1852" i="1"/>
  <c r="I1852" i="1"/>
  <c r="AF1851" i="1"/>
  <c r="AE1851" i="1"/>
  <c r="AD1851" i="1"/>
  <c r="AC1851" i="1"/>
  <c r="AB1851" i="1"/>
  <c r="AA1851" i="1"/>
  <c r="Z1851" i="1"/>
  <c r="Y1851" i="1"/>
  <c r="X1851" i="1"/>
  <c r="W1851" i="1"/>
  <c r="U1851" i="1"/>
  <c r="V1851" i="1" s="1"/>
  <c r="S1851" i="1"/>
  <c r="T1851" i="1" s="1"/>
  <c r="O1851" i="1"/>
  <c r="M1851" i="1"/>
  <c r="K1851" i="1"/>
  <c r="I1851" i="1"/>
  <c r="AF1850" i="1"/>
  <c r="AE1850" i="1"/>
  <c r="AD1850" i="1"/>
  <c r="AC1850" i="1"/>
  <c r="AB1850" i="1"/>
  <c r="AA1850" i="1"/>
  <c r="Z1850" i="1"/>
  <c r="Y1850" i="1"/>
  <c r="X1850" i="1"/>
  <c r="W1850" i="1"/>
  <c r="U1850" i="1"/>
  <c r="V1850" i="1" s="1"/>
  <c r="S1850" i="1"/>
  <c r="T1850" i="1" s="1"/>
  <c r="O1850" i="1"/>
  <c r="M1850" i="1"/>
  <c r="K1850" i="1"/>
  <c r="I1850" i="1"/>
  <c r="AF1849" i="1"/>
  <c r="AE1849" i="1"/>
  <c r="AD1849" i="1"/>
  <c r="AC1849" i="1"/>
  <c r="AB1849" i="1"/>
  <c r="AA1849" i="1"/>
  <c r="Z1849" i="1"/>
  <c r="Y1849" i="1"/>
  <c r="X1849" i="1"/>
  <c r="W1849" i="1"/>
  <c r="U1849" i="1"/>
  <c r="V1849" i="1" s="1"/>
  <c r="S1849" i="1"/>
  <c r="T1849" i="1" s="1"/>
  <c r="O1849" i="1"/>
  <c r="M1849" i="1"/>
  <c r="K1849" i="1"/>
  <c r="I1849" i="1"/>
  <c r="AF1848" i="1"/>
  <c r="AE1848" i="1"/>
  <c r="AD1848" i="1"/>
  <c r="AC1848" i="1"/>
  <c r="AB1848" i="1"/>
  <c r="AA1848" i="1"/>
  <c r="Z1848" i="1"/>
  <c r="Y1848" i="1"/>
  <c r="X1848" i="1"/>
  <c r="W1848" i="1"/>
  <c r="U1848" i="1"/>
  <c r="V1848" i="1" s="1"/>
  <c r="S1848" i="1"/>
  <c r="T1848" i="1" s="1"/>
  <c r="O1848" i="1"/>
  <c r="M1848" i="1"/>
  <c r="K1848" i="1"/>
  <c r="I1848" i="1"/>
  <c r="AF1847" i="1"/>
  <c r="AE1847" i="1"/>
  <c r="AD1847" i="1"/>
  <c r="AC1847" i="1"/>
  <c r="AB1847" i="1"/>
  <c r="AA1847" i="1"/>
  <c r="Z1847" i="1"/>
  <c r="Y1847" i="1"/>
  <c r="X1847" i="1"/>
  <c r="W1847" i="1"/>
  <c r="U1847" i="1"/>
  <c r="V1847" i="1" s="1"/>
  <c r="S1847" i="1"/>
  <c r="T1847" i="1" s="1"/>
  <c r="O1847" i="1"/>
  <c r="M1847" i="1"/>
  <c r="K1847" i="1"/>
  <c r="I1847" i="1"/>
  <c r="AF1846" i="1"/>
  <c r="AE1846" i="1"/>
  <c r="AD1846" i="1"/>
  <c r="AC1846" i="1"/>
  <c r="AB1846" i="1"/>
  <c r="AA1846" i="1"/>
  <c r="Z1846" i="1"/>
  <c r="Y1846" i="1"/>
  <c r="X1846" i="1"/>
  <c r="W1846" i="1"/>
  <c r="U1846" i="1"/>
  <c r="V1846" i="1" s="1"/>
  <c r="S1846" i="1"/>
  <c r="T1846" i="1" s="1"/>
  <c r="O1846" i="1"/>
  <c r="M1846" i="1"/>
  <c r="K1846" i="1"/>
  <c r="I1846" i="1"/>
  <c r="AF1845" i="1"/>
  <c r="AE1845" i="1"/>
  <c r="AD1845" i="1"/>
  <c r="AC1845" i="1"/>
  <c r="AB1845" i="1"/>
  <c r="AA1845" i="1"/>
  <c r="Z1845" i="1"/>
  <c r="Y1845" i="1"/>
  <c r="X1845" i="1"/>
  <c r="W1845" i="1"/>
  <c r="U1845" i="1"/>
  <c r="V1845" i="1" s="1"/>
  <c r="S1845" i="1"/>
  <c r="T1845" i="1" s="1"/>
  <c r="O1845" i="1"/>
  <c r="M1845" i="1"/>
  <c r="K1845" i="1"/>
  <c r="I1845" i="1"/>
  <c r="AF1844" i="1"/>
  <c r="AE1844" i="1"/>
  <c r="AD1844" i="1"/>
  <c r="AC1844" i="1"/>
  <c r="AB1844" i="1"/>
  <c r="AA1844" i="1"/>
  <c r="Z1844" i="1"/>
  <c r="Y1844" i="1"/>
  <c r="X1844" i="1"/>
  <c r="W1844" i="1"/>
  <c r="U1844" i="1"/>
  <c r="V1844" i="1" s="1"/>
  <c r="S1844" i="1"/>
  <c r="T1844" i="1" s="1"/>
  <c r="O1844" i="1"/>
  <c r="M1844" i="1"/>
  <c r="K1844" i="1"/>
  <c r="I1844" i="1"/>
  <c r="AF1843" i="1"/>
  <c r="AE1843" i="1"/>
  <c r="AD1843" i="1"/>
  <c r="AC1843" i="1"/>
  <c r="AB1843" i="1"/>
  <c r="AA1843" i="1"/>
  <c r="Z1843" i="1"/>
  <c r="Y1843" i="1"/>
  <c r="X1843" i="1"/>
  <c r="W1843" i="1"/>
  <c r="U1843" i="1"/>
  <c r="V1843" i="1" s="1"/>
  <c r="S1843" i="1"/>
  <c r="T1843" i="1" s="1"/>
  <c r="O1843" i="1"/>
  <c r="M1843" i="1"/>
  <c r="K1843" i="1"/>
  <c r="I1843" i="1"/>
  <c r="AF1842" i="1"/>
  <c r="AE1842" i="1"/>
  <c r="AD1842" i="1"/>
  <c r="AC1842" i="1"/>
  <c r="AB1842" i="1"/>
  <c r="AA1842" i="1"/>
  <c r="Z1842" i="1"/>
  <c r="Y1842" i="1"/>
  <c r="X1842" i="1"/>
  <c r="W1842" i="1"/>
  <c r="U1842" i="1"/>
  <c r="V1842" i="1" s="1"/>
  <c r="S1842" i="1"/>
  <c r="T1842" i="1" s="1"/>
  <c r="O1842" i="1"/>
  <c r="M1842" i="1"/>
  <c r="K1842" i="1"/>
  <c r="I1842" i="1"/>
  <c r="AF1841" i="1"/>
  <c r="AE1841" i="1"/>
  <c r="AD1841" i="1"/>
  <c r="AC1841" i="1"/>
  <c r="AB1841" i="1"/>
  <c r="AA1841" i="1"/>
  <c r="Z1841" i="1"/>
  <c r="Y1841" i="1"/>
  <c r="X1841" i="1"/>
  <c r="W1841" i="1"/>
  <c r="U1841" i="1"/>
  <c r="V1841" i="1" s="1"/>
  <c r="S1841" i="1"/>
  <c r="T1841" i="1" s="1"/>
  <c r="O1841" i="1"/>
  <c r="M1841" i="1"/>
  <c r="K1841" i="1"/>
  <c r="I1841" i="1"/>
  <c r="AF1840" i="1"/>
  <c r="AE1840" i="1"/>
  <c r="AD1840" i="1"/>
  <c r="AC1840" i="1"/>
  <c r="AB1840" i="1"/>
  <c r="AA1840" i="1"/>
  <c r="Z1840" i="1"/>
  <c r="Y1840" i="1"/>
  <c r="X1840" i="1"/>
  <c r="W1840" i="1"/>
  <c r="U1840" i="1"/>
  <c r="V1840" i="1" s="1"/>
  <c r="S1840" i="1"/>
  <c r="T1840" i="1" s="1"/>
  <c r="O1840" i="1"/>
  <c r="M1840" i="1"/>
  <c r="K1840" i="1"/>
  <c r="I1840" i="1"/>
  <c r="AF1839" i="1"/>
  <c r="AE1839" i="1"/>
  <c r="AD1839" i="1"/>
  <c r="AC1839" i="1"/>
  <c r="AB1839" i="1"/>
  <c r="AA1839" i="1"/>
  <c r="Z1839" i="1"/>
  <c r="Y1839" i="1"/>
  <c r="X1839" i="1"/>
  <c r="W1839" i="1"/>
  <c r="U1839" i="1"/>
  <c r="V1839" i="1" s="1"/>
  <c r="S1839" i="1"/>
  <c r="T1839" i="1" s="1"/>
  <c r="O1839" i="1"/>
  <c r="M1839" i="1"/>
  <c r="K1839" i="1"/>
  <c r="I1839" i="1"/>
  <c r="AF1838" i="1"/>
  <c r="AE1838" i="1"/>
  <c r="AD1838" i="1"/>
  <c r="AC1838" i="1"/>
  <c r="AB1838" i="1"/>
  <c r="AA1838" i="1"/>
  <c r="Z1838" i="1"/>
  <c r="Y1838" i="1"/>
  <c r="X1838" i="1"/>
  <c r="W1838" i="1"/>
  <c r="U1838" i="1"/>
  <c r="V1838" i="1" s="1"/>
  <c r="S1838" i="1"/>
  <c r="T1838" i="1" s="1"/>
  <c r="O1838" i="1"/>
  <c r="M1838" i="1"/>
  <c r="K1838" i="1"/>
  <c r="I1838" i="1"/>
  <c r="AF1837" i="1"/>
  <c r="AE1837" i="1"/>
  <c r="AD1837" i="1"/>
  <c r="AC1837" i="1"/>
  <c r="AB1837" i="1"/>
  <c r="AA1837" i="1"/>
  <c r="Z1837" i="1"/>
  <c r="Y1837" i="1"/>
  <c r="X1837" i="1"/>
  <c r="W1837" i="1"/>
  <c r="U1837" i="1"/>
  <c r="V1837" i="1" s="1"/>
  <c r="S1837" i="1"/>
  <c r="T1837" i="1" s="1"/>
  <c r="O1837" i="1"/>
  <c r="M1837" i="1"/>
  <c r="K1837" i="1"/>
  <c r="I1837" i="1"/>
  <c r="AF1836" i="1"/>
  <c r="AE1836" i="1"/>
  <c r="AD1836" i="1"/>
  <c r="AC1836" i="1"/>
  <c r="AB1836" i="1"/>
  <c r="AA1836" i="1"/>
  <c r="Z1836" i="1"/>
  <c r="Y1836" i="1"/>
  <c r="X1836" i="1"/>
  <c r="W1836" i="1"/>
  <c r="U1836" i="1"/>
  <c r="V1836" i="1" s="1"/>
  <c r="S1836" i="1"/>
  <c r="T1836" i="1" s="1"/>
  <c r="O1836" i="1"/>
  <c r="M1836" i="1"/>
  <c r="K1836" i="1"/>
  <c r="I1836" i="1"/>
  <c r="AF1835" i="1"/>
  <c r="AE1835" i="1"/>
  <c r="AD1835" i="1"/>
  <c r="AC1835" i="1"/>
  <c r="AB1835" i="1"/>
  <c r="AA1835" i="1"/>
  <c r="Z1835" i="1"/>
  <c r="Y1835" i="1"/>
  <c r="X1835" i="1"/>
  <c r="W1835" i="1"/>
  <c r="U1835" i="1"/>
  <c r="V1835" i="1" s="1"/>
  <c r="S1835" i="1"/>
  <c r="T1835" i="1" s="1"/>
  <c r="O1835" i="1"/>
  <c r="M1835" i="1"/>
  <c r="K1835" i="1"/>
  <c r="I1835" i="1"/>
  <c r="AF1834" i="1"/>
  <c r="AE1834" i="1"/>
  <c r="AD1834" i="1"/>
  <c r="AC1834" i="1"/>
  <c r="AB1834" i="1"/>
  <c r="AA1834" i="1"/>
  <c r="Z1834" i="1"/>
  <c r="Y1834" i="1"/>
  <c r="X1834" i="1"/>
  <c r="W1834" i="1"/>
  <c r="U1834" i="1"/>
  <c r="V1834" i="1" s="1"/>
  <c r="S1834" i="1"/>
  <c r="T1834" i="1" s="1"/>
  <c r="O1834" i="1"/>
  <c r="M1834" i="1"/>
  <c r="K1834" i="1"/>
  <c r="I1834" i="1"/>
  <c r="AF1833" i="1"/>
  <c r="AE1833" i="1"/>
  <c r="AD1833" i="1"/>
  <c r="AC1833" i="1"/>
  <c r="AB1833" i="1"/>
  <c r="AA1833" i="1"/>
  <c r="Z1833" i="1"/>
  <c r="Y1833" i="1"/>
  <c r="X1833" i="1"/>
  <c r="W1833" i="1"/>
  <c r="U1833" i="1"/>
  <c r="V1833" i="1" s="1"/>
  <c r="S1833" i="1"/>
  <c r="T1833" i="1" s="1"/>
  <c r="O1833" i="1"/>
  <c r="M1833" i="1"/>
  <c r="K1833" i="1"/>
  <c r="I1833" i="1"/>
  <c r="AF1832" i="1"/>
  <c r="AE1832" i="1"/>
  <c r="AD1832" i="1"/>
  <c r="AC1832" i="1"/>
  <c r="AB1832" i="1"/>
  <c r="AA1832" i="1"/>
  <c r="Z1832" i="1"/>
  <c r="Y1832" i="1"/>
  <c r="X1832" i="1"/>
  <c r="W1832" i="1"/>
  <c r="U1832" i="1"/>
  <c r="V1832" i="1" s="1"/>
  <c r="S1832" i="1"/>
  <c r="T1832" i="1" s="1"/>
  <c r="O1832" i="1"/>
  <c r="M1832" i="1"/>
  <c r="K1832" i="1"/>
  <c r="I1832" i="1"/>
  <c r="AF1831" i="1"/>
  <c r="AE1831" i="1"/>
  <c r="AD1831" i="1"/>
  <c r="AC1831" i="1"/>
  <c r="AB1831" i="1"/>
  <c r="AA1831" i="1"/>
  <c r="Z1831" i="1"/>
  <c r="Y1831" i="1"/>
  <c r="X1831" i="1"/>
  <c r="W1831" i="1"/>
  <c r="U1831" i="1"/>
  <c r="V1831" i="1" s="1"/>
  <c r="S1831" i="1"/>
  <c r="T1831" i="1" s="1"/>
  <c r="O1831" i="1"/>
  <c r="M1831" i="1"/>
  <c r="K1831" i="1"/>
  <c r="I1831" i="1"/>
  <c r="AF1830" i="1"/>
  <c r="AE1830" i="1"/>
  <c r="AD1830" i="1"/>
  <c r="AC1830" i="1"/>
  <c r="AB1830" i="1"/>
  <c r="AA1830" i="1"/>
  <c r="Z1830" i="1"/>
  <c r="Y1830" i="1"/>
  <c r="X1830" i="1"/>
  <c r="W1830" i="1"/>
  <c r="U1830" i="1"/>
  <c r="V1830" i="1" s="1"/>
  <c r="S1830" i="1"/>
  <c r="T1830" i="1" s="1"/>
  <c r="O1830" i="1"/>
  <c r="M1830" i="1"/>
  <c r="K1830" i="1"/>
  <c r="I1830" i="1"/>
  <c r="AF1829" i="1"/>
  <c r="AE1829" i="1"/>
  <c r="AD1829" i="1"/>
  <c r="AC1829" i="1"/>
  <c r="AB1829" i="1"/>
  <c r="AA1829" i="1"/>
  <c r="Z1829" i="1"/>
  <c r="Y1829" i="1"/>
  <c r="X1829" i="1"/>
  <c r="W1829" i="1"/>
  <c r="U1829" i="1"/>
  <c r="V1829" i="1" s="1"/>
  <c r="S1829" i="1"/>
  <c r="T1829" i="1" s="1"/>
  <c r="O1829" i="1"/>
  <c r="M1829" i="1"/>
  <c r="K1829" i="1"/>
  <c r="I1829" i="1"/>
  <c r="AF1828" i="1"/>
  <c r="AE1828" i="1"/>
  <c r="AD1828" i="1"/>
  <c r="AC1828" i="1"/>
  <c r="AB1828" i="1"/>
  <c r="AA1828" i="1"/>
  <c r="Z1828" i="1"/>
  <c r="Y1828" i="1"/>
  <c r="X1828" i="1"/>
  <c r="W1828" i="1"/>
  <c r="U1828" i="1"/>
  <c r="V1828" i="1" s="1"/>
  <c r="S1828" i="1"/>
  <c r="T1828" i="1" s="1"/>
  <c r="O1828" i="1"/>
  <c r="M1828" i="1"/>
  <c r="K1828" i="1"/>
  <c r="I1828" i="1"/>
  <c r="AF1827" i="1"/>
  <c r="AE1827" i="1"/>
  <c r="AD1827" i="1"/>
  <c r="AC1827" i="1"/>
  <c r="AB1827" i="1"/>
  <c r="AA1827" i="1"/>
  <c r="Z1827" i="1"/>
  <c r="Y1827" i="1"/>
  <c r="X1827" i="1"/>
  <c r="W1827" i="1"/>
  <c r="U1827" i="1"/>
  <c r="V1827" i="1" s="1"/>
  <c r="S1827" i="1"/>
  <c r="T1827" i="1" s="1"/>
  <c r="O1827" i="1"/>
  <c r="M1827" i="1"/>
  <c r="K1827" i="1"/>
  <c r="I1827" i="1"/>
  <c r="AF1826" i="1"/>
  <c r="AE1826" i="1"/>
  <c r="AD1826" i="1"/>
  <c r="AC1826" i="1"/>
  <c r="AB1826" i="1"/>
  <c r="AA1826" i="1"/>
  <c r="Z1826" i="1"/>
  <c r="Y1826" i="1"/>
  <c r="X1826" i="1"/>
  <c r="W1826" i="1"/>
  <c r="U1826" i="1"/>
  <c r="V1826" i="1" s="1"/>
  <c r="S1826" i="1"/>
  <c r="T1826" i="1" s="1"/>
  <c r="O1826" i="1"/>
  <c r="M1826" i="1"/>
  <c r="K1826" i="1"/>
  <c r="I1826" i="1"/>
  <c r="AF1825" i="1"/>
  <c r="AE1825" i="1"/>
  <c r="AD1825" i="1"/>
  <c r="AC1825" i="1"/>
  <c r="AB1825" i="1"/>
  <c r="AA1825" i="1"/>
  <c r="Z1825" i="1"/>
  <c r="Y1825" i="1"/>
  <c r="X1825" i="1"/>
  <c r="W1825" i="1"/>
  <c r="U1825" i="1"/>
  <c r="V1825" i="1" s="1"/>
  <c r="S1825" i="1"/>
  <c r="T1825" i="1" s="1"/>
  <c r="O1825" i="1"/>
  <c r="M1825" i="1"/>
  <c r="K1825" i="1"/>
  <c r="I1825" i="1"/>
  <c r="AF1824" i="1"/>
  <c r="AE1824" i="1"/>
  <c r="AD1824" i="1"/>
  <c r="AC1824" i="1"/>
  <c r="AB1824" i="1"/>
  <c r="AA1824" i="1"/>
  <c r="Z1824" i="1"/>
  <c r="Y1824" i="1"/>
  <c r="X1824" i="1"/>
  <c r="W1824" i="1"/>
  <c r="U1824" i="1"/>
  <c r="V1824" i="1" s="1"/>
  <c r="S1824" i="1"/>
  <c r="T1824" i="1" s="1"/>
  <c r="O1824" i="1"/>
  <c r="M1824" i="1"/>
  <c r="K1824" i="1"/>
  <c r="I1824" i="1"/>
  <c r="AF1823" i="1"/>
  <c r="AE1823" i="1"/>
  <c r="AD1823" i="1"/>
  <c r="AC1823" i="1"/>
  <c r="AB1823" i="1"/>
  <c r="AA1823" i="1"/>
  <c r="Z1823" i="1"/>
  <c r="Y1823" i="1"/>
  <c r="X1823" i="1"/>
  <c r="W1823" i="1"/>
  <c r="U1823" i="1"/>
  <c r="V1823" i="1" s="1"/>
  <c r="S1823" i="1"/>
  <c r="T1823" i="1" s="1"/>
  <c r="O1823" i="1"/>
  <c r="M1823" i="1"/>
  <c r="K1823" i="1"/>
  <c r="I1823" i="1"/>
  <c r="AF1822" i="1"/>
  <c r="AE1822" i="1"/>
  <c r="AD1822" i="1"/>
  <c r="AC1822" i="1"/>
  <c r="AB1822" i="1"/>
  <c r="AA1822" i="1"/>
  <c r="Z1822" i="1"/>
  <c r="Y1822" i="1"/>
  <c r="X1822" i="1"/>
  <c r="W1822" i="1"/>
  <c r="U1822" i="1"/>
  <c r="V1822" i="1" s="1"/>
  <c r="S1822" i="1"/>
  <c r="T1822" i="1" s="1"/>
  <c r="O1822" i="1"/>
  <c r="M1822" i="1"/>
  <c r="K1822" i="1"/>
  <c r="I1822" i="1"/>
  <c r="AF1821" i="1"/>
  <c r="AE1821" i="1"/>
  <c r="AD1821" i="1"/>
  <c r="AC1821" i="1"/>
  <c r="AB1821" i="1"/>
  <c r="AA1821" i="1"/>
  <c r="Z1821" i="1"/>
  <c r="Y1821" i="1"/>
  <c r="X1821" i="1"/>
  <c r="W1821" i="1"/>
  <c r="U1821" i="1"/>
  <c r="V1821" i="1" s="1"/>
  <c r="S1821" i="1"/>
  <c r="T1821" i="1" s="1"/>
  <c r="O1821" i="1"/>
  <c r="M1821" i="1"/>
  <c r="K1821" i="1"/>
  <c r="I1821" i="1"/>
  <c r="AF1820" i="1"/>
  <c r="AE1820" i="1"/>
  <c r="AD1820" i="1"/>
  <c r="AC1820" i="1"/>
  <c r="AB1820" i="1"/>
  <c r="AA1820" i="1"/>
  <c r="Z1820" i="1"/>
  <c r="Y1820" i="1"/>
  <c r="X1820" i="1"/>
  <c r="W1820" i="1"/>
  <c r="U1820" i="1"/>
  <c r="V1820" i="1" s="1"/>
  <c r="S1820" i="1"/>
  <c r="T1820" i="1" s="1"/>
  <c r="O1820" i="1"/>
  <c r="M1820" i="1"/>
  <c r="K1820" i="1"/>
  <c r="I1820" i="1"/>
  <c r="AF1819" i="1"/>
  <c r="AE1819" i="1"/>
  <c r="AD1819" i="1"/>
  <c r="AC1819" i="1"/>
  <c r="AB1819" i="1"/>
  <c r="AA1819" i="1"/>
  <c r="Z1819" i="1"/>
  <c r="Y1819" i="1"/>
  <c r="X1819" i="1"/>
  <c r="W1819" i="1"/>
  <c r="U1819" i="1"/>
  <c r="V1819" i="1" s="1"/>
  <c r="S1819" i="1"/>
  <c r="T1819" i="1" s="1"/>
  <c r="O1819" i="1"/>
  <c r="M1819" i="1"/>
  <c r="K1819" i="1"/>
  <c r="I1819" i="1"/>
  <c r="AF1818" i="1"/>
  <c r="AE1818" i="1"/>
  <c r="AD1818" i="1"/>
  <c r="AC1818" i="1"/>
  <c r="AB1818" i="1"/>
  <c r="AA1818" i="1"/>
  <c r="Z1818" i="1"/>
  <c r="Y1818" i="1"/>
  <c r="X1818" i="1"/>
  <c r="W1818" i="1"/>
  <c r="U1818" i="1"/>
  <c r="V1818" i="1" s="1"/>
  <c r="S1818" i="1"/>
  <c r="T1818" i="1" s="1"/>
  <c r="O1818" i="1"/>
  <c r="M1818" i="1"/>
  <c r="K1818" i="1"/>
  <c r="I1818" i="1"/>
  <c r="AF1817" i="1"/>
  <c r="AE1817" i="1"/>
  <c r="AD1817" i="1"/>
  <c r="AC1817" i="1"/>
  <c r="AB1817" i="1"/>
  <c r="AA1817" i="1"/>
  <c r="Z1817" i="1"/>
  <c r="Y1817" i="1"/>
  <c r="X1817" i="1"/>
  <c r="W1817" i="1"/>
  <c r="U1817" i="1"/>
  <c r="V1817" i="1" s="1"/>
  <c r="S1817" i="1"/>
  <c r="T1817" i="1" s="1"/>
  <c r="O1817" i="1"/>
  <c r="M1817" i="1"/>
  <c r="K1817" i="1"/>
  <c r="I1817" i="1"/>
  <c r="AF1816" i="1"/>
  <c r="AE1816" i="1"/>
  <c r="AD1816" i="1"/>
  <c r="AC1816" i="1"/>
  <c r="AB1816" i="1"/>
  <c r="AA1816" i="1"/>
  <c r="Z1816" i="1"/>
  <c r="Y1816" i="1"/>
  <c r="X1816" i="1"/>
  <c r="W1816" i="1"/>
  <c r="U1816" i="1"/>
  <c r="V1816" i="1" s="1"/>
  <c r="S1816" i="1"/>
  <c r="T1816" i="1" s="1"/>
  <c r="O1816" i="1"/>
  <c r="M1816" i="1"/>
  <c r="K1816" i="1"/>
  <c r="I1816" i="1"/>
  <c r="AF1815" i="1"/>
  <c r="AE1815" i="1"/>
  <c r="AD1815" i="1"/>
  <c r="AC1815" i="1"/>
  <c r="AB1815" i="1"/>
  <c r="AA1815" i="1"/>
  <c r="Z1815" i="1"/>
  <c r="Y1815" i="1"/>
  <c r="X1815" i="1"/>
  <c r="W1815" i="1"/>
  <c r="U1815" i="1"/>
  <c r="V1815" i="1" s="1"/>
  <c r="S1815" i="1"/>
  <c r="T1815" i="1" s="1"/>
  <c r="O1815" i="1"/>
  <c r="M1815" i="1"/>
  <c r="K1815" i="1"/>
  <c r="I1815" i="1"/>
  <c r="AF1814" i="1"/>
  <c r="AE1814" i="1"/>
  <c r="AD1814" i="1"/>
  <c r="AC1814" i="1"/>
  <c r="AB1814" i="1"/>
  <c r="AA1814" i="1"/>
  <c r="Z1814" i="1"/>
  <c r="Y1814" i="1"/>
  <c r="X1814" i="1"/>
  <c r="W1814" i="1"/>
  <c r="U1814" i="1"/>
  <c r="V1814" i="1" s="1"/>
  <c r="S1814" i="1"/>
  <c r="T1814" i="1" s="1"/>
  <c r="O1814" i="1"/>
  <c r="M1814" i="1"/>
  <c r="K1814" i="1"/>
  <c r="I1814" i="1"/>
  <c r="AF1813" i="1"/>
  <c r="AE1813" i="1"/>
  <c r="AD1813" i="1"/>
  <c r="AC1813" i="1"/>
  <c r="AB1813" i="1"/>
  <c r="AA1813" i="1"/>
  <c r="Z1813" i="1"/>
  <c r="Y1813" i="1"/>
  <c r="X1813" i="1"/>
  <c r="W1813" i="1"/>
  <c r="U1813" i="1"/>
  <c r="V1813" i="1" s="1"/>
  <c r="S1813" i="1"/>
  <c r="T1813" i="1" s="1"/>
  <c r="O1813" i="1"/>
  <c r="M1813" i="1"/>
  <c r="K1813" i="1"/>
  <c r="I1813" i="1"/>
  <c r="AF1812" i="1"/>
  <c r="AE1812" i="1"/>
  <c r="AD1812" i="1"/>
  <c r="AC1812" i="1"/>
  <c r="AB1812" i="1"/>
  <c r="AA1812" i="1"/>
  <c r="Z1812" i="1"/>
  <c r="Y1812" i="1"/>
  <c r="X1812" i="1"/>
  <c r="W1812" i="1"/>
  <c r="U1812" i="1"/>
  <c r="V1812" i="1" s="1"/>
  <c r="S1812" i="1"/>
  <c r="T1812" i="1" s="1"/>
  <c r="O1812" i="1"/>
  <c r="M1812" i="1"/>
  <c r="K1812" i="1"/>
  <c r="I1812" i="1"/>
  <c r="AF1811" i="1"/>
  <c r="AE1811" i="1"/>
  <c r="AD1811" i="1"/>
  <c r="AC1811" i="1"/>
  <c r="AB1811" i="1"/>
  <c r="AA1811" i="1"/>
  <c r="Z1811" i="1"/>
  <c r="Y1811" i="1"/>
  <c r="X1811" i="1"/>
  <c r="W1811" i="1"/>
  <c r="U1811" i="1"/>
  <c r="V1811" i="1" s="1"/>
  <c r="S1811" i="1"/>
  <c r="T1811" i="1" s="1"/>
  <c r="O1811" i="1"/>
  <c r="M1811" i="1"/>
  <c r="K1811" i="1"/>
  <c r="I1811" i="1"/>
  <c r="AF1810" i="1"/>
  <c r="AE1810" i="1"/>
  <c r="AD1810" i="1"/>
  <c r="AC1810" i="1"/>
  <c r="AB1810" i="1"/>
  <c r="AA1810" i="1"/>
  <c r="Z1810" i="1"/>
  <c r="Y1810" i="1"/>
  <c r="X1810" i="1"/>
  <c r="W1810" i="1"/>
  <c r="U1810" i="1"/>
  <c r="V1810" i="1" s="1"/>
  <c r="S1810" i="1"/>
  <c r="T1810" i="1" s="1"/>
  <c r="O1810" i="1"/>
  <c r="M1810" i="1"/>
  <c r="K1810" i="1"/>
  <c r="I1810" i="1"/>
  <c r="AF1809" i="1"/>
  <c r="AE1809" i="1"/>
  <c r="AD1809" i="1"/>
  <c r="AC1809" i="1"/>
  <c r="AB1809" i="1"/>
  <c r="AA1809" i="1"/>
  <c r="Z1809" i="1"/>
  <c r="Y1809" i="1"/>
  <c r="X1809" i="1"/>
  <c r="W1809" i="1"/>
  <c r="U1809" i="1"/>
  <c r="V1809" i="1" s="1"/>
  <c r="S1809" i="1"/>
  <c r="T1809" i="1" s="1"/>
  <c r="O1809" i="1"/>
  <c r="M1809" i="1"/>
  <c r="K1809" i="1"/>
  <c r="I1809" i="1"/>
  <c r="AF1808" i="1"/>
  <c r="AE1808" i="1"/>
  <c r="AD1808" i="1"/>
  <c r="AC1808" i="1"/>
  <c r="AB1808" i="1"/>
  <c r="AA1808" i="1"/>
  <c r="Z1808" i="1"/>
  <c r="Y1808" i="1"/>
  <c r="X1808" i="1"/>
  <c r="W1808" i="1"/>
  <c r="U1808" i="1"/>
  <c r="V1808" i="1" s="1"/>
  <c r="S1808" i="1"/>
  <c r="T1808" i="1" s="1"/>
  <c r="O1808" i="1"/>
  <c r="M1808" i="1"/>
  <c r="K1808" i="1"/>
  <c r="I1808" i="1"/>
  <c r="AF1807" i="1"/>
  <c r="AE1807" i="1"/>
  <c r="AD1807" i="1"/>
  <c r="AC1807" i="1"/>
  <c r="AB1807" i="1"/>
  <c r="AA1807" i="1"/>
  <c r="Z1807" i="1"/>
  <c r="Y1807" i="1"/>
  <c r="X1807" i="1"/>
  <c r="W1807" i="1"/>
  <c r="U1807" i="1"/>
  <c r="V1807" i="1" s="1"/>
  <c r="S1807" i="1"/>
  <c r="T1807" i="1" s="1"/>
  <c r="O1807" i="1"/>
  <c r="M1807" i="1"/>
  <c r="K1807" i="1"/>
  <c r="I1807" i="1"/>
  <c r="AF1806" i="1"/>
  <c r="AE1806" i="1"/>
  <c r="AD1806" i="1"/>
  <c r="AC1806" i="1"/>
  <c r="AB1806" i="1"/>
  <c r="AA1806" i="1"/>
  <c r="Z1806" i="1"/>
  <c r="Y1806" i="1"/>
  <c r="X1806" i="1"/>
  <c r="W1806" i="1"/>
  <c r="U1806" i="1"/>
  <c r="V1806" i="1" s="1"/>
  <c r="S1806" i="1"/>
  <c r="T1806" i="1" s="1"/>
  <c r="O1806" i="1"/>
  <c r="M1806" i="1"/>
  <c r="K1806" i="1"/>
  <c r="I1806" i="1"/>
  <c r="AF1805" i="1"/>
  <c r="AE1805" i="1"/>
  <c r="AD1805" i="1"/>
  <c r="AC1805" i="1"/>
  <c r="AB1805" i="1"/>
  <c r="AA1805" i="1"/>
  <c r="Z1805" i="1"/>
  <c r="Y1805" i="1"/>
  <c r="X1805" i="1"/>
  <c r="W1805" i="1"/>
  <c r="U1805" i="1"/>
  <c r="V1805" i="1" s="1"/>
  <c r="S1805" i="1"/>
  <c r="T1805" i="1" s="1"/>
  <c r="O1805" i="1"/>
  <c r="M1805" i="1"/>
  <c r="K1805" i="1"/>
  <c r="I1805" i="1"/>
  <c r="AF1804" i="1"/>
  <c r="AE1804" i="1"/>
  <c r="AD1804" i="1"/>
  <c r="AC1804" i="1"/>
  <c r="AB1804" i="1"/>
  <c r="AA1804" i="1"/>
  <c r="Z1804" i="1"/>
  <c r="Y1804" i="1"/>
  <c r="X1804" i="1"/>
  <c r="W1804" i="1"/>
  <c r="U1804" i="1"/>
  <c r="V1804" i="1" s="1"/>
  <c r="S1804" i="1"/>
  <c r="T1804" i="1" s="1"/>
  <c r="O1804" i="1"/>
  <c r="M1804" i="1"/>
  <c r="K1804" i="1"/>
  <c r="I1804" i="1"/>
  <c r="AF1803" i="1"/>
  <c r="AE1803" i="1"/>
  <c r="AD1803" i="1"/>
  <c r="AC1803" i="1"/>
  <c r="AB1803" i="1"/>
  <c r="AA1803" i="1"/>
  <c r="Z1803" i="1"/>
  <c r="Y1803" i="1"/>
  <c r="X1803" i="1"/>
  <c r="W1803" i="1"/>
  <c r="U1803" i="1"/>
  <c r="V1803" i="1" s="1"/>
  <c r="S1803" i="1"/>
  <c r="T1803" i="1" s="1"/>
  <c r="O1803" i="1"/>
  <c r="M1803" i="1"/>
  <c r="K1803" i="1"/>
  <c r="I1803" i="1"/>
  <c r="AF1802" i="1"/>
  <c r="AE1802" i="1"/>
  <c r="AD1802" i="1"/>
  <c r="AC1802" i="1"/>
  <c r="AB1802" i="1"/>
  <c r="AA1802" i="1"/>
  <c r="Z1802" i="1"/>
  <c r="Y1802" i="1"/>
  <c r="X1802" i="1"/>
  <c r="W1802" i="1"/>
  <c r="U1802" i="1"/>
  <c r="V1802" i="1" s="1"/>
  <c r="S1802" i="1"/>
  <c r="T1802" i="1" s="1"/>
  <c r="O1802" i="1"/>
  <c r="M1802" i="1"/>
  <c r="K1802" i="1"/>
  <c r="I1802" i="1"/>
  <c r="AF1801" i="1"/>
  <c r="AE1801" i="1"/>
  <c r="AD1801" i="1"/>
  <c r="AC1801" i="1"/>
  <c r="AB1801" i="1"/>
  <c r="AA1801" i="1"/>
  <c r="Z1801" i="1"/>
  <c r="Y1801" i="1"/>
  <c r="X1801" i="1"/>
  <c r="W1801" i="1"/>
  <c r="U1801" i="1"/>
  <c r="V1801" i="1" s="1"/>
  <c r="S1801" i="1"/>
  <c r="T1801" i="1" s="1"/>
  <c r="O1801" i="1"/>
  <c r="M1801" i="1"/>
  <c r="K1801" i="1"/>
  <c r="I1801" i="1"/>
  <c r="AF1800" i="1"/>
  <c r="AE1800" i="1"/>
  <c r="AD1800" i="1"/>
  <c r="AC1800" i="1"/>
  <c r="AB1800" i="1"/>
  <c r="AA1800" i="1"/>
  <c r="Z1800" i="1"/>
  <c r="Y1800" i="1"/>
  <c r="X1800" i="1"/>
  <c r="W1800" i="1"/>
  <c r="U1800" i="1"/>
  <c r="V1800" i="1" s="1"/>
  <c r="S1800" i="1"/>
  <c r="T1800" i="1" s="1"/>
  <c r="O1800" i="1"/>
  <c r="M1800" i="1"/>
  <c r="K1800" i="1"/>
  <c r="I1800" i="1"/>
  <c r="AF1799" i="1"/>
  <c r="AE1799" i="1"/>
  <c r="AD1799" i="1"/>
  <c r="AC1799" i="1"/>
  <c r="AB1799" i="1"/>
  <c r="AA1799" i="1"/>
  <c r="Z1799" i="1"/>
  <c r="Y1799" i="1"/>
  <c r="X1799" i="1"/>
  <c r="W1799" i="1"/>
  <c r="U1799" i="1"/>
  <c r="V1799" i="1" s="1"/>
  <c r="S1799" i="1"/>
  <c r="T1799" i="1" s="1"/>
  <c r="O1799" i="1"/>
  <c r="M1799" i="1"/>
  <c r="K1799" i="1"/>
  <c r="I1799" i="1"/>
  <c r="AF1798" i="1"/>
  <c r="AE1798" i="1"/>
  <c r="AD1798" i="1"/>
  <c r="AC1798" i="1"/>
  <c r="AB1798" i="1"/>
  <c r="AA1798" i="1"/>
  <c r="Z1798" i="1"/>
  <c r="Y1798" i="1"/>
  <c r="X1798" i="1"/>
  <c r="W1798" i="1"/>
  <c r="U1798" i="1"/>
  <c r="V1798" i="1" s="1"/>
  <c r="S1798" i="1"/>
  <c r="T1798" i="1" s="1"/>
  <c r="O1798" i="1"/>
  <c r="M1798" i="1"/>
  <c r="K1798" i="1"/>
  <c r="I1798" i="1"/>
  <c r="AF1797" i="1"/>
  <c r="AE1797" i="1"/>
  <c r="AD1797" i="1"/>
  <c r="AC1797" i="1"/>
  <c r="AB1797" i="1"/>
  <c r="AA1797" i="1"/>
  <c r="Z1797" i="1"/>
  <c r="Y1797" i="1"/>
  <c r="X1797" i="1"/>
  <c r="W1797" i="1"/>
  <c r="U1797" i="1"/>
  <c r="V1797" i="1" s="1"/>
  <c r="S1797" i="1"/>
  <c r="T1797" i="1" s="1"/>
  <c r="O1797" i="1"/>
  <c r="M1797" i="1"/>
  <c r="K1797" i="1"/>
  <c r="I1797" i="1"/>
  <c r="AF1796" i="1"/>
  <c r="AE1796" i="1"/>
  <c r="AD1796" i="1"/>
  <c r="AC1796" i="1"/>
  <c r="AB1796" i="1"/>
  <c r="AA1796" i="1"/>
  <c r="Z1796" i="1"/>
  <c r="Y1796" i="1"/>
  <c r="X1796" i="1"/>
  <c r="W1796" i="1"/>
  <c r="U1796" i="1"/>
  <c r="V1796" i="1" s="1"/>
  <c r="S1796" i="1"/>
  <c r="T1796" i="1" s="1"/>
  <c r="O1796" i="1"/>
  <c r="M1796" i="1"/>
  <c r="K1796" i="1"/>
  <c r="I1796" i="1"/>
  <c r="AF1795" i="1"/>
  <c r="AE1795" i="1"/>
  <c r="AD1795" i="1"/>
  <c r="AC1795" i="1"/>
  <c r="AB1795" i="1"/>
  <c r="AA1795" i="1"/>
  <c r="Z1795" i="1"/>
  <c r="Y1795" i="1"/>
  <c r="X1795" i="1"/>
  <c r="W1795" i="1"/>
  <c r="U1795" i="1"/>
  <c r="V1795" i="1" s="1"/>
  <c r="S1795" i="1"/>
  <c r="T1795" i="1" s="1"/>
  <c r="O1795" i="1"/>
  <c r="M1795" i="1"/>
  <c r="K1795" i="1"/>
  <c r="I1795" i="1"/>
  <c r="AF1794" i="1"/>
  <c r="AE1794" i="1"/>
  <c r="AD1794" i="1"/>
  <c r="AC1794" i="1"/>
  <c r="AB1794" i="1"/>
  <c r="AA1794" i="1"/>
  <c r="Z1794" i="1"/>
  <c r="Y1794" i="1"/>
  <c r="X1794" i="1"/>
  <c r="W1794" i="1"/>
  <c r="U1794" i="1"/>
  <c r="V1794" i="1" s="1"/>
  <c r="S1794" i="1"/>
  <c r="T1794" i="1" s="1"/>
  <c r="O1794" i="1"/>
  <c r="M1794" i="1"/>
  <c r="K1794" i="1"/>
  <c r="I1794" i="1"/>
  <c r="AF1793" i="1"/>
  <c r="AE1793" i="1"/>
  <c r="AD1793" i="1"/>
  <c r="AC1793" i="1"/>
  <c r="AB1793" i="1"/>
  <c r="AA1793" i="1"/>
  <c r="Z1793" i="1"/>
  <c r="Y1793" i="1"/>
  <c r="X1793" i="1"/>
  <c r="W1793" i="1"/>
  <c r="U1793" i="1"/>
  <c r="V1793" i="1" s="1"/>
  <c r="S1793" i="1"/>
  <c r="T1793" i="1" s="1"/>
  <c r="O1793" i="1"/>
  <c r="M1793" i="1"/>
  <c r="K1793" i="1"/>
  <c r="I1793" i="1"/>
  <c r="AF1792" i="1"/>
  <c r="AE1792" i="1"/>
  <c r="AD1792" i="1"/>
  <c r="AC1792" i="1"/>
  <c r="AB1792" i="1"/>
  <c r="AA1792" i="1"/>
  <c r="Z1792" i="1"/>
  <c r="Y1792" i="1"/>
  <c r="X1792" i="1"/>
  <c r="W1792" i="1"/>
  <c r="U1792" i="1"/>
  <c r="V1792" i="1" s="1"/>
  <c r="S1792" i="1"/>
  <c r="T1792" i="1" s="1"/>
  <c r="O1792" i="1"/>
  <c r="M1792" i="1"/>
  <c r="K1792" i="1"/>
  <c r="I1792" i="1"/>
  <c r="AF1791" i="1"/>
  <c r="AE1791" i="1"/>
  <c r="AD1791" i="1"/>
  <c r="AC1791" i="1"/>
  <c r="AB1791" i="1"/>
  <c r="AA1791" i="1"/>
  <c r="Z1791" i="1"/>
  <c r="Y1791" i="1"/>
  <c r="X1791" i="1"/>
  <c r="W1791" i="1"/>
  <c r="U1791" i="1"/>
  <c r="V1791" i="1" s="1"/>
  <c r="S1791" i="1"/>
  <c r="T1791" i="1" s="1"/>
  <c r="O1791" i="1"/>
  <c r="M1791" i="1"/>
  <c r="K1791" i="1"/>
  <c r="I1791" i="1"/>
  <c r="AF1790" i="1"/>
  <c r="AE1790" i="1"/>
  <c r="AD1790" i="1"/>
  <c r="AC1790" i="1"/>
  <c r="AB1790" i="1"/>
  <c r="AA1790" i="1"/>
  <c r="Z1790" i="1"/>
  <c r="Y1790" i="1"/>
  <c r="X1790" i="1"/>
  <c r="W1790" i="1"/>
  <c r="U1790" i="1"/>
  <c r="V1790" i="1" s="1"/>
  <c r="S1790" i="1"/>
  <c r="T1790" i="1" s="1"/>
  <c r="O1790" i="1"/>
  <c r="M1790" i="1"/>
  <c r="K1790" i="1"/>
  <c r="I1790" i="1"/>
  <c r="AF1789" i="1"/>
  <c r="AE1789" i="1"/>
  <c r="AD1789" i="1"/>
  <c r="AC1789" i="1"/>
  <c r="AB1789" i="1"/>
  <c r="AA1789" i="1"/>
  <c r="Z1789" i="1"/>
  <c r="Y1789" i="1"/>
  <c r="X1789" i="1"/>
  <c r="W1789" i="1"/>
  <c r="U1789" i="1"/>
  <c r="V1789" i="1" s="1"/>
  <c r="S1789" i="1"/>
  <c r="T1789" i="1" s="1"/>
  <c r="O1789" i="1"/>
  <c r="M1789" i="1"/>
  <c r="K1789" i="1"/>
  <c r="I1789" i="1"/>
  <c r="AF1788" i="1"/>
  <c r="AE1788" i="1"/>
  <c r="AD1788" i="1"/>
  <c r="AC1788" i="1"/>
  <c r="AB1788" i="1"/>
  <c r="AA1788" i="1"/>
  <c r="Z1788" i="1"/>
  <c r="Y1788" i="1"/>
  <c r="X1788" i="1"/>
  <c r="W1788" i="1"/>
  <c r="U1788" i="1"/>
  <c r="V1788" i="1" s="1"/>
  <c r="S1788" i="1"/>
  <c r="T1788" i="1" s="1"/>
  <c r="O1788" i="1"/>
  <c r="M1788" i="1"/>
  <c r="K1788" i="1"/>
  <c r="I1788" i="1"/>
  <c r="AF1787" i="1"/>
  <c r="AE1787" i="1"/>
  <c r="AD1787" i="1"/>
  <c r="AC1787" i="1"/>
  <c r="AB1787" i="1"/>
  <c r="AA1787" i="1"/>
  <c r="Z1787" i="1"/>
  <c r="Y1787" i="1"/>
  <c r="X1787" i="1"/>
  <c r="W1787" i="1"/>
  <c r="U1787" i="1"/>
  <c r="V1787" i="1" s="1"/>
  <c r="S1787" i="1"/>
  <c r="T1787" i="1" s="1"/>
  <c r="O1787" i="1"/>
  <c r="M1787" i="1"/>
  <c r="K1787" i="1"/>
  <c r="I1787" i="1"/>
  <c r="AF1786" i="1"/>
  <c r="AE1786" i="1"/>
  <c r="AD1786" i="1"/>
  <c r="AC1786" i="1"/>
  <c r="AB1786" i="1"/>
  <c r="AA1786" i="1"/>
  <c r="Z1786" i="1"/>
  <c r="Y1786" i="1"/>
  <c r="X1786" i="1"/>
  <c r="W1786" i="1"/>
  <c r="U1786" i="1"/>
  <c r="V1786" i="1" s="1"/>
  <c r="S1786" i="1"/>
  <c r="T1786" i="1" s="1"/>
  <c r="O1786" i="1"/>
  <c r="M1786" i="1"/>
  <c r="K1786" i="1"/>
  <c r="I1786" i="1"/>
  <c r="AF1785" i="1"/>
  <c r="AE1785" i="1"/>
  <c r="AD1785" i="1"/>
  <c r="AC1785" i="1"/>
  <c r="AB1785" i="1"/>
  <c r="AA1785" i="1"/>
  <c r="Z1785" i="1"/>
  <c r="Y1785" i="1"/>
  <c r="X1785" i="1"/>
  <c r="W1785" i="1"/>
  <c r="U1785" i="1"/>
  <c r="V1785" i="1" s="1"/>
  <c r="S1785" i="1"/>
  <c r="T1785" i="1" s="1"/>
  <c r="O1785" i="1"/>
  <c r="M1785" i="1"/>
  <c r="K1785" i="1"/>
  <c r="I1785" i="1"/>
  <c r="AF1784" i="1"/>
  <c r="AE1784" i="1"/>
  <c r="AD1784" i="1"/>
  <c r="AC1784" i="1"/>
  <c r="AB1784" i="1"/>
  <c r="AA1784" i="1"/>
  <c r="Z1784" i="1"/>
  <c r="Y1784" i="1"/>
  <c r="X1784" i="1"/>
  <c r="W1784" i="1"/>
  <c r="U1784" i="1"/>
  <c r="V1784" i="1" s="1"/>
  <c r="S1784" i="1"/>
  <c r="T1784" i="1" s="1"/>
  <c r="O1784" i="1"/>
  <c r="M1784" i="1"/>
  <c r="K1784" i="1"/>
  <c r="I1784" i="1"/>
  <c r="AF1783" i="1"/>
  <c r="AE1783" i="1"/>
  <c r="AD1783" i="1"/>
  <c r="AC1783" i="1"/>
  <c r="AB1783" i="1"/>
  <c r="AA1783" i="1"/>
  <c r="Z1783" i="1"/>
  <c r="Y1783" i="1"/>
  <c r="X1783" i="1"/>
  <c r="W1783" i="1"/>
  <c r="U1783" i="1"/>
  <c r="V1783" i="1" s="1"/>
  <c r="S1783" i="1"/>
  <c r="T1783" i="1" s="1"/>
  <c r="O1783" i="1"/>
  <c r="M1783" i="1"/>
  <c r="K1783" i="1"/>
  <c r="I1783" i="1"/>
  <c r="AF1782" i="1"/>
  <c r="AE1782" i="1"/>
  <c r="AD1782" i="1"/>
  <c r="AC1782" i="1"/>
  <c r="AB1782" i="1"/>
  <c r="AA1782" i="1"/>
  <c r="Z1782" i="1"/>
  <c r="Y1782" i="1"/>
  <c r="X1782" i="1"/>
  <c r="W1782" i="1"/>
  <c r="U1782" i="1"/>
  <c r="V1782" i="1" s="1"/>
  <c r="S1782" i="1"/>
  <c r="T1782" i="1" s="1"/>
  <c r="O1782" i="1"/>
  <c r="M1782" i="1"/>
  <c r="K1782" i="1"/>
  <c r="I1782" i="1"/>
  <c r="AF1781" i="1"/>
  <c r="AE1781" i="1"/>
  <c r="AD1781" i="1"/>
  <c r="AC1781" i="1"/>
  <c r="AB1781" i="1"/>
  <c r="AA1781" i="1"/>
  <c r="Z1781" i="1"/>
  <c r="Y1781" i="1"/>
  <c r="X1781" i="1"/>
  <c r="W1781" i="1"/>
  <c r="U1781" i="1"/>
  <c r="V1781" i="1" s="1"/>
  <c r="S1781" i="1"/>
  <c r="T1781" i="1" s="1"/>
  <c r="O1781" i="1"/>
  <c r="M1781" i="1"/>
  <c r="K1781" i="1"/>
  <c r="I1781" i="1"/>
  <c r="AF1780" i="1"/>
  <c r="AE1780" i="1"/>
  <c r="AD1780" i="1"/>
  <c r="AC1780" i="1"/>
  <c r="AB1780" i="1"/>
  <c r="AA1780" i="1"/>
  <c r="Z1780" i="1"/>
  <c r="Y1780" i="1"/>
  <c r="X1780" i="1"/>
  <c r="W1780" i="1"/>
  <c r="U1780" i="1"/>
  <c r="V1780" i="1" s="1"/>
  <c r="S1780" i="1"/>
  <c r="T1780" i="1" s="1"/>
  <c r="O1780" i="1"/>
  <c r="M1780" i="1"/>
  <c r="K1780" i="1"/>
  <c r="I1780" i="1"/>
  <c r="AF1779" i="1"/>
  <c r="AE1779" i="1"/>
  <c r="AD1779" i="1"/>
  <c r="AC1779" i="1"/>
  <c r="AB1779" i="1"/>
  <c r="AA1779" i="1"/>
  <c r="Z1779" i="1"/>
  <c r="Y1779" i="1"/>
  <c r="X1779" i="1"/>
  <c r="W1779" i="1"/>
  <c r="U1779" i="1"/>
  <c r="V1779" i="1" s="1"/>
  <c r="S1779" i="1"/>
  <c r="T1779" i="1" s="1"/>
  <c r="O1779" i="1"/>
  <c r="M1779" i="1"/>
  <c r="K1779" i="1"/>
  <c r="I1779" i="1"/>
  <c r="AF1778" i="1"/>
  <c r="AE1778" i="1"/>
  <c r="AD1778" i="1"/>
  <c r="AC1778" i="1"/>
  <c r="AB1778" i="1"/>
  <c r="AA1778" i="1"/>
  <c r="Z1778" i="1"/>
  <c r="Y1778" i="1"/>
  <c r="X1778" i="1"/>
  <c r="W1778" i="1"/>
  <c r="U1778" i="1"/>
  <c r="V1778" i="1" s="1"/>
  <c r="S1778" i="1"/>
  <c r="T1778" i="1" s="1"/>
  <c r="O1778" i="1"/>
  <c r="M1778" i="1"/>
  <c r="K1778" i="1"/>
  <c r="I1778" i="1"/>
  <c r="AF1777" i="1"/>
  <c r="AE1777" i="1"/>
  <c r="AD1777" i="1"/>
  <c r="AC1777" i="1"/>
  <c r="AB1777" i="1"/>
  <c r="AA1777" i="1"/>
  <c r="Z1777" i="1"/>
  <c r="Y1777" i="1"/>
  <c r="X1777" i="1"/>
  <c r="W1777" i="1"/>
  <c r="U1777" i="1"/>
  <c r="V1777" i="1" s="1"/>
  <c r="S1777" i="1"/>
  <c r="T1777" i="1" s="1"/>
  <c r="O1777" i="1"/>
  <c r="M1777" i="1"/>
  <c r="K1777" i="1"/>
  <c r="I1777" i="1"/>
  <c r="AF1776" i="1"/>
  <c r="AE1776" i="1"/>
  <c r="AD1776" i="1"/>
  <c r="AC1776" i="1"/>
  <c r="AB1776" i="1"/>
  <c r="AA1776" i="1"/>
  <c r="Z1776" i="1"/>
  <c r="Y1776" i="1"/>
  <c r="X1776" i="1"/>
  <c r="W1776" i="1"/>
  <c r="U1776" i="1"/>
  <c r="V1776" i="1" s="1"/>
  <c r="S1776" i="1"/>
  <c r="T1776" i="1" s="1"/>
  <c r="O1776" i="1"/>
  <c r="M1776" i="1"/>
  <c r="K1776" i="1"/>
  <c r="I1776" i="1"/>
  <c r="AF1775" i="1"/>
  <c r="AE1775" i="1"/>
  <c r="AD1775" i="1"/>
  <c r="AC1775" i="1"/>
  <c r="AB1775" i="1"/>
  <c r="AA1775" i="1"/>
  <c r="Z1775" i="1"/>
  <c r="Y1775" i="1"/>
  <c r="X1775" i="1"/>
  <c r="W1775" i="1"/>
  <c r="U1775" i="1"/>
  <c r="V1775" i="1" s="1"/>
  <c r="S1775" i="1"/>
  <c r="T1775" i="1" s="1"/>
  <c r="O1775" i="1"/>
  <c r="M1775" i="1"/>
  <c r="K1775" i="1"/>
  <c r="I1775" i="1"/>
  <c r="AF1774" i="1"/>
  <c r="AE1774" i="1"/>
  <c r="AD1774" i="1"/>
  <c r="AC1774" i="1"/>
  <c r="AB1774" i="1"/>
  <c r="AA1774" i="1"/>
  <c r="Z1774" i="1"/>
  <c r="Y1774" i="1"/>
  <c r="X1774" i="1"/>
  <c r="W1774" i="1"/>
  <c r="U1774" i="1"/>
  <c r="V1774" i="1" s="1"/>
  <c r="S1774" i="1"/>
  <c r="T1774" i="1" s="1"/>
  <c r="O1774" i="1"/>
  <c r="M1774" i="1"/>
  <c r="K1774" i="1"/>
  <c r="I1774" i="1"/>
  <c r="AF1773" i="1"/>
  <c r="AE1773" i="1"/>
  <c r="AD1773" i="1"/>
  <c r="AC1773" i="1"/>
  <c r="AB1773" i="1"/>
  <c r="AA1773" i="1"/>
  <c r="Z1773" i="1"/>
  <c r="Y1773" i="1"/>
  <c r="X1773" i="1"/>
  <c r="W1773" i="1"/>
  <c r="U1773" i="1"/>
  <c r="V1773" i="1" s="1"/>
  <c r="S1773" i="1"/>
  <c r="T1773" i="1" s="1"/>
  <c r="O1773" i="1"/>
  <c r="M1773" i="1"/>
  <c r="K1773" i="1"/>
  <c r="I1773" i="1"/>
  <c r="AF1772" i="1"/>
  <c r="AE1772" i="1"/>
  <c r="AD1772" i="1"/>
  <c r="AC1772" i="1"/>
  <c r="AB1772" i="1"/>
  <c r="AA1772" i="1"/>
  <c r="Z1772" i="1"/>
  <c r="Y1772" i="1"/>
  <c r="X1772" i="1"/>
  <c r="W1772" i="1"/>
  <c r="U1772" i="1"/>
  <c r="V1772" i="1" s="1"/>
  <c r="S1772" i="1"/>
  <c r="T1772" i="1" s="1"/>
  <c r="O1772" i="1"/>
  <c r="M1772" i="1"/>
  <c r="K1772" i="1"/>
  <c r="I1772" i="1"/>
  <c r="AF1771" i="1"/>
  <c r="AE1771" i="1"/>
  <c r="AD1771" i="1"/>
  <c r="AC1771" i="1"/>
  <c r="AB1771" i="1"/>
  <c r="AA1771" i="1"/>
  <c r="Z1771" i="1"/>
  <c r="Y1771" i="1"/>
  <c r="X1771" i="1"/>
  <c r="W1771" i="1"/>
  <c r="U1771" i="1"/>
  <c r="V1771" i="1" s="1"/>
  <c r="S1771" i="1"/>
  <c r="T1771" i="1" s="1"/>
  <c r="O1771" i="1"/>
  <c r="M1771" i="1"/>
  <c r="K1771" i="1"/>
  <c r="I1771" i="1"/>
  <c r="AF1770" i="1"/>
  <c r="AE1770" i="1"/>
  <c r="AD1770" i="1"/>
  <c r="AC1770" i="1"/>
  <c r="AB1770" i="1"/>
  <c r="AA1770" i="1"/>
  <c r="Z1770" i="1"/>
  <c r="Y1770" i="1"/>
  <c r="X1770" i="1"/>
  <c r="W1770" i="1"/>
  <c r="U1770" i="1"/>
  <c r="V1770" i="1" s="1"/>
  <c r="S1770" i="1"/>
  <c r="T1770" i="1" s="1"/>
  <c r="O1770" i="1"/>
  <c r="M1770" i="1"/>
  <c r="K1770" i="1"/>
  <c r="I1770" i="1"/>
  <c r="AF1769" i="1"/>
  <c r="AE1769" i="1"/>
  <c r="AD1769" i="1"/>
  <c r="AC1769" i="1"/>
  <c r="AB1769" i="1"/>
  <c r="AA1769" i="1"/>
  <c r="Z1769" i="1"/>
  <c r="Y1769" i="1"/>
  <c r="X1769" i="1"/>
  <c r="W1769" i="1"/>
  <c r="U1769" i="1"/>
  <c r="V1769" i="1" s="1"/>
  <c r="S1769" i="1"/>
  <c r="T1769" i="1" s="1"/>
  <c r="O1769" i="1"/>
  <c r="M1769" i="1"/>
  <c r="K1769" i="1"/>
  <c r="I1769" i="1"/>
  <c r="AF1768" i="1"/>
  <c r="AE1768" i="1"/>
  <c r="AD1768" i="1"/>
  <c r="AC1768" i="1"/>
  <c r="AB1768" i="1"/>
  <c r="AA1768" i="1"/>
  <c r="Z1768" i="1"/>
  <c r="Y1768" i="1"/>
  <c r="X1768" i="1"/>
  <c r="W1768" i="1"/>
  <c r="U1768" i="1"/>
  <c r="V1768" i="1" s="1"/>
  <c r="S1768" i="1"/>
  <c r="T1768" i="1" s="1"/>
  <c r="O1768" i="1"/>
  <c r="M1768" i="1"/>
  <c r="K1768" i="1"/>
  <c r="I1768" i="1"/>
  <c r="AF1767" i="1"/>
  <c r="AE1767" i="1"/>
  <c r="AD1767" i="1"/>
  <c r="AC1767" i="1"/>
  <c r="AB1767" i="1"/>
  <c r="AA1767" i="1"/>
  <c r="Z1767" i="1"/>
  <c r="Y1767" i="1"/>
  <c r="X1767" i="1"/>
  <c r="W1767" i="1"/>
  <c r="U1767" i="1"/>
  <c r="V1767" i="1" s="1"/>
  <c r="S1767" i="1"/>
  <c r="T1767" i="1" s="1"/>
  <c r="O1767" i="1"/>
  <c r="M1767" i="1"/>
  <c r="K1767" i="1"/>
  <c r="I1767" i="1"/>
  <c r="AF1766" i="1"/>
  <c r="AE1766" i="1"/>
  <c r="AD1766" i="1"/>
  <c r="AC1766" i="1"/>
  <c r="AB1766" i="1"/>
  <c r="AA1766" i="1"/>
  <c r="Z1766" i="1"/>
  <c r="Y1766" i="1"/>
  <c r="X1766" i="1"/>
  <c r="W1766" i="1"/>
  <c r="U1766" i="1"/>
  <c r="V1766" i="1" s="1"/>
  <c r="S1766" i="1"/>
  <c r="T1766" i="1" s="1"/>
  <c r="O1766" i="1"/>
  <c r="M1766" i="1"/>
  <c r="K1766" i="1"/>
  <c r="I1766" i="1"/>
  <c r="AF1765" i="1"/>
  <c r="AE1765" i="1"/>
  <c r="AD1765" i="1"/>
  <c r="AC1765" i="1"/>
  <c r="AB1765" i="1"/>
  <c r="AA1765" i="1"/>
  <c r="Z1765" i="1"/>
  <c r="Y1765" i="1"/>
  <c r="X1765" i="1"/>
  <c r="W1765" i="1"/>
  <c r="U1765" i="1"/>
  <c r="V1765" i="1" s="1"/>
  <c r="S1765" i="1"/>
  <c r="T1765" i="1" s="1"/>
  <c r="O1765" i="1"/>
  <c r="M1765" i="1"/>
  <c r="K1765" i="1"/>
  <c r="I1765" i="1"/>
  <c r="AF1764" i="1"/>
  <c r="AE1764" i="1"/>
  <c r="AD1764" i="1"/>
  <c r="AC1764" i="1"/>
  <c r="AB1764" i="1"/>
  <c r="AA1764" i="1"/>
  <c r="Z1764" i="1"/>
  <c r="Y1764" i="1"/>
  <c r="X1764" i="1"/>
  <c r="W1764" i="1"/>
  <c r="U1764" i="1"/>
  <c r="V1764" i="1" s="1"/>
  <c r="S1764" i="1"/>
  <c r="T1764" i="1" s="1"/>
  <c r="O1764" i="1"/>
  <c r="M1764" i="1"/>
  <c r="K1764" i="1"/>
  <c r="I1764" i="1"/>
  <c r="AF1763" i="1"/>
  <c r="AE1763" i="1"/>
  <c r="AD1763" i="1"/>
  <c r="AC1763" i="1"/>
  <c r="AB1763" i="1"/>
  <c r="AA1763" i="1"/>
  <c r="Z1763" i="1"/>
  <c r="Y1763" i="1"/>
  <c r="X1763" i="1"/>
  <c r="W1763" i="1"/>
  <c r="U1763" i="1"/>
  <c r="V1763" i="1" s="1"/>
  <c r="S1763" i="1"/>
  <c r="T1763" i="1" s="1"/>
  <c r="O1763" i="1"/>
  <c r="M1763" i="1"/>
  <c r="K1763" i="1"/>
  <c r="I1763" i="1"/>
  <c r="AF1762" i="1"/>
  <c r="AE1762" i="1"/>
  <c r="AD1762" i="1"/>
  <c r="AC1762" i="1"/>
  <c r="AB1762" i="1"/>
  <c r="AA1762" i="1"/>
  <c r="Z1762" i="1"/>
  <c r="Y1762" i="1"/>
  <c r="X1762" i="1"/>
  <c r="W1762" i="1"/>
  <c r="U1762" i="1"/>
  <c r="V1762" i="1" s="1"/>
  <c r="S1762" i="1"/>
  <c r="T1762" i="1" s="1"/>
  <c r="O1762" i="1"/>
  <c r="M1762" i="1"/>
  <c r="K1762" i="1"/>
  <c r="I1762" i="1"/>
  <c r="AF1761" i="1"/>
  <c r="AE1761" i="1"/>
  <c r="AD1761" i="1"/>
  <c r="AC1761" i="1"/>
  <c r="AB1761" i="1"/>
  <c r="AA1761" i="1"/>
  <c r="Z1761" i="1"/>
  <c r="Y1761" i="1"/>
  <c r="X1761" i="1"/>
  <c r="W1761" i="1"/>
  <c r="U1761" i="1"/>
  <c r="V1761" i="1" s="1"/>
  <c r="S1761" i="1"/>
  <c r="T1761" i="1" s="1"/>
  <c r="O1761" i="1"/>
  <c r="M1761" i="1"/>
  <c r="K1761" i="1"/>
  <c r="I1761" i="1"/>
  <c r="AF1760" i="1"/>
  <c r="AE1760" i="1"/>
  <c r="AD1760" i="1"/>
  <c r="AC1760" i="1"/>
  <c r="AB1760" i="1"/>
  <c r="AA1760" i="1"/>
  <c r="Z1760" i="1"/>
  <c r="Y1760" i="1"/>
  <c r="X1760" i="1"/>
  <c r="W1760" i="1"/>
  <c r="U1760" i="1"/>
  <c r="V1760" i="1" s="1"/>
  <c r="S1760" i="1"/>
  <c r="T1760" i="1" s="1"/>
  <c r="O1760" i="1"/>
  <c r="M1760" i="1"/>
  <c r="K1760" i="1"/>
  <c r="I1760" i="1"/>
  <c r="AF1759" i="1"/>
  <c r="AE1759" i="1"/>
  <c r="AD1759" i="1"/>
  <c r="AC1759" i="1"/>
  <c r="AB1759" i="1"/>
  <c r="AA1759" i="1"/>
  <c r="Z1759" i="1"/>
  <c r="Y1759" i="1"/>
  <c r="X1759" i="1"/>
  <c r="W1759" i="1"/>
  <c r="U1759" i="1"/>
  <c r="V1759" i="1" s="1"/>
  <c r="S1759" i="1"/>
  <c r="T1759" i="1" s="1"/>
  <c r="O1759" i="1"/>
  <c r="M1759" i="1"/>
  <c r="K1759" i="1"/>
  <c r="I1759" i="1"/>
  <c r="AF1758" i="1"/>
  <c r="AE1758" i="1"/>
  <c r="AD1758" i="1"/>
  <c r="AC1758" i="1"/>
  <c r="AB1758" i="1"/>
  <c r="AA1758" i="1"/>
  <c r="Z1758" i="1"/>
  <c r="Y1758" i="1"/>
  <c r="X1758" i="1"/>
  <c r="W1758" i="1"/>
  <c r="U1758" i="1"/>
  <c r="V1758" i="1" s="1"/>
  <c r="S1758" i="1"/>
  <c r="T1758" i="1" s="1"/>
  <c r="O1758" i="1"/>
  <c r="M1758" i="1"/>
  <c r="K1758" i="1"/>
  <c r="I1758" i="1"/>
  <c r="AF1757" i="1"/>
  <c r="AE1757" i="1"/>
  <c r="AD1757" i="1"/>
  <c r="AC1757" i="1"/>
  <c r="AB1757" i="1"/>
  <c r="AA1757" i="1"/>
  <c r="Z1757" i="1"/>
  <c r="Y1757" i="1"/>
  <c r="X1757" i="1"/>
  <c r="W1757" i="1"/>
  <c r="U1757" i="1"/>
  <c r="V1757" i="1" s="1"/>
  <c r="S1757" i="1"/>
  <c r="T1757" i="1" s="1"/>
  <c r="O1757" i="1"/>
  <c r="M1757" i="1"/>
  <c r="K1757" i="1"/>
  <c r="I1757" i="1"/>
  <c r="AF1756" i="1"/>
  <c r="AE1756" i="1"/>
  <c r="AD1756" i="1"/>
  <c r="AC1756" i="1"/>
  <c r="AB1756" i="1"/>
  <c r="AA1756" i="1"/>
  <c r="Z1756" i="1"/>
  <c r="Y1756" i="1"/>
  <c r="X1756" i="1"/>
  <c r="W1756" i="1"/>
  <c r="U1756" i="1"/>
  <c r="V1756" i="1" s="1"/>
  <c r="S1756" i="1"/>
  <c r="T1756" i="1" s="1"/>
  <c r="O1756" i="1"/>
  <c r="M1756" i="1"/>
  <c r="K1756" i="1"/>
  <c r="I1756" i="1"/>
  <c r="AF1755" i="1"/>
  <c r="AE1755" i="1"/>
  <c r="AD1755" i="1"/>
  <c r="AC1755" i="1"/>
  <c r="AB1755" i="1"/>
  <c r="AA1755" i="1"/>
  <c r="Z1755" i="1"/>
  <c r="Y1755" i="1"/>
  <c r="X1755" i="1"/>
  <c r="W1755" i="1"/>
  <c r="U1755" i="1"/>
  <c r="V1755" i="1" s="1"/>
  <c r="S1755" i="1"/>
  <c r="T1755" i="1" s="1"/>
  <c r="O1755" i="1"/>
  <c r="M1755" i="1"/>
  <c r="K1755" i="1"/>
  <c r="I1755" i="1"/>
  <c r="AF1754" i="1"/>
  <c r="AE1754" i="1"/>
  <c r="AD1754" i="1"/>
  <c r="AC1754" i="1"/>
  <c r="AB1754" i="1"/>
  <c r="AA1754" i="1"/>
  <c r="Z1754" i="1"/>
  <c r="Y1754" i="1"/>
  <c r="X1754" i="1"/>
  <c r="W1754" i="1"/>
  <c r="U1754" i="1"/>
  <c r="V1754" i="1" s="1"/>
  <c r="S1754" i="1"/>
  <c r="T1754" i="1" s="1"/>
  <c r="O1754" i="1"/>
  <c r="M1754" i="1"/>
  <c r="K1754" i="1"/>
  <c r="I1754" i="1"/>
  <c r="AF1753" i="1"/>
  <c r="AE1753" i="1"/>
  <c r="AD1753" i="1"/>
  <c r="AC1753" i="1"/>
  <c r="AB1753" i="1"/>
  <c r="AA1753" i="1"/>
  <c r="Z1753" i="1"/>
  <c r="Y1753" i="1"/>
  <c r="X1753" i="1"/>
  <c r="W1753" i="1"/>
  <c r="U1753" i="1"/>
  <c r="V1753" i="1" s="1"/>
  <c r="S1753" i="1"/>
  <c r="T1753" i="1" s="1"/>
  <c r="O1753" i="1"/>
  <c r="M1753" i="1"/>
  <c r="K1753" i="1"/>
  <c r="I1753" i="1"/>
  <c r="AF1752" i="1"/>
  <c r="AE1752" i="1"/>
  <c r="AD1752" i="1"/>
  <c r="AC1752" i="1"/>
  <c r="AB1752" i="1"/>
  <c r="AA1752" i="1"/>
  <c r="Z1752" i="1"/>
  <c r="Y1752" i="1"/>
  <c r="X1752" i="1"/>
  <c r="W1752" i="1"/>
  <c r="U1752" i="1"/>
  <c r="V1752" i="1" s="1"/>
  <c r="S1752" i="1"/>
  <c r="T1752" i="1" s="1"/>
  <c r="O1752" i="1"/>
  <c r="M1752" i="1"/>
  <c r="K1752" i="1"/>
  <c r="I1752" i="1"/>
  <c r="AF1751" i="1"/>
  <c r="AE1751" i="1"/>
  <c r="AD1751" i="1"/>
  <c r="AC1751" i="1"/>
  <c r="AB1751" i="1"/>
  <c r="AA1751" i="1"/>
  <c r="Z1751" i="1"/>
  <c r="Y1751" i="1"/>
  <c r="X1751" i="1"/>
  <c r="W1751" i="1"/>
  <c r="U1751" i="1"/>
  <c r="V1751" i="1" s="1"/>
  <c r="S1751" i="1"/>
  <c r="T1751" i="1" s="1"/>
  <c r="O1751" i="1"/>
  <c r="M1751" i="1"/>
  <c r="K1751" i="1"/>
  <c r="I1751" i="1"/>
  <c r="AF1750" i="1"/>
  <c r="AE1750" i="1"/>
  <c r="AD1750" i="1"/>
  <c r="AC1750" i="1"/>
  <c r="AB1750" i="1"/>
  <c r="AA1750" i="1"/>
  <c r="Z1750" i="1"/>
  <c r="Y1750" i="1"/>
  <c r="X1750" i="1"/>
  <c r="W1750" i="1"/>
  <c r="U1750" i="1"/>
  <c r="V1750" i="1" s="1"/>
  <c r="S1750" i="1"/>
  <c r="T1750" i="1" s="1"/>
  <c r="O1750" i="1"/>
  <c r="M1750" i="1"/>
  <c r="K1750" i="1"/>
  <c r="I1750" i="1"/>
  <c r="AF1749" i="1"/>
  <c r="AE1749" i="1"/>
  <c r="AD1749" i="1"/>
  <c r="AC1749" i="1"/>
  <c r="AB1749" i="1"/>
  <c r="AA1749" i="1"/>
  <c r="Z1749" i="1"/>
  <c r="Y1749" i="1"/>
  <c r="X1749" i="1"/>
  <c r="W1749" i="1"/>
  <c r="U1749" i="1"/>
  <c r="V1749" i="1" s="1"/>
  <c r="S1749" i="1"/>
  <c r="T1749" i="1" s="1"/>
  <c r="O1749" i="1"/>
  <c r="M1749" i="1"/>
  <c r="K1749" i="1"/>
  <c r="I1749" i="1"/>
  <c r="AF1748" i="1"/>
  <c r="AE1748" i="1"/>
  <c r="AD1748" i="1"/>
  <c r="AC1748" i="1"/>
  <c r="AB1748" i="1"/>
  <c r="AA1748" i="1"/>
  <c r="Z1748" i="1"/>
  <c r="Y1748" i="1"/>
  <c r="X1748" i="1"/>
  <c r="W1748" i="1"/>
  <c r="U1748" i="1"/>
  <c r="V1748" i="1" s="1"/>
  <c r="S1748" i="1"/>
  <c r="T1748" i="1" s="1"/>
  <c r="O1748" i="1"/>
  <c r="M1748" i="1"/>
  <c r="K1748" i="1"/>
  <c r="I1748" i="1"/>
  <c r="AF1747" i="1"/>
  <c r="AE1747" i="1"/>
  <c r="AD1747" i="1"/>
  <c r="AC1747" i="1"/>
  <c r="AB1747" i="1"/>
  <c r="AA1747" i="1"/>
  <c r="Z1747" i="1"/>
  <c r="Y1747" i="1"/>
  <c r="X1747" i="1"/>
  <c r="W1747" i="1"/>
  <c r="U1747" i="1"/>
  <c r="V1747" i="1" s="1"/>
  <c r="S1747" i="1"/>
  <c r="T1747" i="1" s="1"/>
  <c r="O1747" i="1"/>
  <c r="M1747" i="1"/>
  <c r="K1747" i="1"/>
  <c r="I1747" i="1"/>
  <c r="AF1746" i="1"/>
  <c r="AE1746" i="1"/>
  <c r="AD1746" i="1"/>
  <c r="AC1746" i="1"/>
  <c r="AB1746" i="1"/>
  <c r="AA1746" i="1"/>
  <c r="Z1746" i="1"/>
  <c r="Y1746" i="1"/>
  <c r="X1746" i="1"/>
  <c r="W1746" i="1"/>
  <c r="U1746" i="1"/>
  <c r="V1746" i="1" s="1"/>
  <c r="S1746" i="1"/>
  <c r="T1746" i="1" s="1"/>
  <c r="O1746" i="1"/>
  <c r="M1746" i="1"/>
  <c r="K1746" i="1"/>
  <c r="I1746" i="1"/>
  <c r="AF1745" i="1"/>
  <c r="AE1745" i="1"/>
  <c r="AD1745" i="1"/>
  <c r="AC1745" i="1"/>
  <c r="AB1745" i="1"/>
  <c r="AA1745" i="1"/>
  <c r="Z1745" i="1"/>
  <c r="Y1745" i="1"/>
  <c r="X1745" i="1"/>
  <c r="W1745" i="1"/>
  <c r="U1745" i="1"/>
  <c r="V1745" i="1" s="1"/>
  <c r="S1745" i="1"/>
  <c r="T1745" i="1" s="1"/>
  <c r="O1745" i="1"/>
  <c r="M1745" i="1"/>
  <c r="K1745" i="1"/>
  <c r="I1745" i="1"/>
  <c r="AF1744" i="1"/>
  <c r="AE1744" i="1"/>
  <c r="AD1744" i="1"/>
  <c r="AC1744" i="1"/>
  <c r="AB1744" i="1"/>
  <c r="AA1744" i="1"/>
  <c r="Z1744" i="1"/>
  <c r="Y1744" i="1"/>
  <c r="X1744" i="1"/>
  <c r="W1744" i="1"/>
  <c r="U1744" i="1"/>
  <c r="V1744" i="1" s="1"/>
  <c r="S1744" i="1"/>
  <c r="T1744" i="1" s="1"/>
  <c r="O1744" i="1"/>
  <c r="M1744" i="1"/>
  <c r="K1744" i="1"/>
  <c r="I1744" i="1"/>
  <c r="AF1743" i="1"/>
  <c r="AE1743" i="1"/>
  <c r="AD1743" i="1"/>
  <c r="AC1743" i="1"/>
  <c r="AB1743" i="1"/>
  <c r="AA1743" i="1"/>
  <c r="Z1743" i="1"/>
  <c r="Y1743" i="1"/>
  <c r="X1743" i="1"/>
  <c r="W1743" i="1"/>
  <c r="U1743" i="1"/>
  <c r="V1743" i="1" s="1"/>
  <c r="S1743" i="1"/>
  <c r="T1743" i="1" s="1"/>
  <c r="O1743" i="1"/>
  <c r="M1743" i="1"/>
  <c r="K1743" i="1"/>
  <c r="I1743" i="1"/>
  <c r="AF1742" i="1"/>
  <c r="AE1742" i="1"/>
  <c r="AD1742" i="1"/>
  <c r="AC1742" i="1"/>
  <c r="AB1742" i="1"/>
  <c r="AA1742" i="1"/>
  <c r="Z1742" i="1"/>
  <c r="Y1742" i="1"/>
  <c r="X1742" i="1"/>
  <c r="W1742" i="1"/>
  <c r="U1742" i="1"/>
  <c r="V1742" i="1" s="1"/>
  <c r="S1742" i="1"/>
  <c r="T1742" i="1" s="1"/>
  <c r="O1742" i="1"/>
  <c r="M1742" i="1"/>
  <c r="K1742" i="1"/>
  <c r="I1742" i="1"/>
  <c r="AF1741" i="1"/>
  <c r="AE1741" i="1"/>
  <c r="AD1741" i="1"/>
  <c r="AC1741" i="1"/>
  <c r="AB1741" i="1"/>
  <c r="AA1741" i="1"/>
  <c r="Z1741" i="1"/>
  <c r="Y1741" i="1"/>
  <c r="X1741" i="1"/>
  <c r="W1741" i="1"/>
  <c r="U1741" i="1"/>
  <c r="V1741" i="1" s="1"/>
  <c r="S1741" i="1"/>
  <c r="T1741" i="1" s="1"/>
  <c r="O1741" i="1"/>
  <c r="M1741" i="1"/>
  <c r="K1741" i="1"/>
  <c r="I1741" i="1"/>
  <c r="AF1740" i="1"/>
  <c r="AE1740" i="1"/>
  <c r="AD1740" i="1"/>
  <c r="AC1740" i="1"/>
  <c r="AB1740" i="1"/>
  <c r="AA1740" i="1"/>
  <c r="Z1740" i="1"/>
  <c r="Y1740" i="1"/>
  <c r="X1740" i="1"/>
  <c r="W1740" i="1"/>
  <c r="U1740" i="1"/>
  <c r="V1740" i="1" s="1"/>
  <c r="S1740" i="1"/>
  <c r="T1740" i="1" s="1"/>
  <c r="O1740" i="1"/>
  <c r="M1740" i="1"/>
  <c r="K1740" i="1"/>
  <c r="I1740" i="1"/>
  <c r="AF1739" i="1"/>
  <c r="AE1739" i="1"/>
  <c r="AD1739" i="1"/>
  <c r="AC1739" i="1"/>
  <c r="AB1739" i="1"/>
  <c r="AA1739" i="1"/>
  <c r="Z1739" i="1"/>
  <c r="Y1739" i="1"/>
  <c r="X1739" i="1"/>
  <c r="W1739" i="1"/>
  <c r="U1739" i="1"/>
  <c r="V1739" i="1" s="1"/>
  <c r="S1739" i="1"/>
  <c r="T1739" i="1" s="1"/>
  <c r="O1739" i="1"/>
  <c r="M1739" i="1"/>
  <c r="K1739" i="1"/>
  <c r="I1739" i="1"/>
  <c r="AF1738" i="1"/>
  <c r="AE1738" i="1"/>
  <c r="AD1738" i="1"/>
  <c r="AC1738" i="1"/>
  <c r="AB1738" i="1"/>
  <c r="AA1738" i="1"/>
  <c r="Z1738" i="1"/>
  <c r="Y1738" i="1"/>
  <c r="X1738" i="1"/>
  <c r="W1738" i="1"/>
  <c r="U1738" i="1"/>
  <c r="V1738" i="1" s="1"/>
  <c r="S1738" i="1"/>
  <c r="T1738" i="1" s="1"/>
  <c r="O1738" i="1"/>
  <c r="M1738" i="1"/>
  <c r="K1738" i="1"/>
  <c r="I1738" i="1"/>
  <c r="AF1737" i="1"/>
  <c r="AE1737" i="1"/>
  <c r="AD1737" i="1"/>
  <c r="AC1737" i="1"/>
  <c r="AB1737" i="1"/>
  <c r="AA1737" i="1"/>
  <c r="Z1737" i="1"/>
  <c r="Y1737" i="1"/>
  <c r="X1737" i="1"/>
  <c r="W1737" i="1"/>
  <c r="U1737" i="1"/>
  <c r="V1737" i="1" s="1"/>
  <c r="S1737" i="1"/>
  <c r="T1737" i="1" s="1"/>
  <c r="O1737" i="1"/>
  <c r="M1737" i="1"/>
  <c r="K1737" i="1"/>
  <c r="I1737" i="1"/>
  <c r="AF1736" i="1"/>
  <c r="AE1736" i="1"/>
  <c r="AD1736" i="1"/>
  <c r="AC1736" i="1"/>
  <c r="AB1736" i="1"/>
  <c r="AA1736" i="1"/>
  <c r="Z1736" i="1"/>
  <c r="Y1736" i="1"/>
  <c r="X1736" i="1"/>
  <c r="W1736" i="1"/>
  <c r="U1736" i="1"/>
  <c r="V1736" i="1" s="1"/>
  <c r="S1736" i="1"/>
  <c r="T1736" i="1" s="1"/>
  <c r="O1736" i="1"/>
  <c r="M1736" i="1"/>
  <c r="K1736" i="1"/>
  <c r="I1736" i="1"/>
  <c r="AF1735" i="1"/>
  <c r="AE1735" i="1"/>
  <c r="AD1735" i="1"/>
  <c r="AC1735" i="1"/>
  <c r="AB1735" i="1"/>
  <c r="AA1735" i="1"/>
  <c r="Z1735" i="1"/>
  <c r="Y1735" i="1"/>
  <c r="X1735" i="1"/>
  <c r="W1735" i="1"/>
  <c r="U1735" i="1"/>
  <c r="V1735" i="1" s="1"/>
  <c r="S1735" i="1"/>
  <c r="T1735" i="1" s="1"/>
  <c r="O1735" i="1"/>
  <c r="M1735" i="1"/>
  <c r="K1735" i="1"/>
  <c r="I1735" i="1"/>
  <c r="AF1734" i="1"/>
  <c r="AE1734" i="1"/>
  <c r="AD1734" i="1"/>
  <c r="AC1734" i="1"/>
  <c r="AB1734" i="1"/>
  <c r="AA1734" i="1"/>
  <c r="Z1734" i="1"/>
  <c r="Y1734" i="1"/>
  <c r="X1734" i="1"/>
  <c r="W1734" i="1"/>
  <c r="U1734" i="1"/>
  <c r="V1734" i="1" s="1"/>
  <c r="S1734" i="1"/>
  <c r="T1734" i="1" s="1"/>
  <c r="O1734" i="1"/>
  <c r="M1734" i="1"/>
  <c r="K1734" i="1"/>
  <c r="I1734" i="1"/>
  <c r="AF1733" i="1"/>
  <c r="AE1733" i="1"/>
  <c r="AD1733" i="1"/>
  <c r="AC1733" i="1"/>
  <c r="AB1733" i="1"/>
  <c r="AA1733" i="1"/>
  <c r="Z1733" i="1"/>
  <c r="Y1733" i="1"/>
  <c r="X1733" i="1"/>
  <c r="W1733" i="1"/>
  <c r="U1733" i="1"/>
  <c r="V1733" i="1" s="1"/>
  <c r="S1733" i="1"/>
  <c r="T1733" i="1" s="1"/>
  <c r="O1733" i="1"/>
  <c r="M1733" i="1"/>
  <c r="K1733" i="1"/>
  <c r="I1733" i="1"/>
  <c r="AF1732" i="1"/>
  <c r="AE1732" i="1"/>
  <c r="AD1732" i="1"/>
  <c r="AC1732" i="1"/>
  <c r="AB1732" i="1"/>
  <c r="AA1732" i="1"/>
  <c r="Z1732" i="1"/>
  <c r="Y1732" i="1"/>
  <c r="X1732" i="1"/>
  <c r="W1732" i="1"/>
  <c r="U1732" i="1"/>
  <c r="V1732" i="1" s="1"/>
  <c r="S1732" i="1"/>
  <c r="T1732" i="1" s="1"/>
  <c r="O1732" i="1"/>
  <c r="M1732" i="1"/>
  <c r="K1732" i="1"/>
  <c r="I1732" i="1"/>
  <c r="AF1731" i="1"/>
  <c r="AE1731" i="1"/>
  <c r="AD1731" i="1"/>
  <c r="AC1731" i="1"/>
  <c r="AB1731" i="1"/>
  <c r="AA1731" i="1"/>
  <c r="Z1731" i="1"/>
  <c r="Y1731" i="1"/>
  <c r="X1731" i="1"/>
  <c r="W1731" i="1"/>
  <c r="U1731" i="1"/>
  <c r="V1731" i="1" s="1"/>
  <c r="S1731" i="1"/>
  <c r="T1731" i="1" s="1"/>
  <c r="O1731" i="1"/>
  <c r="M1731" i="1"/>
  <c r="K1731" i="1"/>
  <c r="I1731" i="1"/>
  <c r="AF1730" i="1"/>
  <c r="AE1730" i="1"/>
  <c r="AD1730" i="1"/>
  <c r="AC1730" i="1"/>
  <c r="AB1730" i="1"/>
  <c r="AA1730" i="1"/>
  <c r="Z1730" i="1"/>
  <c r="Y1730" i="1"/>
  <c r="X1730" i="1"/>
  <c r="W1730" i="1"/>
  <c r="U1730" i="1"/>
  <c r="V1730" i="1" s="1"/>
  <c r="S1730" i="1"/>
  <c r="T1730" i="1" s="1"/>
  <c r="O1730" i="1"/>
  <c r="M1730" i="1"/>
  <c r="K1730" i="1"/>
  <c r="I1730" i="1"/>
  <c r="AF1729" i="1"/>
  <c r="AE1729" i="1"/>
  <c r="AD1729" i="1"/>
  <c r="AC1729" i="1"/>
  <c r="AB1729" i="1"/>
  <c r="AA1729" i="1"/>
  <c r="Z1729" i="1"/>
  <c r="Y1729" i="1"/>
  <c r="X1729" i="1"/>
  <c r="W1729" i="1"/>
  <c r="U1729" i="1"/>
  <c r="V1729" i="1" s="1"/>
  <c r="S1729" i="1"/>
  <c r="T1729" i="1" s="1"/>
  <c r="O1729" i="1"/>
  <c r="M1729" i="1"/>
  <c r="K1729" i="1"/>
  <c r="I1729" i="1"/>
  <c r="AF1728" i="1"/>
  <c r="AE1728" i="1"/>
  <c r="AD1728" i="1"/>
  <c r="AC1728" i="1"/>
  <c r="AB1728" i="1"/>
  <c r="AA1728" i="1"/>
  <c r="Z1728" i="1"/>
  <c r="Y1728" i="1"/>
  <c r="X1728" i="1"/>
  <c r="W1728" i="1"/>
  <c r="U1728" i="1"/>
  <c r="V1728" i="1" s="1"/>
  <c r="S1728" i="1"/>
  <c r="T1728" i="1" s="1"/>
  <c r="O1728" i="1"/>
  <c r="M1728" i="1"/>
  <c r="K1728" i="1"/>
  <c r="I1728" i="1"/>
  <c r="AF1727" i="1"/>
  <c r="AE1727" i="1"/>
  <c r="AD1727" i="1"/>
  <c r="AC1727" i="1"/>
  <c r="AB1727" i="1"/>
  <c r="AA1727" i="1"/>
  <c r="Z1727" i="1"/>
  <c r="Y1727" i="1"/>
  <c r="X1727" i="1"/>
  <c r="W1727" i="1"/>
  <c r="U1727" i="1"/>
  <c r="V1727" i="1" s="1"/>
  <c r="S1727" i="1"/>
  <c r="T1727" i="1" s="1"/>
  <c r="O1727" i="1"/>
  <c r="M1727" i="1"/>
  <c r="K1727" i="1"/>
  <c r="I1727" i="1"/>
  <c r="AF1726" i="1"/>
  <c r="AE1726" i="1"/>
  <c r="AD1726" i="1"/>
  <c r="AC1726" i="1"/>
  <c r="AB1726" i="1"/>
  <c r="AA1726" i="1"/>
  <c r="Z1726" i="1"/>
  <c r="Y1726" i="1"/>
  <c r="X1726" i="1"/>
  <c r="W1726" i="1"/>
  <c r="U1726" i="1"/>
  <c r="V1726" i="1" s="1"/>
  <c r="S1726" i="1"/>
  <c r="T1726" i="1" s="1"/>
  <c r="O1726" i="1"/>
  <c r="M1726" i="1"/>
  <c r="K1726" i="1"/>
  <c r="I1726" i="1"/>
  <c r="AF1725" i="1"/>
  <c r="AE1725" i="1"/>
  <c r="AD1725" i="1"/>
  <c r="AC1725" i="1"/>
  <c r="AB1725" i="1"/>
  <c r="AA1725" i="1"/>
  <c r="Z1725" i="1"/>
  <c r="Y1725" i="1"/>
  <c r="X1725" i="1"/>
  <c r="W1725" i="1"/>
  <c r="U1725" i="1"/>
  <c r="V1725" i="1" s="1"/>
  <c r="S1725" i="1"/>
  <c r="T1725" i="1" s="1"/>
  <c r="O1725" i="1"/>
  <c r="M1725" i="1"/>
  <c r="K1725" i="1"/>
  <c r="I1725" i="1"/>
  <c r="AF1724" i="1"/>
  <c r="AE1724" i="1"/>
  <c r="AD1724" i="1"/>
  <c r="AC1724" i="1"/>
  <c r="AB1724" i="1"/>
  <c r="AA1724" i="1"/>
  <c r="Z1724" i="1"/>
  <c r="Y1724" i="1"/>
  <c r="X1724" i="1"/>
  <c r="W1724" i="1"/>
  <c r="U1724" i="1"/>
  <c r="V1724" i="1" s="1"/>
  <c r="S1724" i="1"/>
  <c r="T1724" i="1" s="1"/>
  <c r="O1724" i="1"/>
  <c r="M1724" i="1"/>
  <c r="K1724" i="1"/>
  <c r="I1724" i="1"/>
  <c r="AF1723" i="1"/>
  <c r="AE1723" i="1"/>
  <c r="AD1723" i="1"/>
  <c r="AC1723" i="1"/>
  <c r="AB1723" i="1"/>
  <c r="AA1723" i="1"/>
  <c r="Z1723" i="1"/>
  <c r="Y1723" i="1"/>
  <c r="X1723" i="1"/>
  <c r="W1723" i="1"/>
  <c r="U1723" i="1"/>
  <c r="V1723" i="1" s="1"/>
  <c r="S1723" i="1"/>
  <c r="T1723" i="1" s="1"/>
  <c r="O1723" i="1"/>
  <c r="M1723" i="1"/>
  <c r="K1723" i="1"/>
  <c r="I1723" i="1"/>
  <c r="AF1722" i="1"/>
  <c r="AE1722" i="1"/>
  <c r="AD1722" i="1"/>
  <c r="AC1722" i="1"/>
  <c r="AB1722" i="1"/>
  <c r="AA1722" i="1"/>
  <c r="Z1722" i="1"/>
  <c r="Y1722" i="1"/>
  <c r="X1722" i="1"/>
  <c r="W1722" i="1"/>
  <c r="U1722" i="1"/>
  <c r="V1722" i="1" s="1"/>
  <c r="S1722" i="1"/>
  <c r="T1722" i="1" s="1"/>
  <c r="O1722" i="1"/>
  <c r="M1722" i="1"/>
  <c r="K1722" i="1"/>
  <c r="I1722" i="1"/>
  <c r="AF1721" i="1"/>
  <c r="AE1721" i="1"/>
  <c r="AD1721" i="1"/>
  <c r="AC1721" i="1"/>
  <c r="AB1721" i="1"/>
  <c r="AA1721" i="1"/>
  <c r="Z1721" i="1"/>
  <c r="Y1721" i="1"/>
  <c r="X1721" i="1"/>
  <c r="W1721" i="1"/>
  <c r="U1721" i="1"/>
  <c r="V1721" i="1" s="1"/>
  <c r="S1721" i="1"/>
  <c r="T1721" i="1" s="1"/>
  <c r="O1721" i="1"/>
  <c r="M1721" i="1"/>
  <c r="K1721" i="1"/>
  <c r="I1721" i="1"/>
  <c r="AF1720" i="1"/>
  <c r="AE1720" i="1"/>
  <c r="AD1720" i="1"/>
  <c r="AC1720" i="1"/>
  <c r="AB1720" i="1"/>
  <c r="AA1720" i="1"/>
  <c r="Z1720" i="1"/>
  <c r="Y1720" i="1"/>
  <c r="X1720" i="1"/>
  <c r="W1720" i="1"/>
  <c r="U1720" i="1"/>
  <c r="V1720" i="1" s="1"/>
  <c r="S1720" i="1"/>
  <c r="T1720" i="1" s="1"/>
  <c r="O1720" i="1"/>
  <c r="M1720" i="1"/>
  <c r="K1720" i="1"/>
  <c r="I1720" i="1"/>
  <c r="AF1719" i="1"/>
  <c r="AE1719" i="1"/>
  <c r="AD1719" i="1"/>
  <c r="AC1719" i="1"/>
  <c r="AB1719" i="1"/>
  <c r="AA1719" i="1"/>
  <c r="Z1719" i="1"/>
  <c r="Y1719" i="1"/>
  <c r="X1719" i="1"/>
  <c r="W1719" i="1"/>
  <c r="U1719" i="1"/>
  <c r="V1719" i="1" s="1"/>
  <c r="S1719" i="1"/>
  <c r="T1719" i="1" s="1"/>
  <c r="O1719" i="1"/>
  <c r="M1719" i="1"/>
  <c r="K1719" i="1"/>
  <c r="I1719" i="1"/>
  <c r="AF1718" i="1"/>
  <c r="AE1718" i="1"/>
  <c r="AD1718" i="1"/>
  <c r="AC1718" i="1"/>
  <c r="AB1718" i="1"/>
  <c r="AA1718" i="1"/>
  <c r="Z1718" i="1"/>
  <c r="Y1718" i="1"/>
  <c r="X1718" i="1"/>
  <c r="W1718" i="1"/>
  <c r="U1718" i="1"/>
  <c r="V1718" i="1" s="1"/>
  <c r="S1718" i="1"/>
  <c r="T1718" i="1" s="1"/>
  <c r="O1718" i="1"/>
  <c r="M1718" i="1"/>
  <c r="K1718" i="1"/>
  <c r="I1718" i="1"/>
  <c r="AF1717" i="1"/>
  <c r="AE1717" i="1"/>
  <c r="AD1717" i="1"/>
  <c r="AC1717" i="1"/>
  <c r="AB1717" i="1"/>
  <c r="AA1717" i="1"/>
  <c r="Z1717" i="1"/>
  <c r="Y1717" i="1"/>
  <c r="X1717" i="1"/>
  <c r="W1717" i="1"/>
  <c r="U1717" i="1"/>
  <c r="V1717" i="1" s="1"/>
  <c r="S1717" i="1"/>
  <c r="T1717" i="1" s="1"/>
  <c r="O1717" i="1"/>
  <c r="M1717" i="1"/>
  <c r="K1717" i="1"/>
  <c r="I1717" i="1"/>
  <c r="AF1716" i="1"/>
  <c r="AE1716" i="1"/>
  <c r="AD1716" i="1"/>
  <c r="AC1716" i="1"/>
  <c r="AB1716" i="1"/>
  <c r="AA1716" i="1"/>
  <c r="Z1716" i="1"/>
  <c r="Y1716" i="1"/>
  <c r="X1716" i="1"/>
  <c r="W1716" i="1"/>
  <c r="U1716" i="1"/>
  <c r="V1716" i="1" s="1"/>
  <c r="S1716" i="1"/>
  <c r="T1716" i="1" s="1"/>
  <c r="O1716" i="1"/>
  <c r="M1716" i="1"/>
  <c r="K1716" i="1"/>
  <c r="I1716" i="1"/>
  <c r="AF1715" i="1"/>
  <c r="AE1715" i="1"/>
  <c r="AD1715" i="1"/>
  <c r="AC1715" i="1"/>
  <c r="AB1715" i="1"/>
  <c r="AA1715" i="1"/>
  <c r="Z1715" i="1"/>
  <c r="Y1715" i="1"/>
  <c r="X1715" i="1"/>
  <c r="W1715" i="1"/>
  <c r="U1715" i="1"/>
  <c r="V1715" i="1" s="1"/>
  <c r="S1715" i="1"/>
  <c r="T1715" i="1" s="1"/>
  <c r="O1715" i="1"/>
  <c r="M1715" i="1"/>
  <c r="K1715" i="1"/>
  <c r="I1715" i="1"/>
  <c r="AF1714" i="1"/>
  <c r="AE1714" i="1"/>
  <c r="AD1714" i="1"/>
  <c r="AC1714" i="1"/>
  <c r="AB1714" i="1"/>
  <c r="AA1714" i="1"/>
  <c r="Z1714" i="1"/>
  <c r="Y1714" i="1"/>
  <c r="X1714" i="1"/>
  <c r="W1714" i="1"/>
  <c r="U1714" i="1"/>
  <c r="V1714" i="1" s="1"/>
  <c r="S1714" i="1"/>
  <c r="T1714" i="1" s="1"/>
  <c r="O1714" i="1"/>
  <c r="M1714" i="1"/>
  <c r="K1714" i="1"/>
  <c r="I1714" i="1"/>
  <c r="AF1713" i="1"/>
  <c r="AE1713" i="1"/>
  <c r="AD1713" i="1"/>
  <c r="AC1713" i="1"/>
  <c r="AB1713" i="1"/>
  <c r="AA1713" i="1"/>
  <c r="Z1713" i="1"/>
  <c r="Y1713" i="1"/>
  <c r="X1713" i="1"/>
  <c r="W1713" i="1"/>
  <c r="U1713" i="1"/>
  <c r="V1713" i="1" s="1"/>
  <c r="S1713" i="1"/>
  <c r="T1713" i="1" s="1"/>
  <c r="O1713" i="1"/>
  <c r="M1713" i="1"/>
  <c r="K1713" i="1"/>
  <c r="I1713" i="1"/>
  <c r="AF1712" i="1"/>
  <c r="AE1712" i="1"/>
  <c r="AD1712" i="1"/>
  <c r="AC1712" i="1"/>
  <c r="AB1712" i="1"/>
  <c r="AA1712" i="1"/>
  <c r="Z1712" i="1"/>
  <c r="Y1712" i="1"/>
  <c r="X1712" i="1"/>
  <c r="W1712" i="1"/>
  <c r="U1712" i="1"/>
  <c r="V1712" i="1" s="1"/>
  <c r="S1712" i="1"/>
  <c r="T1712" i="1" s="1"/>
  <c r="O1712" i="1"/>
  <c r="M1712" i="1"/>
  <c r="K1712" i="1"/>
  <c r="I1712" i="1"/>
  <c r="AF1711" i="1"/>
  <c r="AE1711" i="1"/>
  <c r="AD1711" i="1"/>
  <c r="AC1711" i="1"/>
  <c r="AB1711" i="1"/>
  <c r="AA1711" i="1"/>
  <c r="Z1711" i="1"/>
  <c r="Y1711" i="1"/>
  <c r="X1711" i="1"/>
  <c r="W1711" i="1"/>
  <c r="U1711" i="1"/>
  <c r="V1711" i="1" s="1"/>
  <c r="S1711" i="1"/>
  <c r="T1711" i="1" s="1"/>
  <c r="O1711" i="1"/>
  <c r="M1711" i="1"/>
  <c r="K1711" i="1"/>
  <c r="I1711" i="1"/>
  <c r="AF1710" i="1"/>
  <c r="AE1710" i="1"/>
  <c r="AD1710" i="1"/>
  <c r="AC1710" i="1"/>
  <c r="AB1710" i="1"/>
  <c r="AA1710" i="1"/>
  <c r="Z1710" i="1"/>
  <c r="Y1710" i="1"/>
  <c r="X1710" i="1"/>
  <c r="W1710" i="1"/>
  <c r="U1710" i="1"/>
  <c r="V1710" i="1" s="1"/>
  <c r="S1710" i="1"/>
  <c r="T1710" i="1" s="1"/>
  <c r="O1710" i="1"/>
  <c r="M1710" i="1"/>
  <c r="K1710" i="1"/>
  <c r="I1710" i="1"/>
  <c r="AF1709" i="1"/>
  <c r="AE1709" i="1"/>
  <c r="AD1709" i="1"/>
  <c r="AC1709" i="1"/>
  <c r="AB1709" i="1"/>
  <c r="AA1709" i="1"/>
  <c r="Z1709" i="1"/>
  <c r="Y1709" i="1"/>
  <c r="X1709" i="1"/>
  <c r="W1709" i="1"/>
  <c r="U1709" i="1"/>
  <c r="V1709" i="1" s="1"/>
  <c r="S1709" i="1"/>
  <c r="T1709" i="1" s="1"/>
  <c r="O1709" i="1"/>
  <c r="M1709" i="1"/>
  <c r="K1709" i="1"/>
  <c r="I1709" i="1"/>
  <c r="AF1708" i="1"/>
  <c r="AE1708" i="1"/>
  <c r="AD1708" i="1"/>
  <c r="AC1708" i="1"/>
  <c r="AB1708" i="1"/>
  <c r="AA1708" i="1"/>
  <c r="Z1708" i="1"/>
  <c r="Y1708" i="1"/>
  <c r="X1708" i="1"/>
  <c r="W1708" i="1"/>
  <c r="U1708" i="1"/>
  <c r="V1708" i="1" s="1"/>
  <c r="S1708" i="1"/>
  <c r="T1708" i="1" s="1"/>
  <c r="O1708" i="1"/>
  <c r="M1708" i="1"/>
  <c r="K1708" i="1"/>
  <c r="I1708" i="1"/>
  <c r="AF1707" i="1"/>
  <c r="AE1707" i="1"/>
  <c r="AD1707" i="1"/>
  <c r="AC1707" i="1"/>
  <c r="AB1707" i="1"/>
  <c r="AA1707" i="1"/>
  <c r="Z1707" i="1"/>
  <c r="Y1707" i="1"/>
  <c r="X1707" i="1"/>
  <c r="W1707" i="1"/>
  <c r="U1707" i="1"/>
  <c r="V1707" i="1" s="1"/>
  <c r="S1707" i="1"/>
  <c r="T1707" i="1" s="1"/>
  <c r="O1707" i="1"/>
  <c r="M1707" i="1"/>
  <c r="K1707" i="1"/>
  <c r="I1707" i="1"/>
  <c r="AF1706" i="1"/>
  <c r="AE1706" i="1"/>
  <c r="AD1706" i="1"/>
  <c r="AC1706" i="1"/>
  <c r="AB1706" i="1"/>
  <c r="AA1706" i="1"/>
  <c r="Z1706" i="1"/>
  <c r="Y1706" i="1"/>
  <c r="X1706" i="1"/>
  <c r="W1706" i="1"/>
  <c r="U1706" i="1"/>
  <c r="V1706" i="1" s="1"/>
  <c r="S1706" i="1"/>
  <c r="T1706" i="1" s="1"/>
  <c r="O1706" i="1"/>
  <c r="M1706" i="1"/>
  <c r="K1706" i="1"/>
  <c r="I1706" i="1"/>
  <c r="AF1705" i="1"/>
  <c r="AE1705" i="1"/>
  <c r="AD1705" i="1"/>
  <c r="AC1705" i="1"/>
  <c r="AB1705" i="1"/>
  <c r="AA1705" i="1"/>
  <c r="Z1705" i="1"/>
  <c r="Y1705" i="1"/>
  <c r="X1705" i="1"/>
  <c r="W1705" i="1"/>
  <c r="U1705" i="1"/>
  <c r="V1705" i="1" s="1"/>
  <c r="S1705" i="1"/>
  <c r="T1705" i="1" s="1"/>
  <c r="O1705" i="1"/>
  <c r="M1705" i="1"/>
  <c r="K1705" i="1"/>
  <c r="I1705" i="1"/>
  <c r="AF1704" i="1"/>
  <c r="AE1704" i="1"/>
  <c r="AD1704" i="1"/>
  <c r="AC1704" i="1"/>
  <c r="AB1704" i="1"/>
  <c r="AA1704" i="1"/>
  <c r="Z1704" i="1"/>
  <c r="Y1704" i="1"/>
  <c r="X1704" i="1"/>
  <c r="W1704" i="1"/>
  <c r="U1704" i="1"/>
  <c r="V1704" i="1" s="1"/>
  <c r="S1704" i="1"/>
  <c r="T1704" i="1" s="1"/>
  <c r="O1704" i="1"/>
  <c r="M1704" i="1"/>
  <c r="K1704" i="1"/>
  <c r="I1704" i="1"/>
  <c r="AF1703" i="1"/>
  <c r="AE1703" i="1"/>
  <c r="AD1703" i="1"/>
  <c r="AC1703" i="1"/>
  <c r="AB1703" i="1"/>
  <c r="AA1703" i="1"/>
  <c r="Z1703" i="1"/>
  <c r="Y1703" i="1"/>
  <c r="X1703" i="1"/>
  <c r="W1703" i="1"/>
  <c r="U1703" i="1"/>
  <c r="V1703" i="1" s="1"/>
  <c r="S1703" i="1"/>
  <c r="T1703" i="1" s="1"/>
  <c r="O1703" i="1"/>
  <c r="M1703" i="1"/>
  <c r="K1703" i="1"/>
  <c r="I1703" i="1"/>
  <c r="AF1702" i="1"/>
  <c r="AE1702" i="1"/>
  <c r="AD1702" i="1"/>
  <c r="AC1702" i="1"/>
  <c r="AB1702" i="1"/>
  <c r="AA1702" i="1"/>
  <c r="Z1702" i="1"/>
  <c r="Y1702" i="1"/>
  <c r="X1702" i="1"/>
  <c r="W1702" i="1"/>
  <c r="U1702" i="1"/>
  <c r="V1702" i="1" s="1"/>
  <c r="S1702" i="1"/>
  <c r="T1702" i="1" s="1"/>
  <c r="O1702" i="1"/>
  <c r="M1702" i="1"/>
  <c r="K1702" i="1"/>
  <c r="I1702" i="1"/>
  <c r="AF1701" i="1"/>
  <c r="AE1701" i="1"/>
  <c r="AD1701" i="1"/>
  <c r="AC1701" i="1"/>
  <c r="AB1701" i="1"/>
  <c r="AA1701" i="1"/>
  <c r="Z1701" i="1"/>
  <c r="Y1701" i="1"/>
  <c r="X1701" i="1"/>
  <c r="W1701" i="1"/>
  <c r="U1701" i="1"/>
  <c r="V1701" i="1" s="1"/>
  <c r="S1701" i="1"/>
  <c r="T1701" i="1" s="1"/>
  <c r="O1701" i="1"/>
  <c r="M1701" i="1"/>
  <c r="K1701" i="1"/>
  <c r="I1701" i="1"/>
  <c r="AF1700" i="1"/>
  <c r="AE1700" i="1"/>
  <c r="AD1700" i="1"/>
  <c r="AC1700" i="1"/>
  <c r="AB1700" i="1"/>
  <c r="AA1700" i="1"/>
  <c r="Z1700" i="1"/>
  <c r="Y1700" i="1"/>
  <c r="X1700" i="1"/>
  <c r="W1700" i="1"/>
  <c r="U1700" i="1"/>
  <c r="V1700" i="1" s="1"/>
  <c r="S1700" i="1"/>
  <c r="T1700" i="1" s="1"/>
  <c r="O1700" i="1"/>
  <c r="M1700" i="1"/>
  <c r="K1700" i="1"/>
  <c r="I1700" i="1"/>
  <c r="AF1699" i="1"/>
  <c r="AE1699" i="1"/>
  <c r="AD1699" i="1"/>
  <c r="AC1699" i="1"/>
  <c r="AB1699" i="1"/>
  <c r="AA1699" i="1"/>
  <c r="Z1699" i="1"/>
  <c r="Y1699" i="1"/>
  <c r="X1699" i="1"/>
  <c r="W1699" i="1"/>
  <c r="U1699" i="1"/>
  <c r="V1699" i="1" s="1"/>
  <c r="S1699" i="1"/>
  <c r="T1699" i="1" s="1"/>
  <c r="O1699" i="1"/>
  <c r="M1699" i="1"/>
  <c r="K1699" i="1"/>
  <c r="I1699" i="1"/>
  <c r="AF1698" i="1"/>
  <c r="AE1698" i="1"/>
  <c r="AD1698" i="1"/>
  <c r="AC1698" i="1"/>
  <c r="AB1698" i="1"/>
  <c r="AA1698" i="1"/>
  <c r="Z1698" i="1"/>
  <c r="Y1698" i="1"/>
  <c r="X1698" i="1"/>
  <c r="W1698" i="1"/>
  <c r="U1698" i="1"/>
  <c r="V1698" i="1" s="1"/>
  <c r="S1698" i="1"/>
  <c r="T1698" i="1" s="1"/>
  <c r="O1698" i="1"/>
  <c r="M1698" i="1"/>
  <c r="K1698" i="1"/>
  <c r="I1698" i="1"/>
  <c r="AF1697" i="1"/>
  <c r="AE1697" i="1"/>
  <c r="AD1697" i="1"/>
  <c r="AC1697" i="1"/>
  <c r="AB1697" i="1"/>
  <c r="AA1697" i="1"/>
  <c r="Z1697" i="1"/>
  <c r="Y1697" i="1"/>
  <c r="X1697" i="1"/>
  <c r="W1697" i="1"/>
  <c r="U1697" i="1"/>
  <c r="V1697" i="1" s="1"/>
  <c r="S1697" i="1"/>
  <c r="T1697" i="1" s="1"/>
  <c r="O1697" i="1"/>
  <c r="M1697" i="1"/>
  <c r="K1697" i="1"/>
  <c r="I1697" i="1"/>
  <c r="AF1696" i="1"/>
  <c r="AE1696" i="1"/>
  <c r="AD1696" i="1"/>
  <c r="AC1696" i="1"/>
  <c r="AB1696" i="1"/>
  <c r="AA1696" i="1"/>
  <c r="Z1696" i="1"/>
  <c r="Y1696" i="1"/>
  <c r="X1696" i="1"/>
  <c r="W1696" i="1"/>
  <c r="U1696" i="1"/>
  <c r="V1696" i="1" s="1"/>
  <c r="S1696" i="1"/>
  <c r="T1696" i="1" s="1"/>
  <c r="O1696" i="1"/>
  <c r="M1696" i="1"/>
  <c r="K1696" i="1"/>
  <c r="I1696" i="1"/>
  <c r="AF1695" i="1"/>
  <c r="AE1695" i="1"/>
  <c r="AD1695" i="1"/>
  <c r="AC1695" i="1"/>
  <c r="AB1695" i="1"/>
  <c r="AA1695" i="1"/>
  <c r="Z1695" i="1"/>
  <c r="Y1695" i="1"/>
  <c r="X1695" i="1"/>
  <c r="W1695" i="1"/>
  <c r="U1695" i="1"/>
  <c r="V1695" i="1" s="1"/>
  <c r="S1695" i="1"/>
  <c r="T1695" i="1" s="1"/>
  <c r="O1695" i="1"/>
  <c r="M1695" i="1"/>
  <c r="K1695" i="1"/>
  <c r="I1695" i="1"/>
  <c r="AF1694" i="1"/>
  <c r="AE1694" i="1"/>
  <c r="AD1694" i="1"/>
  <c r="AC1694" i="1"/>
  <c r="AB1694" i="1"/>
  <c r="AA1694" i="1"/>
  <c r="Z1694" i="1"/>
  <c r="Y1694" i="1"/>
  <c r="X1694" i="1"/>
  <c r="W1694" i="1"/>
  <c r="U1694" i="1"/>
  <c r="V1694" i="1" s="1"/>
  <c r="S1694" i="1"/>
  <c r="T1694" i="1" s="1"/>
  <c r="O1694" i="1"/>
  <c r="M1694" i="1"/>
  <c r="K1694" i="1"/>
  <c r="I1694" i="1"/>
  <c r="AF1693" i="1"/>
  <c r="AE1693" i="1"/>
  <c r="AD1693" i="1"/>
  <c r="AC1693" i="1"/>
  <c r="AB1693" i="1"/>
  <c r="AA1693" i="1"/>
  <c r="Z1693" i="1"/>
  <c r="Y1693" i="1"/>
  <c r="X1693" i="1"/>
  <c r="W1693" i="1"/>
  <c r="U1693" i="1"/>
  <c r="V1693" i="1" s="1"/>
  <c r="S1693" i="1"/>
  <c r="T1693" i="1" s="1"/>
  <c r="O1693" i="1"/>
  <c r="M1693" i="1"/>
  <c r="K1693" i="1"/>
  <c r="I1693" i="1"/>
  <c r="AF1692" i="1"/>
  <c r="AE1692" i="1"/>
  <c r="AD1692" i="1"/>
  <c r="AC1692" i="1"/>
  <c r="AB1692" i="1"/>
  <c r="AA1692" i="1"/>
  <c r="Z1692" i="1"/>
  <c r="Y1692" i="1"/>
  <c r="X1692" i="1"/>
  <c r="W1692" i="1"/>
  <c r="U1692" i="1"/>
  <c r="V1692" i="1" s="1"/>
  <c r="S1692" i="1"/>
  <c r="T1692" i="1" s="1"/>
  <c r="O1692" i="1"/>
  <c r="M1692" i="1"/>
  <c r="K1692" i="1"/>
  <c r="I1692" i="1"/>
  <c r="AF1691" i="1"/>
  <c r="AE1691" i="1"/>
  <c r="AD1691" i="1"/>
  <c r="AC1691" i="1"/>
  <c r="AB1691" i="1"/>
  <c r="AA1691" i="1"/>
  <c r="Z1691" i="1"/>
  <c r="Y1691" i="1"/>
  <c r="X1691" i="1"/>
  <c r="W1691" i="1"/>
  <c r="U1691" i="1"/>
  <c r="V1691" i="1" s="1"/>
  <c r="S1691" i="1"/>
  <c r="T1691" i="1" s="1"/>
  <c r="O1691" i="1"/>
  <c r="M1691" i="1"/>
  <c r="K1691" i="1"/>
  <c r="I1691" i="1"/>
  <c r="AF1690" i="1"/>
  <c r="AE1690" i="1"/>
  <c r="AD1690" i="1"/>
  <c r="AC1690" i="1"/>
  <c r="AB1690" i="1"/>
  <c r="AA1690" i="1"/>
  <c r="Z1690" i="1"/>
  <c r="Y1690" i="1"/>
  <c r="X1690" i="1"/>
  <c r="W1690" i="1"/>
  <c r="U1690" i="1"/>
  <c r="V1690" i="1" s="1"/>
  <c r="S1690" i="1"/>
  <c r="T1690" i="1" s="1"/>
  <c r="O1690" i="1"/>
  <c r="M1690" i="1"/>
  <c r="K1690" i="1"/>
  <c r="I1690" i="1"/>
  <c r="AF1689" i="1"/>
  <c r="AE1689" i="1"/>
  <c r="AD1689" i="1"/>
  <c r="AC1689" i="1"/>
  <c r="AB1689" i="1"/>
  <c r="AA1689" i="1"/>
  <c r="Z1689" i="1"/>
  <c r="Y1689" i="1"/>
  <c r="X1689" i="1"/>
  <c r="W1689" i="1"/>
  <c r="U1689" i="1"/>
  <c r="V1689" i="1" s="1"/>
  <c r="S1689" i="1"/>
  <c r="T1689" i="1" s="1"/>
  <c r="O1689" i="1"/>
  <c r="M1689" i="1"/>
  <c r="K1689" i="1"/>
  <c r="I1689" i="1"/>
  <c r="AF1688" i="1"/>
  <c r="AE1688" i="1"/>
  <c r="AD1688" i="1"/>
  <c r="AC1688" i="1"/>
  <c r="AB1688" i="1"/>
  <c r="AA1688" i="1"/>
  <c r="Z1688" i="1"/>
  <c r="Y1688" i="1"/>
  <c r="X1688" i="1"/>
  <c r="W1688" i="1"/>
  <c r="U1688" i="1"/>
  <c r="V1688" i="1" s="1"/>
  <c r="S1688" i="1"/>
  <c r="T1688" i="1" s="1"/>
  <c r="O1688" i="1"/>
  <c r="M1688" i="1"/>
  <c r="K1688" i="1"/>
  <c r="I1688" i="1"/>
  <c r="AF1687" i="1"/>
  <c r="AE1687" i="1"/>
  <c r="AD1687" i="1"/>
  <c r="AC1687" i="1"/>
  <c r="AB1687" i="1"/>
  <c r="AA1687" i="1"/>
  <c r="Z1687" i="1"/>
  <c r="Y1687" i="1"/>
  <c r="X1687" i="1"/>
  <c r="W1687" i="1"/>
  <c r="U1687" i="1"/>
  <c r="V1687" i="1" s="1"/>
  <c r="S1687" i="1"/>
  <c r="T1687" i="1" s="1"/>
  <c r="O1687" i="1"/>
  <c r="M1687" i="1"/>
  <c r="K1687" i="1"/>
  <c r="I1687" i="1"/>
  <c r="AF1686" i="1"/>
  <c r="AE1686" i="1"/>
  <c r="AD1686" i="1"/>
  <c r="AC1686" i="1"/>
  <c r="AB1686" i="1"/>
  <c r="AA1686" i="1"/>
  <c r="Z1686" i="1"/>
  <c r="Y1686" i="1"/>
  <c r="X1686" i="1"/>
  <c r="W1686" i="1"/>
  <c r="U1686" i="1"/>
  <c r="V1686" i="1" s="1"/>
  <c r="S1686" i="1"/>
  <c r="T1686" i="1" s="1"/>
  <c r="O1686" i="1"/>
  <c r="M1686" i="1"/>
  <c r="K1686" i="1"/>
  <c r="I1686" i="1"/>
  <c r="AF1685" i="1"/>
  <c r="AE1685" i="1"/>
  <c r="AD1685" i="1"/>
  <c r="AC1685" i="1"/>
  <c r="AB1685" i="1"/>
  <c r="AA1685" i="1"/>
  <c r="Z1685" i="1"/>
  <c r="Y1685" i="1"/>
  <c r="X1685" i="1"/>
  <c r="W1685" i="1"/>
  <c r="U1685" i="1"/>
  <c r="V1685" i="1" s="1"/>
  <c r="S1685" i="1"/>
  <c r="T1685" i="1" s="1"/>
  <c r="O1685" i="1"/>
  <c r="M1685" i="1"/>
  <c r="K1685" i="1"/>
  <c r="I1685" i="1"/>
  <c r="AF1684" i="1"/>
  <c r="AE1684" i="1"/>
  <c r="AD1684" i="1"/>
  <c r="AC1684" i="1"/>
  <c r="AB1684" i="1"/>
  <c r="AA1684" i="1"/>
  <c r="Z1684" i="1"/>
  <c r="Y1684" i="1"/>
  <c r="X1684" i="1"/>
  <c r="W1684" i="1"/>
  <c r="U1684" i="1"/>
  <c r="V1684" i="1" s="1"/>
  <c r="S1684" i="1"/>
  <c r="T1684" i="1" s="1"/>
  <c r="O1684" i="1"/>
  <c r="M1684" i="1"/>
  <c r="K1684" i="1"/>
  <c r="I1684" i="1"/>
  <c r="AF1683" i="1"/>
  <c r="AE1683" i="1"/>
  <c r="AD1683" i="1"/>
  <c r="AC1683" i="1"/>
  <c r="AB1683" i="1"/>
  <c r="AA1683" i="1"/>
  <c r="Z1683" i="1"/>
  <c r="Y1683" i="1"/>
  <c r="X1683" i="1"/>
  <c r="W1683" i="1"/>
  <c r="U1683" i="1"/>
  <c r="V1683" i="1" s="1"/>
  <c r="S1683" i="1"/>
  <c r="T1683" i="1" s="1"/>
  <c r="O1683" i="1"/>
  <c r="M1683" i="1"/>
  <c r="K1683" i="1"/>
  <c r="I1683" i="1"/>
  <c r="AF1682" i="1"/>
  <c r="AE1682" i="1"/>
  <c r="AD1682" i="1"/>
  <c r="AC1682" i="1"/>
  <c r="AB1682" i="1"/>
  <c r="AA1682" i="1"/>
  <c r="Z1682" i="1"/>
  <c r="Y1682" i="1"/>
  <c r="X1682" i="1"/>
  <c r="W1682" i="1"/>
  <c r="U1682" i="1"/>
  <c r="V1682" i="1" s="1"/>
  <c r="S1682" i="1"/>
  <c r="T1682" i="1" s="1"/>
  <c r="O1682" i="1"/>
  <c r="M1682" i="1"/>
  <c r="K1682" i="1"/>
  <c r="I1682" i="1"/>
  <c r="AF1681" i="1"/>
  <c r="AE1681" i="1"/>
  <c r="AD1681" i="1"/>
  <c r="AC1681" i="1"/>
  <c r="AB1681" i="1"/>
  <c r="AA1681" i="1"/>
  <c r="Z1681" i="1"/>
  <c r="Y1681" i="1"/>
  <c r="X1681" i="1"/>
  <c r="W1681" i="1"/>
  <c r="U1681" i="1"/>
  <c r="V1681" i="1" s="1"/>
  <c r="S1681" i="1"/>
  <c r="T1681" i="1" s="1"/>
  <c r="O1681" i="1"/>
  <c r="M1681" i="1"/>
  <c r="K1681" i="1"/>
  <c r="I1681" i="1"/>
  <c r="AF1680" i="1"/>
  <c r="AE1680" i="1"/>
  <c r="AD1680" i="1"/>
  <c r="AC1680" i="1"/>
  <c r="AB1680" i="1"/>
  <c r="AA1680" i="1"/>
  <c r="Z1680" i="1"/>
  <c r="Y1680" i="1"/>
  <c r="X1680" i="1"/>
  <c r="W1680" i="1"/>
  <c r="U1680" i="1"/>
  <c r="V1680" i="1" s="1"/>
  <c r="S1680" i="1"/>
  <c r="T1680" i="1" s="1"/>
  <c r="O1680" i="1"/>
  <c r="M1680" i="1"/>
  <c r="K1680" i="1"/>
  <c r="I1680" i="1"/>
  <c r="AF1679" i="1"/>
  <c r="AE1679" i="1"/>
  <c r="AD1679" i="1"/>
  <c r="AC1679" i="1"/>
  <c r="AB1679" i="1"/>
  <c r="AA1679" i="1"/>
  <c r="Z1679" i="1"/>
  <c r="Y1679" i="1"/>
  <c r="X1679" i="1"/>
  <c r="W1679" i="1"/>
  <c r="U1679" i="1"/>
  <c r="V1679" i="1" s="1"/>
  <c r="S1679" i="1"/>
  <c r="T1679" i="1" s="1"/>
  <c r="O1679" i="1"/>
  <c r="M1679" i="1"/>
  <c r="K1679" i="1"/>
  <c r="I1679" i="1"/>
  <c r="AF1678" i="1"/>
  <c r="AE1678" i="1"/>
  <c r="AD1678" i="1"/>
  <c r="AC1678" i="1"/>
  <c r="AB1678" i="1"/>
  <c r="AA1678" i="1"/>
  <c r="Z1678" i="1"/>
  <c r="Y1678" i="1"/>
  <c r="X1678" i="1"/>
  <c r="W1678" i="1"/>
  <c r="U1678" i="1"/>
  <c r="V1678" i="1" s="1"/>
  <c r="S1678" i="1"/>
  <c r="T1678" i="1" s="1"/>
  <c r="O1678" i="1"/>
  <c r="M1678" i="1"/>
  <c r="K1678" i="1"/>
  <c r="I1678" i="1"/>
  <c r="AF1677" i="1"/>
  <c r="AE1677" i="1"/>
  <c r="AD1677" i="1"/>
  <c r="AC1677" i="1"/>
  <c r="AB1677" i="1"/>
  <c r="AA1677" i="1"/>
  <c r="Z1677" i="1"/>
  <c r="Y1677" i="1"/>
  <c r="X1677" i="1"/>
  <c r="W1677" i="1"/>
  <c r="U1677" i="1"/>
  <c r="V1677" i="1" s="1"/>
  <c r="S1677" i="1"/>
  <c r="T1677" i="1" s="1"/>
  <c r="O1677" i="1"/>
  <c r="M1677" i="1"/>
  <c r="K1677" i="1"/>
  <c r="I1677" i="1"/>
  <c r="AF1676" i="1"/>
  <c r="AE1676" i="1"/>
  <c r="AD1676" i="1"/>
  <c r="AC1676" i="1"/>
  <c r="AB1676" i="1"/>
  <c r="AA1676" i="1"/>
  <c r="Z1676" i="1"/>
  <c r="Y1676" i="1"/>
  <c r="X1676" i="1"/>
  <c r="W1676" i="1"/>
  <c r="U1676" i="1"/>
  <c r="V1676" i="1" s="1"/>
  <c r="S1676" i="1"/>
  <c r="T1676" i="1" s="1"/>
  <c r="O1676" i="1"/>
  <c r="M1676" i="1"/>
  <c r="K1676" i="1"/>
  <c r="I1676" i="1"/>
  <c r="AF1675" i="1"/>
  <c r="AE1675" i="1"/>
  <c r="AD1675" i="1"/>
  <c r="AC1675" i="1"/>
  <c r="AB1675" i="1"/>
  <c r="AA1675" i="1"/>
  <c r="Z1675" i="1"/>
  <c r="Y1675" i="1"/>
  <c r="X1675" i="1"/>
  <c r="W1675" i="1"/>
  <c r="U1675" i="1"/>
  <c r="V1675" i="1" s="1"/>
  <c r="S1675" i="1"/>
  <c r="T1675" i="1" s="1"/>
  <c r="O1675" i="1"/>
  <c r="M1675" i="1"/>
  <c r="K1675" i="1"/>
  <c r="I1675" i="1"/>
  <c r="AF1674" i="1"/>
  <c r="AE1674" i="1"/>
  <c r="AD1674" i="1"/>
  <c r="AC1674" i="1"/>
  <c r="AB1674" i="1"/>
  <c r="AA1674" i="1"/>
  <c r="Z1674" i="1"/>
  <c r="Y1674" i="1"/>
  <c r="X1674" i="1"/>
  <c r="W1674" i="1"/>
  <c r="U1674" i="1"/>
  <c r="V1674" i="1" s="1"/>
  <c r="S1674" i="1"/>
  <c r="T1674" i="1" s="1"/>
  <c r="O1674" i="1"/>
  <c r="M1674" i="1"/>
  <c r="K1674" i="1"/>
  <c r="I1674" i="1"/>
  <c r="AF1673" i="1"/>
  <c r="AE1673" i="1"/>
  <c r="AD1673" i="1"/>
  <c r="AC1673" i="1"/>
  <c r="AB1673" i="1"/>
  <c r="AA1673" i="1"/>
  <c r="Z1673" i="1"/>
  <c r="Y1673" i="1"/>
  <c r="X1673" i="1"/>
  <c r="W1673" i="1"/>
  <c r="U1673" i="1"/>
  <c r="V1673" i="1" s="1"/>
  <c r="S1673" i="1"/>
  <c r="T1673" i="1" s="1"/>
  <c r="O1673" i="1"/>
  <c r="M1673" i="1"/>
  <c r="K1673" i="1"/>
  <c r="I1673" i="1"/>
  <c r="AF1672" i="1"/>
  <c r="AE1672" i="1"/>
  <c r="AD1672" i="1"/>
  <c r="AC1672" i="1"/>
  <c r="AB1672" i="1"/>
  <c r="AA1672" i="1"/>
  <c r="Z1672" i="1"/>
  <c r="Y1672" i="1"/>
  <c r="X1672" i="1"/>
  <c r="W1672" i="1"/>
  <c r="U1672" i="1"/>
  <c r="V1672" i="1" s="1"/>
  <c r="S1672" i="1"/>
  <c r="T1672" i="1" s="1"/>
  <c r="O1672" i="1"/>
  <c r="M1672" i="1"/>
  <c r="K1672" i="1"/>
  <c r="I1672" i="1"/>
  <c r="AF1671" i="1"/>
  <c r="AE1671" i="1"/>
  <c r="AD1671" i="1"/>
  <c r="AC1671" i="1"/>
  <c r="AB1671" i="1"/>
  <c r="AA1671" i="1"/>
  <c r="Z1671" i="1"/>
  <c r="Y1671" i="1"/>
  <c r="X1671" i="1"/>
  <c r="W1671" i="1"/>
  <c r="U1671" i="1"/>
  <c r="V1671" i="1" s="1"/>
  <c r="S1671" i="1"/>
  <c r="T1671" i="1" s="1"/>
  <c r="O1671" i="1"/>
  <c r="M1671" i="1"/>
  <c r="K1671" i="1"/>
  <c r="I1671" i="1"/>
  <c r="AF1670" i="1"/>
  <c r="AE1670" i="1"/>
  <c r="AD1670" i="1"/>
  <c r="AC1670" i="1"/>
  <c r="AB1670" i="1"/>
  <c r="AA1670" i="1"/>
  <c r="Z1670" i="1"/>
  <c r="Y1670" i="1"/>
  <c r="X1670" i="1"/>
  <c r="W1670" i="1"/>
  <c r="U1670" i="1"/>
  <c r="V1670" i="1" s="1"/>
  <c r="S1670" i="1"/>
  <c r="T1670" i="1" s="1"/>
  <c r="O1670" i="1"/>
  <c r="M1670" i="1"/>
  <c r="K1670" i="1"/>
  <c r="I1670" i="1"/>
  <c r="AF1669" i="1"/>
  <c r="AE1669" i="1"/>
  <c r="AD1669" i="1"/>
  <c r="AC1669" i="1"/>
  <c r="AB1669" i="1"/>
  <c r="AA1669" i="1"/>
  <c r="Z1669" i="1"/>
  <c r="Y1669" i="1"/>
  <c r="X1669" i="1"/>
  <c r="W1669" i="1"/>
  <c r="U1669" i="1"/>
  <c r="V1669" i="1" s="1"/>
  <c r="S1669" i="1"/>
  <c r="T1669" i="1" s="1"/>
  <c r="O1669" i="1"/>
  <c r="M1669" i="1"/>
  <c r="K1669" i="1"/>
  <c r="I1669" i="1"/>
  <c r="AF1668" i="1"/>
  <c r="AE1668" i="1"/>
  <c r="AD1668" i="1"/>
  <c r="AC1668" i="1"/>
  <c r="AB1668" i="1"/>
  <c r="AA1668" i="1"/>
  <c r="Z1668" i="1"/>
  <c r="Y1668" i="1"/>
  <c r="X1668" i="1"/>
  <c r="W1668" i="1"/>
  <c r="U1668" i="1"/>
  <c r="V1668" i="1" s="1"/>
  <c r="S1668" i="1"/>
  <c r="T1668" i="1" s="1"/>
  <c r="O1668" i="1"/>
  <c r="M1668" i="1"/>
  <c r="K1668" i="1"/>
  <c r="I1668" i="1"/>
  <c r="AF1667" i="1"/>
  <c r="AE1667" i="1"/>
  <c r="AD1667" i="1"/>
  <c r="AC1667" i="1"/>
  <c r="AB1667" i="1"/>
  <c r="AA1667" i="1"/>
  <c r="Z1667" i="1"/>
  <c r="Y1667" i="1"/>
  <c r="X1667" i="1"/>
  <c r="W1667" i="1"/>
  <c r="U1667" i="1"/>
  <c r="V1667" i="1" s="1"/>
  <c r="S1667" i="1"/>
  <c r="T1667" i="1" s="1"/>
  <c r="O1667" i="1"/>
  <c r="M1667" i="1"/>
  <c r="K1667" i="1"/>
  <c r="I1667" i="1"/>
  <c r="AF1666" i="1"/>
  <c r="AE1666" i="1"/>
  <c r="AD1666" i="1"/>
  <c r="AC1666" i="1"/>
  <c r="AB1666" i="1"/>
  <c r="AA1666" i="1"/>
  <c r="Z1666" i="1"/>
  <c r="Y1666" i="1"/>
  <c r="X1666" i="1"/>
  <c r="W1666" i="1"/>
  <c r="U1666" i="1"/>
  <c r="V1666" i="1" s="1"/>
  <c r="S1666" i="1"/>
  <c r="T1666" i="1" s="1"/>
  <c r="O1666" i="1"/>
  <c r="M1666" i="1"/>
  <c r="K1666" i="1"/>
  <c r="I1666" i="1"/>
  <c r="AF1665" i="1"/>
  <c r="AE1665" i="1"/>
  <c r="AD1665" i="1"/>
  <c r="AC1665" i="1"/>
  <c r="AB1665" i="1"/>
  <c r="AA1665" i="1"/>
  <c r="Z1665" i="1"/>
  <c r="Y1665" i="1"/>
  <c r="X1665" i="1"/>
  <c r="W1665" i="1"/>
  <c r="U1665" i="1"/>
  <c r="V1665" i="1" s="1"/>
  <c r="S1665" i="1"/>
  <c r="T1665" i="1" s="1"/>
  <c r="O1665" i="1"/>
  <c r="M1665" i="1"/>
  <c r="K1665" i="1"/>
  <c r="I1665" i="1"/>
  <c r="AF1664" i="1"/>
  <c r="AE1664" i="1"/>
  <c r="AD1664" i="1"/>
  <c r="AC1664" i="1"/>
  <c r="AB1664" i="1"/>
  <c r="AA1664" i="1"/>
  <c r="Z1664" i="1"/>
  <c r="Y1664" i="1"/>
  <c r="X1664" i="1"/>
  <c r="W1664" i="1"/>
  <c r="U1664" i="1"/>
  <c r="V1664" i="1" s="1"/>
  <c r="S1664" i="1"/>
  <c r="T1664" i="1" s="1"/>
  <c r="O1664" i="1"/>
  <c r="M1664" i="1"/>
  <c r="K1664" i="1"/>
  <c r="I1664" i="1"/>
  <c r="AF1663" i="1"/>
  <c r="AE1663" i="1"/>
  <c r="AD1663" i="1"/>
  <c r="AC1663" i="1"/>
  <c r="AB1663" i="1"/>
  <c r="AA1663" i="1"/>
  <c r="Z1663" i="1"/>
  <c r="Y1663" i="1"/>
  <c r="X1663" i="1"/>
  <c r="W1663" i="1"/>
  <c r="U1663" i="1"/>
  <c r="V1663" i="1" s="1"/>
  <c r="S1663" i="1"/>
  <c r="T1663" i="1" s="1"/>
  <c r="O1663" i="1"/>
  <c r="M1663" i="1"/>
  <c r="K1663" i="1"/>
  <c r="I1663" i="1"/>
  <c r="AF1662" i="1"/>
  <c r="AE1662" i="1"/>
  <c r="AD1662" i="1"/>
  <c r="AC1662" i="1"/>
  <c r="AB1662" i="1"/>
  <c r="AA1662" i="1"/>
  <c r="Z1662" i="1"/>
  <c r="Y1662" i="1"/>
  <c r="X1662" i="1"/>
  <c r="W1662" i="1"/>
  <c r="U1662" i="1"/>
  <c r="V1662" i="1" s="1"/>
  <c r="S1662" i="1"/>
  <c r="T1662" i="1" s="1"/>
  <c r="O1662" i="1"/>
  <c r="M1662" i="1"/>
  <c r="K1662" i="1"/>
  <c r="I1662" i="1"/>
  <c r="AF1661" i="1"/>
  <c r="AE1661" i="1"/>
  <c r="AD1661" i="1"/>
  <c r="AC1661" i="1"/>
  <c r="AB1661" i="1"/>
  <c r="AA1661" i="1"/>
  <c r="Z1661" i="1"/>
  <c r="Y1661" i="1"/>
  <c r="X1661" i="1"/>
  <c r="W1661" i="1"/>
  <c r="U1661" i="1"/>
  <c r="V1661" i="1" s="1"/>
  <c r="S1661" i="1"/>
  <c r="T1661" i="1" s="1"/>
  <c r="O1661" i="1"/>
  <c r="M1661" i="1"/>
  <c r="K1661" i="1"/>
  <c r="I1661" i="1"/>
  <c r="AF1660" i="1"/>
  <c r="AE1660" i="1"/>
  <c r="AD1660" i="1"/>
  <c r="AC1660" i="1"/>
  <c r="AB1660" i="1"/>
  <c r="AA1660" i="1"/>
  <c r="Z1660" i="1"/>
  <c r="Y1660" i="1"/>
  <c r="X1660" i="1"/>
  <c r="W1660" i="1"/>
  <c r="U1660" i="1"/>
  <c r="V1660" i="1" s="1"/>
  <c r="S1660" i="1"/>
  <c r="T1660" i="1" s="1"/>
  <c r="O1660" i="1"/>
  <c r="M1660" i="1"/>
  <c r="K1660" i="1"/>
  <c r="I1660" i="1"/>
  <c r="AF1659" i="1"/>
  <c r="AE1659" i="1"/>
  <c r="AD1659" i="1"/>
  <c r="AC1659" i="1"/>
  <c r="AB1659" i="1"/>
  <c r="AA1659" i="1"/>
  <c r="Z1659" i="1"/>
  <c r="Y1659" i="1"/>
  <c r="X1659" i="1"/>
  <c r="W1659" i="1"/>
  <c r="U1659" i="1"/>
  <c r="V1659" i="1" s="1"/>
  <c r="S1659" i="1"/>
  <c r="T1659" i="1" s="1"/>
  <c r="O1659" i="1"/>
  <c r="M1659" i="1"/>
  <c r="K1659" i="1"/>
  <c r="I1659" i="1"/>
  <c r="AF1658" i="1"/>
  <c r="AE1658" i="1"/>
  <c r="AD1658" i="1"/>
  <c r="AC1658" i="1"/>
  <c r="AB1658" i="1"/>
  <c r="AA1658" i="1"/>
  <c r="Z1658" i="1"/>
  <c r="Y1658" i="1"/>
  <c r="X1658" i="1"/>
  <c r="W1658" i="1"/>
  <c r="U1658" i="1"/>
  <c r="V1658" i="1" s="1"/>
  <c r="S1658" i="1"/>
  <c r="T1658" i="1" s="1"/>
  <c r="O1658" i="1"/>
  <c r="M1658" i="1"/>
  <c r="K1658" i="1"/>
  <c r="I1658" i="1"/>
  <c r="AF1657" i="1"/>
  <c r="AE1657" i="1"/>
  <c r="AD1657" i="1"/>
  <c r="AC1657" i="1"/>
  <c r="AB1657" i="1"/>
  <c r="AA1657" i="1"/>
  <c r="Z1657" i="1"/>
  <c r="Y1657" i="1"/>
  <c r="X1657" i="1"/>
  <c r="W1657" i="1"/>
  <c r="U1657" i="1"/>
  <c r="V1657" i="1" s="1"/>
  <c r="S1657" i="1"/>
  <c r="T1657" i="1" s="1"/>
  <c r="O1657" i="1"/>
  <c r="M1657" i="1"/>
  <c r="K1657" i="1"/>
  <c r="I1657" i="1"/>
  <c r="AF1656" i="1"/>
  <c r="AE1656" i="1"/>
  <c r="AD1656" i="1"/>
  <c r="AC1656" i="1"/>
  <c r="AB1656" i="1"/>
  <c r="AA1656" i="1"/>
  <c r="Z1656" i="1"/>
  <c r="Y1656" i="1"/>
  <c r="X1656" i="1"/>
  <c r="W1656" i="1"/>
  <c r="U1656" i="1"/>
  <c r="V1656" i="1" s="1"/>
  <c r="S1656" i="1"/>
  <c r="T1656" i="1" s="1"/>
  <c r="O1656" i="1"/>
  <c r="M1656" i="1"/>
  <c r="K1656" i="1"/>
  <c r="I1656" i="1"/>
  <c r="AF1655" i="1"/>
  <c r="AE1655" i="1"/>
  <c r="AD1655" i="1"/>
  <c r="AC1655" i="1"/>
  <c r="AB1655" i="1"/>
  <c r="AA1655" i="1"/>
  <c r="Z1655" i="1"/>
  <c r="Y1655" i="1"/>
  <c r="X1655" i="1"/>
  <c r="W1655" i="1"/>
  <c r="U1655" i="1"/>
  <c r="V1655" i="1" s="1"/>
  <c r="S1655" i="1"/>
  <c r="T1655" i="1" s="1"/>
  <c r="O1655" i="1"/>
  <c r="M1655" i="1"/>
  <c r="K1655" i="1"/>
  <c r="I1655" i="1"/>
  <c r="AF1654" i="1"/>
  <c r="AE1654" i="1"/>
  <c r="AD1654" i="1"/>
  <c r="AC1654" i="1"/>
  <c r="AB1654" i="1"/>
  <c r="AA1654" i="1"/>
  <c r="Z1654" i="1"/>
  <c r="Y1654" i="1"/>
  <c r="X1654" i="1"/>
  <c r="W1654" i="1"/>
  <c r="U1654" i="1"/>
  <c r="V1654" i="1" s="1"/>
  <c r="S1654" i="1"/>
  <c r="T1654" i="1" s="1"/>
  <c r="O1654" i="1"/>
  <c r="M1654" i="1"/>
  <c r="K1654" i="1"/>
  <c r="I1654" i="1"/>
  <c r="AF1653" i="1"/>
  <c r="AE1653" i="1"/>
  <c r="AD1653" i="1"/>
  <c r="AC1653" i="1"/>
  <c r="AB1653" i="1"/>
  <c r="AA1653" i="1"/>
  <c r="Z1653" i="1"/>
  <c r="Y1653" i="1"/>
  <c r="X1653" i="1"/>
  <c r="W1653" i="1"/>
  <c r="U1653" i="1"/>
  <c r="V1653" i="1" s="1"/>
  <c r="S1653" i="1"/>
  <c r="T1653" i="1" s="1"/>
  <c r="O1653" i="1"/>
  <c r="M1653" i="1"/>
  <c r="K1653" i="1"/>
  <c r="I1653" i="1"/>
  <c r="AF1652" i="1"/>
  <c r="AE1652" i="1"/>
  <c r="AD1652" i="1"/>
  <c r="AC1652" i="1"/>
  <c r="AB1652" i="1"/>
  <c r="AA1652" i="1"/>
  <c r="Z1652" i="1"/>
  <c r="Y1652" i="1"/>
  <c r="X1652" i="1"/>
  <c r="W1652" i="1"/>
  <c r="U1652" i="1"/>
  <c r="V1652" i="1" s="1"/>
  <c r="S1652" i="1"/>
  <c r="T1652" i="1" s="1"/>
  <c r="O1652" i="1"/>
  <c r="M1652" i="1"/>
  <c r="K1652" i="1"/>
  <c r="I1652" i="1"/>
  <c r="AF1651" i="1"/>
  <c r="AE1651" i="1"/>
  <c r="AD1651" i="1"/>
  <c r="AC1651" i="1"/>
  <c r="AB1651" i="1"/>
  <c r="AA1651" i="1"/>
  <c r="Z1651" i="1"/>
  <c r="Y1651" i="1"/>
  <c r="X1651" i="1"/>
  <c r="W1651" i="1"/>
  <c r="U1651" i="1"/>
  <c r="V1651" i="1" s="1"/>
  <c r="S1651" i="1"/>
  <c r="T1651" i="1" s="1"/>
  <c r="O1651" i="1"/>
  <c r="M1651" i="1"/>
  <c r="K1651" i="1"/>
  <c r="I1651" i="1"/>
  <c r="AF1650" i="1"/>
  <c r="AE1650" i="1"/>
  <c r="AD1650" i="1"/>
  <c r="AC1650" i="1"/>
  <c r="AB1650" i="1"/>
  <c r="AA1650" i="1"/>
  <c r="Z1650" i="1"/>
  <c r="Y1650" i="1"/>
  <c r="X1650" i="1"/>
  <c r="W1650" i="1"/>
  <c r="U1650" i="1"/>
  <c r="V1650" i="1" s="1"/>
  <c r="S1650" i="1"/>
  <c r="T1650" i="1" s="1"/>
  <c r="O1650" i="1"/>
  <c r="M1650" i="1"/>
  <c r="K1650" i="1"/>
  <c r="I1650" i="1"/>
  <c r="AF1649" i="1"/>
  <c r="AE1649" i="1"/>
  <c r="AD1649" i="1"/>
  <c r="AC1649" i="1"/>
  <c r="AB1649" i="1"/>
  <c r="AA1649" i="1"/>
  <c r="Z1649" i="1"/>
  <c r="Y1649" i="1"/>
  <c r="X1649" i="1"/>
  <c r="W1649" i="1"/>
  <c r="U1649" i="1"/>
  <c r="V1649" i="1" s="1"/>
  <c r="S1649" i="1"/>
  <c r="T1649" i="1" s="1"/>
  <c r="O1649" i="1"/>
  <c r="M1649" i="1"/>
  <c r="K1649" i="1"/>
  <c r="I1649" i="1"/>
  <c r="AF1648" i="1"/>
  <c r="AE1648" i="1"/>
  <c r="AD1648" i="1"/>
  <c r="AC1648" i="1"/>
  <c r="AB1648" i="1"/>
  <c r="AA1648" i="1"/>
  <c r="Z1648" i="1"/>
  <c r="Y1648" i="1"/>
  <c r="X1648" i="1"/>
  <c r="W1648" i="1"/>
  <c r="U1648" i="1"/>
  <c r="V1648" i="1" s="1"/>
  <c r="S1648" i="1"/>
  <c r="T1648" i="1" s="1"/>
  <c r="O1648" i="1"/>
  <c r="M1648" i="1"/>
  <c r="K1648" i="1"/>
  <c r="I1648" i="1"/>
  <c r="AF1647" i="1"/>
  <c r="AE1647" i="1"/>
  <c r="AD1647" i="1"/>
  <c r="AC1647" i="1"/>
  <c r="AB1647" i="1"/>
  <c r="AA1647" i="1"/>
  <c r="Z1647" i="1"/>
  <c r="Y1647" i="1"/>
  <c r="X1647" i="1"/>
  <c r="W1647" i="1"/>
  <c r="U1647" i="1"/>
  <c r="V1647" i="1" s="1"/>
  <c r="S1647" i="1"/>
  <c r="T1647" i="1" s="1"/>
  <c r="O1647" i="1"/>
  <c r="M1647" i="1"/>
  <c r="K1647" i="1"/>
  <c r="I1647" i="1"/>
  <c r="AF1646" i="1"/>
  <c r="AE1646" i="1"/>
  <c r="AD1646" i="1"/>
  <c r="AC1646" i="1"/>
  <c r="AB1646" i="1"/>
  <c r="AA1646" i="1"/>
  <c r="Z1646" i="1"/>
  <c r="Y1646" i="1"/>
  <c r="X1646" i="1"/>
  <c r="W1646" i="1"/>
  <c r="U1646" i="1"/>
  <c r="V1646" i="1" s="1"/>
  <c r="S1646" i="1"/>
  <c r="T1646" i="1" s="1"/>
  <c r="O1646" i="1"/>
  <c r="M1646" i="1"/>
  <c r="K1646" i="1"/>
  <c r="I1646" i="1"/>
  <c r="AF1645" i="1"/>
  <c r="AE1645" i="1"/>
  <c r="AD1645" i="1"/>
  <c r="AC1645" i="1"/>
  <c r="AB1645" i="1"/>
  <c r="AA1645" i="1"/>
  <c r="Z1645" i="1"/>
  <c r="Y1645" i="1"/>
  <c r="X1645" i="1"/>
  <c r="W1645" i="1"/>
  <c r="U1645" i="1"/>
  <c r="V1645" i="1" s="1"/>
  <c r="S1645" i="1"/>
  <c r="T1645" i="1" s="1"/>
  <c r="O1645" i="1"/>
  <c r="M1645" i="1"/>
  <c r="K1645" i="1"/>
  <c r="I1645" i="1"/>
  <c r="AF1644" i="1"/>
  <c r="AE1644" i="1"/>
  <c r="AD1644" i="1"/>
  <c r="AC1644" i="1"/>
  <c r="AB1644" i="1"/>
  <c r="AA1644" i="1"/>
  <c r="Z1644" i="1"/>
  <c r="Y1644" i="1"/>
  <c r="X1644" i="1"/>
  <c r="W1644" i="1"/>
  <c r="U1644" i="1"/>
  <c r="V1644" i="1" s="1"/>
  <c r="S1644" i="1"/>
  <c r="T1644" i="1" s="1"/>
  <c r="O1644" i="1"/>
  <c r="M1644" i="1"/>
  <c r="K1644" i="1"/>
  <c r="I1644" i="1"/>
  <c r="AF1643" i="1"/>
  <c r="AE1643" i="1"/>
  <c r="AD1643" i="1"/>
  <c r="AC1643" i="1"/>
  <c r="AB1643" i="1"/>
  <c r="AA1643" i="1"/>
  <c r="Z1643" i="1"/>
  <c r="Y1643" i="1"/>
  <c r="X1643" i="1"/>
  <c r="W1643" i="1"/>
  <c r="U1643" i="1"/>
  <c r="V1643" i="1" s="1"/>
  <c r="S1643" i="1"/>
  <c r="T1643" i="1" s="1"/>
  <c r="O1643" i="1"/>
  <c r="M1643" i="1"/>
  <c r="K1643" i="1"/>
  <c r="I1643" i="1"/>
  <c r="AF1642" i="1"/>
  <c r="AE1642" i="1"/>
  <c r="AD1642" i="1"/>
  <c r="AC1642" i="1"/>
  <c r="AB1642" i="1"/>
  <c r="AA1642" i="1"/>
  <c r="Z1642" i="1"/>
  <c r="Y1642" i="1"/>
  <c r="X1642" i="1"/>
  <c r="W1642" i="1"/>
  <c r="U1642" i="1"/>
  <c r="V1642" i="1" s="1"/>
  <c r="S1642" i="1"/>
  <c r="T1642" i="1" s="1"/>
  <c r="O1642" i="1"/>
  <c r="M1642" i="1"/>
  <c r="K1642" i="1"/>
  <c r="I1642" i="1"/>
  <c r="AF1641" i="1"/>
  <c r="AE1641" i="1"/>
  <c r="AD1641" i="1"/>
  <c r="AC1641" i="1"/>
  <c r="AB1641" i="1"/>
  <c r="AA1641" i="1"/>
  <c r="Z1641" i="1"/>
  <c r="Y1641" i="1"/>
  <c r="X1641" i="1"/>
  <c r="W1641" i="1"/>
  <c r="U1641" i="1"/>
  <c r="V1641" i="1" s="1"/>
  <c r="S1641" i="1"/>
  <c r="T1641" i="1" s="1"/>
  <c r="O1641" i="1"/>
  <c r="M1641" i="1"/>
  <c r="K1641" i="1"/>
  <c r="I1641" i="1"/>
  <c r="AF1640" i="1"/>
  <c r="AE1640" i="1"/>
  <c r="AD1640" i="1"/>
  <c r="AC1640" i="1"/>
  <c r="AB1640" i="1"/>
  <c r="AA1640" i="1"/>
  <c r="Z1640" i="1"/>
  <c r="Y1640" i="1"/>
  <c r="X1640" i="1"/>
  <c r="W1640" i="1"/>
  <c r="U1640" i="1"/>
  <c r="V1640" i="1" s="1"/>
  <c r="S1640" i="1"/>
  <c r="T1640" i="1" s="1"/>
  <c r="O1640" i="1"/>
  <c r="M1640" i="1"/>
  <c r="K1640" i="1"/>
  <c r="I1640" i="1"/>
  <c r="AF1639" i="1"/>
  <c r="AE1639" i="1"/>
  <c r="AD1639" i="1"/>
  <c r="AC1639" i="1"/>
  <c r="AB1639" i="1"/>
  <c r="AA1639" i="1"/>
  <c r="Z1639" i="1"/>
  <c r="Y1639" i="1"/>
  <c r="X1639" i="1"/>
  <c r="W1639" i="1"/>
  <c r="U1639" i="1"/>
  <c r="V1639" i="1" s="1"/>
  <c r="S1639" i="1"/>
  <c r="T1639" i="1" s="1"/>
  <c r="O1639" i="1"/>
  <c r="M1639" i="1"/>
  <c r="K1639" i="1"/>
  <c r="I1639" i="1"/>
  <c r="AF1638" i="1"/>
  <c r="AE1638" i="1"/>
  <c r="AD1638" i="1"/>
  <c r="AC1638" i="1"/>
  <c r="AB1638" i="1"/>
  <c r="AA1638" i="1"/>
  <c r="Z1638" i="1"/>
  <c r="Y1638" i="1"/>
  <c r="X1638" i="1"/>
  <c r="W1638" i="1"/>
  <c r="U1638" i="1"/>
  <c r="V1638" i="1" s="1"/>
  <c r="S1638" i="1"/>
  <c r="T1638" i="1" s="1"/>
  <c r="O1638" i="1"/>
  <c r="M1638" i="1"/>
  <c r="K1638" i="1"/>
  <c r="I1638" i="1"/>
  <c r="AF1637" i="1"/>
  <c r="AE1637" i="1"/>
  <c r="AD1637" i="1"/>
  <c r="AC1637" i="1"/>
  <c r="AB1637" i="1"/>
  <c r="AA1637" i="1"/>
  <c r="Z1637" i="1"/>
  <c r="Y1637" i="1"/>
  <c r="X1637" i="1"/>
  <c r="W1637" i="1"/>
  <c r="U1637" i="1"/>
  <c r="V1637" i="1" s="1"/>
  <c r="S1637" i="1"/>
  <c r="T1637" i="1" s="1"/>
  <c r="O1637" i="1"/>
  <c r="M1637" i="1"/>
  <c r="K1637" i="1"/>
  <c r="I1637" i="1"/>
  <c r="AF1636" i="1"/>
  <c r="AE1636" i="1"/>
  <c r="AD1636" i="1"/>
  <c r="AC1636" i="1"/>
  <c r="AB1636" i="1"/>
  <c r="AA1636" i="1"/>
  <c r="Z1636" i="1"/>
  <c r="Y1636" i="1"/>
  <c r="X1636" i="1"/>
  <c r="W1636" i="1"/>
  <c r="U1636" i="1"/>
  <c r="V1636" i="1" s="1"/>
  <c r="S1636" i="1"/>
  <c r="T1636" i="1" s="1"/>
  <c r="O1636" i="1"/>
  <c r="M1636" i="1"/>
  <c r="K1636" i="1"/>
  <c r="I1636" i="1"/>
  <c r="AF1635" i="1"/>
  <c r="AE1635" i="1"/>
  <c r="AD1635" i="1"/>
  <c r="AC1635" i="1"/>
  <c r="AB1635" i="1"/>
  <c r="AA1635" i="1"/>
  <c r="Z1635" i="1"/>
  <c r="Y1635" i="1"/>
  <c r="X1635" i="1"/>
  <c r="W1635" i="1"/>
  <c r="U1635" i="1"/>
  <c r="V1635" i="1" s="1"/>
  <c r="S1635" i="1"/>
  <c r="T1635" i="1" s="1"/>
  <c r="O1635" i="1"/>
  <c r="M1635" i="1"/>
  <c r="K1635" i="1"/>
  <c r="I1635" i="1"/>
  <c r="AF1634" i="1"/>
  <c r="AE1634" i="1"/>
  <c r="AD1634" i="1"/>
  <c r="AC1634" i="1"/>
  <c r="AB1634" i="1"/>
  <c r="AA1634" i="1"/>
  <c r="Z1634" i="1"/>
  <c r="Y1634" i="1"/>
  <c r="X1634" i="1"/>
  <c r="W1634" i="1"/>
  <c r="U1634" i="1"/>
  <c r="V1634" i="1" s="1"/>
  <c r="S1634" i="1"/>
  <c r="T1634" i="1" s="1"/>
  <c r="O1634" i="1"/>
  <c r="M1634" i="1"/>
  <c r="K1634" i="1"/>
  <c r="I1634" i="1"/>
  <c r="AF1633" i="1"/>
  <c r="AE1633" i="1"/>
  <c r="AD1633" i="1"/>
  <c r="AC1633" i="1"/>
  <c r="AB1633" i="1"/>
  <c r="AA1633" i="1"/>
  <c r="Z1633" i="1"/>
  <c r="Y1633" i="1"/>
  <c r="X1633" i="1"/>
  <c r="W1633" i="1"/>
  <c r="U1633" i="1"/>
  <c r="V1633" i="1" s="1"/>
  <c r="S1633" i="1"/>
  <c r="T1633" i="1" s="1"/>
  <c r="O1633" i="1"/>
  <c r="M1633" i="1"/>
  <c r="K1633" i="1"/>
  <c r="I1633" i="1"/>
  <c r="AF1632" i="1"/>
  <c r="AE1632" i="1"/>
  <c r="AD1632" i="1"/>
  <c r="AC1632" i="1"/>
  <c r="AB1632" i="1"/>
  <c r="AA1632" i="1"/>
  <c r="Z1632" i="1"/>
  <c r="Y1632" i="1"/>
  <c r="X1632" i="1"/>
  <c r="W1632" i="1"/>
  <c r="U1632" i="1"/>
  <c r="V1632" i="1" s="1"/>
  <c r="S1632" i="1"/>
  <c r="T1632" i="1" s="1"/>
  <c r="O1632" i="1"/>
  <c r="M1632" i="1"/>
  <c r="K1632" i="1"/>
  <c r="I1632" i="1"/>
  <c r="AF1631" i="1"/>
  <c r="AE1631" i="1"/>
  <c r="AD1631" i="1"/>
  <c r="AC1631" i="1"/>
  <c r="AB1631" i="1"/>
  <c r="AA1631" i="1"/>
  <c r="Z1631" i="1"/>
  <c r="Y1631" i="1"/>
  <c r="X1631" i="1"/>
  <c r="W1631" i="1"/>
  <c r="U1631" i="1"/>
  <c r="V1631" i="1" s="1"/>
  <c r="S1631" i="1"/>
  <c r="T1631" i="1" s="1"/>
  <c r="O1631" i="1"/>
  <c r="M1631" i="1"/>
  <c r="K1631" i="1"/>
  <c r="I1631" i="1"/>
  <c r="AF1630" i="1"/>
  <c r="AE1630" i="1"/>
  <c r="AD1630" i="1"/>
  <c r="AC1630" i="1"/>
  <c r="AB1630" i="1"/>
  <c r="AA1630" i="1"/>
  <c r="Z1630" i="1"/>
  <c r="Y1630" i="1"/>
  <c r="X1630" i="1"/>
  <c r="W1630" i="1"/>
  <c r="U1630" i="1"/>
  <c r="V1630" i="1" s="1"/>
  <c r="S1630" i="1"/>
  <c r="T1630" i="1" s="1"/>
  <c r="O1630" i="1"/>
  <c r="M1630" i="1"/>
  <c r="K1630" i="1"/>
  <c r="I1630" i="1"/>
  <c r="AF1629" i="1"/>
  <c r="AE1629" i="1"/>
  <c r="AD1629" i="1"/>
  <c r="AC1629" i="1"/>
  <c r="AB1629" i="1"/>
  <c r="AA1629" i="1"/>
  <c r="Z1629" i="1"/>
  <c r="Y1629" i="1"/>
  <c r="X1629" i="1"/>
  <c r="W1629" i="1"/>
  <c r="U1629" i="1"/>
  <c r="V1629" i="1" s="1"/>
  <c r="S1629" i="1"/>
  <c r="T1629" i="1" s="1"/>
  <c r="O1629" i="1"/>
  <c r="M1629" i="1"/>
  <c r="K1629" i="1"/>
  <c r="I1629" i="1"/>
  <c r="AF1628" i="1"/>
  <c r="AE1628" i="1"/>
  <c r="AD1628" i="1"/>
  <c r="AC1628" i="1"/>
  <c r="AB1628" i="1"/>
  <c r="AA1628" i="1"/>
  <c r="Z1628" i="1"/>
  <c r="Y1628" i="1"/>
  <c r="X1628" i="1"/>
  <c r="W1628" i="1"/>
  <c r="U1628" i="1"/>
  <c r="V1628" i="1" s="1"/>
  <c r="S1628" i="1"/>
  <c r="T1628" i="1" s="1"/>
  <c r="O1628" i="1"/>
  <c r="M1628" i="1"/>
  <c r="K1628" i="1"/>
  <c r="I1628" i="1"/>
  <c r="AF1627" i="1"/>
  <c r="AE1627" i="1"/>
  <c r="AD1627" i="1"/>
  <c r="AC1627" i="1"/>
  <c r="AB1627" i="1"/>
  <c r="AA1627" i="1"/>
  <c r="Z1627" i="1"/>
  <c r="Y1627" i="1"/>
  <c r="X1627" i="1"/>
  <c r="W1627" i="1"/>
  <c r="U1627" i="1"/>
  <c r="V1627" i="1" s="1"/>
  <c r="S1627" i="1"/>
  <c r="T1627" i="1" s="1"/>
  <c r="O1627" i="1"/>
  <c r="M1627" i="1"/>
  <c r="K1627" i="1"/>
  <c r="I1627" i="1"/>
  <c r="AF1626" i="1"/>
  <c r="AE1626" i="1"/>
  <c r="AD1626" i="1"/>
  <c r="AC1626" i="1"/>
  <c r="AB1626" i="1"/>
  <c r="AA1626" i="1"/>
  <c r="Z1626" i="1"/>
  <c r="Y1626" i="1"/>
  <c r="X1626" i="1"/>
  <c r="W1626" i="1"/>
  <c r="U1626" i="1"/>
  <c r="V1626" i="1" s="1"/>
  <c r="S1626" i="1"/>
  <c r="T1626" i="1" s="1"/>
  <c r="O1626" i="1"/>
  <c r="M1626" i="1"/>
  <c r="K1626" i="1"/>
  <c r="I1626" i="1"/>
  <c r="AF1625" i="1"/>
  <c r="AE1625" i="1"/>
  <c r="AD1625" i="1"/>
  <c r="AC1625" i="1"/>
  <c r="AB1625" i="1"/>
  <c r="AA1625" i="1"/>
  <c r="Z1625" i="1"/>
  <c r="Y1625" i="1"/>
  <c r="X1625" i="1"/>
  <c r="W1625" i="1"/>
  <c r="U1625" i="1"/>
  <c r="V1625" i="1" s="1"/>
  <c r="S1625" i="1"/>
  <c r="T1625" i="1" s="1"/>
  <c r="O1625" i="1"/>
  <c r="M1625" i="1"/>
  <c r="K1625" i="1"/>
  <c r="I1625" i="1"/>
  <c r="AF1624" i="1"/>
  <c r="AE1624" i="1"/>
  <c r="AD1624" i="1"/>
  <c r="AC1624" i="1"/>
  <c r="AB1624" i="1"/>
  <c r="AA1624" i="1"/>
  <c r="Z1624" i="1"/>
  <c r="Y1624" i="1"/>
  <c r="X1624" i="1"/>
  <c r="W1624" i="1"/>
  <c r="U1624" i="1"/>
  <c r="V1624" i="1" s="1"/>
  <c r="S1624" i="1"/>
  <c r="T1624" i="1" s="1"/>
  <c r="O1624" i="1"/>
  <c r="M1624" i="1"/>
  <c r="K1624" i="1"/>
  <c r="I1624" i="1"/>
  <c r="AF1623" i="1"/>
  <c r="AE1623" i="1"/>
  <c r="AD1623" i="1"/>
  <c r="AC1623" i="1"/>
  <c r="AB1623" i="1"/>
  <c r="AA1623" i="1"/>
  <c r="Z1623" i="1"/>
  <c r="Y1623" i="1"/>
  <c r="X1623" i="1"/>
  <c r="W1623" i="1"/>
  <c r="U1623" i="1"/>
  <c r="V1623" i="1" s="1"/>
  <c r="S1623" i="1"/>
  <c r="T1623" i="1" s="1"/>
  <c r="O1623" i="1"/>
  <c r="M1623" i="1"/>
  <c r="K1623" i="1"/>
  <c r="I1623" i="1"/>
  <c r="AF1622" i="1"/>
  <c r="AE1622" i="1"/>
  <c r="AD1622" i="1"/>
  <c r="AC1622" i="1"/>
  <c r="AB1622" i="1"/>
  <c r="AA1622" i="1"/>
  <c r="Z1622" i="1"/>
  <c r="Y1622" i="1"/>
  <c r="X1622" i="1"/>
  <c r="W1622" i="1"/>
  <c r="U1622" i="1"/>
  <c r="V1622" i="1" s="1"/>
  <c r="S1622" i="1"/>
  <c r="T1622" i="1" s="1"/>
  <c r="O1622" i="1"/>
  <c r="M1622" i="1"/>
  <c r="K1622" i="1"/>
  <c r="I1622" i="1"/>
  <c r="AF1621" i="1"/>
  <c r="AE1621" i="1"/>
  <c r="AD1621" i="1"/>
  <c r="AC1621" i="1"/>
  <c r="AB1621" i="1"/>
  <c r="AA1621" i="1"/>
  <c r="Z1621" i="1"/>
  <c r="Y1621" i="1"/>
  <c r="X1621" i="1"/>
  <c r="W1621" i="1"/>
  <c r="U1621" i="1"/>
  <c r="V1621" i="1" s="1"/>
  <c r="S1621" i="1"/>
  <c r="T1621" i="1" s="1"/>
  <c r="O1621" i="1"/>
  <c r="M1621" i="1"/>
  <c r="K1621" i="1"/>
  <c r="I1621" i="1"/>
  <c r="AF1620" i="1"/>
  <c r="AE1620" i="1"/>
  <c r="AD1620" i="1"/>
  <c r="AC1620" i="1"/>
  <c r="AB1620" i="1"/>
  <c r="AA1620" i="1"/>
  <c r="Z1620" i="1"/>
  <c r="Y1620" i="1"/>
  <c r="X1620" i="1"/>
  <c r="W1620" i="1"/>
  <c r="U1620" i="1"/>
  <c r="V1620" i="1" s="1"/>
  <c r="S1620" i="1"/>
  <c r="T1620" i="1" s="1"/>
  <c r="O1620" i="1"/>
  <c r="M1620" i="1"/>
  <c r="K1620" i="1"/>
  <c r="I1620" i="1"/>
  <c r="AF1619" i="1"/>
  <c r="AE1619" i="1"/>
  <c r="AD1619" i="1"/>
  <c r="AC1619" i="1"/>
  <c r="AB1619" i="1"/>
  <c r="AA1619" i="1"/>
  <c r="Z1619" i="1"/>
  <c r="Y1619" i="1"/>
  <c r="X1619" i="1"/>
  <c r="W1619" i="1"/>
  <c r="U1619" i="1"/>
  <c r="V1619" i="1" s="1"/>
  <c r="S1619" i="1"/>
  <c r="T1619" i="1" s="1"/>
  <c r="O1619" i="1"/>
  <c r="M1619" i="1"/>
  <c r="K1619" i="1"/>
  <c r="I1619" i="1"/>
  <c r="AF1618" i="1"/>
  <c r="AE1618" i="1"/>
  <c r="AD1618" i="1"/>
  <c r="AC1618" i="1"/>
  <c r="AB1618" i="1"/>
  <c r="AA1618" i="1"/>
  <c r="Z1618" i="1"/>
  <c r="Y1618" i="1"/>
  <c r="X1618" i="1"/>
  <c r="W1618" i="1"/>
  <c r="U1618" i="1"/>
  <c r="V1618" i="1" s="1"/>
  <c r="S1618" i="1"/>
  <c r="T1618" i="1" s="1"/>
  <c r="O1618" i="1"/>
  <c r="M1618" i="1"/>
  <c r="K1618" i="1"/>
  <c r="I1618" i="1"/>
  <c r="AF1617" i="1"/>
  <c r="AE1617" i="1"/>
  <c r="AD1617" i="1"/>
  <c r="AC1617" i="1"/>
  <c r="AB1617" i="1"/>
  <c r="AA1617" i="1"/>
  <c r="Z1617" i="1"/>
  <c r="Y1617" i="1"/>
  <c r="X1617" i="1"/>
  <c r="W1617" i="1"/>
  <c r="U1617" i="1"/>
  <c r="V1617" i="1" s="1"/>
  <c r="S1617" i="1"/>
  <c r="T1617" i="1" s="1"/>
  <c r="O1617" i="1"/>
  <c r="M1617" i="1"/>
  <c r="K1617" i="1"/>
  <c r="I1617" i="1"/>
  <c r="AF1616" i="1"/>
  <c r="AE1616" i="1"/>
  <c r="AD1616" i="1"/>
  <c r="AC1616" i="1"/>
  <c r="AB1616" i="1"/>
  <c r="AA1616" i="1"/>
  <c r="Z1616" i="1"/>
  <c r="Y1616" i="1"/>
  <c r="X1616" i="1"/>
  <c r="W1616" i="1"/>
  <c r="U1616" i="1"/>
  <c r="V1616" i="1" s="1"/>
  <c r="S1616" i="1"/>
  <c r="T1616" i="1" s="1"/>
  <c r="O1616" i="1"/>
  <c r="M1616" i="1"/>
  <c r="K1616" i="1"/>
  <c r="I1616" i="1"/>
  <c r="AF1615" i="1"/>
  <c r="AE1615" i="1"/>
  <c r="AD1615" i="1"/>
  <c r="AC1615" i="1"/>
  <c r="AB1615" i="1"/>
  <c r="AA1615" i="1"/>
  <c r="Z1615" i="1"/>
  <c r="Y1615" i="1"/>
  <c r="X1615" i="1"/>
  <c r="W1615" i="1"/>
  <c r="U1615" i="1"/>
  <c r="V1615" i="1" s="1"/>
  <c r="S1615" i="1"/>
  <c r="T1615" i="1" s="1"/>
  <c r="O1615" i="1"/>
  <c r="M1615" i="1"/>
  <c r="K1615" i="1"/>
  <c r="I1615" i="1"/>
  <c r="AF1614" i="1"/>
  <c r="AE1614" i="1"/>
  <c r="AD1614" i="1"/>
  <c r="AC1614" i="1"/>
  <c r="AB1614" i="1"/>
  <c r="AA1614" i="1"/>
  <c r="Z1614" i="1"/>
  <c r="Y1614" i="1"/>
  <c r="X1614" i="1"/>
  <c r="W1614" i="1"/>
  <c r="U1614" i="1"/>
  <c r="V1614" i="1" s="1"/>
  <c r="S1614" i="1"/>
  <c r="T1614" i="1" s="1"/>
  <c r="O1614" i="1"/>
  <c r="M1614" i="1"/>
  <c r="K1614" i="1"/>
  <c r="I1614" i="1"/>
  <c r="AF1613" i="1"/>
  <c r="AE1613" i="1"/>
  <c r="AD1613" i="1"/>
  <c r="AC1613" i="1"/>
  <c r="AB1613" i="1"/>
  <c r="AA1613" i="1"/>
  <c r="Z1613" i="1"/>
  <c r="Y1613" i="1"/>
  <c r="X1613" i="1"/>
  <c r="W1613" i="1"/>
  <c r="U1613" i="1"/>
  <c r="V1613" i="1" s="1"/>
  <c r="S1613" i="1"/>
  <c r="T1613" i="1" s="1"/>
  <c r="O1613" i="1"/>
  <c r="M1613" i="1"/>
  <c r="K1613" i="1"/>
  <c r="I1613" i="1"/>
  <c r="AF1612" i="1"/>
  <c r="AE1612" i="1"/>
  <c r="AD1612" i="1"/>
  <c r="AC1612" i="1"/>
  <c r="AB1612" i="1"/>
  <c r="AA1612" i="1"/>
  <c r="Z1612" i="1"/>
  <c r="Y1612" i="1"/>
  <c r="X1612" i="1"/>
  <c r="W1612" i="1"/>
  <c r="U1612" i="1"/>
  <c r="V1612" i="1" s="1"/>
  <c r="S1612" i="1"/>
  <c r="T1612" i="1" s="1"/>
  <c r="O1612" i="1"/>
  <c r="M1612" i="1"/>
  <c r="K1612" i="1"/>
  <c r="I1612" i="1"/>
  <c r="AF1611" i="1"/>
  <c r="AE1611" i="1"/>
  <c r="AD1611" i="1"/>
  <c r="AC1611" i="1"/>
  <c r="AB1611" i="1"/>
  <c r="AA1611" i="1"/>
  <c r="Z1611" i="1"/>
  <c r="Y1611" i="1"/>
  <c r="X1611" i="1"/>
  <c r="W1611" i="1"/>
  <c r="U1611" i="1"/>
  <c r="V1611" i="1" s="1"/>
  <c r="S1611" i="1"/>
  <c r="T1611" i="1" s="1"/>
  <c r="O1611" i="1"/>
  <c r="M1611" i="1"/>
  <c r="K1611" i="1"/>
  <c r="I1611" i="1"/>
  <c r="AF1610" i="1"/>
  <c r="AE1610" i="1"/>
  <c r="AD1610" i="1"/>
  <c r="AC1610" i="1"/>
  <c r="AB1610" i="1"/>
  <c r="AA1610" i="1"/>
  <c r="Z1610" i="1"/>
  <c r="Y1610" i="1"/>
  <c r="X1610" i="1"/>
  <c r="W1610" i="1"/>
  <c r="U1610" i="1"/>
  <c r="V1610" i="1" s="1"/>
  <c r="S1610" i="1"/>
  <c r="T1610" i="1" s="1"/>
  <c r="O1610" i="1"/>
  <c r="M1610" i="1"/>
  <c r="K1610" i="1"/>
  <c r="I1610" i="1"/>
  <c r="AF1609" i="1"/>
  <c r="AE1609" i="1"/>
  <c r="AD1609" i="1"/>
  <c r="AC1609" i="1"/>
  <c r="AB1609" i="1"/>
  <c r="AA1609" i="1"/>
  <c r="Z1609" i="1"/>
  <c r="Y1609" i="1"/>
  <c r="X1609" i="1"/>
  <c r="W1609" i="1"/>
  <c r="U1609" i="1"/>
  <c r="V1609" i="1" s="1"/>
  <c r="S1609" i="1"/>
  <c r="T1609" i="1" s="1"/>
  <c r="O1609" i="1"/>
  <c r="M1609" i="1"/>
  <c r="K1609" i="1"/>
  <c r="I1609" i="1"/>
  <c r="AF1608" i="1"/>
  <c r="AE1608" i="1"/>
  <c r="AD1608" i="1"/>
  <c r="AC1608" i="1"/>
  <c r="AB1608" i="1"/>
  <c r="AA1608" i="1"/>
  <c r="Z1608" i="1"/>
  <c r="Y1608" i="1"/>
  <c r="X1608" i="1"/>
  <c r="W1608" i="1"/>
  <c r="U1608" i="1"/>
  <c r="V1608" i="1" s="1"/>
  <c r="S1608" i="1"/>
  <c r="T1608" i="1" s="1"/>
  <c r="O1608" i="1"/>
  <c r="M1608" i="1"/>
  <c r="K1608" i="1"/>
  <c r="I1608" i="1"/>
  <c r="AF1607" i="1"/>
  <c r="AE1607" i="1"/>
  <c r="AD1607" i="1"/>
  <c r="AC1607" i="1"/>
  <c r="AB1607" i="1"/>
  <c r="AA1607" i="1"/>
  <c r="Z1607" i="1"/>
  <c r="Y1607" i="1"/>
  <c r="X1607" i="1"/>
  <c r="W1607" i="1"/>
  <c r="U1607" i="1"/>
  <c r="V1607" i="1" s="1"/>
  <c r="S1607" i="1"/>
  <c r="T1607" i="1" s="1"/>
  <c r="O1607" i="1"/>
  <c r="M1607" i="1"/>
  <c r="K1607" i="1"/>
  <c r="I1607" i="1"/>
  <c r="AF1606" i="1"/>
  <c r="AE1606" i="1"/>
  <c r="AD1606" i="1"/>
  <c r="AC1606" i="1"/>
  <c r="AB1606" i="1"/>
  <c r="AA1606" i="1"/>
  <c r="Z1606" i="1"/>
  <c r="Y1606" i="1"/>
  <c r="X1606" i="1"/>
  <c r="W1606" i="1"/>
  <c r="U1606" i="1"/>
  <c r="V1606" i="1" s="1"/>
  <c r="S1606" i="1"/>
  <c r="T1606" i="1" s="1"/>
  <c r="O1606" i="1"/>
  <c r="M1606" i="1"/>
  <c r="K1606" i="1"/>
  <c r="I1606" i="1"/>
  <c r="AF1605" i="1"/>
  <c r="AE1605" i="1"/>
  <c r="AD1605" i="1"/>
  <c r="AC1605" i="1"/>
  <c r="AB1605" i="1"/>
  <c r="AA1605" i="1"/>
  <c r="Z1605" i="1"/>
  <c r="Y1605" i="1"/>
  <c r="X1605" i="1"/>
  <c r="W1605" i="1"/>
  <c r="U1605" i="1"/>
  <c r="V1605" i="1" s="1"/>
  <c r="S1605" i="1"/>
  <c r="T1605" i="1" s="1"/>
  <c r="O1605" i="1"/>
  <c r="M1605" i="1"/>
  <c r="K1605" i="1"/>
  <c r="I1605" i="1"/>
  <c r="AF1604" i="1"/>
  <c r="AE1604" i="1"/>
  <c r="AD1604" i="1"/>
  <c r="AC1604" i="1"/>
  <c r="AB1604" i="1"/>
  <c r="AA1604" i="1"/>
  <c r="Z1604" i="1"/>
  <c r="Y1604" i="1"/>
  <c r="X1604" i="1"/>
  <c r="W1604" i="1"/>
  <c r="U1604" i="1"/>
  <c r="V1604" i="1" s="1"/>
  <c r="S1604" i="1"/>
  <c r="T1604" i="1" s="1"/>
  <c r="O1604" i="1"/>
  <c r="M1604" i="1"/>
  <c r="K1604" i="1"/>
  <c r="I1604" i="1"/>
  <c r="AF1603" i="1"/>
  <c r="AE1603" i="1"/>
  <c r="AD1603" i="1"/>
  <c r="AC1603" i="1"/>
  <c r="AB1603" i="1"/>
  <c r="AA1603" i="1"/>
  <c r="Z1603" i="1"/>
  <c r="Y1603" i="1"/>
  <c r="X1603" i="1"/>
  <c r="W1603" i="1"/>
  <c r="U1603" i="1"/>
  <c r="V1603" i="1" s="1"/>
  <c r="S1603" i="1"/>
  <c r="T1603" i="1" s="1"/>
  <c r="O1603" i="1"/>
  <c r="M1603" i="1"/>
  <c r="K1603" i="1"/>
  <c r="I1603" i="1"/>
  <c r="AF1602" i="1"/>
  <c r="AE1602" i="1"/>
  <c r="AD1602" i="1"/>
  <c r="AC1602" i="1"/>
  <c r="AB1602" i="1"/>
  <c r="AA1602" i="1"/>
  <c r="Z1602" i="1"/>
  <c r="Y1602" i="1"/>
  <c r="X1602" i="1"/>
  <c r="W1602" i="1"/>
  <c r="U1602" i="1"/>
  <c r="V1602" i="1" s="1"/>
  <c r="S1602" i="1"/>
  <c r="T1602" i="1" s="1"/>
  <c r="O1602" i="1"/>
  <c r="M1602" i="1"/>
  <c r="K1602" i="1"/>
  <c r="I1602" i="1"/>
  <c r="AF1601" i="1"/>
  <c r="AE1601" i="1"/>
  <c r="AD1601" i="1"/>
  <c r="AC1601" i="1"/>
  <c r="AB1601" i="1"/>
  <c r="AA1601" i="1"/>
  <c r="Z1601" i="1"/>
  <c r="Y1601" i="1"/>
  <c r="X1601" i="1"/>
  <c r="W1601" i="1"/>
  <c r="U1601" i="1"/>
  <c r="V1601" i="1" s="1"/>
  <c r="S1601" i="1"/>
  <c r="T1601" i="1" s="1"/>
  <c r="O1601" i="1"/>
  <c r="M1601" i="1"/>
  <c r="K1601" i="1"/>
  <c r="I1601" i="1"/>
  <c r="AF1600" i="1"/>
  <c r="AE1600" i="1"/>
  <c r="AD1600" i="1"/>
  <c r="AC1600" i="1"/>
  <c r="AB1600" i="1"/>
  <c r="AA1600" i="1"/>
  <c r="Z1600" i="1"/>
  <c r="Y1600" i="1"/>
  <c r="X1600" i="1"/>
  <c r="W1600" i="1"/>
  <c r="U1600" i="1"/>
  <c r="V1600" i="1" s="1"/>
  <c r="S1600" i="1"/>
  <c r="T1600" i="1" s="1"/>
  <c r="O1600" i="1"/>
  <c r="M1600" i="1"/>
  <c r="K1600" i="1"/>
  <c r="I1600" i="1"/>
  <c r="AF1599" i="1"/>
  <c r="AE1599" i="1"/>
  <c r="AD1599" i="1"/>
  <c r="AC1599" i="1"/>
  <c r="AB1599" i="1"/>
  <c r="AA1599" i="1"/>
  <c r="Z1599" i="1"/>
  <c r="Y1599" i="1"/>
  <c r="X1599" i="1"/>
  <c r="W1599" i="1"/>
  <c r="U1599" i="1"/>
  <c r="V1599" i="1" s="1"/>
  <c r="S1599" i="1"/>
  <c r="T1599" i="1" s="1"/>
  <c r="O1599" i="1"/>
  <c r="M1599" i="1"/>
  <c r="K1599" i="1"/>
  <c r="I1599" i="1"/>
  <c r="AF1598" i="1"/>
  <c r="AE1598" i="1"/>
  <c r="AD1598" i="1"/>
  <c r="AC1598" i="1"/>
  <c r="AB1598" i="1"/>
  <c r="AA1598" i="1"/>
  <c r="Z1598" i="1"/>
  <c r="Y1598" i="1"/>
  <c r="X1598" i="1"/>
  <c r="W1598" i="1"/>
  <c r="U1598" i="1"/>
  <c r="V1598" i="1" s="1"/>
  <c r="S1598" i="1"/>
  <c r="T1598" i="1" s="1"/>
  <c r="O1598" i="1"/>
  <c r="M1598" i="1"/>
  <c r="K1598" i="1"/>
  <c r="I1598" i="1"/>
  <c r="AF1597" i="1"/>
  <c r="AE1597" i="1"/>
  <c r="AD1597" i="1"/>
  <c r="AC1597" i="1"/>
  <c r="AB1597" i="1"/>
  <c r="AA1597" i="1"/>
  <c r="Z1597" i="1"/>
  <c r="Y1597" i="1"/>
  <c r="X1597" i="1"/>
  <c r="W1597" i="1"/>
  <c r="U1597" i="1"/>
  <c r="V1597" i="1" s="1"/>
  <c r="S1597" i="1"/>
  <c r="T1597" i="1" s="1"/>
  <c r="O1597" i="1"/>
  <c r="M1597" i="1"/>
  <c r="K1597" i="1"/>
  <c r="I1597" i="1"/>
  <c r="AF1596" i="1"/>
  <c r="AE1596" i="1"/>
  <c r="AD1596" i="1"/>
  <c r="AC1596" i="1"/>
  <c r="AB1596" i="1"/>
  <c r="AA1596" i="1"/>
  <c r="Z1596" i="1"/>
  <c r="Y1596" i="1"/>
  <c r="X1596" i="1"/>
  <c r="W1596" i="1"/>
  <c r="U1596" i="1"/>
  <c r="V1596" i="1" s="1"/>
  <c r="S1596" i="1"/>
  <c r="T1596" i="1" s="1"/>
  <c r="O1596" i="1"/>
  <c r="M1596" i="1"/>
  <c r="K1596" i="1"/>
  <c r="I1596" i="1"/>
  <c r="AF1595" i="1"/>
  <c r="AE1595" i="1"/>
  <c r="AD1595" i="1"/>
  <c r="AC1595" i="1"/>
  <c r="AB1595" i="1"/>
  <c r="AA1595" i="1"/>
  <c r="Z1595" i="1"/>
  <c r="Y1595" i="1"/>
  <c r="X1595" i="1"/>
  <c r="W1595" i="1"/>
  <c r="U1595" i="1"/>
  <c r="V1595" i="1" s="1"/>
  <c r="S1595" i="1"/>
  <c r="T1595" i="1" s="1"/>
  <c r="O1595" i="1"/>
  <c r="M1595" i="1"/>
  <c r="K1595" i="1"/>
  <c r="I1595" i="1"/>
  <c r="AF1594" i="1"/>
  <c r="AE1594" i="1"/>
  <c r="AD1594" i="1"/>
  <c r="AC1594" i="1"/>
  <c r="AB1594" i="1"/>
  <c r="AA1594" i="1"/>
  <c r="Z1594" i="1"/>
  <c r="Y1594" i="1"/>
  <c r="X1594" i="1"/>
  <c r="W1594" i="1"/>
  <c r="U1594" i="1"/>
  <c r="V1594" i="1" s="1"/>
  <c r="S1594" i="1"/>
  <c r="T1594" i="1" s="1"/>
  <c r="O1594" i="1"/>
  <c r="M1594" i="1"/>
  <c r="K1594" i="1"/>
  <c r="I1594" i="1"/>
  <c r="AF1593" i="1"/>
  <c r="AE1593" i="1"/>
  <c r="AD1593" i="1"/>
  <c r="AC1593" i="1"/>
  <c r="AB1593" i="1"/>
  <c r="AA1593" i="1"/>
  <c r="Z1593" i="1"/>
  <c r="Y1593" i="1"/>
  <c r="X1593" i="1"/>
  <c r="W1593" i="1"/>
  <c r="U1593" i="1"/>
  <c r="V1593" i="1" s="1"/>
  <c r="S1593" i="1"/>
  <c r="T1593" i="1" s="1"/>
  <c r="O1593" i="1"/>
  <c r="M1593" i="1"/>
  <c r="K1593" i="1"/>
  <c r="I1593" i="1"/>
  <c r="AF1592" i="1"/>
  <c r="AE1592" i="1"/>
  <c r="AD1592" i="1"/>
  <c r="AC1592" i="1"/>
  <c r="AB1592" i="1"/>
  <c r="AA1592" i="1"/>
  <c r="Z1592" i="1"/>
  <c r="Y1592" i="1"/>
  <c r="X1592" i="1"/>
  <c r="W1592" i="1"/>
  <c r="U1592" i="1"/>
  <c r="V1592" i="1" s="1"/>
  <c r="S1592" i="1"/>
  <c r="T1592" i="1" s="1"/>
  <c r="O1592" i="1"/>
  <c r="M1592" i="1"/>
  <c r="K1592" i="1"/>
  <c r="I1592" i="1"/>
  <c r="AF1591" i="1"/>
  <c r="AE1591" i="1"/>
  <c r="AD1591" i="1"/>
  <c r="AC1591" i="1"/>
  <c r="AB1591" i="1"/>
  <c r="AA1591" i="1"/>
  <c r="Z1591" i="1"/>
  <c r="Y1591" i="1"/>
  <c r="X1591" i="1"/>
  <c r="W1591" i="1"/>
  <c r="U1591" i="1"/>
  <c r="V1591" i="1" s="1"/>
  <c r="S1591" i="1"/>
  <c r="T1591" i="1" s="1"/>
  <c r="O1591" i="1"/>
  <c r="M1591" i="1"/>
  <c r="K1591" i="1"/>
  <c r="I1591" i="1"/>
  <c r="AF1590" i="1"/>
  <c r="AE1590" i="1"/>
  <c r="AD1590" i="1"/>
  <c r="AC1590" i="1"/>
  <c r="AB1590" i="1"/>
  <c r="AA1590" i="1"/>
  <c r="Z1590" i="1"/>
  <c r="Y1590" i="1"/>
  <c r="X1590" i="1"/>
  <c r="W1590" i="1"/>
  <c r="U1590" i="1"/>
  <c r="V1590" i="1" s="1"/>
  <c r="S1590" i="1"/>
  <c r="T1590" i="1" s="1"/>
  <c r="O1590" i="1"/>
  <c r="M1590" i="1"/>
  <c r="K1590" i="1"/>
  <c r="I1590" i="1"/>
  <c r="AF1589" i="1"/>
  <c r="AE1589" i="1"/>
  <c r="AD1589" i="1"/>
  <c r="AC1589" i="1"/>
  <c r="AB1589" i="1"/>
  <c r="AA1589" i="1"/>
  <c r="Z1589" i="1"/>
  <c r="Y1589" i="1"/>
  <c r="X1589" i="1"/>
  <c r="W1589" i="1"/>
  <c r="U1589" i="1"/>
  <c r="V1589" i="1" s="1"/>
  <c r="S1589" i="1"/>
  <c r="T1589" i="1" s="1"/>
  <c r="O1589" i="1"/>
  <c r="M1589" i="1"/>
  <c r="K1589" i="1"/>
  <c r="I1589" i="1"/>
  <c r="AF1588" i="1"/>
  <c r="AE1588" i="1"/>
  <c r="AD1588" i="1"/>
  <c r="AC1588" i="1"/>
  <c r="AB1588" i="1"/>
  <c r="AA1588" i="1"/>
  <c r="Z1588" i="1"/>
  <c r="Y1588" i="1"/>
  <c r="X1588" i="1"/>
  <c r="W1588" i="1"/>
  <c r="U1588" i="1"/>
  <c r="V1588" i="1" s="1"/>
  <c r="S1588" i="1"/>
  <c r="T1588" i="1" s="1"/>
  <c r="O1588" i="1"/>
  <c r="M1588" i="1"/>
  <c r="K1588" i="1"/>
  <c r="I1588" i="1"/>
  <c r="AF1587" i="1"/>
  <c r="AE1587" i="1"/>
  <c r="AD1587" i="1"/>
  <c r="AC1587" i="1"/>
  <c r="AB1587" i="1"/>
  <c r="AA1587" i="1"/>
  <c r="Z1587" i="1"/>
  <c r="Y1587" i="1"/>
  <c r="X1587" i="1"/>
  <c r="W1587" i="1"/>
  <c r="U1587" i="1"/>
  <c r="V1587" i="1" s="1"/>
  <c r="S1587" i="1"/>
  <c r="T1587" i="1" s="1"/>
  <c r="O1587" i="1"/>
  <c r="M1587" i="1"/>
  <c r="K1587" i="1"/>
  <c r="I1587" i="1"/>
  <c r="AF1586" i="1"/>
  <c r="AE1586" i="1"/>
  <c r="AD1586" i="1"/>
  <c r="AC1586" i="1"/>
  <c r="AB1586" i="1"/>
  <c r="AA1586" i="1"/>
  <c r="Z1586" i="1"/>
  <c r="Y1586" i="1"/>
  <c r="X1586" i="1"/>
  <c r="W1586" i="1"/>
  <c r="U1586" i="1"/>
  <c r="V1586" i="1" s="1"/>
  <c r="S1586" i="1"/>
  <c r="T1586" i="1" s="1"/>
  <c r="O1586" i="1"/>
  <c r="M1586" i="1"/>
  <c r="K1586" i="1"/>
  <c r="I1586" i="1"/>
  <c r="AF1585" i="1"/>
  <c r="AE1585" i="1"/>
  <c r="AD1585" i="1"/>
  <c r="AC1585" i="1"/>
  <c r="AB1585" i="1"/>
  <c r="AA1585" i="1"/>
  <c r="Z1585" i="1"/>
  <c r="Y1585" i="1"/>
  <c r="X1585" i="1"/>
  <c r="W1585" i="1"/>
  <c r="U1585" i="1"/>
  <c r="V1585" i="1" s="1"/>
  <c r="S1585" i="1"/>
  <c r="T1585" i="1" s="1"/>
  <c r="O1585" i="1"/>
  <c r="M1585" i="1"/>
  <c r="K1585" i="1"/>
  <c r="I1585" i="1"/>
  <c r="AF1584" i="1"/>
  <c r="AE1584" i="1"/>
  <c r="AD1584" i="1"/>
  <c r="AC1584" i="1"/>
  <c r="AB1584" i="1"/>
  <c r="AA1584" i="1"/>
  <c r="Z1584" i="1"/>
  <c r="Y1584" i="1"/>
  <c r="X1584" i="1"/>
  <c r="W1584" i="1"/>
  <c r="U1584" i="1"/>
  <c r="V1584" i="1" s="1"/>
  <c r="S1584" i="1"/>
  <c r="T1584" i="1" s="1"/>
  <c r="O1584" i="1"/>
  <c r="M1584" i="1"/>
  <c r="K1584" i="1"/>
  <c r="I1584" i="1"/>
  <c r="AF1583" i="1"/>
  <c r="AE1583" i="1"/>
  <c r="AD1583" i="1"/>
  <c r="AC1583" i="1"/>
  <c r="AB1583" i="1"/>
  <c r="AA1583" i="1"/>
  <c r="Z1583" i="1"/>
  <c r="Y1583" i="1"/>
  <c r="X1583" i="1"/>
  <c r="W1583" i="1"/>
  <c r="U1583" i="1"/>
  <c r="V1583" i="1" s="1"/>
  <c r="S1583" i="1"/>
  <c r="T1583" i="1" s="1"/>
  <c r="O1583" i="1"/>
  <c r="M1583" i="1"/>
  <c r="K1583" i="1"/>
  <c r="I1583" i="1"/>
  <c r="AF1582" i="1"/>
  <c r="AE1582" i="1"/>
  <c r="AD1582" i="1"/>
  <c r="AC1582" i="1"/>
  <c r="AB1582" i="1"/>
  <c r="AA1582" i="1"/>
  <c r="Z1582" i="1"/>
  <c r="Y1582" i="1"/>
  <c r="X1582" i="1"/>
  <c r="W1582" i="1"/>
  <c r="U1582" i="1"/>
  <c r="V1582" i="1" s="1"/>
  <c r="S1582" i="1"/>
  <c r="T1582" i="1" s="1"/>
  <c r="O1582" i="1"/>
  <c r="M1582" i="1"/>
  <c r="K1582" i="1"/>
  <c r="I1582" i="1"/>
  <c r="AF1581" i="1"/>
  <c r="AE1581" i="1"/>
  <c r="AD1581" i="1"/>
  <c r="AC1581" i="1"/>
  <c r="AB1581" i="1"/>
  <c r="AA1581" i="1"/>
  <c r="Z1581" i="1"/>
  <c r="Y1581" i="1"/>
  <c r="X1581" i="1"/>
  <c r="W1581" i="1"/>
  <c r="U1581" i="1"/>
  <c r="V1581" i="1" s="1"/>
  <c r="S1581" i="1"/>
  <c r="T1581" i="1" s="1"/>
  <c r="O1581" i="1"/>
  <c r="M1581" i="1"/>
  <c r="K1581" i="1"/>
  <c r="I1581" i="1"/>
  <c r="AF1580" i="1"/>
  <c r="AE1580" i="1"/>
  <c r="AD1580" i="1"/>
  <c r="AC1580" i="1"/>
  <c r="AB1580" i="1"/>
  <c r="AA1580" i="1"/>
  <c r="Z1580" i="1"/>
  <c r="Y1580" i="1"/>
  <c r="X1580" i="1"/>
  <c r="W1580" i="1"/>
  <c r="U1580" i="1"/>
  <c r="V1580" i="1" s="1"/>
  <c r="S1580" i="1"/>
  <c r="T1580" i="1" s="1"/>
  <c r="O1580" i="1"/>
  <c r="M1580" i="1"/>
  <c r="K1580" i="1"/>
  <c r="I1580" i="1"/>
  <c r="AF1579" i="1"/>
  <c r="AE1579" i="1"/>
  <c r="AD1579" i="1"/>
  <c r="AC1579" i="1"/>
  <c r="AB1579" i="1"/>
  <c r="AA1579" i="1"/>
  <c r="Z1579" i="1"/>
  <c r="Y1579" i="1"/>
  <c r="X1579" i="1"/>
  <c r="W1579" i="1"/>
  <c r="U1579" i="1"/>
  <c r="V1579" i="1" s="1"/>
  <c r="S1579" i="1"/>
  <c r="T1579" i="1" s="1"/>
  <c r="O1579" i="1"/>
  <c r="M1579" i="1"/>
  <c r="K1579" i="1"/>
  <c r="I1579" i="1"/>
  <c r="AF1578" i="1"/>
  <c r="AE1578" i="1"/>
  <c r="AD1578" i="1"/>
  <c r="AC1578" i="1"/>
  <c r="AB1578" i="1"/>
  <c r="AA1578" i="1"/>
  <c r="Z1578" i="1"/>
  <c r="Y1578" i="1"/>
  <c r="X1578" i="1"/>
  <c r="W1578" i="1"/>
  <c r="U1578" i="1"/>
  <c r="V1578" i="1" s="1"/>
  <c r="S1578" i="1"/>
  <c r="T1578" i="1" s="1"/>
  <c r="O1578" i="1"/>
  <c r="M1578" i="1"/>
  <c r="K1578" i="1"/>
  <c r="I1578" i="1"/>
  <c r="AF1577" i="1"/>
  <c r="AE1577" i="1"/>
  <c r="AD1577" i="1"/>
  <c r="AC1577" i="1"/>
  <c r="AB1577" i="1"/>
  <c r="AA1577" i="1"/>
  <c r="Z1577" i="1"/>
  <c r="Y1577" i="1"/>
  <c r="X1577" i="1"/>
  <c r="W1577" i="1"/>
  <c r="U1577" i="1"/>
  <c r="V1577" i="1" s="1"/>
  <c r="S1577" i="1"/>
  <c r="T1577" i="1" s="1"/>
  <c r="O1577" i="1"/>
  <c r="M1577" i="1"/>
  <c r="K1577" i="1"/>
  <c r="I1577" i="1"/>
  <c r="AF1576" i="1"/>
  <c r="AE1576" i="1"/>
  <c r="AD1576" i="1"/>
  <c r="AC1576" i="1"/>
  <c r="AB1576" i="1"/>
  <c r="AA1576" i="1"/>
  <c r="Z1576" i="1"/>
  <c r="Y1576" i="1"/>
  <c r="X1576" i="1"/>
  <c r="W1576" i="1"/>
  <c r="U1576" i="1"/>
  <c r="V1576" i="1" s="1"/>
  <c r="S1576" i="1"/>
  <c r="T1576" i="1" s="1"/>
  <c r="O1576" i="1"/>
  <c r="M1576" i="1"/>
  <c r="K1576" i="1"/>
  <c r="I1576" i="1"/>
  <c r="AF1575" i="1"/>
  <c r="AE1575" i="1"/>
  <c r="AD1575" i="1"/>
  <c r="AC1575" i="1"/>
  <c r="AB1575" i="1"/>
  <c r="AA1575" i="1"/>
  <c r="Z1575" i="1"/>
  <c r="Y1575" i="1"/>
  <c r="X1575" i="1"/>
  <c r="W1575" i="1"/>
  <c r="U1575" i="1"/>
  <c r="V1575" i="1" s="1"/>
  <c r="S1575" i="1"/>
  <c r="T1575" i="1" s="1"/>
  <c r="O1575" i="1"/>
  <c r="M1575" i="1"/>
  <c r="K1575" i="1"/>
  <c r="I1575" i="1"/>
  <c r="AF1574" i="1"/>
  <c r="AE1574" i="1"/>
  <c r="AD1574" i="1"/>
  <c r="AC1574" i="1"/>
  <c r="AB1574" i="1"/>
  <c r="AA1574" i="1"/>
  <c r="Z1574" i="1"/>
  <c r="Y1574" i="1"/>
  <c r="X1574" i="1"/>
  <c r="W1574" i="1"/>
  <c r="U1574" i="1"/>
  <c r="V1574" i="1" s="1"/>
  <c r="S1574" i="1"/>
  <c r="T1574" i="1" s="1"/>
  <c r="O1574" i="1"/>
  <c r="M1574" i="1"/>
  <c r="K1574" i="1"/>
  <c r="I1574" i="1"/>
  <c r="AF1573" i="1"/>
  <c r="AE1573" i="1"/>
  <c r="AD1573" i="1"/>
  <c r="AC1573" i="1"/>
  <c r="AB1573" i="1"/>
  <c r="AA1573" i="1"/>
  <c r="Z1573" i="1"/>
  <c r="Y1573" i="1"/>
  <c r="X1573" i="1"/>
  <c r="W1573" i="1"/>
  <c r="U1573" i="1"/>
  <c r="V1573" i="1" s="1"/>
  <c r="S1573" i="1"/>
  <c r="T1573" i="1" s="1"/>
  <c r="O1573" i="1"/>
  <c r="M1573" i="1"/>
  <c r="K1573" i="1"/>
  <c r="I1573" i="1"/>
  <c r="AF1572" i="1"/>
  <c r="AE1572" i="1"/>
  <c r="AD1572" i="1"/>
  <c r="AC1572" i="1"/>
  <c r="AB1572" i="1"/>
  <c r="AA1572" i="1"/>
  <c r="Z1572" i="1"/>
  <c r="Y1572" i="1"/>
  <c r="X1572" i="1"/>
  <c r="W1572" i="1"/>
  <c r="U1572" i="1"/>
  <c r="V1572" i="1" s="1"/>
  <c r="S1572" i="1"/>
  <c r="T1572" i="1" s="1"/>
  <c r="O1572" i="1"/>
  <c r="M1572" i="1"/>
  <c r="K1572" i="1"/>
  <c r="I1572" i="1"/>
  <c r="AF1571" i="1"/>
  <c r="AE1571" i="1"/>
  <c r="AD1571" i="1"/>
  <c r="AC1571" i="1"/>
  <c r="AB1571" i="1"/>
  <c r="AA1571" i="1"/>
  <c r="Z1571" i="1"/>
  <c r="Y1571" i="1"/>
  <c r="X1571" i="1"/>
  <c r="W1571" i="1"/>
  <c r="U1571" i="1"/>
  <c r="V1571" i="1" s="1"/>
  <c r="S1571" i="1"/>
  <c r="T1571" i="1" s="1"/>
  <c r="O1571" i="1"/>
  <c r="M1571" i="1"/>
  <c r="K1571" i="1"/>
  <c r="I1571" i="1"/>
  <c r="AF1570" i="1"/>
  <c r="AE1570" i="1"/>
  <c r="AD1570" i="1"/>
  <c r="AC1570" i="1"/>
  <c r="AB1570" i="1"/>
  <c r="AA1570" i="1"/>
  <c r="Z1570" i="1"/>
  <c r="Y1570" i="1"/>
  <c r="X1570" i="1"/>
  <c r="W1570" i="1"/>
  <c r="U1570" i="1"/>
  <c r="V1570" i="1" s="1"/>
  <c r="S1570" i="1"/>
  <c r="T1570" i="1" s="1"/>
  <c r="O1570" i="1"/>
  <c r="M1570" i="1"/>
  <c r="K1570" i="1"/>
  <c r="I1570" i="1"/>
  <c r="AF1569" i="1"/>
  <c r="AE1569" i="1"/>
  <c r="AD1569" i="1"/>
  <c r="AC1569" i="1"/>
  <c r="AB1569" i="1"/>
  <c r="AA1569" i="1"/>
  <c r="Z1569" i="1"/>
  <c r="Y1569" i="1"/>
  <c r="X1569" i="1"/>
  <c r="W1569" i="1"/>
  <c r="U1569" i="1"/>
  <c r="V1569" i="1" s="1"/>
  <c r="S1569" i="1"/>
  <c r="T1569" i="1" s="1"/>
  <c r="O1569" i="1"/>
  <c r="M1569" i="1"/>
  <c r="K1569" i="1"/>
  <c r="I1569" i="1"/>
  <c r="AF1568" i="1"/>
  <c r="AE1568" i="1"/>
  <c r="AD1568" i="1"/>
  <c r="AC1568" i="1"/>
  <c r="AB1568" i="1"/>
  <c r="AA1568" i="1"/>
  <c r="Z1568" i="1"/>
  <c r="Y1568" i="1"/>
  <c r="X1568" i="1"/>
  <c r="W1568" i="1"/>
  <c r="U1568" i="1"/>
  <c r="V1568" i="1" s="1"/>
  <c r="S1568" i="1"/>
  <c r="T1568" i="1" s="1"/>
  <c r="O1568" i="1"/>
  <c r="M1568" i="1"/>
  <c r="K1568" i="1"/>
  <c r="I1568" i="1"/>
  <c r="AF1567" i="1"/>
  <c r="AE1567" i="1"/>
  <c r="AD1567" i="1"/>
  <c r="AC1567" i="1"/>
  <c r="AB1567" i="1"/>
  <c r="AA1567" i="1"/>
  <c r="Z1567" i="1"/>
  <c r="Y1567" i="1"/>
  <c r="X1567" i="1"/>
  <c r="W1567" i="1"/>
  <c r="U1567" i="1"/>
  <c r="V1567" i="1" s="1"/>
  <c r="S1567" i="1"/>
  <c r="T1567" i="1" s="1"/>
  <c r="O1567" i="1"/>
  <c r="M1567" i="1"/>
  <c r="K1567" i="1"/>
  <c r="I1567" i="1"/>
  <c r="AF1566" i="1"/>
  <c r="AE1566" i="1"/>
  <c r="AD1566" i="1"/>
  <c r="AC1566" i="1"/>
  <c r="AB1566" i="1"/>
  <c r="AA1566" i="1"/>
  <c r="Z1566" i="1"/>
  <c r="Y1566" i="1"/>
  <c r="X1566" i="1"/>
  <c r="W1566" i="1"/>
  <c r="U1566" i="1"/>
  <c r="V1566" i="1" s="1"/>
  <c r="S1566" i="1"/>
  <c r="T1566" i="1" s="1"/>
  <c r="O1566" i="1"/>
  <c r="M1566" i="1"/>
  <c r="K1566" i="1"/>
  <c r="I1566" i="1"/>
  <c r="AF1565" i="1"/>
  <c r="AE1565" i="1"/>
  <c r="AD1565" i="1"/>
  <c r="AC1565" i="1"/>
  <c r="AB1565" i="1"/>
  <c r="AA1565" i="1"/>
  <c r="Z1565" i="1"/>
  <c r="Y1565" i="1"/>
  <c r="X1565" i="1"/>
  <c r="W1565" i="1"/>
  <c r="U1565" i="1"/>
  <c r="V1565" i="1" s="1"/>
  <c r="S1565" i="1"/>
  <c r="T1565" i="1" s="1"/>
  <c r="O1565" i="1"/>
  <c r="M1565" i="1"/>
  <c r="K1565" i="1"/>
  <c r="I1565" i="1"/>
  <c r="AF1564" i="1"/>
  <c r="AE1564" i="1"/>
  <c r="AD1564" i="1"/>
  <c r="AC1564" i="1"/>
  <c r="AB1564" i="1"/>
  <c r="AA1564" i="1"/>
  <c r="Z1564" i="1"/>
  <c r="Y1564" i="1"/>
  <c r="X1564" i="1"/>
  <c r="W1564" i="1"/>
  <c r="U1564" i="1"/>
  <c r="V1564" i="1" s="1"/>
  <c r="S1564" i="1"/>
  <c r="T1564" i="1" s="1"/>
  <c r="O1564" i="1"/>
  <c r="M1564" i="1"/>
  <c r="K1564" i="1"/>
  <c r="I1564" i="1"/>
  <c r="AF1563" i="1"/>
  <c r="AE1563" i="1"/>
  <c r="AD1563" i="1"/>
  <c r="AC1563" i="1"/>
  <c r="AB1563" i="1"/>
  <c r="AA1563" i="1"/>
  <c r="Z1563" i="1"/>
  <c r="Y1563" i="1"/>
  <c r="X1563" i="1"/>
  <c r="W1563" i="1"/>
  <c r="U1563" i="1"/>
  <c r="V1563" i="1" s="1"/>
  <c r="S1563" i="1"/>
  <c r="T1563" i="1" s="1"/>
  <c r="O1563" i="1"/>
  <c r="M1563" i="1"/>
  <c r="K1563" i="1"/>
  <c r="I1563" i="1"/>
  <c r="AF1562" i="1"/>
  <c r="AE1562" i="1"/>
  <c r="AD1562" i="1"/>
  <c r="AC1562" i="1"/>
  <c r="AB1562" i="1"/>
  <c r="AA1562" i="1"/>
  <c r="Z1562" i="1"/>
  <c r="Y1562" i="1"/>
  <c r="X1562" i="1"/>
  <c r="W1562" i="1"/>
  <c r="U1562" i="1"/>
  <c r="V1562" i="1" s="1"/>
  <c r="S1562" i="1"/>
  <c r="T1562" i="1" s="1"/>
  <c r="O1562" i="1"/>
  <c r="M1562" i="1"/>
  <c r="K1562" i="1"/>
  <c r="I1562" i="1"/>
  <c r="AF1561" i="1"/>
  <c r="AE1561" i="1"/>
  <c r="AD1561" i="1"/>
  <c r="AC1561" i="1"/>
  <c r="AB1561" i="1"/>
  <c r="AA1561" i="1"/>
  <c r="Z1561" i="1"/>
  <c r="Y1561" i="1"/>
  <c r="X1561" i="1"/>
  <c r="W1561" i="1"/>
  <c r="U1561" i="1"/>
  <c r="V1561" i="1" s="1"/>
  <c r="S1561" i="1"/>
  <c r="T1561" i="1" s="1"/>
  <c r="O1561" i="1"/>
  <c r="M1561" i="1"/>
  <c r="K1561" i="1"/>
  <c r="I1561" i="1"/>
  <c r="AF1560" i="1"/>
  <c r="AE1560" i="1"/>
  <c r="AD1560" i="1"/>
  <c r="AC1560" i="1"/>
  <c r="AB1560" i="1"/>
  <c r="AA1560" i="1"/>
  <c r="Z1560" i="1"/>
  <c r="Y1560" i="1"/>
  <c r="X1560" i="1"/>
  <c r="W1560" i="1"/>
  <c r="U1560" i="1"/>
  <c r="V1560" i="1" s="1"/>
  <c r="S1560" i="1"/>
  <c r="T1560" i="1" s="1"/>
  <c r="O1560" i="1"/>
  <c r="M1560" i="1"/>
  <c r="K1560" i="1"/>
  <c r="I1560" i="1"/>
  <c r="AF1559" i="1"/>
  <c r="AE1559" i="1"/>
  <c r="AD1559" i="1"/>
  <c r="AC1559" i="1"/>
  <c r="AB1559" i="1"/>
  <c r="AA1559" i="1"/>
  <c r="Z1559" i="1"/>
  <c r="Y1559" i="1"/>
  <c r="X1559" i="1"/>
  <c r="W1559" i="1"/>
  <c r="U1559" i="1"/>
  <c r="V1559" i="1" s="1"/>
  <c r="S1559" i="1"/>
  <c r="T1559" i="1" s="1"/>
  <c r="O1559" i="1"/>
  <c r="M1559" i="1"/>
  <c r="K1559" i="1"/>
  <c r="I1559" i="1"/>
  <c r="AF1558" i="1"/>
  <c r="AE1558" i="1"/>
  <c r="AD1558" i="1"/>
  <c r="AC1558" i="1"/>
  <c r="AB1558" i="1"/>
  <c r="AA1558" i="1"/>
  <c r="Z1558" i="1"/>
  <c r="Y1558" i="1"/>
  <c r="X1558" i="1"/>
  <c r="W1558" i="1"/>
  <c r="U1558" i="1"/>
  <c r="V1558" i="1" s="1"/>
  <c r="S1558" i="1"/>
  <c r="T1558" i="1" s="1"/>
  <c r="O1558" i="1"/>
  <c r="M1558" i="1"/>
  <c r="K1558" i="1"/>
  <c r="I1558" i="1"/>
  <c r="AF1557" i="1"/>
  <c r="AE1557" i="1"/>
  <c r="AD1557" i="1"/>
  <c r="AC1557" i="1"/>
  <c r="AB1557" i="1"/>
  <c r="AA1557" i="1"/>
  <c r="Z1557" i="1"/>
  <c r="Y1557" i="1"/>
  <c r="X1557" i="1"/>
  <c r="W1557" i="1"/>
  <c r="U1557" i="1"/>
  <c r="V1557" i="1" s="1"/>
  <c r="S1557" i="1"/>
  <c r="T1557" i="1" s="1"/>
  <c r="O1557" i="1"/>
  <c r="M1557" i="1"/>
  <c r="K1557" i="1"/>
  <c r="I1557" i="1"/>
  <c r="AF1556" i="1"/>
  <c r="AE1556" i="1"/>
  <c r="AD1556" i="1"/>
  <c r="AC1556" i="1"/>
  <c r="AB1556" i="1"/>
  <c r="AA1556" i="1"/>
  <c r="Z1556" i="1"/>
  <c r="Y1556" i="1"/>
  <c r="X1556" i="1"/>
  <c r="W1556" i="1"/>
  <c r="U1556" i="1"/>
  <c r="V1556" i="1" s="1"/>
  <c r="S1556" i="1"/>
  <c r="T1556" i="1" s="1"/>
  <c r="O1556" i="1"/>
  <c r="M1556" i="1"/>
  <c r="K1556" i="1"/>
  <c r="I1556" i="1"/>
  <c r="AF1555" i="1"/>
  <c r="AE1555" i="1"/>
  <c r="AD1555" i="1"/>
  <c r="AC1555" i="1"/>
  <c r="AB1555" i="1"/>
  <c r="AA1555" i="1"/>
  <c r="Z1555" i="1"/>
  <c r="Y1555" i="1"/>
  <c r="X1555" i="1"/>
  <c r="W1555" i="1"/>
  <c r="U1555" i="1"/>
  <c r="V1555" i="1" s="1"/>
  <c r="S1555" i="1"/>
  <c r="T1555" i="1" s="1"/>
  <c r="O1555" i="1"/>
  <c r="M1555" i="1"/>
  <c r="K1555" i="1"/>
  <c r="I1555" i="1"/>
  <c r="AF1554" i="1"/>
  <c r="AE1554" i="1"/>
  <c r="AD1554" i="1"/>
  <c r="AC1554" i="1"/>
  <c r="AB1554" i="1"/>
  <c r="AA1554" i="1"/>
  <c r="Z1554" i="1"/>
  <c r="Y1554" i="1"/>
  <c r="X1554" i="1"/>
  <c r="W1554" i="1"/>
  <c r="U1554" i="1"/>
  <c r="V1554" i="1" s="1"/>
  <c r="S1554" i="1"/>
  <c r="T1554" i="1" s="1"/>
  <c r="O1554" i="1"/>
  <c r="M1554" i="1"/>
  <c r="K1554" i="1"/>
  <c r="I1554" i="1"/>
  <c r="AF1553" i="1"/>
  <c r="AE1553" i="1"/>
  <c r="AD1553" i="1"/>
  <c r="AC1553" i="1"/>
  <c r="AB1553" i="1"/>
  <c r="AA1553" i="1"/>
  <c r="Z1553" i="1"/>
  <c r="Y1553" i="1"/>
  <c r="X1553" i="1"/>
  <c r="W1553" i="1"/>
  <c r="U1553" i="1"/>
  <c r="V1553" i="1" s="1"/>
  <c r="S1553" i="1"/>
  <c r="T1553" i="1" s="1"/>
  <c r="O1553" i="1"/>
  <c r="M1553" i="1"/>
  <c r="K1553" i="1"/>
  <c r="I1553" i="1"/>
  <c r="AF1552" i="1"/>
  <c r="AE1552" i="1"/>
  <c r="AD1552" i="1"/>
  <c r="AC1552" i="1"/>
  <c r="AB1552" i="1"/>
  <c r="AA1552" i="1"/>
  <c r="Z1552" i="1"/>
  <c r="Y1552" i="1"/>
  <c r="X1552" i="1"/>
  <c r="W1552" i="1"/>
  <c r="U1552" i="1"/>
  <c r="V1552" i="1" s="1"/>
  <c r="S1552" i="1"/>
  <c r="T1552" i="1" s="1"/>
  <c r="O1552" i="1"/>
  <c r="M1552" i="1"/>
  <c r="K1552" i="1"/>
  <c r="I1552" i="1"/>
  <c r="AF1551" i="1"/>
  <c r="AE1551" i="1"/>
  <c r="AD1551" i="1"/>
  <c r="AC1551" i="1"/>
  <c r="AB1551" i="1"/>
  <c r="AA1551" i="1"/>
  <c r="Z1551" i="1"/>
  <c r="Y1551" i="1"/>
  <c r="X1551" i="1"/>
  <c r="W1551" i="1"/>
  <c r="U1551" i="1"/>
  <c r="V1551" i="1" s="1"/>
  <c r="S1551" i="1"/>
  <c r="T1551" i="1" s="1"/>
  <c r="O1551" i="1"/>
  <c r="M1551" i="1"/>
  <c r="K1551" i="1"/>
  <c r="I1551" i="1"/>
  <c r="AF1550" i="1"/>
  <c r="AE1550" i="1"/>
  <c r="AD1550" i="1"/>
  <c r="AC1550" i="1"/>
  <c r="AB1550" i="1"/>
  <c r="AA1550" i="1"/>
  <c r="Z1550" i="1"/>
  <c r="Y1550" i="1"/>
  <c r="X1550" i="1"/>
  <c r="W1550" i="1"/>
  <c r="U1550" i="1"/>
  <c r="V1550" i="1" s="1"/>
  <c r="S1550" i="1"/>
  <c r="T1550" i="1" s="1"/>
  <c r="O1550" i="1"/>
  <c r="M1550" i="1"/>
  <c r="K1550" i="1"/>
  <c r="I1550" i="1"/>
  <c r="AF1549" i="1"/>
  <c r="AE1549" i="1"/>
  <c r="AD1549" i="1"/>
  <c r="AC1549" i="1"/>
  <c r="AB1549" i="1"/>
  <c r="AA1549" i="1"/>
  <c r="Z1549" i="1"/>
  <c r="Y1549" i="1"/>
  <c r="X1549" i="1"/>
  <c r="W1549" i="1"/>
  <c r="U1549" i="1"/>
  <c r="V1549" i="1" s="1"/>
  <c r="S1549" i="1"/>
  <c r="T1549" i="1" s="1"/>
  <c r="O1549" i="1"/>
  <c r="M1549" i="1"/>
  <c r="K1549" i="1"/>
  <c r="I1549" i="1"/>
  <c r="AF1548" i="1"/>
  <c r="AE1548" i="1"/>
  <c r="AD1548" i="1"/>
  <c r="AC1548" i="1"/>
  <c r="AB1548" i="1"/>
  <c r="AA1548" i="1"/>
  <c r="Z1548" i="1"/>
  <c r="Y1548" i="1"/>
  <c r="X1548" i="1"/>
  <c r="W1548" i="1"/>
  <c r="U1548" i="1"/>
  <c r="V1548" i="1" s="1"/>
  <c r="S1548" i="1"/>
  <c r="T1548" i="1" s="1"/>
  <c r="O1548" i="1"/>
  <c r="M1548" i="1"/>
  <c r="K1548" i="1"/>
  <c r="I1548" i="1"/>
  <c r="AF1547" i="1"/>
  <c r="AE1547" i="1"/>
  <c r="AD1547" i="1"/>
  <c r="AC1547" i="1"/>
  <c r="AB1547" i="1"/>
  <c r="AA1547" i="1"/>
  <c r="Z1547" i="1"/>
  <c r="Y1547" i="1"/>
  <c r="X1547" i="1"/>
  <c r="W1547" i="1"/>
  <c r="U1547" i="1"/>
  <c r="V1547" i="1" s="1"/>
  <c r="S1547" i="1"/>
  <c r="T1547" i="1" s="1"/>
  <c r="O1547" i="1"/>
  <c r="M1547" i="1"/>
  <c r="K1547" i="1"/>
  <c r="I1547" i="1"/>
  <c r="AF1546" i="1"/>
  <c r="AE1546" i="1"/>
  <c r="AD1546" i="1"/>
  <c r="AC1546" i="1"/>
  <c r="AB1546" i="1"/>
  <c r="AA1546" i="1"/>
  <c r="Z1546" i="1"/>
  <c r="Y1546" i="1"/>
  <c r="X1546" i="1"/>
  <c r="W1546" i="1"/>
  <c r="U1546" i="1"/>
  <c r="V1546" i="1" s="1"/>
  <c r="S1546" i="1"/>
  <c r="T1546" i="1" s="1"/>
  <c r="O1546" i="1"/>
  <c r="M1546" i="1"/>
  <c r="K1546" i="1"/>
  <c r="I1546" i="1"/>
  <c r="AF1545" i="1"/>
  <c r="AE1545" i="1"/>
  <c r="AD1545" i="1"/>
  <c r="AC1545" i="1"/>
  <c r="AB1545" i="1"/>
  <c r="AA1545" i="1"/>
  <c r="Z1545" i="1"/>
  <c r="Y1545" i="1"/>
  <c r="X1545" i="1"/>
  <c r="W1545" i="1"/>
  <c r="U1545" i="1"/>
  <c r="V1545" i="1" s="1"/>
  <c r="S1545" i="1"/>
  <c r="T1545" i="1" s="1"/>
  <c r="O1545" i="1"/>
  <c r="M1545" i="1"/>
  <c r="K1545" i="1"/>
  <c r="I1545" i="1"/>
  <c r="AF1544" i="1"/>
  <c r="AE1544" i="1"/>
  <c r="AD1544" i="1"/>
  <c r="AC1544" i="1"/>
  <c r="AB1544" i="1"/>
  <c r="AA1544" i="1"/>
  <c r="Z1544" i="1"/>
  <c r="Y1544" i="1"/>
  <c r="X1544" i="1"/>
  <c r="W1544" i="1"/>
  <c r="U1544" i="1"/>
  <c r="V1544" i="1" s="1"/>
  <c r="S1544" i="1"/>
  <c r="T1544" i="1" s="1"/>
  <c r="O1544" i="1"/>
  <c r="M1544" i="1"/>
  <c r="K1544" i="1"/>
  <c r="I1544" i="1"/>
  <c r="AF1543" i="1"/>
  <c r="AE1543" i="1"/>
  <c r="AD1543" i="1"/>
  <c r="AC1543" i="1"/>
  <c r="AB1543" i="1"/>
  <c r="AA1543" i="1"/>
  <c r="Z1543" i="1"/>
  <c r="Y1543" i="1"/>
  <c r="X1543" i="1"/>
  <c r="W1543" i="1"/>
  <c r="U1543" i="1"/>
  <c r="V1543" i="1" s="1"/>
  <c r="S1543" i="1"/>
  <c r="T1543" i="1" s="1"/>
  <c r="O1543" i="1"/>
  <c r="M1543" i="1"/>
  <c r="K1543" i="1"/>
  <c r="I1543" i="1"/>
  <c r="AF1542" i="1"/>
  <c r="AE1542" i="1"/>
  <c r="AD1542" i="1"/>
  <c r="AC1542" i="1"/>
  <c r="AB1542" i="1"/>
  <c r="AA1542" i="1"/>
  <c r="Z1542" i="1"/>
  <c r="Y1542" i="1"/>
  <c r="X1542" i="1"/>
  <c r="W1542" i="1"/>
  <c r="U1542" i="1"/>
  <c r="V1542" i="1" s="1"/>
  <c r="S1542" i="1"/>
  <c r="T1542" i="1" s="1"/>
  <c r="O1542" i="1"/>
  <c r="M1542" i="1"/>
  <c r="K1542" i="1"/>
  <c r="I1542" i="1"/>
  <c r="AF1541" i="1"/>
  <c r="AE1541" i="1"/>
  <c r="AD1541" i="1"/>
  <c r="AC1541" i="1"/>
  <c r="AB1541" i="1"/>
  <c r="AA1541" i="1"/>
  <c r="Z1541" i="1"/>
  <c r="Y1541" i="1"/>
  <c r="X1541" i="1"/>
  <c r="W1541" i="1"/>
  <c r="U1541" i="1"/>
  <c r="V1541" i="1" s="1"/>
  <c r="S1541" i="1"/>
  <c r="T1541" i="1" s="1"/>
  <c r="O1541" i="1"/>
  <c r="M1541" i="1"/>
  <c r="K1541" i="1"/>
  <c r="I1541" i="1"/>
  <c r="AF1540" i="1"/>
  <c r="AE1540" i="1"/>
  <c r="AD1540" i="1"/>
  <c r="AC1540" i="1"/>
  <c r="AB1540" i="1"/>
  <c r="AA1540" i="1"/>
  <c r="Z1540" i="1"/>
  <c r="Y1540" i="1"/>
  <c r="X1540" i="1"/>
  <c r="W1540" i="1"/>
  <c r="U1540" i="1"/>
  <c r="V1540" i="1" s="1"/>
  <c r="S1540" i="1"/>
  <c r="T1540" i="1" s="1"/>
  <c r="O1540" i="1"/>
  <c r="M1540" i="1"/>
  <c r="K1540" i="1"/>
  <c r="I1540" i="1"/>
  <c r="AF1539" i="1"/>
  <c r="AE1539" i="1"/>
  <c r="AD1539" i="1"/>
  <c r="AC1539" i="1"/>
  <c r="AB1539" i="1"/>
  <c r="AA1539" i="1"/>
  <c r="Z1539" i="1"/>
  <c r="Y1539" i="1"/>
  <c r="X1539" i="1"/>
  <c r="W1539" i="1"/>
  <c r="U1539" i="1"/>
  <c r="V1539" i="1" s="1"/>
  <c r="S1539" i="1"/>
  <c r="T1539" i="1" s="1"/>
  <c r="O1539" i="1"/>
  <c r="M1539" i="1"/>
  <c r="K1539" i="1"/>
  <c r="I1539" i="1"/>
  <c r="AF1538" i="1"/>
  <c r="AE1538" i="1"/>
  <c r="AD1538" i="1"/>
  <c r="AC1538" i="1"/>
  <c r="AB1538" i="1"/>
  <c r="AA1538" i="1"/>
  <c r="Z1538" i="1"/>
  <c r="Y1538" i="1"/>
  <c r="X1538" i="1"/>
  <c r="W1538" i="1"/>
  <c r="U1538" i="1"/>
  <c r="V1538" i="1" s="1"/>
  <c r="S1538" i="1"/>
  <c r="T1538" i="1" s="1"/>
  <c r="O1538" i="1"/>
  <c r="M1538" i="1"/>
  <c r="K1538" i="1"/>
  <c r="I1538" i="1"/>
  <c r="AF1537" i="1"/>
  <c r="AE1537" i="1"/>
  <c r="AD1537" i="1"/>
  <c r="AC1537" i="1"/>
  <c r="AB1537" i="1"/>
  <c r="AA1537" i="1"/>
  <c r="Z1537" i="1"/>
  <c r="Y1537" i="1"/>
  <c r="X1537" i="1"/>
  <c r="W1537" i="1"/>
  <c r="U1537" i="1"/>
  <c r="V1537" i="1" s="1"/>
  <c r="S1537" i="1"/>
  <c r="T1537" i="1" s="1"/>
  <c r="O1537" i="1"/>
  <c r="M1537" i="1"/>
  <c r="K1537" i="1"/>
  <c r="I1537" i="1"/>
  <c r="AF1536" i="1"/>
  <c r="AE1536" i="1"/>
  <c r="AD1536" i="1"/>
  <c r="AC1536" i="1"/>
  <c r="AB1536" i="1"/>
  <c r="AA1536" i="1"/>
  <c r="Z1536" i="1"/>
  <c r="Y1536" i="1"/>
  <c r="X1536" i="1"/>
  <c r="W1536" i="1"/>
  <c r="U1536" i="1"/>
  <c r="V1536" i="1" s="1"/>
  <c r="S1536" i="1"/>
  <c r="T1536" i="1" s="1"/>
  <c r="O1536" i="1"/>
  <c r="M1536" i="1"/>
  <c r="K1536" i="1"/>
  <c r="I1536" i="1"/>
  <c r="AF1535" i="1"/>
  <c r="AE1535" i="1"/>
  <c r="AD1535" i="1"/>
  <c r="AC1535" i="1"/>
  <c r="AB1535" i="1"/>
  <c r="AA1535" i="1"/>
  <c r="Z1535" i="1"/>
  <c r="Y1535" i="1"/>
  <c r="X1535" i="1"/>
  <c r="W1535" i="1"/>
  <c r="U1535" i="1"/>
  <c r="V1535" i="1" s="1"/>
  <c r="S1535" i="1"/>
  <c r="T1535" i="1" s="1"/>
  <c r="O1535" i="1"/>
  <c r="M1535" i="1"/>
  <c r="K1535" i="1"/>
  <c r="I1535" i="1"/>
  <c r="AF1534" i="1"/>
  <c r="AE1534" i="1"/>
  <c r="AD1534" i="1"/>
  <c r="AC1534" i="1"/>
  <c r="AB1534" i="1"/>
  <c r="AA1534" i="1"/>
  <c r="Z1534" i="1"/>
  <c r="Y1534" i="1"/>
  <c r="X1534" i="1"/>
  <c r="W1534" i="1"/>
  <c r="U1534" i="1"/>
  <c r="V1534" i="1" s="1"/>
  <c r="S1534" i="1"/>
  <c r="T1534" i="1" s="1"/>
  <c r="O1534" i="1"/>
  <c r="M1534" i="1"/>
  <c r="K1534" i="1"/>
  <c r="I1534" i="1"/>
  <c r="AF1533" i="1"/>
  <c r="AE1533" i="1"/>
  <c r="AD1533" i="1"/>
  <c r="AC1533" i="1"/>
  <c r="AB1533" i="1"/>
  <c r="AA1533" i="1"/>
  <c r="Z1533" i="1"/>
  <c r="Y1533" i="1"/>
  <c r="X1533" i="1"/>
  <c r="W1533" i="1"/>
  <c r="U1533" i="1"/>
  <c r="V1533" i="1" s="1"/>
  <c r="S1533" i="1"/>
  <c r="T1533" i="1" s="1"/>
  <c r="O1533" i="1"/>
  <c r="M1533" i="1"/>
  <c r="K1533" i="1"/>
  <c r="I1533" i="1"/>
  <c r="AF1532" i="1"/>
  <c r="AE1532" i="1"/>
  <c r="AD1532" i="1"/>
  <c r="AC1532" i="1"/>
  <c r="AB1532" i="1"/>
  <c r="AA1532" i="1"/>
  <c r="Z1532" i="1"/>
  <c r="Y1532" i="1"/>
  <c r="X1532" i="1"/>
  <c r="W1532" i="1"/>
  <c r="U1532" i="1"/>
  <c r="V1532" i="1" s="1"/>
  <c r="S1532" i="1"/>
  <c r="T1532" i="1" s="1"/>
  <c r="O1532" i="1"/>
  <c r="M1532" i="1"/>
  <c r="K1532" i="1"/>
  <c r="I1532" i="1"/>
  <c r="AF1531" i="1"/>
  <c r="AE1531" i="1"/>
  <c r="AD1531" i="1"/>
  <c r="AC1531" i="1"/>
  <c r="AB1531" i="1"/>
  <c r="AA1531" i="1"/>
  <c r="Z1531" i="1"/>
  <c r="Y1531" i="1"/>
  <c r="X1531" i="1"/>
  <c r="W1531" i="1"/>
  <c r="U1531" i="1"/>
  <c r="V1531" i="1" s="1"/>
  <c r="S1531" i="1"/>
  <c r="T1531" i="1" s="1"/>
  <c r="O1531" i="1"/>
  <c r="M1531" i="1"/>
  <c r="K1531" i="1"/>
  <c r="I1531" i="1"/>
  <c r="AF1530" i="1"/>
  <c r="AE1530" i="1"/>
  <c r="AD1530" i="1"/>
  <c r="AC1530" i="1"/>
  <c r="AB1530" i="1"/>
  <c r="AA1530" i="1"/>
  <c r="Z1530" i="1"/>
  <c r="Y1530" i="1"/>
  <c r="X1530" i="1"/>
  <c r="W1530" i="1"/>
  <c r="U1530" i="1"/>
  <c r="V1530" i="1" s="1"/>
  <c r="S1530" i="1"/>
  <c r="T1530" i="1" s="1"/>
  <c r="O1530" i="1"/>
  <c r="M1530" i="1"/>
  <c r="K1530" i="1"/>
  <c r="I1530" i="1"/>
  <c r="AF1529" i="1"/>
  <c r="AE1529" i="1"/>
  <c r="AD1529" i="1"/>
  <c r="AC1529" i="1"/>
  <c r="AB1529" i="1"/>
  <c r="AA1529" i="1"/>
  <c r="Z1529" i="1"/>
  <c r="Y1529" i="1"/>
  <c r="X1529" i="1"/>
  <c r="W1529" i="1"/>
  <c r="U1529" i="1"/>
  <c r="V1529" i="1" s="1"/>
  <c r="S1529" i="1"/>
  <c r="T1529" i="1" s="1"/>
  <c r="O1529" i="1"/>
  <c r="M1529" i="1"/>
  <c r="K1529" i="1"/>
  <c r="I1529" i="1"/>
  <c r="AF1528" i="1"/>
  <c r="AE1528" i="1"/>
  <c r="AD1528" i="1"/>
  <c r="AC1528" i="1"/>
  <c r="AB1528" i="1"/>
  <c r="AA1528" i="1"/>
  <c r="Z1528" i="1"/>
  <c r="Y1528" i="1"/>
  <c r="X1528" i="1"/>
  <c r="W1528" i="1"/>
  <c r="U1528" i="1"/>
  <c r="V1528" i="1" s="1"/>
  <c r="S1528" i="1"/>
  <c r="T1528" i="1" s="1"/>
  <c r="O1528" i="1"/>
  <c r="M1528" i="1"/>
  <c r="K1528" i="1"/>
  <c r="I1528" i="1"/>
  <c r="AF1527" i="1"/>
  <c r="AE1527" i="1"/>
  <c r="AD1527" i="1"/>
  <c r="AC1527" i="1"/>
  <c r="AB1527" i="1"/>
  <c r="AA1527" i="1"/>
  <c r="Z1527" i="1"/>
  <c r="Y1527" i="1"/>
  <c r="X1527" i="1"/>
  <c r="W1527" i="1"/>
  <c r="U1527" i="1"/>
  <c r="V1527" i="1" s="1"/>
  <c r="S1527" i="1"/>
  <c r="T1527" i="1" s="1"/>
  <c r="O1527" i="1"/>
  <c r="M1527" i="1"/>
  <c r="K1527" i="1"/>
  <c r="I1527" i="1"/>
  <c r="AF1526" i="1"/>
  <c r="AE1526" i="1"/>
  <c r="AD1526" i="1"/>
  <c r="AC1526" i="1"/>
  <c r="AB1526" i="1"/>
  <c r="AA1526" i="1"/>
  <c r="Z1526" i="1"/>
  <c r="Y1526" i="1"/>
  <c r="X1526" i="1"/>
  <c r="W1526" i="1"/>
  <c r="U1526" i="1"/>
  <c r="V1526" i="1" s="1"/>
  <c r="S1526" i="1"/>
  <c r="T1526" i="1" s="1"/>
  <c r="O1526" i="1"/>
  <c r="M1526" i="1"/>
  <c r="K1526" i="1"/>
  <c r="I1526" i="1"/>
  <c r="AF1525" i="1"/>
  <c r="AE1525" i="1"/>
  <c r="AD1525" i="1"/>
  <c r="AC1525" i="1"/>
  <c r="AB1525" i="1"/>
  <c r="AA1525" i="1"/>
  <c r="Z1525" i="1"/>
  <c r="Y1525" i="1"/>
  <c r="X1525" i="1"/>
  <c r="W1525" i="1"/>
  <c r="U1525" i="1"/>
  <c r="V1525" i="1" s="1"/>
  <c r="S1525" i="1"/>
  <c r="T1525" i="1" s="1"/>
  <c r="O1525" i="1"/>
  <c r="M1525" i="1"/>
  <c r="K1525" i="1"/>
  <c r="I1525" i="1"/>
  <c r="AF1524" i="1"/>
  <c r="AE1524" i="1"/>
  <c r="AD1524" i="1"/>
  <c r="AC1524" i="1"/>
  <c r="AB1524" i="1"/>
  <c r="AA1524" i="1"/>
  <c r="Z1524" i="1"/>
  <c r="Y1524" i="1"/>
  <c r="X1524" i="1"/>
  <c r="W1524" i="1"/>
  <c r="U1524" i="1"/>
  <c r="V1524" i="1" s="1"/>
  <c r="S1524" i="1"/>
  <c r="T1524" i="1" s="1"/>
  <c r="O1524" i="1"/>
  <c r="M1524" i="1"/>
  <c r="K1524" i="1"/>
  <c r="I1524" i="1"/>
  <c r="AF1523" i="1"/>
  <c r="AE1523" i="1"/>
  <c r="AD1523" i="1"/>
  <c r="AC1523" i="1"/>
  <c r="AB1523" i="1"/>
  <c r="AA1523" i="1"/>
  <c r="Z1523" i="1"/>
  <c r="Y1523" i="1"/>
  <c r="X1523" i="1"/>
  <c r="W1523" i="1"/>
  <c r="U1523" i="1"/>
  <c r="V1523" i="1" s="1"/>
  <c r="S1523" i="1"/>
  <c r="T1523" i="1" s="1"/>
  <c r="O1523" i="1"/>
  <c r="M1523" i="1"/>
  <c r="K1523" i="1"/>
  <c r="I1523" i="1"/>
  <c r="AF1522" i="1"/>
  <c r="AE1522" i="1"/>
  <c r="AD1522" i="1"/>
  <c r="AC1522" i="1"/>
  <c r="AB1522" i="1"/>
  <c r="AA1522" i="1"/>
  <c r="Z1522" i="1"/>
  <c r="Y1522" i="1"/>
  <c r="X1522" i="1"/>
  <c r="W1522" i="1"/>
  <c r="U1522" i="1"/>
  <c r="V1522" i="1" s="1"/>
  <c r="S1522" i="1"/>
  <c r="T1522" i="1" s="1"/>
  <c r="O1522" i="1"/>
  <c r="M1522" i="1"/>
  <c r="K1522" i="1"/>
  <c r="I1522" i="1"/>
  <c r="AF1521" i="1"/>
  <c r="AE1521" i="1"/>
  <c r="AD1521" i="1"/>
  <c r="AC1521" i="1"/>
  <c r="AB1521" i="1"/>
  <c r="AA1521" i="1"/>
  <c r="Z1521" i="1"/>
  <c r="Y1521" i="1"/>
  <c r="X1521" i="1"/>
  <c r="W1521" i="1"/>
  <c r="U1521" i="1"/>
  <c r="V1521" i="1" s="1"/>
  <c r="S1521" i="1"/>
  <c r="T1521" i="1" s="1"/>
  <c r="O1521" i="1"/>
  <c r="M1521" i="1"/>
  <c r="K1521" i="1"/>
  <c r="I1521" i="1"/>
  <c r="AF1520" i="1"/>
  <c r="AE1520" i="1"/>
  <c r="AD1520" i="1"/>
  <c r="AC1520" i="1"/>
  <c r="AB1520" i="1"/>
  <c r="AA1520" i="1"/>
  <c r="Z1520" i="1"/>
  <c r="Y1520" i="1"/>
  <c r="X1520" i="1"/>
  <c r="W1520" i="1"/>
  <c r="U1520" i="1"/>
  <c r="V1520" i="1" s="1"/>
  <c r="S1520" i="1"/>
  <c r="T1520" i="1" s="1"/>
  <c r="O1520" i="1"/>
  <c r="M1520" i="1"/>
  <c r="K1520" i="1"/>
  <c r="I1520" i="1"/>
  <c r="AF1519" i="1"/>
  <c r="AE1519" i="1"/>
  <c r="AD1519" i="1"/>
  <c r="AC1519" i="1"/>
  <c r="AB1519" i="1"/>
  <c r="AA1519" i="1"/>
  <c r="Z1519" i="1"/>
  <c r="Y1519" i="1"/>
  <c r="X1519" i="1"/>
  <c r="W1519" i="1"/>
  <c r="U1519" i="1"/>
  <c r="V1519" i="1" s="1"/>
  <c r="S1519" i="1"/>
  <c r="T1519" i="1" s="1"/>
  <c r="O1519" i="1"/>
  <c r="M1519" i="1"/>
  <c r="K1519" i="1"/>
  <c r="I1519" i="1"/>
  <c r="AF1518" i="1"/>
  <c r="AE1518" i="1"/>
  <c r="AD1518" i="1"/>
  <c r="AC1518" i="1"/>
  <c r="AB1518" i="1"/>
  <c r="AA1518" i="1"/>
  <c r="Z1518" i="1"/>
  <c r="Y1518" i="1"/>
  <c r="X1518" i="1"/>
  <c r="W1518" i="1"/>
  <c r="U1518" i="1"/>
  <c r="V1518" i="1" s="1"/>
  <c r="S1518" i="1"/>
  <c r="T1518" i="1" s="1"/>
  <c r="O1518" i="1"/>
  <c r="M1518" i="1"/>
  <c r="K1518" i="1"/>
  <c r="I1518" i="1"/>
  <c r="AF1517" i="1"/>
  <c r="AE1517" i="1"/>
  <c r="AD1517" i="1"/>
  <c r="AC1517" i="1"/>
  <c r="AB1517" i="1"/>
  <c r="AA1517" i="1"/>
  <c r="Z1517" i="1"/>
  <c r="Y1517" i="1"/>
  <c r="X1517" i="1"/>
  <c r="W1517" i="1"/>
  <c r="U1517" i="1"/>
  <c r="V1517" i="1" s="1"/>
  <c r="S1517" i="1"/>
  <c r="T1517" i="1" s="1"/>
  <c r="O1517" i="1"/>
  <c r="M1517" i="1"/>
  <c r="K1517" i="1"/>
  <c r="I1517" i="1"/>
  <c r="AF1516" i="1"/>
  <c r="AE1516" i="1"/>
  <c r="AD1516" i="1"/>
  <c r="AC1516" i="1"/>
  <c r="AB1516" i="1"/>
  <c r="AA1516" i="1"/>
  <c r="Z1516" i="1"/>
  <c r="Y1516" i="1"/>
  <c r="X1516" i="1"/>
  <c r="W1516" i="1"/>
  <c r="U1516" i="1"/>
  <c r="V1516" i="1" s="1"/>
  <c r="S1516" i="1"/>
  <c r="T1516" i="1" s="1"/>
  <c r="O1516" i="1"/>
  <c r="M1516" i="1"/>
  <c r="K1516" i="1"/>
  <c r="I1516" i="1"/>
  <c r="AF1515" i="1"/>
  <c r="AE1515" i="1"/>
  <c r="AD1515" i="1"/>
  <c r="AC1515" i="1"/>
  <c r="AB1515" i="1"/>
  <c r="AA1515" i="1"/>
  <c r="Z1515" i="1"/>
  <c r="Y1515" i="1"/>
  <c r="X1515" i="1"/>
  <c r="W1515" i="1"/>
  <c r="U1515" i="1"/>
  <c r="V1515" i="1" s="1"/>
  <c r="S1515" i="1"/>
  <c r="T1515" i="1" s="1"/>
  <c r="O1515" i="1"/>
  <c r="M1515" i="1"/>
  <c r="K1515" i="1"/>
  <c r="I1515" i="1"/>
  <c r="AF1514" i="1"/>
  <c r="AE1514" i="1"/>
  <c r="AD1514" i="1"/>
  <c r="AC1514" i="1"/>
  <c r="AB1514" i="1"/>
  <c r="AA1514" i="1"/>
  <c r="Z1514" i="1"/>
  <c r="Y1514" i="1"/>
  <c r="X1514" i="1"/>
  <c r="W1514" i="1"/>
  <c r="U1514" i="1"/>
  <c r="V1514" i="1" s="1"/>
  <c r="S1514" i="1"/>
  <c r="T1514" i="1" s="1"/>
  <c r="O1514" i="1"/>
  <c r="M1514" i="1"/>
  <c r="K1514" i="1"/>
  <c r="I1514" i="1"/>
  <c r="AF1513" i="1"/>
  <c r="AE1513" i="1"/>
  <c r="AD1513" i="1"/>
  <c r="AC1513" i="1"/>
  <c r="AB1513" i="1"/>
  <c r="AA1513" i="1"/>
  <c r="Z1513" i="1"/>
  <c r="Y1513" i="1"/>
  <c r="X1513" i="1"/>
  <c r="W1513" i="1"/>
  <c r="U1513" i="1"/>
  <c r="V1513" i="1" s="1"/>
  <c r="S1513" i="1"/>
  <c r="T1513" i="1" s="1"/>
  <c r="O1513" i="1"/>
  <c r="M1513" i="1"/>
  <c r="K1513" i="1"/>
  <c r="I1513" i="1"/>
  <c r="AF1512" i="1"/>
  <c r="AE1512" i="1"/>
  <c r="AD1512" i="1"/>
  <c r="AC1512" i="1"/>
  <c r="AB1512" i="1"/>
  <c r="AA1512" i="1"/>
  <c r="Z1512" i="1"/>
  <c r="Y1512" i="1"/>
  <c r="X1512" i="1"/>
  <c r="W1512" i="1"/>
  <c r="U1512" i="1"/>
  <c r="V1512" i="1" s="1"/>
  <c r="S1512" i="1"/>
  <c r="T1512" i="1" s="1"/>
  <c r="O1512" i="1"/>
  <c r="M1512" i="1"/>
  <c r="K1512" i="1"/>
  <c r="I1512" i="1"/>
  <c r="AF1511" i="1"/>
  <c r="AE1511" i="1"/>
  <c r="AD1511" i="1"/>
  <c r="AC1511" i="1"/>
  <c r="AB1511" i="1"/>
  <c r="AA1511" i="1"/>
  <c r="Z1511" i="1"/>
  <c r="Y1511" i="1"/>
  <c r="X1511" i="1"/>
  <c r="W1511" i="1"/>
  <c r="U1511" i="1"/>
  <c r="V1511" i="1" s="1"/>
  <c r="S1511" i="1"/>
  <c r="T1511" i="1" s="1"/>
  <c r="O1511" i="1"/>
  <c r="M1511" i="1"/>
  <c r="K1511" i="1"/>
  <c r="I1511" i="1"/>
  <c r="AF1510" i="1"/>
  <c r="AE1510" i="1"/>
  <c r="AD1510" i="1"/>
  <c r="AC1510" i="1"/>
  <c r="AB1510" i="1"/>
  <c r="AA1510" i="1"/>
  <c r="Z1510" i="1"/>
  <c r="Y1510" i="1"/>
  <c r="X1510" i="1"/>
  <c r="W1510" i="1"/>
  <c r="U1510" i="1"/>
  <c r="V1510" i="1" s="1"/>
  <c r="S1510" i="1"/>
  <c r="T1510" i="1" s="1"/>
  <c r="O1510" i="1"/>
  <c r="M1510" i="1"/>
  <c r="K1510" i="1"/>
  <c r="I1510" i="1"/>
  <c r="AF1509" i="1"/>
  <c r="AE1509" i="1"/>
  <c r="AD1509" i="1"/>
  <c r="AC1509" i="1"/>
  <c r="AB1509" i="1"/>
  <c r="AA1509" i="1"/>
  <c r="Z1509" i="1"/>
  <c r="Y1509" i="1"/>
  <c r="X1509" i="1"/>
  <c r="W1509" i="1"/>
  <c r="U1509" i="1"/>
  <c r="V1509" i="1" s="1"/>
  <c r="S1509" i="1"/>
  <c r="T1509" i="1" s="1"/>
  <c r="O1509" i="1"/>
  <c r="M1509" i="1"/>
  <c r="K1509" i="1"/>
  <c r="I1509" i="1"/>
  <c r="AF1508" i="1"/>
  <c r="AE1508" i="1"/>
  <c r="AD1508" i="1"/>
  <c r="AC1508" i="1"/>
  <c r="AB1508" i="1"/>
  <c r="AA1508" i="1"/>
  <c r="Z1508" i="1"/>
  <c r="Y1508" i="1"/>
  <c r="X1508" i="1"/>
  <c r="W1508" i="1"/>
  <c r="U1508" i="1"/>
  <c r="V1508" i="1" s="1"/>
  <c r="S1508" i="1"/>
  <c r="T1508" i="1" s="1"/>
  <c r="O1508" i="1"/>
  <c r="M1508" i="1"/>
  <c r="K1508" i="1"/>
  <c r="I1508" i="1"/>
  <c r="AF1507" i="1"/>
  <c r="AE1507" i="1"/>
  <c r="AD1507" i="1"/>
  <c r="AC1507" i="1"/>
  <c r="AB1507" i="1"/>
  <c r="AA1507" i="1"/>
  <c r="Z1507" i="1"/>
  <c r="Y1507" i="1"/>
  <c r="X1507" i="1"/>
  <c r="W1507" i="1"/>
  <c r="U1507" i="1"/>
  <c r="V1507" i="1" s="1"/>
  <c r="S1507" i="1"/>
  <c r="T1507" i="1" s="1"/>
  <c r="O1507" i="1"/>
  <c r="M1507" i="1"/>
  <c r="K1507" i="1"/>
  <c r="I1507" i="1"/>
  <c r="AF1506" i="1"/>
  <c r="AE1506" i="1"/>
  <c r="AD1506" i="1"/>
  <c r="AC1506" i="1"/>
  <c r="AB1506" i="1"/>
  <c r="AA1506" i="1"/>
  <c r="Z1506" i="1"/>
  <c r="Y1506" i="1"/>
  <c r="X1506" i="1"/>
  <c r="W1506" i="1"/>
  <c r="U1506" i="1"/>
  <c r="V1506" i="1" s="1"/>
  <c r="S1506" i="1"/>
  <c r="T1506" i="1" s="1"/>
  <c r="O1506" i="1"/>
  <c r="M1506" i="1"/>
  <c r="K1506" i="1"/>
  <c r="I1506" i="1"/>
  <c r="AF1505" i="1"/>
  <c r="AE1505" i="1"/>
  <c r="AD1505" i="1"/>
  <c r="AC1505" i="1"/>
  <c r="AB1505" i="1"/>
  <c r="AA1505" i="1"/>
  <c r="Z1505" i="1"/>
  <c r="Y1505" i="1"/>
  <c r="X1505" i="1"/>
  <c r="W1505" i="1"/>
  <c r="U1505" i="1"/>
  <c r="V1505" i="1" s="1"/>
  <c r="S1505" i="1"/>
  <c r="T1505" i="1" s="1"/>
  <c r="O1505" i="1"/>
  <c r="M1505" i="1"/>
  <c r="K1505" i="1"/>
  <c r="I1505" i="1"/>
  <c r="AF1504" i="1"/>
  <c r="AE1504" i="1"/>
  <c r="AD1504" i="1"/>
  <c r="AC1504" i="1"/>
  <c r="AB1504" i="1"/>
  <c r="AA1504" i="1"/>
  <c r="Z1504" i="1"/>
  <c r="Y1504" i="1"/>
  <c r="X1504" i="1"/>
  <c r="W1504" i="1"/>
  <c r="U1504" i="1"/>
  <c r="V1504" i="1" s="1"/>
  <c r="S1504" i="1"/>
  <c r="T1504" i="1" s="1"/>
  <c r="O1504" i="1"/>
  <c r="M1504" i="1"/>
  <c r="K1504" i="1"/>
  <c r="I1504" i="1"/>
  <c r="AF1503" i="1"/>
  <c r="AE1503" i="1"/>
  <c r="AD1503" i="1"/>
  <c r="AC1503" i="1"/>
  <c r="AB1503" i="1"/>
  <c r="AA1503" i="1"/>
  <c r="Z1503" i="1"/>
  <c r="Y1503" i="1"/>
  <c r="X1503" i="1"/>
  <c r="W1503" i="1"/>
  <c r="U1503" i="1"/>
  <c r="V1503" i="1" s="1"/>
  <c r="S1503" i="1"/>
  <c r="T1503" i="1" s="1"/>
  <c r="O1503" i="1"/>
  <c r="M1503" i="1"/>
  <c r="K1503" i="1"/>
  <c r="I1503" i="1"/>
  <c r="AF1502" i="1"/>
  <c r="AE1502" i="1"/>
  <c r="AD1502" i="1"/>
  <c r="AC1502" i="1"/>
  <c r="AB1502" i="1"/>
  <c r="AA1502" i="1"/>
  <c r="Z1502" i="1"/>
  <c r="Y1502" i="1"/>
  <c r="X1502" i="1"/>
  <c r="W1502" i="1"/>
  <c r="U1502" i="1"/>
  <c r="V1502" i="1" s="1"/>
  <c r="S1502" i="1"/>
  <c r="T1502" i="1" s="1"/>
  <c r="O1502" i="1"/>
  <c r="M1502" i="1"/>
  <c r="K1502" i="1"/>
  <c r="I1502" i="1"/>
  <c r="AF1501" i="1"/>
  <c r="AE1501" i="1"/>
  <c r="AD1501" i="1"/>
  <c r="AC1501" i="1"/>
  <c r="AB1501" i="1"/>
  <c r="AA1501" i="1"/>
  <c r="Z1501" i="1"/>
  <c r="Y1501" i="1"/>
  <c r="X1501" i="1"/>
  <c r="W1501" i="1"/>
  <c r="U1501" i="1"/>
  <c r="V1501" i="1" s="1"/>
  <c r="S1501" i="1"/>
  <c r="T1501" i="1" s="1"/>
  <c r="O1501" i="1"/>
  <c r="M1501" i="1"/>
  <c r="K1501" i="1"/>
  <c r="I1501" i="1"/>
  <c r="AF1500" i="1"/>
  <c r="AE1500" i="1"/>
  <c r="AD1500" i="1"/>
  <c r="AC1500" i="1"/>
  <c r="AB1500" i="1"/>
  <c r="AA1500" i="1"/>
  <c r="Z1500" i="1"/>
  <c r="Y1500" i="1"/>
  <c r="X1500" i="1"/>
  <c r="W1500" i="1"/>
  <c r="U1500" i="1"/>
  <c r="V1500" i="1" s="1"/>
  <c r="S1500" i="1"/>
  <c r="T1500" i="1" s="1"/>
  <c r="O1500" i="1"/>
  <c r="M1500" i="1"/>
  <c r="K1500" i="1"/>
  <c r="I1500" i="1"/>
  <c r="AF1499" i="1"/>
  <c r="AE1499" i="1"/>
  <c r="AD1499" i="1"/>
  <c r="AC1499" i="1"/>
  <c r="AB1499" i="1"/>
  <c r="AA1499" i="1"/>
  <c r="Z1499" i="1"/>
  <c r="Y1499" i="1"/>
  <c r="X1499" i="1"/>
  <c r="W1499" i="1"/>
  <c r="U1499" i="1"/>
  <c r="V1499" i="1" s="1"/>
  <c r="S1499" i="1"/>
  <c r="T1499" i="1" s="1"/>
  <c r="O1499" i="1"/>
  <c r="M1499" i="1"/>
  <c r="K1499" i="1"/>
  <c r="I1499" i="1"/>
  <c r="AF1498" i="1"/>
  <c r="AE1498" i="1"/>
  <c r="AD1498" i="1"/>
  <c r="AC1498" i="1"/>
  <c r="AB1498" i="1"/>
  <c r="AA1498" i="1"/>
  <c r="Z1498" i="1"/>
  <c r="Y1498" i="1"/>
  <c r="X1498" i="1"/>
  <c r="W1498" i="1"/>
  <c r="U1498" i="1"/>
  <c r="V1498" i="1" s="1"/>
  <c r="S1498" i="1"/>
  <c r="T1498" i="1" s="1"/>
  <c r="O1498" i="1"/>
  <c r="M1498" i="1"/>
  <c r="K1498" i="1"/>
  <c r="I1498" i="1"/>
  <c r="AF1497" i="1"/>
  <c r="AE1497" i="1"/>
  <c r="AD1497" i="1"/>
  <c r="AC1497" i="1"/>
  <c r="AB1497" i="1"/>
  <c r="AA1497" i="1"/>
  <c r="Z1497" i="1"/>
  <c r="Y1497" i="1"/>
  <c r="X1497" i="1"/>
  <c r="W1497" i="1"/>
  <c r="U1497" i="1"/>
  <c r="V1497" i="1" s="1"/>
  <c r="S1497" i="1"/>
  <c r="T1497" i="1" s="1"/>
  <c r="O1497" i="1"/>
  <c r="M1497" i="1"/>
  <c r="K1497" i="1"/>
  <c r="I1497" i="1"/>
  <c r="AF1496" i="1"/>
  <c r="AE1496" i="1"/>
  <c r="AD1496" i="1"/>
  <c r="AC1496" i="1"/>
  <c r="AB1496" i="1"/>
  <c r="AA1496" i="1"/>
  <c r="Z1496" i="1"/>
  <c r="Y1496" i="1"/>
  <c r="X1496" i="1"/>
  <c r="W1496" i="1"/>
  <c r="U1496" i="1"/>
  <c r="V1496" i="1" s="1"/>
  <c r="S1496" i="1"/>
  <c r="T1496" i="1" s="1"/>
  <c r="O1496" i="1"/>
  <c r="M1496" i="1"/>
  <c r="K1496" i="1"/>
  <c r="I1496" i="1"/>
  <c r="AF1495" i="1"/>
  <c r="AE1495" i="1"/>
  <c r="AD1495" i="1"/>
  <c r="AC1495" i="1"/>
  <c r="AB1495" i="1"/>
  <c r="AA1495" i="1"/>
  <c r="Z1495" i="1"/>
  <c r="Y1495" i="1"/>
  <c r="X1495" i="1"/>
  <c r="W1495" i="1"/>
  <c r="U1495" i="1"/>
  <c r="V1495" i="1" s="1"/>
  <c r="S1495" i="1"/>
  <c r="T1495" i="1" s="1"/>
  <c r="O1495" i="1"/>
  <c r="M1495" i="1"/>
  <c r="K1495" i="1"/>
  <c r="I1495" i="1"/>
  <c r="AF1494" i="1"/>
  <c r="AE1494" i="1"/>
  <c r="AD1494" i="1"/>
  <c r="AC1494" i="1"/>
  <c r="AB1494" i="1"/>
  <c r="AA1494" i="1"/>
  <c r="Z1494" i="1"/>
  <c r="Y1494" i="1"/>
  <c r="X1494" i="1"/>
  <c r="W1494" i="1"/>
  <c r="U1494" i="1"/>
  <c r="V1494" i="1" s="1"/>
  <c r="S1494" i="1"/>
  <c r="T1494" i="1" s="1"/>
  <c r="O1494" i="1"/>
  <c r="M1494" i="1"/>
  <c r="K1494" i="1"/>
  <c r="I1494" i="1"/>
  <c r="AF1493" i="1"/>
  <c r="AE1493" i="1"/>
  <c r="AD1493" i="1"/>
  <c r="AC1493" i="1"/>
  <c r="AB1493" i="1"/>
  <c r="AA1493" i="1"/>
  <c r="Z1493" i="1"/>
  <c r="Y1493" i="1"/>
  <c r="X1493" i="1"/>
  <c r="W1493" i="1"/>
  <c r="U1493" i="1"/>
  <c r="V1493" i="1" s="1"/>
  <c r="S1493" i="1"/>
  <c r="T1493" i="1" s="1"/>
  <c r="O1493" i="1"/>
  <c r="M1493" i="1"/>
  <c r="K1493" i="1"/>
  <c r="I1493" i="1"/>
  <c r="AF1492" i="1"/>
  <c r="AE1492" i="1"/>
  <c r="AD1492" i="1"/>
  <c r="AC1492" i="1"/>
  <c r="AB1492" i="1"/>
  <c r="AA1492" i="1"/>
  <c r="Z1492" i="1"/>
  <c r="Y1492" i="1"/>
  <c r="X1492" i="1"/>
  <c r="W1492" i="1"/>
  <c r="U1492" i="1"/>
  <c r="V1492" i="1" s="1"/>
  <c r="S1492" i="1"/>
  <c r="T1492" i="1" s="1"/>
  <c r="O1492" i="1"/>
  <c r="M1492" i="1"/>
  <c r="K1492" i="1"/>
  <c r="I1492" i="1"/>
  <c r="AF1491" i="1"/>
  <c r="AE1491" i="1"/>
  <c r="AD1491" i="1"/>
  <c r="AC1491" i="1"/>
  <c r="AB1491" i="1"/>
  <c r="AA1491" i="1"/>
  <c r="Z1491" i="1"/>
  <c r="Y1491" i="1"/>
  <c r="X1491" i="1"/>
  <c r="W1491" i="1"/>
  <c r="U1491" i="1"/>
  <c r="V1491" i="1" s="1"/>
  <c r="S1491" i="1"/>
  <c r="T1491" i="1" s="1"/>
  <c r="O1491" i="1"/>
  <c r="M1491" i="1"/>
  <c r="K1491" i="1"/>
  <c r="I1491" i="1"/>
  <c r="AF1490" i="1"/>
  <c r="AE1490" i="1"/>
  <c r="AD1490" i="1"/>
  <c r="AC1490" i="1"/>
  <c r="AB1490" i="1"/>
  <c r="AA1490" i="1"/>
  <c r="Z1490" i="1"/>
  <c r="Y1490" i="1"/>
  <c r="X1490" i="1"/>
  <c r="W1490" i="1"/>
  <c r="U1490" i="1"/>
  <c r="V1490" i="1" s="1"/>
  <c r="S1490" i="1"/>
  <c r="T1490" i="1" s="1"/>
  <c r="O1490" i="1"/>
  <c r="M1490" i="1"/>
  <c r="K1490" i="1"/>
  <c r="I1490" i="1"/>
  <c r="AF1489" i="1"/>
  <c r="AE1489" i="1"/>
  <c r="AD1489" i="1"/>
  <c r="AC1489" i="1"/>
  <c r="AB1489" i="1"/>
  <c r="AA1489" i="1"/>
  <c r="Z1489" i="1"/>
  <c r="Y1489" i="1"/>
  <c r="X1489" i="1"/>
  <c r="W1489" i="1"/>
  <c r="U1489" i="1"/>
  <c r="V1489" i="1" s="1"/>
  <c r="S1489" i="1"/>
  <c r="T1489" i="1" s="1"/>
  <c r="O1489" i="1"/>
  <c r="M1489" i="1"/>
  <c r="K1489" i="1"/>
  <c r="I1489" i="1"/>
  <c r="AF1488" i="1"/>
  <c r="AE1488" i="1"/>
  <c r="AD1488" i="1"/>
  <c r="AC1488" i="1"/>
  <c r="AB1488" i="1"/>
  <c r="AA1488" i="1"/>
  <c r="Z1488" i="1"/>
  <c r="Y1488" i="1"/>
  <c r="X1488" i="1"/>
  <c r="W1488" i="1"/>
  <c r="U1488" i="1"/>
  <c r="V1488" i="1" s="1"/>
  <c r="S1488" i="1"/>
  <c r="T1488" i="1" s="1"/>
  <c r="O1488" i="1"/>
  <c r="M1488" i="1"/>
  <c r="K1488" i="1"/>
  <c r="I1488" i="1"/>
  <c r="AF1487" i="1"/>
  <c r="AE1487" i="1"/>
  <c r="AD1487" i="1"/>
  <c r="AC1487" i="1"/>
  <c r="AB1487" i="1"/>
  <c r="AA1487" i="1"/>
  <c r="Z1487" i="1"/>
  <c r="Y1487" i="1"/>
  <c r="X1487" i="1"/>
  <c r="W1487" i="1"/>
  <c r="U1487" i="1"/>
  <c r="V1487" i="1" s="1"/>
  <c r="S1487" i="1"/>
  <c r="T1487" i="1" s="1"/>
  <c r="O1487" i="1"/>
  <c r="M1487" i="1"/>
  <c r="K1487" i="1"/>
  <c r="I1487" i="1"/>
  <c r="AF1486" i="1"/>
  <c r="AE1486" i="1"/>
  <c r="AD1486" i="1"/>
  <c r="AC1486" i="1"/>
  <c r="AB1486" i="1"/>
  <c r="AA1486" i="1"/>
  <c r="Z1486" i="1"/>
  <c r="Y1486" i="1"/>
  <c r="X1486" i="1"/>
  <c r="W1486" i="1"/>
  <c r="U1486" i="1"/>
  <c r="V1486" i="1" s="1"/>
  <c r="S1486" i="1"/>
  <c r="T1486" i="1" s="1"/>
  <c r="O1486" i="1"/>
  <c r="M1486" i="1"/>
  <c r="K1486" i="1"/>
  <c r="I1486" i="1"/>
  <c r="AF1485" i="1"/>
  <c r="AE1485" i="1"/>
  <c r="AD1485" i="1"/>
  <c r="AC1485" i="1"/>
  <c r="AB1485" i="1"/>
  <c r="AA1485" i="1"/>
  <c r="Z1485" i="1"/>
  <c r="Y1485" i="1"/>
  <c r="X1485" i="1"/>
  <c r="W1485" i="1"/>
  <c r="U1485" i="1"/>
  <c r="V1485" i="1" s="1"/>
  <c r="S1485" i="1"/>
  <c r="T1485" i="1" s="1"/>
  <c r="O1485" i="1"/>
  <c r="M1485" i="1"/>
  <c r="K1485" i="1"/>
  <c r="I1485" i="1"/>
  <c r="AF1484" i="1"/>
  <c r="AE1484" i="1"/>
  <c r="AD1484" i="1"/>
  <c r="AC1484" i="1"/>
  <c r="AB1484" i="1"/>
  <c r="AA1484" i="1"/>
  <c r="Z1484" i="1"/>
  <c r="Y1484" i="1"/>
  <c r="X1484" i="1"/>
  <c r="W1484" i="1"/>
  <c r="U1484" i="1"/>
  <c r="V1484" i="1" s="1"/>
  <c r="S1484" i="1"/>
  <c r="T1484" i="1" s="1"/>
  <c r="O1484" i="1"/>
  <c r="M1484" i="1"/>
  <c r="K1484" i="1"/>
  <c r="I1484" i="1"/>
  <c r="AF1483" i="1"/>
  <c r="AE1483" i="1"/>
  <c r="AD1483" i="1"/>
  <c r="AC1483" i="1"/>
  <c r="AB1483" i="1"/>
  <c r="AA1483" i="1"/>
  <c r="Z1483" i="1"/>
  <c r="Y1483" i="1"/>
  <c r="X1483" i="1"/>
  <c r="W1483" i="1"/>
  <c r="U1483" i="1"/>
  <c r="V1483" i="1" s="1"/>
  <c r="S1483" i="1"/>
  <c r="T1483" i="1" s="1"/>
  <c r="O1483" i="1"/>
  <c r="M1483" i="1"/>
  <c r="K1483" i="1"/>
  <c r="I1483" i="1"/>
  <c r="AF1482" i="1"/>
  <c r="AE1482" i="1"/>
  <c r="AD1482" i="1"/>
  <c r="AC1482" i="1"/>
  <c r="AB1482" i="1"/>
  <c r="AA1482" i="1"/>
  <c r="Z1482" i="1"/>
  <c r="Y1482" i="1"/>
  <c r="X1482" i="1"/>
  <c r="W1482" i="1"/>
  <c r="U1482" i="1"/>
  <c r="V1482" i="1" s="1"/>
  <c r="S1482" i="1"/>
  <c r="T1482" i="1" s="1"/>
  <c r="O1482" i="1"/>
  <c r="M1482" i="1"/>
  <c r="K1482" i="1"/>
  <c r="I1482" i="1"/>
  <c r="AF1481" i="1"/>
  <c r="AE1481" i="1"/>
  <c r="AD1481" i="1"/>
  <c r="AC1481" i="1"/>
  <c r="AB1481" i="1"/>
  <c r="AA1481" i="1"/>
  <c r="Z1481" i="1"/>
  <c r="Y1481" i="1"/>
  <c r="X1481" i="1"/>
  <c r="W1481" i="1"/>
  <c r="U1481" i="1"/>
  <c r="V1481" i="1" s="1"/>
  <c r="S1481" i="1"/>
  <c r="T1481" i="1" s="1"/>
  <c r="O1481" i="1"/>
  <c r="M1481" i="1"/>
  <c r="K1481" i="1"/>
  <c r="I1481" i="1"/>
  <c r="AF1480" i="1"/>
  <c r="AE1480" i="1"/>
  <c r="AD1480" i="1"/>
  <c r="AC1480" i="1"/>
  <c r="AB1480" i="1"/>
  <c r="AA1480" i="1"/>
  <c r="Z1480" i="1"/>
  <c r="Y1480" i="1"/>
  <c r="X1480" i="1"/>
  <c r="W1480" i="1"/>
  <c r="U1480" i="1"/>
  <c r="V1480" i="1" s="1"/>
  <c r="S1480" i="1"/>
  <c r="T1480" i="1" s="1"/>
  <c r="O1480" i="1"/>
  <c r="M1480" i="1"/>
  <c r="K1480" i="1"/>
  <c r="I1480" i="1"/>
  <c r="AF1479" i="1"/>
  <c r="AE1479" i="1"/>
  <c r="AD1479" i="1"/>
  <c r="AC1479" i="1"/>
  <c r="AB1479" i="1"/>
  <c r="AA1479" i="1"/>
  <c r="Z1479" i="1"/>
  <c r="Y1479" i="1"/>
  <c r="X1479" i="1"/>
  <c r="W1479" i="1"/>
  <c r="U1479" i="1"/>
  <c r="V1479" i="1" s="1"/>
  <c r="S1479" i="1"/>
  <c r="T1479" i="1" s="1"/>
  <c r="O1479" i="1"/>
  <c r="M1479" i="1"/>
  <c r="K1479" i="1"/>
  <c r="I1479" i="1"/>
  <c r="AF1478" i="1"/>
  <c r="AE1478" i="1"/>
  <c r="AD1478" i="1"/>
  <c r="AC1478" i="1"/>
  <c r="AB1478" i="1"/>
  <c r="AA1478" i="1"/>
  <c r="Z1478" i="1"/>
  <c r="Y1478" i="1"/>
  <c r="X1478" i="1"/>
  <c r="W1478" i="1"/>
  <c r="U1478" i="1"/>
  <c r="V1478" i="1" s="1"/>
  <c r="S1478" i="1"/>
  <c r="T1478" i="1" s="1"/>
  <c r="O1478" i="1"/>
  <c r="M1478" i="1"/>
  <c r="K1478" i="1"/>
  <c r="I1478" i="1"/>
  <c r="AF1477" i="1"/>
  <c r="AE1477" i="1"/>
  <c r="AD1477" i="1"/>
  <c r="AC1477" i="1"/>
  <c r="AB1477" i="1"/>
  <c r="AA1477" i="1"/>
  <c r="Z1477" i="1"/>
  <c r="Y1477" i="1"/>
  <c r="X1477" i="1"/>
  <c r="W1477" i="1"/>
  <c r="U1477" i="1"/>
  <c r="V1477" i="1" s="1"/>
  <c r="S1477" i="1"/>
  <c r="T1477" i="1" s="1"/>
  <c r="O1477" i="1"/>
  <c r="M1477" i="1"/>
  <c r="K1477" i="1"/>
  <c r="I1477" i="1"/>
  <c r="AF1476" i="1"/>
  <c r="AE1476" i="1"/>
  <c r="AD1476" i="1"/>
  <c r="AC1476" i="1"/>
  <c r="AB1476" i="1"/>
  <c r="AA1476" i="1"/>
  <c r="Z1476" i="1"/>
  <c r="Y1476" i="1"/>
  <c r="X1476" i="1"/>
  <c r="W1476" i="1"/>
  <c r="U1476" i="1"/>
  <c r="V1476" i="1" s="1"/>
  <c r="S1476" i="1"/>
  <c r="T1476" i="1" s="1"/>
  <c r="O1476" i="1"/>
  <c r="M1476" i="1"/>
  <c r="K1476" i="1"/>
  <c r="I1476" i="1"/>
  <c r="AF1475" i="1"/>
  <c r="AE1475" i="1"/>
  <c r="AD1475" i="1"/>
  <c r="AC1475" i="1"/>
  <c r="AB1475" i="1"/>
  <c r="AA1475" i="1"/>
  <c r="Z1475" i="1"/>
  <c r="Y1475" i="1"/>
  <c r="X1475" i="1"/>
  <c r="W1475" i="1"/>
  <c r="U1475" i="1"/>
  <c r="V1475" i="1" s="1"/>
  <c r="S1475" i="1"/>
  <c r="T1475" i="1" s="1"/>
  <c r="O1475" i="1"/>
  <c r="M1475" i="1"/>
  <c r="K1475" i="1"/>
  <c r="I1475" i="1"/>
  <c r="AF1474" i="1"/>
  <c r="AE1474" i="1"/>
  <c r="AD1474" i="1"/>
  <c r="AC1474" i="1"/>
  <c r="AB1474" i="1"/>
  <c r="AA1474" i="1"/>
  <c r="Z1474" i="1"/>
  <c r="Y1474" i="1"/>
  <c r="X1474" i="1"/>
  <c r="W1474" i="1"/>
  <c r="U1474" i="1"/>
  <c r="V1474" i="1" s="1"/>
  <c r="S1474" i="1"/>
  <c r="T1474" i="1" s="1"/>
  <c r="O1474" i="1"/>
  <c r="M1474" i="1"/>
  <c r="K1474" i="1"/>
  <c r="I1474" i="1"/>
  <c r="AF1473" i="1"/>
  <c r="AE1473" i="1"/>
  <c r="AD1473" i="1"/>
  <c r="AC1473" i="1"/>
  <c r="AB1473" i="1"/>
  <c r="AA1473" i="1"/>
  <c r="Z1473" i="1"/>
  <c r="Y1473" i="1"/>
  <c r="X1473" i="1"/>
  <c r="W1473" i="1"/>
  <c r="U1473" i="1"/>
  <c r="V1473" i="1" s="1"/>
  <c r="S1473" i="1"/>
  <c r="T1473" i="1" s="1"/>
  <c r="O1473" i="1"/>
  <c r="M1473" i="1"/>
  <c r="K1473" i="1"/>
  <c r="I1473" i="1"/>
  <c r="AF1472" i="1"/>
  <c r="AE1472" i="1"/>
  <c r="AD1472" i="1"/>
  <c r="AC1472" i="1"/>
  <c r="AB1472" i="1"/>
  <c r="AA1472" i="1"/>
  <c r="Z1472" i="1"/>
  <c r="Y1472" i="1"/>
  <c r="X1472" i="1"/>
  <c r="W1472" i="1"/>
  <c r="U1472" i="1"/>
  <c r="V1472" i="1" s="1"/>
  <c r="S1472" i="1"/>
  <c r="T1472" i="1" s="1"/>
  <c r="O1472" i="1"/>
  <c r="M1472" i="1"/>
  <c r="K1472" i="1"/>
  <c r="I1472" i="1"/>
  <c r="AF1471" i="1"/>
  <c r="AE1471" i="1"/>
  <c r="AD1471" i="1"/>
  <c r="AC1471" i="1"/>
  <c r="AB1471" i="1"/>
  <c r="AA1471" i="1"/>
  <c r="Z1471" i="1"/>
  <c r="Y1471" i="1"/>
  <c r="X1471" i="1"/>
  <c r="W1471" i="1"/>
  <c r="U1471" i="1"/>
  <c r="V1471" i="1" s="1"/>
  <c r="S1471" i="1"/>
  <c r="T1471" i="1" s="1"/>
  <c r="O1471" i="1"/>
  <c r="M1471" i="1"/>
  <c r="K1471" i="1"/>
  <c r="I1471" i="1"/>
  <c r="AF1470" i="1"/>
  <c r="AE1470" i="1"/>
  <c r="AD1470" i="1"/>
  <c r="AC1470" i="1"/>
  <c r="AB1470" i="1"/>
  <c r="AA1470" i="1"/>
  <c r="Z1470" i="1"/>
  <c r="Y1470" i="1"/>
  <c r="X1470" i="1"/>
  <c r="W1470" i="1"/>
  <c r="U1470" i="1"/>
  <c r="V1470" i="1" s="1"/>
  <c r="S1470" i="1"/>
  <c r="T1470" i="1" s="1"/>
  <c r="O1470" i="1"/>
  <c r="M1470" i="1"/>
  <c r="K1470" i="1"/>
  <c r="I1470" i="1"/>
  <c r="AF1469" i="1"/>
  <c r="AE1469" i="1"/>
  <c r="AD1469" i="1"/>
  <c r="AC1469" i="1"/>
  <c r="AB1469" i="1"/>
  <c r="AA1469" i="1"/>
  <c r="Z1469" i="1"/>
  <c r="Y1469" i="1"/>
  <c r="X1469" i="1"/>
  <c r="W1469" i="1"/>
  <c r="U1469" i="1"/>
  <c r="V1469" i="1" s="1"/>
  <c r="S1469" i="1"/>
  <c r="T1469" i="1" s="1"/>
  <c r="O1469" i="1"/>
  <c r="M1469" i="1"/>
  <c r="K1469" i="1"/>
  <c r="I1469" i="1"/>
  <c r="AF1468" i="1"/>
  <c r="AE1468" i="1"/>
  <c r="AD1468" i="1"/>
  <c r="AC1468" i="1"/>
  <c r="AB1468" i="1"/>
  <c r="AA1468" i="1"/>
  <c r="Z1468" i="1"/>
  <c r="Y1468" i="1"/>
  <c r="X1468" i="1"/>
  <c r="W1468" i="1"/>
  <c r="U1468" i="1"/>
  <c r="V1468" i="1" s="1"/>
  <c r="S1468" i="1"/>
  <c r="T1468" i="1" s="1"/>
  <c r="O1468" i="1"/>
  <c r="M1468" i="1"/>
  <c r="K1468" i="1"/>
  <c r="I1468" i="1"/>
  <c r="AF1467" i="1"/>
  <c r="AE1467" i="1"/>
  <c r="AD1467" i="1"/>
  <c r="AC1467" i="1"/>
  <c r="AB1467" i="1"/>
  <c r="AA1467" i="1"/>
  <c r="Z1467" i="1"/>
  <c r="Y1467" i="1"/>
  <c r="X1467" i="1"/>
  <c r="W1467" i="1"/>
  <c r="U1467" i="1"/>
  <c r="V1467" i="1" s="1"/>
  <c r="S1467" i="1"/>
  <c r="T1467" i="1" s="1"/>
  <c r="O1467" i="1"/>
  <c r="M1467" i="1"/>
  <c r="K1467" i="1"/>
  <c r="I1467" i="1"/>
  <c r="AF1466" i="1"/>
  <c r="AE1466" i="1"/>
  <c r="AD1466" i="1"/>
  <c r="AC1466" i="1"/>
  <c r="AB1466" i="1"/>
  <c r="AA1466" i="1"/>
  <c r="Z1466" i="1"/>
  <c r="Y1466" i="1"/>
  <c r="X1466" i="1"/>
  <c r="W1466" i="1"/>
  <c r="U1466" i="1"/>
  <c r="V1466" i="1" s="1"/>
  <c r="S1466" i="1"/>
  <c r="T1466" i="1" s="1"/>
  <c r="O1466" i="1"/>
  <c r="M1466" i="1"/>
  <c r="K1466" i="1"/>
  <c r="I1466" i="1"/>
  <c r="AF1465" i="1"/>
  <c r="AE1465" i="1"/>
  <c r="AD1465" i="1"/>
  <c r="AC1465" i="1"/>
  <c r="AB1465" i="1"/>
  <c r="AA1465" i="1"/>
  <c r="Z1465" i="1"/>
  <c r="Y1465" i="1"/>
  <c r="X1465" i="1"/>
  <c r="W1465" i="1"/>
  <c r="U1465" i="1"/>
  <c r="V1465" i="1" s="1"/>
  <c r="S1465" i="1"/>
  <c r="T1465" i="1" s="1"/>
  <c r="O1465" i="1"/>
  <c r="M1465" i="1"/>
  <c r="K1465" i="1"/>
  <c r="I1465" i="1"/>
  <c r="AF1464" i="1"/>
  <c r="AE1464" i="1"/>
  <c r="AD1464" i="1"/>
  <c r="AC1464" i="1"/>
  <c r="AB1464" i="1"/>
  <c r="AA1464" i="1"/>
  <c r="Z1464" i="1"/>
  <c r="Y1464" i="1"/>
  <c r="X1464" i="1"/>
  <c r="W1464" i="1"/>
  <c r="U1464" i="1"/>
  <c r="V1464" i="1" s="1"/>
  <c r="S1464" i="1"/>
  <c r="T1464" i="1" s="1"/>
  <c r="O1464" i="1"/>
  <c r="M1464" i="1"/>
  <c r="K1464" i="1"/>
  <c r="I1464" i="1"/>
  <c r="AF1463" i="1"/>
  <c r="AE1463" i="1"/>
  <c r="AD1463" i="1"/>
  <c r="AC1463" i="1"/>
  <c r="AB1463" i="1"/>
  <c r="AA1463" i="1"/>
  <c r="Z1463" i="1"/>
  <c r="Y1463" i="1"/>
  <c r="X1463" i="1"/>
  <c r="W1463" i="1"/>
  <c r="U1463" i="1"/>
  <c r="V1463" i="1" s="1"/>
  <c r="S1463" i="1"/>
  <c r="T1463" i="1" s="1"/>
  <c r="O1463" i="1"/>
  <c r="M1463" i="1"/>
  <c r="K1463" i="1"/>
  <c r="I1463" i="1"/>
  <c r="AF1462" i="1"/>
  <c r="AE1462" i="1"/>
  <c r="AD1462" i="1"/>
  <c r="AC1462" i="1"/>
  <c r="AB1462" i="1"/>
  <c r="AA1462" i="1"/>
  <c r="Z1462" i="1"/>
  <c r="Y1462" i="1"/>
  <c r="X1462" i="1"/>
  <c r="W1462" i="1"/>
  <c r="U1462" i="1"/>
  <c r="V1462" i="1" s="1"/>
  <c r="S1462" i="1"/>
  <c r="T1462" i="1" s="1"/>
  <c r="O1462" i="1"/>
  <c r="M1462" i="1"/>
  <c r="K1462" i="1"/>
  <c r="I1462" i="1"/>
  <c r="AF1461" i="1"/>
  <c r="AE1461" i="1"/>
  <c r="AD1461" i="1"/>
  <c r="AC1461" i="1"/>
  <c r="AB1461" i="1"/>
  <c r="AA1461" i="1"/>
  <c r="Z1461" i="1"/>
  <c r="Y1461" i="1"/>
  <c r="X1461" i="1"/>
  <c r="W1461" i="1"/>
  <c r="U1461" i="1"/>
  <c r="V1461" i="1" s="1"/>
  <c r="S1461" i="1"/>
  <c r="T1461" i="1" s="1"/>
  <c r="O1461" i="1"/>
  <c r="M1461" i="1"/>
  <c r="K1461" i="1"/>
  <c r="I1461" i="1"/>
  <c r="AF1460" i="1"/>
  <c r="AE1460" i="1"/>
  <c r="AD1460" i="1"/>
  <c r="AC1460" i="1"/>
  <c r="AB1460" i="1"/>
  <c r="AA1460" i="1"/>
  <c r="Z1460" i="1"/>
  <c r="Y1460" i="1"/>
  <c r="X1460" i="1"/>
  <c r="W1460" i="1"/>
  <c r="U1460" i="1"/>
  <c r="V1460" i="1" s="1"/>
  <c r="S1460" i="1"/>
  <c r="T1460" i="1" s="1"/>
  <c r="O1460" i="1"/>
  <c r="M1460" i="1"/>
  <c r="K1460" i="1"/>
  <c r="I1460" i="1"/>
  <c r="AF1459" i="1"/>
  <c r="AE1459" i="1"/>
  <c r="AD1459" i="1"/>
  <c r="AC1459" i="1"/>
  <c r="AB1459" i="1"/>
  <c r="AA1459" i="1"/>
  <c r="Z1459" i="1"/>
  <c r="Y1459" i="1"/>
  <c r="X1459" i="1"/>
  <c r="W1459" i="1"/>
  <c r="U1459" i="1"/>
  <c r="V1459" i="1" s="1"/>
  <c r="S1459" i="1"/>
  <c r="T1459" i="1" s="1"/>
  <c r="O1459" i="1"/>
  <c r="M1459" i="1"/>
  <c r="K1459" i="1"/>
  <c r="I1459" i="1"/>
  <c r="AF1458" i="1"/>
  <c r="AE1458" i="1"/>
  <c r="AD1458" i="1"/>
  <c r="AC1458" i="1"/>
  <c r="AB1458" i="1"/>
  <c r="AA1458" i="1"/>
  <c r="Z1458" i="1"/>
  <c r="Y1458" i="1"/>
  <c r="X1458" i="1"/>
  <c r="W1458" i="1"/>
  <c r="U1458" i="1"/>
  <c r="V1458" i="1" s="1"/>
  <c r="S1458" i="1"/>
  <c r="T1458" i="1" s="1"/>
  <c r="O1458" i="1"/>
  <c r="M1458" i="1"/>
  <c r="K1458" i="1"/>
  <c r="I1458" i="1"/>
  <c r="AF1457" i="1"/>
  <c r="AE1457" i="1"/>
  <c r="AD1457" i="1"/>
  <c r="AC1457" i="1"/>
  <c r="AB1457" i="1"/>
  <c r="AA1457" i="1"/>
  <c r="Z1457" i="1"/>
  <c r="Y1457" i="1"/>
  <c r="X1457" i="1"/>
  <c r="W1457" i="1"/>
  <c r="U1457" i="1"/>
  <c r="V1457" i="1" s="1"/>
  <c r="S1457" i="1"/>
  <c r="T1457" i="1" s="1"/>
  <c r="O1457" i="1"/>
  <c r="M1457" i="1"/>
  <c r="K1457" i="1"/>
  <c r="I1457" i="1"/>
  <c r="AF1456" i="1"/>
  <c r="AE1456" i="1"/>
  <c r="AD1456" i="1"/>
  <c r="AC1456" i="1"/>
  <c r="AB1456" i="1"/>
  <c r="AA1456" i="1"/>
  <c r="Z1456" i="1"/>
  <c r="Y1456" i="1"/>
  <c r="X1456" i="1"/>
  <c r="W1456" i="1"/>
  <c r="U1456" i="1"/>
  <c r="V1456" i="1" s="1"/>
  <c r="S1456" i="1"/>
  <c r="T1456" i="1" s="1"/>
  <c r="O1456" i="1"/>
  <c r="M1456" i="1"/>
  <c r="K1456" i="1"/>
  <c r="I1456" i="1"/>
  <c r="AF1455" i="1"/>
  <c r="AE1455" i="1"/>
  <c r="AD1455" i="1"/>
  <c r="AC1455" i="1"/>
  <c r="AB1455" i="1"/>
  <c r="AA1455" i="1"/>
  <c r="Z1455" i="1"/>
  <c r="Y1455" i="1"/>
  <c r="X1455" i="1"/>
  <c r="W1455" i="1"/>
  <c r="U1455" i="1"/>
  <c r="V1455" i="1" s="1"/>
  <c r="S1455" i="1"/>
  <c r="T1455" i="1" s="1"/>
  <c r="O1455" i="1"/>
  <c r="M1455" i="1"/>
  <c r="K1455" i="1"/>
  <c r="I1455" i="1"/>
  <c r="AF1454" i="1"/>
  <c r="AE1454" i="1"/>
  <c r="AD1454" i="1"/>
  <c r="AC1454" i="1"/>
  <c r="AB1454" i="1"/>
  <c r="AA1454" i="1"/>
  <c r="Z1454" i="1"/>
  <c r="Y1454" i="1"/>
  <c r="X1454" i="1"/>
  <c r="W1454" i="1"/>
  <c r="U1454" i="1"/>
  <c r="V1454" i="1" s="1"/>
  <c r="S1454" i="1"/>
  <c r="T1454" i="1" s="1"/>
  <c r="O1454" i="1"/>
  <c r="M1454" i="1"/>
  <c r="K1454" i="1"/>
  <c r="I1454" i="1"/>
  <c r="AF1453" i="1"/>
  <c r="AE1453" i="1"/>
  <c r="AD1453" i="1"/>
  <c r="AC1453" i="1"/>
  <c r="AB1453" i="1"/>
  <c r="AA1453" i="1"/>
  <c r="Z1453" i="1"/>
  <c r="Y1453" i="1"/>
  <c r="X1453" i="1"/>
  <c r="W1453" i="1"/>
  <c r="U1453" i="1"/>
  <c r="V1453" i="1" s="1"/>
  <c r="S1453" i="1"/>
  <c r="T1453" i="1" s="1"/>
  <c r="O1453" i="1"/>
  <c r="M1453" i="1"/>
  <c r="K1453" i="1"/>
  <c r="I1453" i="1"/>
  <c r="AF1452" i="1"/>
  <c r="AE1452" i="1"/>
  <c r="AD1452" i="1"/>
  <c r="AC1452" i="1"/>
  <c r="AB1452" i="1"/>
  <c r="AA1452" i="1"/>
  <c r="Z1452" i="1"/>
  <c r="Y1452" i="1"/>
  <c r="X1452" i="1"/>
  <c r="W1452" i="1"/>
  <c r="U1452" i="1"/>
  <c r="V1452" i="1" s="1"/>
  <c r="S1452" i="1"/>
  <c r="T1452" i="1" s="1"/>
  <c r="O1452" i="1"/>
  <c r="M1452" i="1"/>
  <c r="K1452" i="1"/>
  <c r="I1452" i="1"/>
  <c r="AF1451" i="1"/>
  <c r="AE1451" i="1"/>
  <c r="AD1451" i="1"/>
  <c r="AC1451" i="1"/>
  <c r="AB1451" i="1"/>
  <c r="AA1451" i="1"/>
  <c r="Z1451" i="1"/>
  <c r="Y1451" i="1"/>
  <c r="X1451" i="1"/>
  <c r="W1451" i="1"/>
  <c r="U1451" i="1"/>
  <c r="V1451" i="1" s="1"/>
  <c r="S1451" i="1"/>
  <c r="T1451" i="1" s="1"/>
  <c r="O1451" i="1"/>
  <c r="M1451" i="1"/>
  <c r="K1451" i="1"/>
  <c r="I1451" i="1"/>
  <c r="AF1450" i="1"/>
  <c r="AE1450" i="1"/>
  <c r="AD1450" i="1"/>
  <c r="AC1450" i="1"/>
  <c r="AB1450" i="1"/>
  <c r="AA1450" i="1"/>
  <c r="Z1450" i="1"/>
  <c r="Y1450" i="1"/>
  <c r="X1450" i="1"/>
  <c r="W1450" i="1"/>
  <c r="U1450" i="1"/>
  <c r="V1450" i="1" s="1"/>
  <c r="S1450" i="1"/>
  <c r="T1450" i="1" s="1"/>
  <c r="O1450" i="1"/>
  <c r="M1450" i="1"/>
  <c r="K1450" i="1"/>
  <c r="I1450" i="1"/>
  <c r="AF1449" i="1"/>
  <c r="AE1449" i="1"/>
  <c r="AD1449" i="1"/>
  <c r="AC1449" i="1"/>
  <c r="AB1449" i="1"/>
  <c r="AA1449" i="1"/>
  <c r="Z1449" i="1"/>
  <c r="Y1449" i="1"/>
  <c r="X1449" i="1"/>
  <c r="W1449" i="1"/>
  <c r="U1449" i="1"/>
  <c r="V1449" i="1" s="1"/>
  <c r="S1449" i="1"/>
  <c r="T1449" i="1" s="1"/>
  <c r="O1449" i="1"/>
  <c r="M1449" i="1"/>
  <c r="K1449" i="1"/>
  <c r="I1449" i="1"/>
  <c r="AF1448" i="1"/>
  <c r="AE1448" i="1"/>
  <c r="AD1448" i="1"/>
  <c r="AC1448" i="1"/>
  <c r="AB1448" i="1"/>
  <c r="AA1448" i="1"/>
  <c r="Z1448" i="1"/>
  <c r="Y1448" i="1"/>
  <c r="X1448" i="1"/>
  <c r="W1448" i="1"/>
  <c r="U1448" i="1"/>
  <c r="V1448" i="1" s="1"/>
  <c r="S1448" i="1"/>
  <c r="T1448" i="1" s="1"/>
  <c r="O1448" i="1"/>
  <c r="M1448" i="1"/>
  <c r="K1448" i="1"/>
  <c r="I1448" i="1"/>
  <c r="AF1447" i="1"/>
  <c r="AE1447" i="1"/>
  <c r="AD1447" i="1"/>
  <c r="AC1447" i="1"/>
  <c r="AB1447" i="1"/>
  <c r="AA1447" i="1"/>
  <c r="Z1447" i="1"/>
  <c r="Y1447" i="1"/>
  <c r="X1447" i="1"/>
  <c r="W1447" i="1"/>
  <c r="U1447" i="1"/>
  <c r="V1447" i="1" s="1"/>
  <c r="S1447" i="1"/>
  <c r="T1447" i="1" s="1"/>
  <c r="O1447" i="1"/>
  <c r="M1447" i="1"/>
  <c r="K1447" i="1"/>
  <c r="I1447" i="1"/>
  <c r="AF1446" i="1"/>
  <c r="AE1446" i="1"/>
  <c r="AD1446" i="1"/>
  <c r="AC1446" i="1"/>
  <c r="AB1446" i="1"/>
  <c r="AA1446" i="1"/>
  <c r="Z1446" i="1"/>
  <c r="Y1446" i="1"/>
  <c r="X1446" i="1"/>
  <c r="W1446" i="1"/>
  <c r="U1446" i="1"/>
  <c r="V1446" i="1" s="1"/>
  <c r="S1446" i="1"/>
  <c r="T1446" i="1" s="1"/>
  <c r="O1446" i="1"/>
  <c r="M1446" i="1"/>
  <c r="K1446" i="1"/>
  <c r="I1446" i="1"/>
  <c r="AF1445" i="1"/>
  <c r="AE1445" i="1"/>
  <c r="AD1445" i="1"/>
  <c r="AC1445" i="1"/>
  <c r="AB1445" i="1"/>
  <c r="AA1445" i="1"/>
  <c r="Z1445" i="1"/>
  <c r="Y1445" i="1"/>
  <c r="X1445" i="1"/>
  <c r="W1445" i="1"/>
  <c r="U1445" i="1"/>
  <c r="V1445" i="1" s="1"/>
  <c r="S1445" i="1"/>
  <c r="T1445" i="1" s="1"/>
  <c r="O1445" i="1"/>
  <c r="M1445" i="1"/>
  <c r="K1445" i="1"/>
  <c r="I1445" i="1"/>
  <c r="AF1444" i="1"/>
  <c r="AE1444" i="1"/>
  <c r="AD1444" i="1"/>
  <c r="AC1444" i="1"/>
  <c r="AB1444" i="1"/>
  <c r="AA1444" i="1"/>
  <c r="Z1444" i="1"/>
  <c r="Y1444" i="1"/>
  <c r="X1444" i="1"/>
  <c r="W1444" i="1"/>
  <c r="U1444" i="1"/>
  <c r="V1444" i="1" s="1"/>
  <c r="S1444" i="1"/>
  <c r="T1444" i="1" s="1"/>
  <c r="O1444" i="1"/>
  <c r="M1444" i="1"/>
  <c r="K1444" i="1"/>
  <c r="I1444" i="1"/>
  <c r="AF1443" i="1"/>
  <c r="AE1443" i="1"/>
  <c r="AD1443" i="1"/>
  <c r="AC1443" i="1"/>
  <c r="AB1443" i="1"/>
  <c r="AA1443" i="1"/>
  <c r="Z1443" i="1"/>
  <c r="Y1443" i="1"/>
  <c r="X1443" i="1"/>
  <c r="W1443" i="1"/>
  <c r="U1443" i="1"/>
  <c r="V1443" i="1" s="1"/>
  <c r="S1443" i="1"/>
  <c r="T1443" i="1" s="1"/>
  <c r="O1443" i="1"/>
  <c r="M1443" i="1"/>
  <c r="K1443" i="1"/>
  <c r="I1443" i="1"/>
  <c r="AF1442" i="1"/>
  <c r="AE1442" i="1"/>
  <c r="AD1442" i="1"/>
  <c r="AC1442" i="1"/>
  <c r="AB1442" i="1"/>
  <c r="AA1442" i="1"/>
  <c r="Z1442" i="1"/>
  <c r="Y1442" i="1"/>
  <c r="X1442" i="1"/>
  <c r="W1442" i="1"/>
  <c r="U1442" i="1"/>
  <c r="V1442" i="1" s="1"/>
  <c r="S1442" i="1"/>
  <c r="T1442" i="1" s="1"/>
  <c r="O1442" i="1"/>
  <c r="M1442" i="1"/>
  <c r="K1442" i="1"/>
  <c r="I1442" i="1"/>
  <c r="AF1441" i="1"/>
  <c r="AE1441" i="1"/>
  <c r="AD1441" i="1"/>
  <c r="AC1441" i="1"/>
  <c r="AB1441" i="1"/>
  <c r="AA1441" i="1"/>
  <c r="Z1441" i="1"/>
  <c r="Y1441" i="1"/>
  <c r="X1441" i="1"/>
  <c r="W1441" i="1"/>
  <c r="U1441" i="1"/>
  <c r="V1441" i="1" s="1"/>
  <c r="S1441" i="1"/>
  <c r="T1441" i="1" s="1"/>
  <c r="O1441" i="1"/>
  <c r="M1441" i="1"/>
  <c r="K1441" i="1"/>
  <c r="I1441" i="1"/>
  <c r="AF1440" i="1"/>
  <c r="AE1440" i="1"/>
  <c r="AD1440" i="1"/>
  <c r="AC1440" i="1"/>
  <c r="AB1440" i="1"/>
  <c r="AA1440" i="1"/>
  <c r="Z1440" i="1"/>
  <c r="Y1440" i="1"/>
  <c r="X1440" i="1"/>
  <c r="W1440" i="1"/>
  <c r="U1440" i="1"/>
  <c r="V1440" i="1" s="1"/>
  <c r="S1440" i="1"/>
  <c r="T1440" i="1" s="1"/>
  <c r="O1440" i="1"/>
  <c r="M1440" i="1"/>
  <c r="K1440" i="1"/>
  <c r="I1440" i="1"/>
  <c r="AF1439" i="1"/>
  <c r="AE1439" i="1"/>
  <c r="AD1439" i="1"/>
  <c r="AC1439" i="1"/>
  <c r="AB1439" i="1"/>
  <c r="AA1439" i="1"/>
  <c r="Z1439" i="1"/>
  <c r="Y1439" i="1"/>
  <c r="X1439" i="1"/>
  <c r="W1439" i="1"/>
  <c r="U1439" i="1"/>
  <c r="V1439" i="1" s="1"/>
  <c r="S1439" i="1"/>
  <c r="T1439" i="1" s="1"/>
  <c r="O1439" i="1"/>
  <c r="M1439" i="1"/>
  <c r="K1439" i="1"/>
  <c r="I1439" i="1"/>
  <c r="AF1438" i="1"/>
  <c r="AE1438" i="1"/>
  <c r="AD1438" i="1"/>
  <c r="AC1438" i="1"/>
  <c r="AB1438" i="1"/>
  <c r="AA1438" i="1"/>
  <c r="Z1438" i="1"/>
  <c r="Y1438" i="1"/>
  <c r="X1438" i="1"/>
  <c r="W1438" i="1"/>
  <c r="U1438" i="1"/>
  <c r="V1438" i="1" s="1"/>
  <c r="S1438" i="1"/>
  <c r="T1438" i="1" s="1"/>
  <c r="O1438" i="1"/>
  <c r="M1438" i="1"/>
  <c r="K1438" i="1"/>
  <c r="I1438" i="1"/>
  <c r="AF1437" i="1"/>
  <c r="AE1437" i="1"/>
  <c r="AD1437" i="1"/>
  <c r="AC1437" i="1"/>
  <c r="AB1437" i="1"/>
  <c r="AA1437" i="1"/>
  <c r="Z1437" i="1"/>
  <c r="Y1437" i="1"/>
  <c r="X1437" i="1"/>
  <c r="W1437" i="1"/>
  <c r="U1437" i="1"/>
  <c r="V1437" i="1" s="1"/>
  <c r="S1437" i="1"/>
  <c r="T1437" i="1" s="1"/>
  <c r="O1437" i="1"/>
  <c r="M1437" i="1"/>
  <c r="K1437" i="1"/>
  <c r="I1437" i="1"/>
  <c r="AF1436" i="1"/>
  <c r="AE1436" i="1"/>
  <c r="AD1436" i="1"/>
  <c r="AC1436" i="1"/>
  <c r="AB1436" i="1"/>
  <c r="AA1436" i="1"/>
  <c r="Z1436" i="1"/>
  <c r="Y1436" i="1"/>
  <c r="X1436" i="1"/>
  <c r="W1436" i="1"/>
  <c r="U1436" i="1"/>
  <c r="V1436" i="1" s="1"/>
  <c r="S1436" i="1"/>
  <c r="T1436" i="1" s="1"/>
  <c r="O1436" i="1"/>
  <c r="M1436" i="1"/>
  <c r="K1436" i="1"/>
  <c r="I1436" i="1"/>
  <c r="AF1435" i="1"/>
  <c r="AE1435" i="1"/>
  <c r="AD1435" i="1"/>
  <c r="AC1435" i="1"/>
  <c r="AB1435" i="1"/>
  <c r="AA1435" i="1"/>
  <c r="Z1435" i="1"/>
  <c r="Y1435" i="1"/>
  <c r="X1435" i="1"/>
  <c r="W1435" i="1"/>
  <c r="U1435" i="1"/>
  <c r="V1435" i="1" s="1"/>
  <c r="S1435" i="1"/>
  <c r="T1435" i="1" s="1"/>
  <c r="O1435" i="1"/>
  <c r="M1435" i="1"/>
  <c r="K1435" i="1"/>
  <c r="I1435" i="1"/>
  <c r="AF1434" i="1"/>
  <c r="AE1434" i="1"/>
  <c r="AD1434" i="1"/>
  <c r="AC1434" i="1"/>
  <c r="AB1434" i="1"/>
  <c r="AA1434" i="1"/>
  <c r="Z1434" i="1"/>
  <c r="Y1434" i="1"/>
  <c r="X1434" i="1"/>
  <c r="W1434" i="1"/>
  <c r="U1434" i="1"/>
  <c r="V1434" i="1" s="1"/>
  <c r="S1434" i="1"/>
  <c r="T1434" i="1" s="1"/>
  <c r="O1434" i="1"/>
  <c r="M1434" i="1"/>
  <c r="K1434" i="1"/>
  <c r="I1434" i="1"/>
  <c r="AF1433" i="1"/>
  <c r="AE1433" i="1"/>
  <c r="AD1433" i="1"/>
  <c r="AC1433" i="1"/>
  <c r="AB1433" i="1"/>
  <c r="AA1433" i="1"/>
  <c r="Z1433" i="1"/>
  <c r="Y1433" i="1"/>
  <c r="X1433" i="1"/>
  <c r="W1433" i="1"/>
  <c r="U1433" i="1"/>
  <c r="V1433" i="1" s="1"/>
  <c r="S1433" i="1"/>
  <c r="T1433" i="1" s="1"/>
  <c r="O1433" i="1"/>
  <c r="M1433" i="1"/>
  <c r="K1433" i="1"/>
  <c r="I1433" i="1"/>
  <c r="AF1432" i="1"/>
  <c r="AE1432" i="1"/>
  <c r="AD1432" i="1"/>
  <c r="AC1432" i="1"/>
  <c r="AB1432" i="1"/>
  <c r="AA1432" i="1"/>
  <c r="Z1432" i="1"/>
  <c r="Y1432" i="1"/>
  <c r="X1432" i="1"/>
  <c r="W1432" i="1"/>
  <c r="U1432" i="1"/>
  <c r="V1432" i="1" s="1"/>
  <c r="S1432" i="1"/>
  <c r="T1432" i="1" s="1"/>
  <c r="O1432" i="1"/>
  <c r="M1432" i="1"/>
  <c r="K1432" i="1"/>
  <c r="I1432" i="1"/>
  <c r="AF1431" i="1"/>
  <c r="AE1431" i="1"/>
  <c r="AD1431" i="1"/>
  <c r="AC1431" i="1"/>
  <c r="AB1431" i="1"/>
  <c r="AA1431" i="1"/>
  <c r="Z1431" i="1"/>
  <c r="Y1431" i="1"/>
  <c r="X1431" i="1"/>
  <c r="W1431" i="1"/>
  <c r="U1431" i="1"/>
  <c r="V1431" i="1" s="1"/>
  <c r="S1431" i="1"/>
  <c r="T1431" i="1" s="1"/>
  <c r="O1431" i="1"/>
  <c r="M1431" i="1"/>
  <c r="K1431" i="1"/>
  <c r="I1431" i="1"/>
  <c r="AF1430" i="1"/>
  <c r="AE1430" i="1"/>
  <c r="AD1430" i="1"/>
  <c r="AC1430" i="1"/>
  <c r="AB1430" i="1"/>
  <c r="AA1430" i="1"/>
  <c r="Z1430" i="1"/>
  <c r="Y1430" i="1"/>
  <c r="X1430" i="1"/>
  <c r="W1430" i="1"/>
  <c r="U1430" i="1"/>
  <c r="V1430" i="1" s="1"/>
  <c r="S1430" i="1"/>
  <c r="T1430" i="1" s="1"/>
  <c r="O1430" i="1"/>
  <c r="M1430" i="1"/>
  <c r="K1430" i="1"/>
  <c r="I1430" i="1"/>
  <c r="AF1429" i="1"/>
  <c r="AE1429" i="1"/>
  <c r="AD1429" i="1"/>
  <c r="AC1429" i="1"/>
  <c r="AB1429" i="1"/>
  <c r="AA1429" i="1"/>
  <c r="Z1429" i="1"/>
  <c r="Y1429" i="1"/>
  <c r="X1429" i="1"/>
  <c r="W1429" i="1"/>
  <c r="U1429" i="1"/>
  <c r="V1429" i="1" s="1"/>
  <c r="S1429" i="1"/>
  <c r="T1429" i="1" s="1"/>
  <c r="O1429" i="1"/>
  <c r="M1429" i="1"/>
  <c r="K1429" i="1"/>
  <c r="I1429" i="1"/>
  <c r="AF1428" i="1"/>
  <c r="AE1428" i="1"/>
  <c r="AD1428" i="1"/>
  <c r="AC1428" i="1"/>
  <c r="AB1428" i="1"/>
  <c r="AA1428" i="1"/>
  <c r="Z1428" i="1"/>
  <c r="Y1428" i="1"/>
  <c r="X1428" i="1"/>
  <c r="W1428" i="1"/>
  <c r="U1428" i="1"/>
  <c r="V1428" i="1" s="1"/>
  <c r="S1428" i="1"/>
  <c r="T1428" i="1" s="1"/>
  <c r="O1428" i="1"/>
  <c r="M1428" i="1"/>
  <c r="K1428" i="1"/>
  <c r="I1428" i="1"/>
  <c r="AF1427" i="1"/>
  <c r="AE1427" i="1"/>
  <c r="AD1427" i="1"/>
  <c r="AC1427" i="1"/>
  <c r="AB1427" i="1"/>
  <c r="AA1427" i="1"/>
  <c r="Z1427" i="1"/>
  <c r="Y1427" i="1"/>
  <c r="X1427" i="1"/>
  <c r="W1427" i="1"/>
  <c r="U1427" i="1"/>
  <c r="V1427" i="1" s="1"/>
  <c r="S1427" i="1"/>
  <c r="T1427" i="1" s="1"/>
  <c r="O1427" i="1"/>
  <c r="M1427" i="1"/>
  <c r="K1427" i="1"/>
  <c r="I1427" i="1"/>
  <c r="AF1426" i="1"/>
  <c r="AE1426" i="1"/>
  <c r="AD1426" i="1"/>
  <c r="AC1426" i="1"/>
  <c r="AB1426" i="1"/>
  <c r="AA1426" i="1"/>
  <c r="Z1426" i="1"/>
  <c r="Y1426" i="1"/>
  <c r="X1426" i="1"/>
  <c r="W1426" i="1"/>
  <c r="U1426" i="1"/>
  <c r="V1426" i="1" s="1"/>
  <c r="S1426" i="1"/>
  <c r="T1426" i="1" s="1"/>
  <c r="O1426" i="1"/>
  <c r="M1426" i="1"/>
  <c r="K1426" i="1"/>
  <c r="I1426" i="1"/>
  <c r="AF1425" i="1"/>
  <c r="AE1425" i="1"/>
  <c r="AD1425" i="1"/>
  <c r="AC1425" i="1"/>
  <c r="AB1425" i="1"/>
  <c r="AA1425" i="1"/>
  <c r="Z1425" i="1"/>
  <c r="Y1425" i="1"/>
  <c r="X1425" i="1"/>
  <c r="W1425" i="1"/>
  <c r="U1425" i="1"/>
  <c r="V1425" i="1" s="1"/>
  <c r="S1425" i="1"/>
  <c r="T1425" i="1" s="1"/>
  <c r="O1425" i="1"/>
  <c r="M1425" i="1"/>
  <c r="K1425" i="1"/>
  <c r="I1425" i="1"/>
  <c r="AF1424" i="1"/>
  <c r="AE1424" i="1"/>
  <c r="AD1424" i="1"/>
  <c r="AC1424" i="1"/>
  <c r="AB1424" i="1"/>
  <c r="AA1424" i="1"/>
  <c r="Z1424" i="1"/>
  <c r="Y1424" i="1"/>
  <c r="X1424" i="1"/>
  <c r="W1424" i="1"/>
  <c r="U1424" i="1"/>
  <c r="V1424" i="1" s="1"/>
  <c r="S1424" i="1"/>
  <c r="T1424" i="1" s="1"/>
  <c r="O1424" i="1"/>
  <c r="M1424" i="1"/>
  <c r="K1424" i="1"/>
  <c r="I1424" i="1"/>
  <c r="AF1423" i="1"/>
  <c r="AE1423" i="1"/>
  <c r="AD1423" i="1"/>
  <c r="AC1423" i="1"/>
  <c r="AB1423" i="1"/>
  <c r="AA1423" i="1"/>
  <c r="Z1423" i="1"/>
  <c r="Y1423" i="1"/>
  <c r="X1423" i="1"/>
  <c r="W1423" i="1"/>
  <c r="U1423" i="1"/>
  <c r="V1423" i="1" s="1"/>
  <c r="S1423" i="1"/>
  <c r="T1423" i="1" s="1"/>
  <c r="O1423" i="1"/>
  <c r="M1423" i="1"/>
  <c r="K1423" i="1"/>
  <c r="I1423" i="1"/>
  <c r="AF1422" i="1"/>
  <c r="AE1422" i="1"/>
  <c r="AD1422" i="1"/>
  <c r="AC1422" i="1"/>
  <c r="AB1422" i="1"/>
  <c r="AA1422" i="1"/>
  <c r="Z1422" i="1"/>
  <c r="Y1422" i="1"/>
  <c r="X1422" i="1"/>
  <c r="W1422" i="1"/>
  <c r="U1422" i="1"/>
  <c r="V1422" i="1" s="1"/>
  <c r="S1422" i="1"/>
  <c r="T1422" i="1" s="1"/>
  <c r="O1422" i="1"/>
  <c r="M1422" i="1"/>
  <c r="K1422" i="1"/>
  <c r="I1422" i="1"/>
  <c r="AF1421" i="1"/>
  <c r="AE1421" i="1"/>
  <c r="AD1421" i="1"/>
  <c r="AC1421" i="1"/>
  <c r="AB1421" i="1"/>
  <c r="AA1421" i="1"/>
  <c r="Z1421" i="1"/>
  <c r="Y1421" i="1"/>
  <c r="X1421" i="1"/>
  <c r="W1421" i="1"/>
  <c r="U1421" i="1"/>
  <c r="V1421" i="1" s="1"/>
  <c r="S1421" i="1"/>
  <c r="T1421" i="1" s="1"/>
  <c r="O1421" i="1"/>
  <c r="M1421" i="1"/>
  <c r="K1421" i="1"/>
  <c r="I1421" i="1"/>
  <c r="AF1420" i="1"/>
  <c r="AE1420" i="1"/>
  <c r="AD1420" i="1"/>
  <c r="AC1420" i="1"/>
  <c r="AB1420" i="1"/>
  <c r="AA1420" i="1"/>
  <c r="Z1420" i="1"/>
  <c r="Y1420" i="1"/>
  <c r="X1420" i="1"/>
  <c r="W1420" i="1"/>
  <c r="U1420" i="1"/>
  <c r="V1420" i="1" s="1"/>
  <c r="S1420" i="1"/>
  <c r="T1420" i="1" s="1"/>
  <c r="O1420" i="1"/>
  <c r="M1420" i="1"/>
  <c r="K1420" i="1"/>
  <c r="I1420" i="1"/>
  <c r="AF1419" i="1"/>
  <c r="AE1419" i="1"/>
  <c r="AD1419" i="1"/>
  <c r="AC1419" i="1"/>
  <c r="AB1419" i="1"/>
  <c r="AA1419" i="1"/>
  <c r="Z1419" i="1"/>
  <c r="Y1419" i="1"/>
  <c r="X1419" i="1"/>
  <c r="W1419" i="1"/>
  <c r="U1419" i="1"/>
  <c r="V1419" i="1" s="1"/>
  <c r="S1419" i="1"/>
  <c r="T1419" i="1" s="1"/>
  <c r="O1419" i="1"/>
  <c r="M1419" i="1"/>
  <c r="K1419" i="1"/>
  <c r="I1419" i="1"/>
  <c r="AF1418" i="1"/>
  <c r="AE1418" i="1"/>
  <c r="AD1418" i="1"/>
  <c r="AC1418" i="1"/>
  <c r="AB1418" i="1"/>
  <c r="AA1418" i="1"/>
  <c r="Z1418" i="1"/>
  <c r="Y1418" i="1"/>
  <c r="X1418" i="1"/>
  <c r="W1418" i="1"/>
  <c r="U1418" i="1"/>
  <c r="V1418" i="1" s="1"/>
  <c r="S1418" i="1"/>
  <c r="T1418" i="1" s="1"/>
  <c r="O1418" i="1"/>
  <c r="M1418" i="1"/>
  <c r="K1418" i="1"/>
  <c r="I1418" i="1"/>
  <c r="AF1417" i="1"/>
  <c r="AE1417" i="1"/>
  <c r="AD1417" i="1"/>
  <c r="AC1417" i="1"/>
  <c r="AB1417" i="1"/>
  <c r="AA1417" i="1"/>
  <c r="Z1417" i="1"/>
  <c r="Y1417" i="1"/>
  <c r="X1417" i="1"/>
  <c r="W1417" i="1"/>
  <c r="U1417" i="1"/>
  <c r="V1417" i="1" s="1"/>
  <c r="S1417" i="1"/>
  <c r="T1417" i="1" s="1"/>
  <c r="O1417" i="1"/>
  <c r="M1417" i="1"/>
  <c r="K1417" i="1"/>
  <c r="I1417" i="1"/>
  <c r="AF1416" i="1"/>
  <c r="AE1416" i="1"/>
  <c r="AD1416" i="1"/>
  <c r="AC1416" i="1"/>
  <c r="AB1416" i="1"/>
  <c r="AA1416" i="1"/>
  <c r="Z1416" i="1"/>
  <c r="Y1416" i="1"/>
  <c r="X1416" i="1"/>
  <c r="W1416" i="1"/>
  <c r="U1416" i="1"/>
  <c r="V1416" i="1" s="1"/>
  <c r="S1416" i="1"/>
  <c r="T1416" i="1" s="1"/>
  <c r="O1416" i="1"/>
  <c r="M1416" i="1"/>
  <c r="K1416" i="1"/>
  <c r="I1416" i="1"/>
  <c r="AF1415" i="1"/>
  <c r="AE1415" i="1"/>
  <c r="AD1415" i="1"/>
  <c r="AC1415" i="1"/>
  <c r="AB1415" i="1"/>
  <c r="AA1415" i="1"/>
  <c r="Z1415" i="1"/>
  <c r="Y1415" i="1"/>
  <c r="X1415" i="1"/>
  <c r="W1415" i="1"/>
  <c r="U1415" i="1"/>
  <c r="V1415" i="1" s="1"/>
  <c r="S1415" i="1"/>
  <c r="T1415" i="1" s="1"/>
  <c r="O1415" i="1"/>
  <c r="M1415" i="1"/>
  <c r="K1415" i="1"/>
  <c r="I1415" i="1"/>
  <c r="AF1414" i="1"/>
  <c r="AE1414" i="1"/>
  <c r="AD1414" i="1"/>
  <c r="AC1414" i="1"/>
  <c r="AB1414" i="1"/>
  <c r="AA1414" i="1"/>
  <c r="Z1414" i="1"/>
  <c r="Y1414" i="1"/>
  <c r="X1414" i="1"/>
  <c r="W1414" i="1"/>
  <c r="U1414" i="1"/>
  <c r="V1414" i="1" s="1"/>
  <c r="S1414" i="1"/>
  <c r="T1414" i="1" s="1"/>
  <c r="O1414" i="1"/>
  <c r="M1414" i="1"/>
  <c r="K1414" i="1"/>
  <c r="I1414" i="1"/>
  <c r="AF1413" i="1"/>
  <c r="AE1413" i="1"/>
  <c r="AD1413" i="1"/>
  <c r="AC1413" i="1"/>
  <c r="AB1413" i="1"/>
  <c r="AA1413" i="1"/>
  <c r="Z1413" i="1"/>
  <c r="Y1413" i="1"/>
  <c r="X1413" i="1"/>
  <c r="W1413" i="1"/>
  <c r="U1413" i="1"/>
  <c r="V1413" i="1" s="1"/>
  <c r="S1413" i="1"/>
  <c r="T1413" i="1" s="1"/>
  <c r="O1413" i="1"/>
  <c r="M1413" i="1"/>
  <c r="K1413" i="1"/>
  <c r="I1413" i="1"/>
  <c r="AF1412" i="1"/>
  <c r="AE1412" i="1"/>
  <c r="AD1412" i="1"/>
  <c r="AC1412" i="1"/>
  <c r="AB1412" i="1"/>
  <c r="AA1412" i="1"/>
  <c r="Z1412" i="1"/>
  <c r="Y1412" i="1"/>
  <c r="X1412" i="1"/>
  <c r="W1412" i="1"/>
  <c r="U1412" i="1"/>
  <c r="V1412" i="1" s="1"/>
  <c r="S1412" i="1"/>
  <c r="T1412" i="1" s="1"/>
  <c r="O1412" i="1"/>
  <c r="M1412" i="1"/>
  <c r="K1412" i="1"/>
  <c r="I1412" i="1"/>
  <c r="AF1411" i="1"/>
  <c r="AE1411" i="1"/>
  <c r="AD1411" i="1"/>
  <c r="AC1411" i="1"/>
  <c r="AB1411" i="1"/>
  <c r="AA1411" i="1"/>
  <c r="Z1411" i="1"/>
  <c r="Y1411" i="1"/>
  <c r="X1411" i="1"/>
  <c r="W1411" i="1"/>
  <c r="U1411" i="1"/>
  <c r="V1411" i="1" s="1"/>
  <c r="S1411" i="1"/>
  <c r="T1411" i="1" s="1"/>
  <c r="O1411" i="1"/>
  <c r="M1411" i="1"/>
  <c r="K1411" i="1"/>
  <c r="I1411" i="1"/>
  <c r="AF1410" i="1"/>
  <c r="AE1410" i="1"/>
  <c r="AD1410" i="1"/>
  <c r="AC1410" i="1"/>
  <c r="AB1410" i="1"/>
  <c r="AA1410" i="1"/>
  <c r="Z1410" i="1"/>
  <c r="Y1410" i="1"/>
  <c r="X1410" i="1"/>
  <c r="W1410" i="1"/>
  <c r="U1410" i="1"/>
  <c r="V1410" i="1" s="1"/>
  <c r="S1410" i="1"/>
  <c r="T1410" i="1" s="1"/>
  <c r="O1410" i="1"/>
  <c r="M1410" i="1"/>
  <c r="K1410" i="1"/>
  <c r="I1410" i="1"/>
  <c r="AF1409" i="1"/>
  <c r="AE1409" i="1"/>
  <c r="AD1409" i="1"/>
  <c r="AC1409" i="1"/>
  <c r="AB1409" i="1"/>
  <c r="AA1409" i="1"/>
  <c r="Z1409" i="1"/>
  <c r="Y1409" i="1"/>
  <c r="X1409" i="1"/>
  <c r="W1409" i="1"/>
  <c r="U1409" i="1"/>
  <c r="V1409" i="1" s="1"/>
  <c r="S1409" i="1"/>
  <c r="T1409" i="1" s="1"/>
  <c r="O1409" i="1"/>
  <c r="M1409" i="1"/>
  <c r="K1409" i="1"/>
  <c r="I1409" i="1"/>
  <c r="AF1408" i="1"/>
  <c r="AE1408" i="1"/>
  <c r="AD1408" i="1"/>
  <c r="AC1408" i="1"/>
  <c r="AB1408" i="1"/>
  <c r="AA1408" i="1"/>
  <c r="Z1408" i="1"/>
  <c r="Y1408" i="1"/>
  <c r="X1408" i="1"/>
  <c r="W1408" i="1"/>
  <c r="U1408" i="1"/>
  <c r="V1408" i="1" s="1"/>
  <c r="S1408" i="1"/>
  <c r="T1408" i="1" s="1"/>
  <c r="O1408" i="1"/>
  <c r="M1408" i="1"/>
  <c r="K1408" i="1"/>
  <c r="I1408" i="1"/>
  <c r="AF1407" i="1"/>
  <c r="AE1407" i="1"/>
  <c r="AD1407" i="1"/>
  <c r="AC1407" i="1"/>
  <c r="AB1407" i="1"/>
  <c r="AA1407" i="1"/>
  <c r="Z1407" i="1"/>
  <c r="Y1407" i="1"/>
  <c r="X1407" i="1"/>
  <c r="W1407" i="1"/>
  <c r="U1407" i="1"/>
  <c r="V1407" i="1" s="1"/>
  <c r="S1407" i="1"/>
  <c r="T1407" i="1" s="1"/>
  <c r="O1407" i="1"/>
  <c r="M1407" i="1"/>
  <c r="K1407" i="1"/>
  <c r="I1407" i="1"/>
  <c r="AF1406" i="1"/>
  <c r="AE1406" i="1"/>
  <c r="AD1406" i="1"/>
  <c r="AC1406" i="1"/>
  <c r="AB1406" i="1"/>
  <c r="AA1406" i="1"/>
  <c r="Z1406" i="1"/>
  <c r="Y1406" i="1"/>
  <c r="X1406" i="1"/>
  <c r="W1406" i="1"/>
  <c r="U1406" i="1"/>
  <c r="V1406" i="1" s="1"/>
  <c r="S1406" i="1"/>
  <c r="T1406" i="1" s="1"/>
  <c r="O1406" i="1"/>
  <c r="M1406" i="1"/>
  <c r="K1406" i="1"/>
  <c r="I1406" i="1"/>
  <c r="AF1405" i="1"/>
  <c r="AE1405" i="1"/>
  <c r="AD1405" i="1"/>
  <c r="AC1405" i="1"/>
  <c r="AB1405" i="1"/>
  <c r="AA1405" i="1"/>
  <c r="Z1405" i="1"/>
  <c r="Y1405" i="1"/>
  <c r="X1405" i="1"/>
  <c r="W1405" i="1"/>
  <c r="U1405" i="1"/>
  <c r="V1405" i="1" s="1"/>
  <c r="S1405" i="1"/>
  <c r="T1405" i="1" s="1"/>
  <c r="O1405" i="1"/>
  <c r="M1405" i="1"/>
  <c r="K1405" i="1"/>
  <c r="I1405" i="1"/>
  <c r="AF1404" i="1"/>
  <c r="AE1404" i="1"/>
  <c r="AD1404" i="1"/>
  <c r="AC1404" i="1"/>
  <c r="AB1404" i="1"/>
  <c r="AA1404" i="1"/>
  <c r="Z1404" i="1"/>
  <c r="Y1404" i="1"/>
  <c r="X1404" i="1"/>
  <c r="W1404" i="1"/>
  <c r="U1404" i="1"/>
  <c r="V1404" i="1" s="1"/>
  <c r="S1404" i="1"/>
  <c r="T1404" i="1" s="1"/>
  <c r="O1404" i="1"/>
  <c r="M1404" i="1"/>
  <c r="K1404" i="1"/>
  <c r="I1404" i="1"/>
  <c r="AF1403" i="1"/>
  <c r="AE1403" i="1"/>
  <c r="AD1403" i="1"/>
  <c r="AC1403" i="1"/>
  <c r="AB1403" i="1"/>
  <c r="AA1403" i="1"/>
  <c r="Z1403" i="1"/>
  <c r="Y1403" i="1"/>
  <c r="X1403" i="1"/>
  <c r="W1403" i="1"/>
  <c r="U1403" i="1"/>
  <c r="V1403" i="1" s="1"/>
  <c r="S1403" i="1"/>
  <c r="T1403" i="1" s="1"/>
  <c r="O1403" i="1"/>
  <c r="M1403" i="1"/>
  <c r="K1403" i="1"/>
  <c r="I1403" i="1"/>
  <c r="AF1402" i="1"/>
  <c r="AE1402" i="1"/>
  <c r="AD1402" i="1"/>
  <c r="AC1402" i="1"/>
  <c r="AB1402" i="1"/>
  <c r="AA1402" i="1"/>
  <c r="Z1402" i="1"/>
  <c r="Y1402" i="1"/>
  <c r="X1402" i="1"/>
  <c r="W1402" i="1"/>
  <c r="U1402" i="1"/>
  <c r="V1402" i="1" s="1"/>
  <c r="S1402" i="1"/>
  <c r="T1402" i="1" s="1"/>
  <c r="O1402" i="1"/>
  <c r="M1402" i="1"/>
  <c r="K1402" i="1"/>
  <c r="I1402" i="1"/>
  <c r="AF1401" i="1"/>
  <c r="AE1401" i="1"/>
  <c r="AD1401" i="1"/>
  <c r="AC1401" i="1"/>
  <c r="AB1401" i="1"/>
  <c r="AA1401" i="1"/>
  <c r="Z1401" i="1"/>
  <c r="Y1401" i="1"/>
  <c r="X1401" i="1"/>
  <c r="W1401" i="1"/>
  <c r="U1401" i="1"/>
  <c r="V1401" i="1" s="1"/>
  <c r="S1401" i="1"/>
  <c r="T1401" i="1" s="1"/>
  <c r="O1401" i="1"/>
  <c r="M1401" i="1"/>
  <c r="K1401" i="1"/>
  <c r="I1401" i="1"/>
  <c r="AF1400" i="1"/>
  <c r="AE1400" i="1"/>
  <c r="AD1400" i="1"/>
  <c r="AC1400" i="1"/>
  <c r="AB1400" i="1"/>
  <c r="AA1400" i="1"/>
  <c r="Z1400" i="1"/>
  <c r="Y1400" i="1"/>
  <c r="X1400" i="1"/>
  <c r="W1400" i="1"/>
  <c r="U1400" i="1"/>
  <c r="V1400" i="1" s="1"/>
  <c r="S1400" i="1"/>
  <c r="T1400" i="1" s="1"/>
  <c r="O1400" i="1"/>
  <c r="M1400" i="1"/>
  <c r="K1400" i="1"/>
  <c r="I1400" i="1"/>
  <c r="AF1399" i="1"/>
  <c r="AE1399" i="1"/>
  <c r="AD1399" i="1"/>
  <c r="AC1399" i="1"/>
  <c r="AB1399" i="1"/>
  <c r="AA1399" i="1"/>
  <c r="Z1399" i="1"/>
  <c r="Y1399" i="1"/>
  <c r="X1399" i="1"/>
  <c r="W1399" i="1"/>
  <c r="U1399" i="1"/>
  <c r="V1399" i="1" s="1"/>
  <c r="S1399" i="1"/>
  <c r="T1399" i="1" s="1"/>
  <c r="O1399" i="1"/>
  <c r="M1399" i="1"/>
  <c r="K1399" i="1"/>
  <c r="I1399" i="1"/>
  <c r="AF1398" i="1"/>
  <c r="AE1398" i="1"/>
  <c r="AD1398" i="1"/>
  <c r="AC1398" i="1"/>
  <c r="AB1398" i="1"/>
  <c r="AA1398" i="1"/>
  <c r="Z1398" i="1"/>
  <c r="Y1398" i="1"/>
  <c r="X1398" i="1"/>
  <c r="W1398" i="1"/>
  <c r="U1398" i="1"/>
  <c r="V1398" i="1" s="1"/>
  <c r="S1398" i="1"/>
  <c r="T1398" i="1" s="1"/>
  <c r="O1398" i="1"/>
  <c r="M1398" i="1"/>
  <c r="K1398" i="1"/>
  <c r="I1398" i="1"/>
  <c r="AF1397" i="1"/>
  <c r="AE1397" i="1"/>
  <c r="AD1397" i="1"/>
  <c r="AC1397" i="1"/>
  <c r="AB1397" i="1"/>
  <c r="AA1397" i="1"/>
  <c r="Z1397" i="1"/>
  <c r="Y1397" i="1"/>
  <c r="X1397" i="1"/>
  <c r="W1397" i="1"/>
  <c r="U1397" i="1"/>
  <c r="V1397" i="1" s="1"/>
  <c r="S1397" i="1"/>
  <c r="T1397" i="1" s="1"/>
  <c r="O1397" i="1"/>
  <c r="M1397" i="1"/>
  <c r="K1397" i="1"/>
  <c r="I1397" i="1"/>
  <c r="AF1396" i="1"/>
  <c r="AE1396" i="1"/>
  <c r="AD1396" i="1"/>
  <c r="AC1396" i="1"/>
  <c r="AB1396" i="1"/>
  <c r="AA1396" i="1"/>
  <c r="Z1396" i="1"/>
  <c r="Y1396" i="1"/>
  <c r="X1396" i="1"/>
  <c r="W1396" i="1"/>
  <c r="U1396" i="1"/>
  <c r="V1396" i="1" s="1"/>
  <c r="S1396" i="1"/>
  <c r="T1396" i="1" s="1"/>
  <c r="O1396" i="1"/>
  <c r="M1396" i="1"/>
  <c r="K1396" i="1"/>
  <c r="I1396" i="1"/>
  <c r="AF1395" i="1"/>
  <c r="AE1395" i="1"/>
  <c r="AD1395" i="1"/>
  <c r="AC1395" i="1"/>
  <c r="AB1395" i="1"/>
  <c r="AA1395" i="1"/>
  <c r="Z1395" i="1"/>
  <c r="Y1395" i="1"/>
  <c r="X1395" i="1"/>
  <c r="W1395" i="1"/>
  <c r="U1395" i="1"/>
  <c r="V1395" i="1" s="1"/>
  <c r="S1395" i="1"/>
  <c r="T1395" i="1" s="1"/>
  <c r="O1395" i="1"/>
  <c r="M1395" i="1"/>
  <c r="K1395" i="1"/>
  <c r="I1395" i="1"/>
  <c r="AF1394" i="1"/>
  <c r="AE1394" i="1"/>
  <c r="AD1394" i="1"/>
  <c r="AC1394" i="1"/>
  <c r="AB1394" i="1"/>
  <c r="AA1394" i="1"/>
  <c r="Z1394" i="1"/>
  <c r="Y1394" i="1"/>
  <c r="X1394" i="1"/>
  <c r="W1394" i="1"/>
  <c r="U1394" i="1"/>
  <c r="V1394" i="1" s="1"/>
  <c r="S1394" i="1"/>
  <c r="T1394" i="1" s="1"/>
  <c r="O1394" i="1"/>
  <c r="M1394" i="1"/>
  <c r="K1394" i="1"/>
  <c r="I1394" i="1"/>
  <c r="AF1393" i="1"/>
  <c r="AE1393" i="1"/>
  <c r="AD1393" i="1"/>
  <c r="AC1393" i="1"/>
  <c r="AB1393" i="1"/>
  <c r="AA1393" i="1"/>
  <c r="Z1393" i="1"/>
  <c r="Y1393" i="1"/>
  <c r="X1393" i="1"/>
  <c r="W1393" i="1"/>
  <c r="U1393" i="1"/>
  <c r="V1393" i="1" s="1"/>
  <c r="S1393" i="1"/>
  <c r="T1393" i="1" s="1"/>
  <c r="O1393" i="1"/>
  <c r="M1393" i="1"/>
  <c r="K1393" i="1"/>
  <c r="I1393" i="1"/>
  <c r="AF1392" i="1"/>
  <c r="AE1392" i="1"/>
  <c r="AD1392" i="1"/>
  <c r="AC1392" i="1"/>
  <c r="AB1392" i="1"/>
  <c r="AA1392" i="1"/>
  <c r="Z1392" i="1"/>
  <c r="Y1392" i="1"/>
  <c r="X1392" i="1"/>
  <c r="W1392" i="1"/>
  <c r="U1392" i="1"/>
  <c r="V1392" i="1" s="1"/>
  <c r="S1392" i="1"/>
  <c r="T1392" i="1" s="1"/>
  <c r="O1392" i="1"/>
  <c r="M1392" i="1"/>
  <c r="K1392" i="1"/>
  <c r="I1392" i="1"/>
  <c r="AF1391" i="1"/>
  <c r="AE1391" i="1"/>
  <c r="AD1391" i="1"/>
  <c r="AC1391" i="1"/>
  <c r="AB1391" i="1"/>
  <c r="AA1391" i="1"/>
  <c r="Z1391" i="1"/>
  <c r="Y1391" i="1"/>
  <c r="X1391" i="1"/>
  <c r="W1391" i="1"/>
  <c r="U1391" i="1"/>
  <c r="V1391" i="1" s="1"/>
  <c r="S1391" i="1"/>
  <c r="T1391" i="1" s="1"/>
  <c r="O1391" i="1"/>
  <c r="M1391" i="1"/>
  <c r="K1391" i="1"/>
  <c r="I1391" i="1"/>
  <c r="AF1390" i="1"/>
  <c r="AE1390" i="1"/>
  <c r="AD1390" i="1"/>
  <c r="AC1390" i="1"/>
  <c r="AB1390" i="1"/>
  <c r="AA1390" i="1"/>
  <c r="Z1390" i="1"/>
  <c r="Y1390" i="1"/>
  <c r="X1390" i="1"/>
  <c r="W1390" i="1"/>
  <c r="U1390" i="1"/>
  <c r="V1390" i="1" s="1"/>
  <c r="S1390" i="1"/>
  <c r="T1390" i="1" s="1"/>
  <c r="O1390" i="1"/>
  <c r="M1390" i="1"/>
  <c r="K1390" i="1"/>
  <c r="I1390" i="1"/>
  <c r="AF1389" i="1"/>
  <c r="AE1389" i="1"/>
  <c r="AD1389" i="1"/>
  <c r="AC1389" i="1"/>
  <c r="AB1389" i="1"/>
  <c r="AA1389" i="1"/>
  <c r="Z1389" i="1"/>
  <c r="Y1389" i="1"/>
  <c r="X1389" i="1"/>
  <c r="W1389" i="1"/>
  <c r="U1389" i="1"/>
  <c r="V1389" i="1" s="1"/>
  <c r="S1389" i="1"/>
  <c r="T1389" i="1" s="1"/>
  <c r="O1389" i="1"/>
  <c r="M1389" i="1"/>
  <c r="K1389" i="1"/>
  <c r="I1389" i="1"/>
  <c r="AF1388" i="1"/>
  <c r="AE1388" i="1"/>
  <c r="AD1388" i="1"/>
  <c r="AC1388" i="1"/>
  <c r="AB1388" i="1"/>
  <c r="AA1388" i="1"/>
  <c r="Z1388" i="1"/>
  <c r="Y1388" i="1"/>
  <c r="X1388" i="1"/>
  <c r="W1388" i="1"/>
  <c r="U1388" i="1"/>
  <c r="V1388" i="1" s="1"/>
  <c r="S1388" i="1"/>
  <c r="T1388" i="1" s="1"/>
  <c r="O1388" i="1"/>
  <c r="M1388" i="1"/>
  <c r="K1388" i="1"/>
  <c r="I1388" i="1"/>
  <c r="AF1387" i="1"/>
  <c r="AE1387" i="1"/>
  <c r="AD1387" i="1"/>
  <c r="AC1387" i="1"/>
  <c r="AB1387" i="1"/>
  <c r="AA1387" i="1"/>
  <c r="Z1387" i="1"/>
  <c r="Y1387" i="1"/>
  <c r="X1387" i="1"/>
  <c r="W1387" i="1"/>
  <c r="U1387" i="1"/>
  <c r="V1387" i="1" s="1"/>
  <c r="S1387" i="1"/>
  <c r="T1387" i="1" s="1"/>
  <c r="O1387" i="1"/>
  <c r="M1387" i="1"/>
  <c r="K1387" i="1"/>
  <c r="I1387" i="1"/>
  <c r="AF1386" i="1"/>
  <c r="AE1386" i="1"/>
  <c r="AD1386" i="1"/>
  <c r="AC1386" i="1"/>
  <c r="AB1386" i="1"/>
  <c r="AA1386" i="1"/>
  <c r="Z1386" i="1"/>
  <c r="Y1386" i="1"/>
  <c r="X1386" i="1"/>
  <c r="W1386" i="1"/>
  <c r="U1386" i="1"/>
  <c r="V1386" i="1" s="1"/>
  <c r="S1386" i="1"/>
  <c r="T1386" i="1" s="1"/>
  <c r="O1386" i="1"/>
  <c r="M1386" i="1"/>
  <c r="K1386" i="1"/>
  <c r="I1386" i="1"/>
  <c r="AF1385" i="1"/>
  <c r="AE1385" i="1"/>
  <c r="AD1385" i="1"/>
  <c r="AC1385" i="1"/>
  <c r="AB1385" i="1"/>
  <c r="AA1385" i="1"/>
  <c r="Z1385" i="1"/>
  <c r="Y1385" i="1"/>
  <c r="X1385" i="1"/>
  <c r="W1385" i="1"/>
  <c r="U1385" i="1"/>
  <c r="V1385" i="1" s="1"/>
  <c r="S1385" i="1"/>
  <c r="T1385" i="1" s="1"/>
  <c r="O1385" i="1"/>
  <c r="M1385" i="1"/>
  <c r="K1385" i="1"/>
  <c r="I1385" i="1"/>
  <c r="AF1384" i="1"/>
  <c r="AE1384" i="1"/>
  <c r="AD1384" i="1"/>
  <c r="AC1384" i="1"/>
  <c r="AB1384" i="1"/>
  <c r="AA1384" i="1"/>
  <c r="Z1384" i="1"/>
  <c r="Y1384" i="1"/>
  <c r="X1384" i="1"/>
  <c r="W1384" i="1"/>
  <c r="U1384" i="1"/>
  <c r="V1384" i="1" s="1"/>
  <c r="S1384" i="1"/>
  <c r="T1384" i="1" s="1"/>
  <c r="O1384" i="1"/>
  <c r="M1384" i="1"/>
  <c r="K1384" i="1"/>
  <c r="I1384" i="1"/>
  <c r="AF1383" i="1"/>
  <c r="AE1383" i="1"/>
  <c r="AD1383" i="1"/>
  <c r="AC1383" i="1"/>
  <c r="AB1383" i="1"/>
  <c r="AA1383" i="1"/>
  <c r="Z1383" i="1"/>
  <c r="Y1383" i="1"/>
  <c r="X1383" i="1"/>
  <c r="W1383" i="1"/>
  <c r="U1383" i="1"/>
  <c r="V1383" i="1" s="1"/>
  <c r="S1383" i="1"/>
  <c r="T1383" i="1" s="1"/>
  <c r="O1383" i="1"/>
  <c r="M1383" i="1"/>
  <c r="K1383" i="1"/>
  <c r="I1383" i="1"/>
  <c r="AF1382" i="1"/>
  <c r="AE1382" i="1"/>
  <c r="AD1382" i="1"/>
  <c r="AC1382" i="1"/>
  <c r="AB1382" i="1"/>
  <c r="AA1382" i="1"/>
  <c r="Z1382" i="1"/>
  <c r="Y1382" i="1"/>
  <c r="X1382" i="1"/>
  <c r="W1382" i="1"/>
  <c r="U1382" i="1"/>
  <c r="V1382" i="1" s="1"/>
  <c r="S1382" i="1"/>
  <c r="T1382" i="1" s="1"/>
  <c r="O1382" i="1"/>
  <c r="M1382" i="1"/>
  <c r="K1382" i="1"/>
  <c r="I1382" i="1"/>
  <c r="AF1381" i="1"/>
  <c r="AE1381" i="1"/>
  <c r="AD1381" i="1"/>
  <c r="AC1381" i="1"/>
  <c r="AB1381" i="1"/>
  <c r="AA1381" i="1"/>
  <c r="Z1381" i="1"/>
  <c r="Y1381" i="1"/>
  <c r="X1381" i="1"/>
  <c r="W1381" i="1"/>
  <c r="U1381" i="1"/>
  <c r="V1381" i="1" s="1"/>
  <c r="S1381" i="1"/>
  <c r="T1381" i="1" s="1"/>
  <c r="O1381" i="1"/>
  <c r="M1381" i="1"/>
  <c r="K1381" i="1"/>
  <c r="I1381" i="1"/>
  <c r="AF1380" i="1"/>
  <c r="AE1380" i="1"/>
  <c r="AD1380" i="1"/>
  <c r="AC1380" i="1"/>
  <c r="AB1380" i="1"/>
  <c r="AA1380" i="1"/>
  <c r="Z1380" i="1"/>
  <c r="Y1380" i="1"/>
  <c r="X1380" i="1"/>
  <c r="W1380" i="1"/>
  <c r="U1380" i="1"/>
  <c r="V1380" i="1" s="1"/>
  <c r="S1380" i="1"/>
  <c r="T1380" i="1" s="1"/>
  <c r="O1380" i="1"/>
  <c r="M1380" i="1"/>
  <c r="K1380" i="1"/>
  <c r="I1380" i="1"/>
  <c r="AF1379" i="1"/>
  <c r="AE1379" i="1"/>
  <c r="AD1379" i="1"/>
  <c r="AC1379" i="1"/>
  <c r="AB1379" i="1"/>
  <c r="AA1379" i="1"/>
  <c r="Z1379" i="1"/>
  <c r="Y1379" i="1"/>
  <c r="X1379" i="1"/>
  <c r="W1379" i="1"/>
  <c r="U1379" i="1"/>
  <c r="V1379" i="1" s="1"/>
  <c r="S1379" i="1"/>
  <c r="T1379" i="1" s="1"/>
  <c r="O1379" i="1"/>
  <c r="M1379" i="1"/>
  <c r="K1379" i="1"/>
  <c r="I1379" i="1"/>
  <c r="AF1378" i="1"/>
  <c r="AE1378" i="1"/>
  <c r="AD1378" i="1"/>
  <c r="AC1378" i="1"/>
  <c r="AB1378" i="1"/>
  <c r="AA1378" i="1"/>
  <c r="Z1378" i="1"/>
  <c r="Y1378" i="1"/>
  <c r="X1378" i="1"/>
  <c r="W1378" i="1"/>
  <c r="U1378" i="1"/>
  <c r="V1378" i="1" s="1"/>
  <c r="S1378" i="1"/>
  <c r="T1378" i="1" s="1"/>
  <c r="O1378" i="1"/>
  <c r="M1378" i="1"/>
  <c r="K1378" i="1"/>
  <c r="I1378" i="1"/>
  <c r="AF1377" i="1"/>
  <c r="AE1377" i="1"/>
  <c r="AD1377" i="1"/>
  <c r="AC1377" i="1"/>
  <c r="AB1377" i="1"/>
  <c r="AA1377" i="1"/>
  <c r="Z1377" i="1"/>
  <c r="Y1377" i="1"/>
  <c r="X1377" i="1"/>
  <c r="W1377" i="1"/>
  <c r="U1377" i="1"/>
  <c r="V1377" i="1" s="1"/>
  <c r="S1377" i="1"/>
  <c r="T1377" i="1" s="1"/>
  <c r="O1377" i="1"/>
  <c r="M1377" i="1"/>
  <c r="K1377" i="1"/>
  <c r="I1377" i="1"/>
  <c r="AF1376" i="1"/>
  <c r="AE1376" i="1"/>
  <c r="AD1376" i="1"/>
  <c r="AC1376" i="1"/>
  <c r="AB1376" i="1"/>
  <c r="AA1376" i="1"/>
  <c r="Z1376" i="1"/>
  <c r="Y1376" i="1"/>
  <c r="X1376" i="1"/>
  <c r="W1376" i="1"/>
  <c r="U1376" i="1"/>
  <c r="V1376" i="1" s="1"/>
  <c r="S1376" i="1"/>
  <c r="T1376" i="1" s="1"/>
  <c r="O1376" i="1"/>
  <c r="M1376" i="1"/>
  <c r="K1376" i="1"/>
  <c r="I1376" i="1"/>
  <c r="AF1375" i="1"/>
  <c r="AE1375" i="1"/>
  <c r="AD1375" i="1"/>
  <c r="AC1375" i="1"/>
  <c r="AB1375" i="1"/>
  <c r="AA1375" i="1"/>
  <c r="Z1375" i="1"/>
  <c r="Y1375" i="1"/>
  <c r="X1375" i="1"/>
  <c r="W1375" i="1"/>
  <c r="U1375" i="1"/>
  <c r="V1375" i="1" s="1"/>
  <c r="S1375" i="1"/>
  <c r="T1375" i="1" s="1"/>
  <c r="O1375" i="1"/>
  <c r="M1375" i="1"/>
  <c r="K1375" i="1"/>
  <c r="I1375" i="1"/>
  <c r="AF1374" i="1"/>
  <c r="AE1374" i="1"/>
  <c r="AD1374" i="1"/>
  <c r="AC1374" i="1"/>
  <c r="AB1374" i="1"/>
  <c r="AA1374" i="1"/>
  <c r="Z1374" i="1"/>
  <c r="Y1374" i="1"/>
  <c r="X1374" i="1"/>
  <c r="W1374" i="1"/>
  <c r="U1374" i="1"/>
  <c r="V1374" i="1" s="1"/>
  <c r="S1374" i="1"/>
  <c r="T1374" i="1" s="1"/>
  <c r="O1374" i="1"/>
  <c r="M1374" i="1"/>
  <c r="K1374" i="1"/>
  <c r="I1374" i="1"/>
  <c r="AF1373" i="1"/>
  <c r="AE1373" i="1"/>
  <c r="AD1373" i="1"/>
  <c r="AC1373" i="1"/>
  <c r="AB1373" i="1"/>
  <c r="AA1373" i="1"/>
  <c r="Z1373" i="1"/>
  <c r="Y1373" i="1"/>
  <c r="X1373" i="1"/>
  <c r="W1373" i="1"/>
  <c r="U1373" i="1"/>
  <c r="V1373" i="1" s="1"/>
  <c r="S1373" i="1"/>
  <c r="T1373" i="1" s="1"/>
  <c r="O1373" i="1"/>
  <c r="M1373" i="1"/>
  <c r="K1373" i="1"/>
  <c r="I1373" i="1"/>
  <c r="AF1372" i="1"/>
  <c r="AE1372" i="1"/>
  <c r="AD1372" i="1"/>
  <c r="AC1372" i="1"/>
  <c r="AB1372" i="1"/>
  <c r="AA1372" i="1"/>
  <c r="Z1372" i="1"/>
  <c r="Y1372" i="1"/>
  <c r="X1372" i="1"/>
  <c r="W1372" i="1"/>
  <c r="U1372" i="1"/>
  <c r="V1372" i="1" s="1"/>
  <c r="S1372" i="1"/>
  <c r="T1372" i="1" s="1"/>
  <c r="O1372" i="1"/>
  <c r="M1372" i="1"/>
  <c r="K1372" i="1"/>
  <c r="I1372" i="1"/>
  <c r="AF1371" i="1"/>
  <c r="AE1371" i="1"/>
  <c r="AD1371" i="1"/>
  <c r="AC1371" i="1"/>
  <c r="AB1371" i="1"/>
  <c r="AA1371" i="1"/>
  <c r="Z1371" i="1"/>
  <c r="Y1371" i="1"/>
  <c r="X1371" i="1"/>
  <c r="W1371" i="1"/>
  <c r="U1371" i="1"/>
  <c r="V1371" i="1" s="1"/>
  <c r="S1371" i="1"/>
  <c r="T1371" i="1" s="1"/>
  <c r="O1371" i="1"/>
  <c r="M1371" i="1"/>
  <c r="K1371" i="1"/>
  <c r="I1371" i="1"/>
  <c r="AF1370" i="1"/>
  <c r="AE1370" i="1"/>
  <c r="AD1370" i="1"/>
  <c r="AC1370" i="1"/>
  <c r="AB1370" i="1"/>
  <c r="AA1370" i="1"/>
  <c r="Z1370" i="1"/>
  <c r="Y1370" i="1"/>
  <c r="X1370" i="1"/>
  <c r="W1370" i="1"/>
  <c r="U1370" i="1"/>
  <c r="V1370" i="1" s="1"/>
  <c r="S1370" i="1"/>
  <c r="T1370" i="1" s="1"/>
  <c r="O1370" i="1"/>
  <c r="M1370" i="1"/>
  <c r="K1370" i="1"/>
  <c r="I1370" i="1"/>
  <c r="AF1369" i="1"/>
  <c r="AE1369" i="1"/>
  <c r="AD1369" i="1"/>
  <c r="AC1369" i="1"/>
  <c r="AB1369" i="1"/>
  <c r="AA1369" i="1"/>
  <c r="Z1369" i="1"/>
  <c r="Y1369" i="1"/>
  <c r="X1369" i="1"/>
  <c r="W1369" i="1"/>
  <c r="U1369" i="1"/>
  <c r="V1369" i="1" s="1"/>
  <c r="S1369" i="1"/>
  <c r="T1369" i="1" s="1"/>
  <c r="O1369" i="1"/>
  <c r="M1369" i="1"/>
  <c r="K1369" i="1"/>
  <c r="I1369" i="1"/>
  <c r="AF1368" i="1"/>
  <c r="AE1368" i="1"/>
  <c r="AD1368" i="1"/>
  <c r="AC1368" i="1"/>
  <c r="AB1368" i="1"/>
  <c r="AA1368" i="1"/>
  <c r="Z1368" i="1"/>
  <c r="Y1368" i="1"/>
  <c r="X1368" i="1"/>
  <c r="W1368" i="1"/>
  <c r="U1368" i="1"/>
  <c r="V1368" i="1" s="1"/>
  <c r="S1368" i="1"/>
  <c r="T1368" i="1" s="1"/>
  <c r="O1368" i="1"/>
  <c r="M1368" i="1"/>
  <c r="K1368" i="1"/>
  <c r="I1368" i="1"/>
  <c r="AF1367" i="1"/>
  <c r="AE1367" i="1"/>
  <c r="AD1367" i="1"/>
  <c r="AC1367" i="1"/>
  <c r="AB1367" i="1"/>
  <c r="AA1367" i="1"/>
  <c r="Z1367" i="1"/>
  <c r="Y1367" i="1"/>
  <c r="X1367" i="1"/>
  <c r="W1367" i="1"/>
  <c r="U1367" i="1"/>
  <c r="V1367" i="1" s="1"/>
  <c r="S1367" i="1"/>
  <c r="T1367" i="1" s="1"/>
  <c r="O1367" i="1"/>
  <c r="M1367" i="1"/>
  <c r="K1367" i="1"/>
  <c r="I1367" i="1"/>
  <c r="AF1366" i="1"/>
  <c r="AE1366" i="1"/>
  <c r="AD1366" i="1"/>
  <c r="AC1366" i="1"/>
  <c r="AB1366" i="1"/>
  <c r="AA1366" i="1"/>
  <c r="Z1366" i="1"/>
  <c r="Y1366" i="1"/>
  <c r="X1366" i="1"/>
  <c r="W1366" i="1"/>
  <c r="U1366" i="1"/>
  <c r="V1366" i="1" s="1"/>
  <c r="S1366" i="1"/>
  <c r="T1366" i="1" s="1"/>
  <c r="O1366" i="1"/>
  <c r="M1366" i="1"/>
  <c r="K1366" i="1"/>
  <c r="I1366" i="1"/>
  <c r="AF1365" i="1"/>
  <c r="AE1365" i="1"/>
  <c r="AD1365" i="1"/>
  <c r="AC1365" i="1"/>
  <c r="AB1365" i="1"/>
  <c r="AA1365" i="1"/>
  <c r="Z1365" i="1"/>
  <c r="Y1365" i="1"/>
  <c r="X1365" i="1"/>
  <c r="W1365" i="1"/>
  <c r="U1365" i="1"/>
  <c r="V1365" i="1" s="1"/>
  <c r="S1365" i="1"/>
  <c r="T1365" i="1" s="1"/>
  <c r="O1365" i="1"/>
  <c r="M1365" i="1"/>
  <c r="K1365" i="1"/>
  <c r="I1365" i="1"/>
  <c r="AF1364" i="1"/>
  <c r="AE1364" i="1"/>
  <c r="AD1364" i="1"/>
  <c r="AC1364" i="1"/>
  <c r="AB1364" i="1"/>
  <c r="AA1364" i="1"/>
  <c r="Z1364" i="1"/>
  <c r="Y1364" i="1"/>
  <c r="X1364" i="1"/>
  <c r="W1364" i="1"/>
  <c r="U1364" i="1"/>
  <c r="V1364" i="1" s="1"/>
  <c r="S1364" i="1"/>
  <c r="T1364" i="1" s="1"/>
  <c r="O1364" i="1"/>
  <c r="M1364" i="1"/>
  <c r="K1364" i="1"/>
  <c r="I1364" i="1"/>
  <c r="AF1363" i="1"/>
  <c r="AE1363" i="1"/>
  <c r="AD1363" i="1"/>
  <c r="AC1363" i="1"/>
  <c r="AB1363" i="1"/>
  <c r="AA1363" i="1"/>
  <c r="Z1363" i="1"/>
  <c r="Y1363" i="1"/>
  <c r="X1363" i="1"/>
  <c r="W1363" i="1"/>
  <c r="U1363" i="1"/>
  <c r="V1363" i="1" s="1"/>
  <c r="S1363" i="1"/>
  <c r="T1363" i="1" s="1"/>
  <c r="O1363" i="1"/>
  <c r="M1363" i="1"/>
  <c r="K1363" i="1"/>
  <c r="I1363" i="1"/>
  <c r="AF1362" i="1"/>
  <c r="AE1362" i="1"/>
  <c r="AD1362" i="1"/>
  <c r="AC1362" i="1"/>
  <c r="AB1362" i="1"/>
  <c r="AA1362" i="1"/>
  <c r="Z1362" i="1"/>
  <c r="Y1362" i="1"/>
  <c r="X1362" i="1"/>
  <c r="W1362" i="1"/>
  <c r="U1362" i="1"/>
  <c r="V1362" i="1" s="1"/>
  <c r="S1362" i="1"/>
  <c r="T1362" i="1" s="1"/>
  <c r="O1362" i="1"/>
  <c r="M1362" i="1"/>
  <c r="K1362" i="1"/>
  <c r="I1362" i="1"/>
  <c r="AF1361" i="1"/>
  <c r="AE1361" i="1"/>
  <c r="AD1361" i="1"/>
  <c r="AC1361" i="1"/>
  <c r="AB1361" i="1"/>
  <c r="AA1361" i="1"/>
  <c r="Z1361" i="1"/>
  <c r="Y1361" i="1"/>
  <c r="X1361" i="1"/>
  <c r="W1361" i="1"/>
  <c r="U1361" i="1"/>
  <c r="V1361" i="1" s="1"/>
  <c r="S1361" i="1"/>
  <c r="T1361" i="1" s="1"/>
  <c r="O1361" i="1"/>
  <c r="M1361" i="1"/>
  <c r="K1361" i="1"/>
  <c r="I1361" i="1"/>
  <c r="AF1360" i="1"/>
  <c r="AE1360" i="1"/>
  <c r="AD1360" i="1"/>
  <c r="AC1360" i="1"/>
  <c r="AB1360" i="1"/>
  <c r="AA1360" i="1"/>
  <c r="Z1360" i="1"/>
  <c r="Y1360" i="1"/>
  <c r="X1360" i="1"/>
  <c r="W1360" i="1"/>
  <c r="U1360" i="1"/>
  <c r="V1360" i="1" s="1"/>
  <c r="S1360" i="1"/>
  <c r="T1360" i="1" s="1"/>
  <c r="O1360" i="1"/>
  <c r="M1360" i="1"/>
  <c r="K1360" i="1"/>
  <c r="I1360" i="1"/>
  <c r="AF1359" i="1"/>
  <c r="AE1359" i="1"/>
  <c r="AD1359" i="1"/>
  <c r="AC1359" i="1"/>
  <c r="AB1359" i="1"/>
  <c r="AA1359" i="1"/>
  <c r="Z1359" i="1"/>
  <c r="Y1359" i="1"/>
  <c r="X1359" i="1"/>
  <c r="W1359" i="1"/>
  <c r="U1359" i="1"/>
  <c r="V1359" i="1" s="1"/>
  <c r="S1359" i="1"/>
  <c r="T1359" i="1" s="1"/>
  <c r="O1359" i="1"/>
  <c r="M1359" i="1"/>
  <c r="K1359" i="1"/>
  <c r="I1359" i="1"/>
  <c r="AF1358" i="1"/>
  <c r="AE1358" i="1"/>
  <c r="AD1358" i="1"/>
  <c r="AC1358" i="1"/>
  <c r="AB1358" i="1"/>
  <c r="AA1358" i="1"/>
  <c r="Z1358" i="1"/>
  <c r="Y1358" i="1"/>
  <c r="X1358" i="1"/>
  <c r="W1358" i="1"/>
  <c r="U1358" i="1"/>
  <c r="V1358" i="1" s="1"/>
  <c r="S1358" i="1"/>
  <c r="T1358" i="1" s="1"/>
  <c r="O1358" i="1"/>
  <c r="M1358" i="1"/>
  <c r="K1358" i="1"/>
  <c r="I1358" i="1"/>
  <c r="AF1357" i="1"/>
  <c r="AE1357" i="1"/>
  <c r="AD1357" i="1"/>
  <c r="AC1357" i="1"/>
  <c r="AB1357" i="1"/>
  <c r="AA1357" i="1"/>
  <c r="Z1357" i="1"/>
  <c r="Y1357" i="1"/>
  <c r="X1357" i="1"/>
  <c r="W1357" i="1"/>
  <c r="U1357" i="1"/>
  <c r="V1357" i="1" s="1"/>
  <c r="S1357" i="1"/>
  <c r="T1357" i="1" s="1"/>
  <c r="O1357" i="1"/>
  <c r="M1357" i="1"/>
  <c r="K1357" i="1"/>
  <c r="I1357" i="1"/>
  <c r="AF1356" i="1"/>
  <c r="AE1356" i="1"/>
  <c r="AD1356" i="1"/>
  <c r="AC1356" i="1"/>
  <c r="AB1356" i="1"/>
  <c r="AA1356" i="1"/>
  <c r="Z1356" i="1"/>
  <c r="Y1356" i="1"/>
  <c r="X1356" i="1"/>
  <c r="W1356" i="1"/>
  <c r="U1356" i="1"/>
  <c r="V1356" i="1" s="1"/>
  <c r="S1356" i="1"/>
  <c r="T1356" i="1" s="1"/>
  <c r="O1356" i="1"/>
  <c r="M1356" i="1"/>
  <c r="K1356" i="1"/>
  <c r="I1356" i="1"/>
  <c r="AF1355" i="1"/>
  <c r="AE1355" i="1"/>
  <c r="AD1355" i="1"/>
  <c r="AC1355" i="1"/>
  <c r="AB1355" i="1"/>
  <c r="AA1355" i="1"/>
  <c r="Z1355" i="1"/>
  <c r="Y1355" i="1"/>
  <c r="X1355" i="1"/>
  <c r="W1355" i="1"/>
  <c r="U1355" i="1"/>
  <c r="V1355" i="1" s="1"/>
  <c r="S1355" i="1"/>
  <c r="T1355" i="1" s="1"/>
  <c r="O1355" i="1"/>
  <c r="M1355" i="1"/>
  <c r="K1355" i="1"/>
  <c r="I1355" i="1"/>
  <c r="AF1354" i="1"/>
  <c r="AE1354" i="1"/>
  <c r="AD1354" i="1"/>
  <c r="AC1354" i="1"/>
  <c r="AB1354" i="1"/>
  <c r="AA1354" i="1"/>
  <c r="Z1354" i="1"/>
  <c r="Y1354" i="1"/>
  <c r="X1354" i="1"/>
  <c r="W1354" i="1"/>
  <c r="U1354" i="1"/>
  <c r="V1354" i="1" s="1"/>
  <c r="S1354" i="1"/>
  <c r="T1354" i="1" s="1"/>
  <c r="O1354" i="1"/>
  <c r="M1354" i="1"/>
  <c r="K1354" i="1"/>
  <c r="I1354" i="1"/>
  <c r="AF1353" i="1"/>
  <c r="AE1353" i="1"/>
  <c r="AD1353" i="1"/>
  <c r="AC1353" i="1"/>
  <c r="AB1353" i="1"/>
  <c r="AA1353" i="1"/>
  <c r="Z1353" i="1"/>
  <c r="Y1353" i="1"/>
  <c r="X1353" i="1"/>
  <c r="W1353" i="1"/>
  <c r="U1353" i="1"/>
  <c r="V1353" i="1" s="1"/>
  <c r="S1353" i="1"/>
  <c r="T1353" i="1" s="1"/>
  <c r="O1353" i="1"/>
  <c r="M1353" i="1"/>
  <c r="K1353" i="1"/>
  <c r="I1353" i="1"/>
  <c r="AF1352" i="1"/>
  <c r="AE1352" i="1"/>
  <c r="AD1352" i="1"/>
  <c r="AC1352" i="1"/>
  <c r="AB1352" i="1"/>
  <c r="AA1352" i="1"/>
  <c r="Z1352" i="1"/>
  <c r="Y1352" i="1"/>
  <c r="X1352" i="1"/>
  <c r="W1352" i="1"/>
  <c r="U1352" i="1"/>
  <c r="V1352" i="1" s="1"/>
  <c r="S1352" i="1"/>
  <c r="T1352" i="1" s="1"/>
  <c r="O1352" i="1"/>
  <c r="M1352" i="1"/>
  <c r="K1352" i="1"/>
  <c r="I1352" i="1"/>
  <c r="AF1351" i="1"/>
  <c r="AE1351" i="1"/>
  <c r="AD1351" i="1"/>
  <c r="AC1351" i="1"/>
  <c r="AB1351" i="1"/>
  <c r="AA1351" i="1"/>
  <c r="Z1351" i="1"/>
  <c r="Y1351" i="1"/>
  <c r="X1351" i="1"/>
  <c r="W1351" i="1"/>
  <c r="U1351" i="1"/>
  <c r="V1351" i="1" s="1"/>
  <c r="S1351" i="1"/>
  <c r="T1351" i="1" s="1"/>
  <c r="O1351" i="1"/>
  <c r="M1351" i="1"/>
  <c r="K1351" i="1"/>
  <c r="I1351" i="1"/>
  <c r="AF1350" i="1"/>
  <c r="AE1350" i="1"/>
  <c r="AD1350" i="1"/>
  <c r="AC1350" i="1"/>
  <c r="AB1350" i="1"/>
  <c r="AA1350" i="1"/>
  <c r="Z1350" i="1"/>
  <c r="Y1350" i="1"/>
  <c r="X1350" i="1"/>
  <c r="W1350" i="1"/>
  <c r="U1350" i="1"/>
  <c r="V1350" i="1" s="1"/>
  <c r="S1350" i="1"/>
  <c r="T1350" i="1" s="1"/>
  <c r="O1350" i="1"/>
  <c r="M1350" i="1"/>
  <c r="K1350" i="1"/>
  <c r="I1350" i="1"/>
  <c r="AF1349" i="1"/>
  <c r="AE1349" i="1"/>
  <c r="AD1349" i="1"/>
  <c r="AC1349" i="1"/>
  <c r="AB1349" i="1"/>
  <c r="AA1349" i="1"/>
  <c r="Z1349" i="1"/>
  <c r="Y1349" i="1"/>
  <c r="X1349" i="1"/>
  <c r="W1349" i="1"/>
  <c r="U1349" i="1"/>
  <c r="V1349" i="1" s="1"/>
  <c r="S1349" i="1"/>
  <c r="T1349" i="1" s="1"/>
  <c r="O1349" i="1"/>
  <c r="M1349" i="1"/>
  <c r="K1349" i="1"/>
  <c r="I1349" i="1"/>
  <c r="AF1348" i="1"/>
  <c r="AE1348" i="1"/>
  <c r="AD1348" i="1"/>
  <c r="AC1348" i="1"/>
  <c r="AB1348" i="1"/>
  <c r="AA1348" i="1"/>
  <c r="Z1348" i="1"/>
  <c r="Y1348" i="1"/>
  <c r="X1348" i="1"/>
  <c r="W1348" i="1"/>
  <c r="U1348" i="1"/>
  <c r="V1348" i="1" s="1"/>
  <c r="S1348" i="1"/>
  <c r="T1348" i="1" s="1"/>
  <c r="O1348" i="1"/>
  <c r="M1348" i="1"/>
  <c r="K1348" i="1"/>
  <c r="I1348" i="1"/>
  <c r="AF1347" i="1"/>
  <c r="AE1347" i="1"/>
  <c r="AD1347" i="1"/>
  <c r="AC1347" i="1"/>
  <c r="AB1347" i="1"/>
  <c r="AA1347" i="1"/>
  <c r="Z1347" i="1"/>
  <c r="Y1347" i="1"/>
  <c r="X1347" i="1"/>
  <c r="W1347" i="1"/>
  <c r="U1347" i="1"/>
  <c r="V1347" i="1" s="1"/>
  <c r="S1347" i="1"/>
  <c r="T1347" i="1" s="1"/>
  <c r="O1347" i="1"/>
  <c r="M1347" i="1"/>
  <c r="K1347" i="1"/>
  <c r="I1347" i="1"/>
  <c r="AF1346" i="1"/>
  <c r="AE1346" i="1"/>
  <c r="AD1346" i="1"/>
  <c r="AC1346" i="1"/>
  <c r="AB1346" i="1"/>
  <c r="AA1346" i="1"/>
  <c r="Z1346" i="1"/>
  <c r="Y1346" i="1"/>
  <c r="X1346" i="1"/>
  <c r="W1346" i="1"/>
  <c r="U1346" i="1"/>
  <c r="V1346" i="1" s="1"/>
  <c r="S1346" i="1"/>
  <c r="T1346" i="1" s="1"/>
  <c r="O1346" i="1"/>
  <c r="M1346" i="1"/>
  <c r="K1346" i="1"/>
  <c r="I1346" i="1"/>
  <c r="AF1345" i="1"/>
  <c r="AE1345" i="1"/>
  <c r="AD1345" i="1"/>
  <c r="AC1345" i="1"/>
  <c r="AB1345" i="1"/>
  <c r="AA1345" i="1"/>
  <c r="Z1345" i="1"/>
  <c r="Y1345" i="1"/>
  <c r="X1345" i="1"/>
  <c r="W1345" i="1"/>
  <c r="U1345" i="1"/>
  <c r="V1345" i="1" s="1"/>
  <c r="S1345" i="1"/>
  <c r="T1345" i="1" s="1"/>
  <c r="O1345" i="1"/>
  <c r="M1345" i="1"/>
  <c r="K1345" i="1"/>
  <c r="I1345" i="1"/>
  <c r="AF1344" i="1"/>
  <c r="AE1344" i="1"/>
  <c r="AD1344" i="1"/>
  <c r="AC1344" i="1"/>
  <c r="AB1344" i="1"/>
  <c r="AA1344" i="1"/>
  <c r="Z1344" i="1"/>
  <c r="Y1344" i="1"/>
  <c r="X1344" i="1"/>
  <c r="W1344" i="1"/>
  <c r="U1344" i="1"/>
  <c r="V1344" i="1" s="1"/>
  <c r="S1344" i="1"/>
  <c r="T1344" i="1" s="1"/>
  <c r="O1344" i="1"/>
  <c r="M1344" i="1"/>
  <c r="K1344" i="1"/>
  <c r="I1344" i="1"/>
  <c r="AF1343" i="1"/>
  <c r="AE1343" i="1"/>
  <c r="AD1343" i="1"/>
  <c r="AC1343" i="1"/>
  <c r="AB1343" i="1"/>
  <c r="AA1343" i="1"/>
  <c r="Z1343" i="1"/>
  <c r="Y1343" i="1"/>
  <c r="X1343" i="1"/>
  <c r="W1343" i="1"/>
  <c r="U1343" i="1"/>
  <c r="V1343" i="1" s="1"/>
  <c r="S1343" i="1"/>
  <c r="T1343" i="1" s="1"/>
  <c r="O1343" i="1"/>
  <c r="M1343" i="1"/>
  <c r="K1343" i="1"/>
  <c r="I1343" i="1"/>
  <c r="AF1342" i="1"/>
  <c r="AE1342" i="1"/>
  <c r="AD1342" i="1"/>
  <c r="AC1342" i="1"/>
  <c r="AB1342" i="1"/>
  <c r="AA1342" i="1"/>
  <c r="Z1342" i="1"/>
  <c r="Y1342" i="1"/>
  <c r="X1342" i="1"/>
  <c r="W1342" i="1"/>
  <c r="U1342" i="1"/>
  <c r="V1342" i="1" s="1"/>
  <c r="S1342" i="1"/>
  <c r="T1342" i="1" s="1"/>
  <c r="O1342" i="1"/>
  <c r="M1342" i="1"/>
  <c r="K1342" i="1"/>
  <c r="I1342" i="1"/>
  <c r="AF1341" i="1"/>
  <c r="AE1341" i="1"/>
  <c r="AD1341" i="1"/>
  <c r="AC1341" i="1"/>
  <c r="AB1341" i="1"/>
  <c r="AA1341" i="1"/>
  <c r="Z1341" i="1"/>
  <c r="Y1341" i="1"/>
  <c r="X1341" i="1"/>
  <c r="W1341" i="1"/>
  <c r="U1341" i="1"/>
  <c r="V1341" i="1" s="1"/>
  <c r="S1341" i="1"/>
  <c r="T1341" i="1" s="1"/>
  <c r="O1341" i="1"/>
  <c r="M1341" i="1"/>
  <c r="K1341" i="1"/>
  <c r="I1341" i="1"/>
  <c r="AF1340" i="1"/>
  <c r="AE1340" i="1"/>
  <c r="AD1340" i="1"/>
  <c r="AC1340" i="1"/>
  <c r="AB1340" i="1"/>
  <c r="AA1340" i="1"/>
  <c r="Z1340" i="1"/>
  <c r="Y1340" i="1"/>
  <c r="X1340" i="1"/>
  <c r="W1340" i="1"/>
  <c r="U1340" i="1"/>
  <c r="V1340" i="1" s="1"/>
  <c r="S1340" i="1"/>
  <c r="T1340" i="1" s="1"/>
  <c r="O1340" i="1"/>
  <c r="M1340" i="1"/>
  <c r="K1340" i="1"/>
  <c r="I1340" i="1"/>
  <c r="AF1339" i="1"/>
  <c r="AE1339" i="1"/>
  <c r="AD1339" i="1"/>
  <c r="AC1339" i="1"/>
  <c r="AB1339" i="1"/>
  <c r="AA1339" i="1"/>
  <c r="Z1339" i="1"/>
  <c r="Y1339" i="1"/>
  <c r="X1339" i="1"/>
  <c r="W1339" i="1"/>
  <c r="U1339" i="1"/>
  <c r="V1339" i="1" s="1"/>
  <c r="S1339" i="1"/>
  <c r="T1339" i="1" s="1"/>
  <c r="O1339" i="1"/>
  <c r="M1339" i="1"/>
  <c r="K1339" i="1"/>
  <c r="I1339" i="1"/>
  <c r="AF1338" i="1"/>
  <c r="AE1338" i="1"/>
  <c r="AD1338" i="1"/>
  <c r="AC1338" i="1"/>
  <c r="AB1338" i="1"/>
  <c r="AA1338" i="1"/>
  <c r="Z1338" i="1"/>
  <c r="Y1338" i="1"/>
  <c r="X1338" i="1"/>
  <c r="W1338" i="1"/>
  <c r="U1338" i="1"/>
  <c r="V1338" i="1" s="1"/>
  <c r="S1338" i="1"/>
  <c r="T1338" i="1" s="1"/>
  <c r="O1338" i="1"/>
  <c r="M1338" i="1"/>
  <c r="K1338" i="1"/>
  <c r="I1338" i="1"/>
  <c r="AF1337" i="1"/>
  <c r="AE1337" i="1"/>
  <c r="AD1337" i="1"/>
  <c r="AC1337" i="1"/>
  <c r="AB1337" i="1"/>
  <c r="AA1337" i="1"/>
  <c r="Z1337" i="1"/>
  <c r="Y1337" i="1"/>
  <c r="X1337" i="1"/>
  <c r="W1337" i="1"/>
  <c r="U1337" i="1"/>
  <c r="V1337" i="1" s="1"/>
  <c r="S1337" i="1"/>
  <c r="T1337" i="1" s="1"/>
  <c r="O1337" i="1"/>
  <c r="M1337" i="1"/>
  <c r="K1337" i="1"/>
  <c r="I1337" i="1"/>
  <c r="AF1336" i="1"/>
  <c r="AE1336" i="1"/>
  <c r="AD1336" i="1"/>
  <c r="AC1336" i="1"/>
  <c r="AB1336" i="1"/>
  <c r="AA1336" i="1"/>
  <c r="Z1336" i="1"/>
  <c r="Y1336" i="1"/>
  <c r="X1336" i="1"/>
  <c r="W1336" i="1"/>
  <c r="U1336" i="1"/>
  <c r="V1336" i="1" s="1"/>
  <c r="S1336" i="1"/>
  <c r="T1336" i="1" s="1"/>
  <c r="O1336" i="1"/>
  <c r="M1336" i="1"/>
  <c r="K1336" i="1"/>
  <c r="I1336" i="1"/>
  <c r="AF1335" i="1"/>
  <c r="AE1335" i="1"/>
  <c r="AD1335" i="1"/>
  <c r="AC1335" i="1"/>
  <c r="AB1335" i="1"/>
  <c r="AA1335" i="1"/>
  <c r="Z1335" i="1"/>
  <c r="Y1335" i="1"/>
  <c r="X1335" i="1"/>
  <c r="W1335" i="1"/>
  <c r="U1335" i="1"/>
  <c r="V1335" i="1" s="1"/>
  <c r="S1335" i="1"/>
  <c r="T1335" i="1" s="1"/>
  <c r="O1335" i="1"/>
  <c r="M1335" i="1"/>
  <c r="K1335" i="1"/>
  <c r="I1335" i="1"/>
  <c r="AF1334" i="1"/>
  <c r="AE1334" i="1"/>
  <c r="AD1334" i="1"/>
  <c r="AC1334" i="1"/>
  <c r="AB1334" i="1"/>
  <c r="AA1334" i="1"/>
  <c r="Z1334" i="1"/>
  <c r="Y1334" i="1"/>
  <c r="X1334" i="1"/>
  <c r="W1334" i="1"/>
  <c r="U1334" i="1"/>
  <c r="V1334" i="1" s="1"/>
  <c r="S1334" i="1"/>
  <c r="T1334" i="1" s="1"/>
  <c r="O1334" i="1"/>
  <c r="M1334" i="1"/>
  <c r="K1334" i="1"/>
  <c r="I1334" i="1"/>
  <c r="AF1333" i="1"/>
  <c r="AE1333" i="1"/>
  <c r="AD1333" i="1"/>
  <c r="AC1333" i="1"/>
  <c r="AB1333" i="1"/>
  <c r="AA1333" i="1"/>
  <c r="Z1333" i="1"/>
  <c r="Y1333" i="1"/>
  <c r="X1333" i="1"/>
  <c r="W1333" i="1"/>
  <c r="U1333" i="1"/>
  <c r="V1333" i="1" s="1"/>
  <c r="S1333" i="1"/>
  <c r="T1333" i="1" s="1"/>
  <c r="O1333" i="1"/>
  <c r="M1333" i="1"/>
  <c r="K1333" i="1"/>
  <c r="I1333" i="1"/>
  <c r="AF1332" i="1"/>
  <c r="AE1332" i="1"/>
  <c r="AD1332" i="1"/>
  <c r="AC1332" i="1"/>
  <c r="AB1332" i="1"/>
  <c r="AA1332" i="1"/>
  <c r="Z1332" i="1"/>
  <c r="Y1332" i="1"/>
  <c r="X1332" i="1"/>
  <c r="W1332" i="1"/>
  <c r="U1332" i="1"/>
  <c r="V1332" i="1" s="1"/>
  <c r="S1332" i="1"/>
  <c r="T1332" i="1" s="1"/>
  <c r="O1332" i="1"/>
  <c r="M1332" i="1"/>
  <c r="K1332" i="1"/>
  <c r="I1332" i="1"/>
  <c r="AF1331" i="1"/>
  <c r="AE1331" i="1"/>
  <c r="AD1331" i="1"/>
  <c r="AC1331" i="1"/>
  <c r="AB1331" i="1"/>
  <c r="AA1331" i="1"/>
  <c r="Z1331" i="1"/>
  <c r="Y1331" i="1"/>
  <c r="X1331" i="1"/>
  <c r="W1331" i="1"/>
  <c r="U1331" i="1"/>
  <c r="V1331" i="1" s="1"/>
  <c r="S1331" i="1"/>
  <c r="T1331" i="1" s="1"/>
  <c r="O1331" i="1"/>
  <c r="M1331" i="1"/>
  <c r="K1331" i="1"/>
  <c r="I1331" i="1"/>
  <c r="AF1330" i="1"/>
  <c r="AE1330" i="1"/>
  <c r="AD1330" i="1"/>
  <c r="AC1330" i="1"/>
  <c r="AB1330" i="1"/>
  <c r="AA1330" i="1"/>
  <c r="Z1330" i="1"/>
  <c r="Y1330" i="1"/>
  <c r="X1330" i="1"/>
  <c r="W1330" i="1"/>
  <c r="U1330" i="1"/>
  <c r="V1330" i="1" s="1"/>
  <c r="S1330" i="1"/>
  <c r="T1330" i="1" s="1"/>
  <c r="O1330" i="1"/>
  <c r="M1330" i="1"/>
  <c r="K1330" i="1"/>
  <c r="I1330" i="1"/>
  <c r="AF1329" i="1"/>
  <c r="AE1329" i="1"/>
  <c r="AD1329" i="1"/>
  <c r="AC1329" i="1"/>
  <c r="AB1329" i="1"/>
  <c r="AA1329" i="1"/>
  <c r="Z1329" i="1"/>
  <c r="Y1329" i="1"/>
  <c r="X1329" i="1"/>
  <c r="W1329" i="1"/>
  <c r="U1329" i="1"/>
  <c r="V1329" i="1" s="1"/>
  <c r="S1329" i="1"/>
  <c r="T1329" i="1" s="1"/>
  <c r="O1329" i="1"/>
  <c r="M1329" i="1"/>
  <c r="K1329" i="1"/>
  <c r="I1329" i="1"/>
  <c r="AF1328" i="1"/>
  <c r="AE1328" i="1"/>
  <c r="AD1328" i="1"/>
  <c r="AC1328" i="1"/>
  <c r="AB1328" i="1"/>
  <c r="AA1328" i="1"/>
  <c r="Z1328" i="1"/>
  <c r="Y1328" i="1"/>
  <c r="X1328" i="1"/>
  <c r="W1328" i="1"/>
  <c r="U1328" i="1"/>
  <c r="V1328" i="1" s="1"/>
  <c r="S1328" i="1"/>
  <c r="T1328" i="1" s="1"/>
  <c r="O1328" i="1"/>
  <c r="M1328" i="1"/>
  <c r="K1328" i="1"/>
  <c r="I1328" i="1"/>
  <c r="AF1327" i="1"/>
  <c r="AE1327" i="1"/>
  <c r="AD1327" i="1"/>
  <c r="AC1327" i="1"/>
  <c r="AB1327" i="1"/>
  <c r="AA1327" i="1"/>
  <c r="Z1327" i="1"/>
  <c r="Y1327" i="1"/>
  <c r="X1327" i="1"/>
  <c r="W1327" i="1"/>
  <c r="U1327" i="1"/>
  <c r="V1327" i="1" s="1"/>
  <c r="S1327" i="1"/>
  <c r="T1327" i="1" s="1"/>
  <c r="O1327" i="1"/>
  <c r="M1327" i="1"/>
  <c r="K1327" i="1"/>
  <c r="I1327" i="1"/>
  <c r="AF1326" i="1"/>
  <c r="AE1326" i="1"/>
  <c r="AD1326" i="1"/>
  <c r="AC1326" i="1"/>
  <c r="AB1326" i="1"/>
  <c r="AA1326" i="1"/>
  <c r="Z1326" i="1"/>
  <c r="Y1326" i="1"/>
  <c r="X1326" i="1"/>
  <c r="W1326" i="1"/>
  <c r="U1326" i="1"/>
  <c r="V1326" i="1" s="1"/>
  <c r="S1326" i="1"/>
  <c r="T1326" i="1" s="1"/>
  <c r="O1326" i="1"/>
  <c r="M1326" i="1"/>
  <c r="K1326" i="1"/>
  <c r="I1326" i="1"/>
  <c r="AF1325" i="1"/>
  <c r="AE1325" i="1"/>
  <c r="AD1325" i="1"/>
  <c r="AC1325" i="1"/>
  <c r="AB1325" i="1"/>
  <c r="AA1325" i="1"/>
  <c r="Z1325" i="1"/>
  <c r="Y1325" i="1"/>
  <c r="X1325" i="1"/>
  <c r="W1325" i="1"/>
  <c r="U1325" i="1"/>
  <c r="V1325" i="1" s="1"/>
  <c r="S1325" i="1"/>
  <c r="T1325" i="1" s="1"/>
  <c r="O1325" i="1"/>
  <c r="M1325" i="1"/>
  <c r="K1325" i="1"/>
  <c r="I1325" i="1"/>
  <c r="AF1324" i="1"/>
  <c r="AE1324" i="1"/>
  <c r="AD1324" i="1"/>
  <c r="AC1324" i="1"/>
  <c r="AB1324" i="1"/>
  <c r="AA1324" i="1"/>
  <c r="Z1324" i="1"/>
  <c r="Y1324" i="1"/>
  <c r="X1324" i="1"/>
  <c r="W1324" i="1"/>
  <c r="U1324" i="1"/>
  <c r="V1324" i="1" s="1"/>
  <c r="S1324" i="1"/>
  <c r="T1324" i="1" s="1"/>
  <c r="O1324" i="1"/>
  <c r="M1324" i="1"/>
  <c r="K1324" i="1"/>
  <c r="I1324" i="1"/>
  <c r="AF1323" i="1"/>
  <c r="AE1323" i="1"/>
  <c r="AD1323" i="1"/>
  <c r="AC1323" i="1"/>
  <c r="AB1323" i="1"/>
  <c r="AA1323" i="1"/>
  <c r="Z1323" i="1"/>
  <c r="Y1323" i="1"/>
  <c r="X1323" i="1"/>
  <c r="W1323" i="1"/>
  <c r="U1323" i="1"/>
  <c r="V1323" i="1" s="1"/>
  <c r="S1323" i="1"/>
  <c r="T1323" i="1" s="1"/>
  <c r="O1323" i="1"/>
  <c r="M1323" i="1"/>
  <c r="K1323" i="1"/>
  <c r="I1323" i="1"/>
  <c r="AF1322" i="1"/>
  <c r="AE1322" i="1"/>
  <c r="AD1322" i="1"/>
  <c r="AC1322" i="1"/>
  <c r="AB1322" i="1"/>
  <c r="AA1322" i="1"/>
  <c r="Z1322" i="1"/>
  <c r="Y1322" i="1"/>
  <c r="X1322" i="1"/>
  <c r="W1322" i="1"/>
  <c r="U1322" i="1"/>
  <c r="V1322" i="1" s="1"/>
  <c r="S1322" i="1"/>
  <c r="T1322" i="1" s="1"/>
  <c r="O1322" i="1"/>
  <c r="M1322" i="1"/>
  <c r="K1322" i="1"/>
  <c r="I1322" i="1"/>
  <c r="AF1321" i="1"/>
  <c r="AE1321" i="1"/>
  <c r="AD1321" i="1"/>
  <c r="AC1321" i="1"/>
  <c r="AB1321" i="1"/>
  <c r="AA1321" i="1"/>
  <c r="Z1321" i="1"/>
  <c r="Y1321" i="1"/>
  <c r="X1321" i="1"/>
  <c r="W1321" i="1"/>
  <c r="U1321" i="1"/>
  <c r="V1321" i="1" s="1"/>
  <c r="S1321" i="1"/>
  <c r="T1321" i="1" s="1"/>
  <c r="O1321" i="1"/>
  <c r="M1321" i="1"/>
  <c r="K1321" i="1"/>
  <c r="I1321" i="1"/>
  <c r="AF1320" i="1"/>
  <c r="AE1320" i="1"/>
  <c r="AD1320" i="1"/>
  <c r="AC1320" i="1"/>
  <c r="AB1320" i="1"/>
  <c r="AA1320" i="1"/>
  <c r="Z1320" i="1"/>
  <c r="Y1320" i="1"/>
  <c r="X1320" i="1"/>
  <c r="W1320" i="1"/>
  <c r="U1320" i="1"/>
  <c r="V1320" i="1" s="1"/>
  <c r="S1320" i="1"/>
  <c r="T1320" i="1" s="1"/>
  <c r="O1320" i="1"/>
  <c r="M1320" i="1"/>
  <c r="K1320" i="1"/>
  <c r="I1320" i="1"/>
  <c r="AF1319" i="1"/>
  <c r="AE1319" i="1"/>
  <c r="AD1319" i="1"/>
  <c r="AC1319" i="1"/>
  <c r="AB1319" i="1"/>
  <c r="AA1319" i="1"/>
  <c r="Z1319" i="1"/>
  <c r="Y1319" i="1"/>
  <c r="X1319" i="1"/>
  <c r="W1319" i="1"/>
  <c r="U1319" i="1"/>
  <c r="V1319" i="1" s="1"/>
  <c r="S1319" i="1"/>
  <c r="T1319" i="1" s="1"/>
  <c r="O1319" i="1"/>
  <c r="M1319" i="1"/>
  <c r="K1319" i="1"/>
  <c r="I1319" i="1"/>
  <c r="AF1318" i="1"/>
  <c r="AE1318" i="1"/>
  <c r="AD1318" i="1"/>
  <c r="AC1318" i="1"/>
  <c r="AB1318" i="1"/>
  <c r="AA1318" i="1"/>
  <c r="Z1318" i="1"/>
  <c r="Y1318" i="1"/>
  <c r="X1318" i="1"/>
  <c r="W1318" i="1"/>
  <c r="U1318" i="1"/>
  <c r="V1318" i="1" s="1"/>
  <c r="S1318" i="1"/>
  <c r="T1318" i="1" s="1"/>
  <c r="O1318" i="1"/>
  <c r="M1318" i="1"/>
  <c r="K1318" i="1"/>
  <c r="I1318" i="1"/>
  <c r="AF1317" i="1"/>
  <c r="AE1317" i="1"/>
  <c r="AD1317" i="1"/>
  <c r="AC1317" i="1"/>
  <c r="AB1317" i="1"/>
  <c r="AA1317" i="1"/>
  <c r="Z1317" i="1"/>
  <c r="Y1317" i="1"/>
  <c r="X1317" i="1"/>
  <c r="W1317" i="1"/>
  <c r="U1317" i="1"/>
  <c r="V1317" i="1" s="1"/>
  <c r="S1317" i="1"/>
  <c r="T1317" i="1" s="1"/>
  <c r="O1317" i="1"/>
  <c r="M1317" i="1"/>
  <c r="K1317" i="1"/>
  <c r="I1317" i="1"/>
  <c r="AF1316" i="1"/>
  <c r="AE1316" i="1"/>
  <c r="AD1316" i="1"/>
  <c r="AC1316" i="1"/>
  <c r="AB1316" i="1"/>
  <c r="AA1316" i="1"/>
  <c r="Z1316" i="1"/>
  <c r="Y1316" i="1"/>
  <c r="X1316" i="1"/>
  <c r="W1316" i="1"/>
  <c r="U1316" i="1"/>
  <c r="V1316" i="1" s="1"/>
  <c r="S1316" i="1"/>
  <c r="T1316" i="1" s="1"/>
  <c r="O1316" i="1"/>
  <c r="M1316" i="1"/>
  <c r="K1316" i="1"/>
  <c r="I1316" i="1"/>
  <c r="AF1315" i="1"/>
  <c r="AE1315" i="1"/>
  <c r="AD1315" i="1"/>
  <c r="AC1315" i="1"/>
  <c r="AB1315" i="1"/>
  <c r="AA1315" i="1"/>
  <c r="Z1315" i="1"/>
  <c r="Y1315" i="1"/>
  <c r="X1315" i="1"/>
  <c r="W1315" i="1"/>
  <c r="U1315" i="1"/>
  <c r="V1315" i="1" s="1"/>
  <c r="S1315" i="1"/>
  <c r="T1315" i="1" s="1"/>
  <c r="O1315" i="1"/>
  <c r="M1315" i="1"/>
  <c r="K1315" i="1"/>
  <c r="I1315" i="1"/>
  <c r="AF1314" i="1"/>
  <c r="AE1314" i="1"/>
  <c r="AD1314" i="1"/>
  <c r="AC1314" i="1"/>
  <c r="AB1314" i="1"/>
  <c r="AA1314" i="1"/>
  <c r="Z1314" i="1"/>
  <c r="Y1314" i="1"/>
  <c r="X1314" i="1"/>
  <c r="W1314" i="1"/>
  <c r="U1314" i="1"/>
  <c r="V1314" i="1" s="1"/>
  <c r="S1314" i="1"/>
  <c r="T1314" i="1" s="1"/>
  <c r="O1314" i="1"/>
  <c r="M1314" i="1"/>
  <c r="K1314" i="1"/>
  <c r="I1314" i="1"/>
  <c r="AF1313" i="1"/>
  <c r="AE1313" i="1"/>
  <c r="AD1313" i="1"/>
  <c r="AC1313" i="1"/>
  <c r="AB1313" i="1"/>
  <c r="AA1313" i="1"/>
  <c r="Z1313" i="1"/>
  <c r="Y1313" i="1"/>
  <c r="X1313" i="1"/>
  <c r="W1313" i="1"/>
  <c r="U1313" i="1"/>
  <c r="V1313" i="1" s="1"/>
  <c r="S1313" i="1"/>
  <c r="T1313" i="1" s="1"/>
  <c r="O1313" i="1"/>
  <c r="M1313" i="1"/>
  <c r="K1313" i="1"/>
  <c r="I1313" i="1"/>
  <c r="AF1312" i="1"/>
  <c r="AE1312" i="1"/>
  <c r="AD1312" i="1"/>
  <c r="AC1312" i="1"/>
  <c r="AB1312" i="1"/>
  <c r="AA1312" i="1"/>
  <c r="Z1312" i="1"/>
  <c r="Y1312" i="1"/>
  <c r="X1312" i="1"/>
  <c r="W1312" i="1"/>
  <c r="U1312" i="1"/>
  <c r="V1312" i="1" s="1"/>
  <c r="S1312" i="1"/>
  <c r="T1312" i="1" s="1"/>
  <c r="O1312" i="1"/>
  <c r="M1312" i="1"/>
  <c r="K1312" i="1"/>
  <c r="I1312" i="1"/>
  <c r="AF1311" i="1"/>
  <c r="AE1311" i="1"/>
  <c r="AD1311" i="1"/>
  <c r="AC1311" i="1"/>
  <c r="AB1311" i="1"/>
  <c r="AA1311" i="1"/>
  <c r="Z1311" i="1"/>
  <c r="Y1311" i="1"/>
  <c r="X1311" i="1"/>
  <c r="W1311" i="1"/>
  <c r="U1311" i="1"/>
  <c r="V1311" i="1" s="1"/>
  <c r="S1311" i="1"/>
  <c r="T1311" i="1" s="1"/>
  <c r="O1311" i="1"/>
  <c r="M1311" i="1"/>
  <c r="K1311" i="1"/>
  <c r="I1311" i="1"/>
  <c r="AF1310" i="1"/>
  <c r="AE1310" i="1"/>
  <c r="AD1310" i="1"/>
  <c r="AC1310" i="1"/>
  <c r="AB1310" i="1"/>
  <c r="AA1310" i="1"/>
  <c r="Z1310" i="1"/>
  <c r="Y1310" i="1"/>
  <c r="X1310" i="1"/>
  <c r="W1310" i="1"/>
  <c r="U1310" i="1"/>
  <c r="V1310" i="1" s="1"/>
  <c r="S1310" i="1"/>
  <c r="T1310" i="1" s="1"/>
  <c r="O1310" i="1"/>
  <c r="M1310" i="1"/>
  <c r="K1310" i="1"/>
  <c r="I1310" i="1"/>
  <c r="AF1309" i="1"/>
  <c r="AE1309" i="1"/>
  <c r="AD1309" i="1"/>
  <c r="AC1309" i="1"/>
  <c r="AB1309" i="1"/>
  <c r="AA1309" i="1"/>
  <c r="Z1309" i="1"/>
  <c r="Y1309" i="1"/>
  <c r="X1309" i="1"/>
  <c r="W1309" i="1"/>
  <c r="U1309" i="1"/>
  <c r="V1309" i="1" s="1"/>
  <c r="S1309" i="1"/>
  <c r="T1309" i="1" s="1"/>
  <c r="O1309" i="1"/>
  <c r="M1309" i="1"/>
  <c r="K1309" i="1"/>
  <c r="I1309" i="1"/>
  <c r="AF1308" i="1"/>
  <c r="AE1308" i="1"/>
  <c r="AD1308" i="1"/>
  <c r="AC1308" i="1"/>
  <c r="AB1308" i="1"/>
  <c r="AA1308" i="1"/>
  <c r="Z1308" i="1"/>
  <c r="Y1308" i="1"/>
  <c r="X1308" i="1"/>
  <c r="W1308" i="1"/>
  <c r="U1308" i="1"/>
  <c r="V1308" i="1" s="1"/>
  <c r="S1308" i="1"/>
  <c r="T1308" i="1" s="1"/>
  <c r="O1308" i="1"/>
  <c r="M1308" i="1"/>
  <c r="K1308" i="1"/>
  <c r="I1308" i="1"/>
  <c r="AF1307" i="1"/>
  <c r="AE1307" i="1"/>
  <c r="AD1307" i="1"/>
  <c r="AC1307" i="1"/>
  <c r="AB1307" i="1"/>
  <c r="AA1307" i="1"/>
  <c r="Z1307" i="1"/>
  <c r="Y1307" i="1"/>
  <c r="X1307" i="1"/>
  <c r="W1307" i="1"/>
  <c r="U1307" i="1"/>
  <c r="V1307" i="1" s="1"/>
  <c r="S1307" i="1"/>
  <c r="T1307" i="1" s="1"/>
  <c r="O1307" i="1"/>
  <c r="M1307" i="1"/>
  <c r="K1307" i="1"/>
  <c r="I1307" i="1"/>
  <c r="AF1306" i="1"/>
  <c r="AE1306" i="1"/>
  <c r="AD1306" i="1"/>
  <c r="AC1306" i="1"/>
  <c r="AB1306" i="1"/>
  <c r="AA1306" i="1"/>
  <c r="Z1306" i="1"/>
  <c r="Y1306" i="1"/>
  <c r="X1306" i="1"/>
  <c r="W1306" i="1"/>
  <c r="U1306" i="1"/>
  <c r="V1306" i="1" s="1"/>
  <c r="S1306" i="1"/>
  <c r="T1306" i="1" s="1"/>
  <c r="O1306" i="1"/>
  <c r="M1306" i="1"/>
  <c r="K1306" i="1"/>
  <c r="I1306" i="1"/>
  <c r="AF1305" i="1"/>
  <c r="AE1305" i="1"/>
  <c r="AD1305" i="1"/>
  <c r="AC1305" i="1"/>
  <c r="AB1305" i="1"/>
  <c r="AA1305" i="1"/>
  <c r="Z1305" i="1"/>
  <c r="Y1305" i="1"/>
  <c r="X1305" i="1"/>
  <c r="W1305" i="1"/>
  <c r="U1305" i="1"/>
  <c r="V1305" i="1" s="1"/>
  <c r="S1305" i="1"/>
  <c r="T1305" i="1" s="1"/>
  <c r="O1305" i="1"/>
  <c r="M1305" i="1"/>
  <c r="K1305" i="1"/>
  <c r="I1305" i="1"/>
  <c r="AF1304" i="1"/>
  <c r="AE1304" i="1"/>
  <c r="AD1304" i="1"/>
  <c r="AC1304" i="1"/>
  <c r="AB1304" i="1"/>
  <c r="AA1304" i="1"/>
  <c r="Z1304" i="1"/>
  <c r="Y1304" i="1"/>
  <c r="X1304" i="1"/>
  <c r="W1304" i="1"/>
  <c r="U1304" i="1"/>
  <c r="V1304" i="1" s="1"/>
  <c r="S1304" i="1"/>
  <c r="T1304" i="1" s="1"/>
  <c r="O1304" i="1"/>
  <c r="M1304" i="1"/>
  <c r="K1304" i="1"/>
  <c r="I1304" i="1"/>
  <c r="AF1303" i="1"/>
  <c r="AE1303" i="1"/>
  <c r="AD1303" i="1"/>
  <c r="AC1303" i="1"/>
  <c r="AB1303" i="1"/>
  <c r="AA1303" i="1"/>
  <c r="Z1303" i="1"/>
  <c r="Y1303" i="1"/>
  <c r="X1303" i="1"/>
  <c r="W1303" i="1"/>
  <c r="U1303" i="1"/>
  <c r="V1303" i="1" s="1"/>
  <c r="S1303" i="1"/>
  <c r="T1303" i="1" s="1"/>
  <c r="O1303" i="1"/>
  <c r="M1303" i="1"/>
  <c r="K1303" i="1"/>
  <c r="I1303" i="1"/>
  <c r="AF1302" i="1"/>
  <c r="AE1302" i="1"/>
  <c r="AD1302" i="1"/>
  <c r="AC1302" i="1"/>
  <c r="AB1302" i="1"/>
  <c r="AA1302" i="1"/>
  <c r="Z1302" i="1"/>
  <c r="Y1302" i="1"/>
  <c r="X1302" i="1"/>
  <c r="W1302" i="1"/>
  <c r="U1302" i="1"/>
  <c r="V1302" i="1" s="1"/>
  <c r="S1302" i="1"/>
  <c r="T1302" i="1" s="1"/>
  <c r="O1302" i="1"/>
  <c r="M1302" i="1"/>
  <c r="K1302" i="1"/>
  <c r="I1302" i="1"/>
  <c r="AF1301" i="1"/>
  <c r="AE1301" i="1"/>
  <c r="AD1301" i="1"/>
  <c r="AC1301" i="1"/>
  <c r="AB1301" i="1"/>
  <c r="AA1301" i="1"/>
  <c r="Z1301" i="1"/>
  <c r="Y1301" i="1"/>
  <c r="X1301" i="1"/>
  <c r="W1301" i="1"/>
  <c r="U1301" i="1"/>
  <c r="V1301" i="1" s="1"/>
  <c r="S1301" i="1"/>
  <c r="T1301" i="1" s="1"/>
  <c r="O1301" i="1"/>
  <c r="M1301" i="1"/>
  <c r="K1301" i="1"/>
  <c r="I1301" i="1"/>
  <c r="AF1300" i="1"/>
  <c r="AE1300" i="1"/>
  <c r="AD1300" i="1"/>
  <c r="AC1300" i="1"/>
  <c r="AB1300" i="1"/>
  <c r="AA1300" i="1"/>
  <c r="Z1300" i="1"/>
  <c r="Y1300" i="1"/>
  <c r="X1300" i="1"/>
  <c r="W1300" i="1"/>
  <c r="U1300" i="1"/>
  <c r="V1300" i="1" s="1"/>
  <c r="S1300" i="1"/>
  <c r="T1300" i="1" s="1"/>
  <c r="O1300" i="1"/>
  <c r="M1300" i="1"/>
  <c r="K1300" i="1"/>
  <c r="I1300" i="1"/>
  <c r="AF1299" i="1"/>
  <c r="AE1299" i="1"/>
  <c r="AD1299" i="1"/>
  <c r="AC1299" i="1"/>
  <c r="AB1299" i="1"/>
  <c r="AA1299" i="1"/>
  <c r="Z1299" i="1"/>
  <c r="Y1299" i="1"/>
  <c r="X1299" i="1"/>
  <c r="W1299" i="1"/>
  <c r="U1299" i="1"/>
  <c r="V1299" i="1" s="1"/>
  <c r="S1299" i="1"/>
  <c r="T1299" i="1" s="1"/>
  <c r="O1299" i="1"/>
  <c r="M1299" i="1"/>
  <c r="K1299" i="1"/>
  <c r="I1299" i="1"/>
  <c r="AF1298" i="1"/>
  <c r="AE1298" i="1"/>
  <c r="AD1298" i="1"/>
  <c r="AC1298" i="1"/>
  <c r="AB1298" i="1"/>
  <c r="AA1298" i="1"/>
  <c r="Z1298" i="1"/>
  <c r="Y1298" i="1"/>
  <c r="X1298" i="1"/>
  <c r="W1298" i="1"/>
  <c r="U1298" i="1"/>
  <c r="V1298" i="1" s="1"/>
  <c r="S1298" i="1"/>
  <c r="T1298" i="1" s="1"/>
  <c r="O1298" i="1"/>
  <c r="M1298" i="1"/>
  <c r="K1298" i="1"/>
  <c r="I1298" i="1"/>
  <c r="AF1297" i="1"/>
  <c r="AE1297" i="1"/>
  <c r="AD1297" i="1"/>
  <c r="AC1297" i="1"/>
  <c r="AB1297" i="1"/>
  <c r="AA1297" i="1"/>
  <c r="Z1297" i="1"/>
  <c r="Y1297" i="1"/>
  <c r="X1297" i="1"/>
  <c r="W1297" i="1"/>
  <c r="U1297" i="1"/>
  <c r="V1297" i="1" s="1"/>
  <c r="S1297" i="1"/>
  <c r="T1297" i="1" s="1"/>
  <c r="O1297" i="1"/>
  <c r="M1297" i="1"/>
  <c r="K1297" i="1"/>
  <c r="I1297" i="1"/>
  <c r="AF1296" i="1"/>
  <c r="AE1296" i="1"/>
  <c r="AD1296" i="1"/>
  <c r="AC1296" i="1"/>
  <c r="AB1296" i="1"/>
  <c r="AA1296" i="1"/>
  <c r="Z1296" i="1"/>
  <c r="Y1296" i="1"/>
  <c r="X1296" i="1"/>
  <c r="W1296" i="1"/>
  <c r="U1296" i="1"/>
  <c r="V1296" i="1" s="1"/>
  <c r="S1296" i="1"/>
  <c r="T1296" i="1" s="1"/>
  <c r="O1296" i="1"/>
  <c r="M1296" i="1"/>
  <c r="K1296" i="1"/>
  <c r="I1296" i="1"/>
  <c r="AF1295" i="1"/>
  <c r="AE1295" i="1"/>
  <c r="AD1295" i="1"/>
  <c r="AC1295" i="1"/>
  <c r="AB1295" i="1"/>
  <c r="AA1295" i="1"/>
  <c r="Z1295" i="1"/>
  <c r="Y1295" i="1"/>
  <c r="X1295" i="1"/>
  <c r="W1295" i="1"/>
  <c r="U1295" i="1"/>
  <c r="V1295" i="1" s="1"/>
  <c r="S1295" i="1"/>
  <c r="T1295" i="1" s="1"/>
  <c r="O1295" i="1"/>
  <c r="M1295" i="1"/>
  <c r="K1295" i="1"/>
  <c r="I1295" i="1"/>
  <c r="AF1294" i="1"/>
  <c r="AE1294" i="1"/>
  <c r="AD1294" i="1"/>
  <c r="AC1294" i="1"/>
  <c r="AB1294" i="1"/>
  <c r="AA1294" i="1"/>
  <c r="Z1294" i="1"/>
  <c r="Y1294" i="1"/>
  <c r="X1294" i="1"/>
  <c r="W1294" i="1"/>
  <c r="U1294" i="1"/>
  <c r="V1294" i="1" s="1"/>
  <c r="S1294" i="1"/>
  <c r="T1294" i="1" s="1"/>
  <c r="O1294" i="1"/>
  <c r="M1294" i="1"/>
  <c r="K1294" i="1"/>
  <c r="I1294" i="1"/>
  <c r="AF1293" i="1"/>
  <c r="AE1293" i="1"/>
  <c r="AD1293" i="1"/>
  <c r="AC1293" i="1"/>
  <c r="AB1293" i="1"/>
  <c r="AA1293" i="1"/>
  <c r="Z1293" i="1"/>
  <c r="Y1293" i="1"/>
  <c r="X1293" i="1"/>
  <c r="W1293" i="1"/>
  <c r="U1293" i="1"/>
  <c r="V1293" i="1" s="1"/>
  <c r="S1293" i="1"/>
  <c r="T1293" i="1" s="1"/>
  <c r="O1293" i="1"/>
  <c r="M1293" i="1"/>
  <c r="K1293" i="1"/>
  <c r="I1293" i="1"/>
  <c r="AF1292" i="1"/>
  <c r="AE1292" i="1"/>
  <c r="AD1292" i="1"/>
  <c r="AC1292" i="1"/>
  <c r="AB1292" i="1"/>
  <c r="AA1292" i="1"/>
  <c r="Z1292" i="1"/>
  <c r="Y1292" i="1"/>
  <c r="X1292" i="1"/>
  <c r="W1292" i="1"/>
  <c r="U1292" i="1"/>
  <c r="V1292" i="1" s="1"/>
  <c r="S1292" i="1"/>
  <c r="T1292" i="1" s="1"/>
  <c r="O1292" i="1"/>
  <c r="M1292" i="1"/>
  <c r="K1292" i="1"/>
  <c r="I1292" i="1"/>
  <c r="AF1291" i="1"/>
  <c r="AE1291" i="1"/>
  <c r="AD1291" i="1"/>
  <c r="AC1291" i="1"/>
  <c r="AB1291" i="1"/>
  <c r="AA1291" i="1"/>
  <c r="Z1291" i="1"/>
  <c r="Y1291" i="1"/>
  <c r="X1291" i="1"/>
  <c r="W1291" i="1"/>
  <c r="U1291" i="1"/>
  <c r="V1291" i="1" s="1"/>
  <c r="S1291" i="1"/>
  <c r="T1291" i="1" s="1"/>
  <c r="O1291" i="1"/>
  <c r="M1291" i="1"/>
  <c r="K1291" i="1"/>
  <c r="I1291" i="1"/>
  <c r="AF1290" i="1"/>
  <c r="AE1290" i="1"/>
  <c r="AD1290" i="1"/>
  <c r="AC1290" i="1"/>
  <c r="AB1290" i="1"/>
  <c r="AA1290" i="1"/>
  <c r="Z1290" i="1"/>
  <c r="Y1290" i="1"/>
  <c r="X1290" i="1"/>
  <c r="W1290" i="1"/>
  <c r="U1290" i="1"/>
  <c r="V1290" i="1" s="1"/>
  <c r="S1290" i="1"/>
  <c r="T1290" i="1" s="1"/>
  <c r="O1290" i="1"/>
  <c r="M1290" i="1"/>
  <c r="K1290" i="1"/>
  <c r="I1290" i="1"/>
  <c r="AF1289" i="1"/>
  <c r="AE1289" i="1"/>
  <c r="AD1289" i="1"/>
  <c r="AC1289" i="1"/>
  <c r="AB1289" i="1"/>
  <c r="AA1289" i="1"/>
  <c r="Z1289" i="1"/>
  <c r="Y1289" i="1"/>
  <c r="X1289" i="1"/>
  <c r="W1289" i="1"/>
  <c r="U1289" i="1"/>
  <c r="V1289" i="1" s="1"/>
  <c r="S1289" i="1"/>
  <c r="T1289" i="1" s="1"/>
  <c r="O1289" i="1"/>
  <c r="M1289" i="1"/>
  <c r="K1289" i="1"/>
  <c r="I1289" i="1"/>
  <c r="AF1288" i="1"/>
  <c r="AE1288" i="1"/>
  <c r="AD1288" i="1"/>
  <c r="AC1288" i="1"/>
  <c r="AB1288" i="1"/>
  <c r="AA1288" i="1"/>
  <c r="Z1288" i="1"/>
  <c r="Y1288" i="1"/>
  <c r="X1288" i="1"/>
  <c r="W1288" i="1"/>
  <c r="U1288" i="1"/>
  <c r="V1288" i="1" s="1"/>
  <c r="S1288" i="1"/>
  <c r="T1288" i="1" s="1"/>
  <c r="O1288" i="1"/>
  <c r="M1288" i="1"/>
  <c r="K1288" i="1"/>
  <c r="I1288" i="1"/>
  <c r="AF1287" i="1"/>
  <c r="AE1287" i="1"/>
  <c r="AD1287" i="1"/>
  <c r="AC1287" i="1"/>
  <c r="AB1287" i="1"/>
  <c r="AA1287" i="1"/>
  <c r="Z1287" i="1"/>
  <c r="Y1287" i="1"/>
  <c r="X1287" i="1"/>
  <c r="W1287" i="1"/>
  <c r="U1287" i="1"/>
  <c r="V1287" i="1" s="1"/>
  <c r="S1287" i="1"/>
  <c r="T1287" i="1" s="1"/>
  <c r="O1287" i="1"/>
  <c r="M1287" i="1"/>
  <c r="K1287" i="1"/>
  <c r="I1287" i="1"/>
  <c r="AF1286" i="1"/>
  <c r="AE1286" i="1"/>
  <c r="AD1286" i="1"/>
  <c r="AC1286" i="1"/>
  <c r="AB1286" i="1"/>
  <c r="AA1286" i="1"/>
  <c r="Z1286" i="1"/>
  <c r="Y1286" i="1"/>
  <c r="X1286" i="1"/>
  <c r="W1286" i="1"/>
  <c r="U1286" i="1"/>
  <c r="V1286" i="1" s="1"/>
  <c r="S1286" i="1"/>
  <c r="T1286" i="1" s="1"/>
  <c r="O1286" i="1"/>
  <c r="M1286" i="1"/>
  <c r="K1286" i="1"/>
  <c r="I1286" i="1"/>
  <c r="AF1285" i="1"/>
  <c r="AE1285" i="1"/>
  <c r="AD1285" i="1"/>
  <c r="AC1285" i="1"/>
  <c r="AB1285" i="1"/>
  <c r="AA1285" i="1"/>
  <c r="Z1285" i="1"/>
  <c r="Y1285" i="1"/>
  <c r="X1285" i="1"/>
  <c r="W1285" i="1"/>
  <c r="U1285" i="1"/>
  <c r="V1285" i="1" s="1"/>
  <c r="S1285" i="1"/>
  <c r="T1285" i="1" s="1"/>
  <c r="O1285" i="1"/>
  <c r="M1285" i="1"/>
  <c r="K1285" i="1"/>
  <c r="I1285" i="1"/>
  <c r="AF1284" i="1"/>
  <c r="AE1284" i="1"/>
  <c r="AD1284" i="1"/>
  <c r="AC1284" i="1"/>
  <c r="AB1284" i="1"/>
  <c r="AA1284" i="1"/>
  <c r="Z1284" i="1"/>
  <c r="Y1284" i="1"/>
  <c r="X1284" i="1"/>
  <c r="W1284" i="1"/>
  <c r="U1284" i="1"/>
  <c r="V1284" i="1" s="1"/>
  <c r="S1284" i="1"/>
  <c r="T1284" i="1" s="1"/>
  <c r="O1284" i="1"/>
  <c r="M1284" i="1"/>
  <c r="K1284" i="1"/>
  <c r="I1284" i="1"/>
  <c r="AF1283" i="1"/>
  <c r="AE1283" i="1"/>
  <c r="AD1283" i="1"/>
  <c r="AC1283" i="1"/>
  <c r="AB1283" i="1"/>
  <c r="AA1283" i="1"/>
  <c r="Z1283" i="1"/>
  <c r="Y1283" i="1"/>
  <c r="X1283" i="1"/>
  <c r="W1283" i="1"/>
  <c r="U1283" i="1"/>
  <c r="V1283" i="1" s="1"/>
  <c r="S1283" i="1"/>
  <c r="T1283" i="1" s="1"/>
  <c r="O1283" i="1"/>
  <c r="M1283" i="1"/>
  <c r="K1283" i="1"/>
  <c r="I1283" i="1"/>
  <c r="AF1282" i="1"/>
  <c r="AE1282" i="1"/>
  <c r="AD1282" i="1"/>
  <c r="AC1282" i="1"/>
  <c r="AB1282" i="1"/>
  <c r="AA1282" i="1"/>
  <c r="Z1282" i="1"/>
  <c r="Y1282" i="1"/>
  <c r="X1282" i="1"/>
  <c r="W1282" i="1"/>
  <c r="U1282" i="1"/>
  <c r="V1282" i="1" s="1"/>
  <c r="S1282" i="1"/>
  <c r="T1282" i="1" s="1"/>
  <c r="O1282" i="1"/>
  <c r="M1282" i="1"/>
  <c r="K1282" i="1"/>
  <c r="I1282" i="1"/>
  <c r="AF1281" i="1"/>
  <c r="AE1281" i="1"/>
  <c r="AD1281" i="1"/>
  <c r="AC1281" i="1"/>
  <c r="AB1281" i="1"/>
  <c r="AA1281" i="1"/>
  <c r="Z1281" i="1"/>
  <c r="Y1281" i="1"/>
  <c r="X1281" i="1"/>
  <c r="W1281" i="1"/>
  <c r="U1281" i="1"/>
  <c r="V1281" i="1" s="1"/>
  <c r="S1281" i="1"/>
  <c r="T1281" i="1" s="1"/>
  <c r="O1281" i="1"/>
  <c r="M1281" i="1"/>
  <c r="K1281" i="1"/>
  <c r="I1281" i="1"/>
  <c r="AF1280" i="1"/>
  <c r="AE1280" i="1"/>
  <c r="AD1280" i="1"/>
  <c r="AC1280" i="1"/>
  <c r="AB1280" i="1"/>
  <c r="AA1280" i="1"/>
  <c r="Z1280" i="1"/>
  <c r="Y1280" i="1"/>
  <c r="X1280" i="1"/>
  <c r="W1280" i="1"/>
  <c r="U1280" i="1"/>
  <c r="V1280" i="1" s="1"/>
  <c r="S1280" i="1"/>
  <c r="T1280" i="1" s="1"/>
  <c r="O1280" i="1"/>
  <c r="M1280" i="1"/>
  <c r="K1280" i="1"/>
  <c r="I1280" i="1"/>
  <c r="AF1279" i="1"/>
  <c r="AE1279" i="1"/>
  <c r="AD1279" i="1"/>
  <c r="AC1279" i="1"/>
  <c r="AB1279" i="1"/>
  <c r="AA1279" i="1"/>
  <c r="Z1279" i="1"/>
  <c r="Y1279" i="1"/>
  <c r="X1279" i="1"/>
  <c r="W1279" i="1"/>
  <c r="U1279" i="1"/>
  <c r="V1279" i="1" s="1"/>
  <c r="S1279" i="1"/>
  <c r="T1279" i="1" s="1"/>
  <c r="O1279" i="1"/>
  <c r="M1279" i="1"/>
  <c r="K1279" i="1"/>
  <c r="I1279" i="1"/>
  <c r="AF1278" i="1"/>
  <c r="AE1278" i="1"/>
  <c r="AD1278" i="1"/>
  <c r="AC1278" i="1"/>
  <c r="AB1278" i="1"/>
  <c r="AA1278" i="1"/>
  <c r="Z1278" i="1"/>
  <c r="Y1278" i="1"/>
  <c r="X1278" i="1"/>
  <c r="W1278" i="1"/>
  <c r="U1278" i="1"/>
  <c r="V1278" i="1" s="1"/>
  <c r="S1278" i="1"/>
  <c r="T1278" i="1" s="1"/>
  <c r="O1278" i="1"/>
  <c r="M1278" i="1"/>
  <c r="K1278" i="1"/>
  <c r="I1278" i="1"/>
  <c r="AF1277" i="1"/>
  <c r="AE1277" i="1"/>
  <c r="AD1277" i="1"/>
  <c r="AC1277" i="1"/>
  <c r="AB1277" i="1"/>
  <c r="AA1277" i="1"/>
  <c r="Z1277" i="1"/>
  <c r="Y1277" i="1"/>
  <c r="X1277" i="1"/>
  <c r="W1277" i="1"/>
  <c r="U1277" i="1"/>
  <c r="V1277" i="1" s="1"/>
  <c r="S1277" i="1"/>
  <c r="T1277" i="1" s="1"/>
  <c r="O1277" i="1"/>
  <c r="M1277" i="1"/>
  <c r="K1277" i="1"/>
  <c r="I1277" i="1"/>
  <c r="AF1276" i="1"/>
  <c r="AE1276" i="1"/>
  <c r="AD1276" i="1"/>
  <c r="AC1276" i="1"/>
  <c r="AB1276" i="1"/>
  <c r="AA1276" i="1"/>
  <c r="Z1276" i="1"/>
  <c r="Y1276" i="1"/>
  <c r="X1276" i="1"/>
  <c r="W1276" i="1"/>
  <c r="U1276" i="1"/>
  <c r="V1276" i="1" s="1"/>
  <c r="S1276" i="1"/>
  <c r="T1276" i="1" s="1"/>
  <c r="O1276" i="1"/>
  <c r="M1276" i="1"/>
  <c r="K1276" i="1"/>
  <c r="I1276" i="1"/>
  <c r="AF1275" i="1"/>
  <c r="AE1275" i="1"/>
  <c r="AD1275" i="1"/>
  <c r="AC1275" i="1"/>
  <c r="AB1275" i="1"/>
  <c r="AA1275" i="1"/>
  <c r="Z1275" i="1"/>
  <c r="Y1275" i="1"/>
  <c r="X1275" i="1"/>
  <c r="W1275" i="1"/>
  <c r="U1275" i="1"/>
  <c r="V1275" i="1" s="1"/>
  <c r="S1275" i="1"/>
  <c r="T1275" i="1" s="1"/>
  <c r="O1275" i="1"/>
  <c r="M1275" i="1"/>
  <c r="K1275" i="1"/>
  <c r="I1275" i="1"/>
  <c r="AF1274" i="1"/>
  <c r="AE1274" i="1"/>
  <c r="AD1274" i="1"/>
  <c r="AC1274" i="1"/>
  <c r="AB1274" i="1"/>
  <c r="AA1274" i="1"/>
  <c r="Z1274" i="1"/>
  <c r="Y1274" i="1"/>
  <c r="X1274" i="1"/>
  <c r="W1274" i="1"/>
  <c r="U1274" i="1"/>
  <c r="V1274" i="1" s="1"/>
  <c r="S1274" i="1"/>
  <c r="T1274" i="1" s="1"/>
  <c r="O1274" i="1"/>
  <c r="M1274" i="1"/>
  <c r="K1274" i="1"/>
  <c r="I1274" i="1"/>
  <c r="AF1273" i="1"/>
  <c r="AE1273" i="1"/>
  <c r="AD1273" i="1"/>
  <c r="AC1273" i="1"/>
  <c r="AB1273" i="1"/>
  <c r="AA1273" i="1"/>
  <c r="Z1273" i="1"/>
  <c r="Y1273" i="1"/>
  <c r="X1273" i="1"/>
  <c r="W1273" i="1"/>
  <c r="U1273" i="1"/>
  <c r="V1273" i="1" s="1"/>
  <c r="S1273" i="1"/>
  <c r="T1273" i="1" s="1"/>
  <c r="O1273" i="1"/>
  <c r="M1273" i="1"/>
  <c r="K1273" i="1"/>
  <c r="I1273" i="1"/>
  <c r="AF1272" i="1"/>
  <c r="AE1272" i="1"/>
  <c r="AD1272" i="1"/>
  <c r="AC1272" i="1"/>
  <c r="AB1272" i="1"/>
  <c r="AA1272" i="1"/>
  <c r="Z1272" i="1"/>
  <c r="Y1272" i="1"/>
  <c r="X1272" i="1"/>
  <c r="W1272" i="1"/>
  <c r="U1272" i="1"/>
  <c r="V1272" i="1" s="1"/>
  <c r="S1272" i="1"/>
  <c r="T1272" i="1" s="1"/>
  <c r="O1272" i="1"/>
  <c r="M1272" i="1"/>
  <c r="K1272" i="1"/>
  <c r="I1272" i="1"/>
  <c r="AF1271" i="1"/>
  <c r="AE1271" i="1"/>
  <c r="AD1271" i="1"/>
  <c r="AC1271" i="1"/>
  <c r="AB1271" i="1"/>
  <c r="AA1271" i="1"/>
  <c r="Z1271" i="1"/>
  <c r="Y1271" i="1"/>
  <c r="X1271" i="1"/>
  <c r="W1271" i="1"/>
  <c r="U1271" i="1"/>
  <c r="V1271" i="1" s="1"/>
  <c r="S1271" i="1"/>
  <c r="T1271" i="1" s="1"/>
  <c r="O1271" i="1"/>
  <c r="M1271" i="1"/>
  <c r="K1271" i="1"/>
  <c r="I1271" i="1"/>
  <c r="AF1270" i="1"/>
  <c r="AE1270" i="1"/>
  <c r="AD1270" i="1"/>
  <c r="AC1270" i="1"/>
  <c r="AB1270" i="1"/>
  <c r="AA1270" i="1"/>
  <c r="Z1270" i="1"/>
  <c r="Y1270" i="1"/>
  <c r="X1270" i="1"/>
  <c r="W1270" i="1"/>
  <c r="U1270" i="1"/>
  <c r="V1270" i="1" s="1"/>
  <c r="S1270" i="1"/>
  <c r="T1270" i="1" s="1"/>
  <c r="O1270" i="1"/>
  <c r="M1270" i="1"/>
  <c r="K1270" i="1"/>
  <c r="I1270" i="1"/>
  <c r="AF1269" i="1"/>
  <c r="AE1269" i="1"/>
  <c r="AD1269" i="1"/>
  <c r="AC1269" i="1"/>
  <c r="AB1269" i="1"/>
  <c r="AA1269" i="1"/>
  <c r="Z1269" i="1"/>
  <c r="Y1269" i="1"/>
  <c r="X1269" i="1"/>
  <c r="W1269" i="1"/>
  <c r="U1269" i="1"/>
  <c r="V1269" i="1" s="1"/>
  <c r="S1269" i="1"/>
  <c r="T1269" i="1" s="1"/>
  <c r="O1269" i="1"/>
  <c r="M1269" i="1"/>
  <c r="K1269" i="1"/>
  <c r="I1269" i="1"/>
  <c r="AF1268" i="1"/>
  <c r="AE1268" i="1"/>
  <c r="AD1268" i="1"/>
  <c r="AC1268" i="1"/>
  <c r="AB1268" i="1"/>
  <c r="AA1268" i="1"/>
  <c r="Z1268" i="1"/>
  <c r="Y1268" i="1"/>
  <c r="X1268" i="1"/>
  <c r="W1268" i="1"/>
  <c r="U1268" i="1"/>
  <c r="V1268" i="1" s="1"/>
  <c r="S1268" i="1"/>
  <c r="T1268" i="1" s="1"/>
  <c r="O1268" i="1"/>
  <c r="M1268" i="1"/>
  <c r="K1268" i="1"/>
  <c r="I1268" i="1"/>
  <c r="AF1267" i="1"/>
  <c r="AE1267" i="1"/>
  <c r="AD1267" i="1"/>
  <c r="AC1267" i="1"/>
  <c r="AB1267" i="1"/>
  <c r="AA1267" i="1"/>
  <c r="Z1267" i="1"/>
  <c r="Y1267" i="1"/>
  <c r="X1267" i="1"/>
  <c r="W1267" i="1"/>
  <c r="U1267" i="1"/>
  <c r="V1267" i="1" s="1"/>
  <c r="S1267" i="1"/>
  <c r="T1267" i="1" s="1"/>
  <c r="O1267" i="1"/>
  <c r="M1267" i="1"/>
  <c r="K1267" i="1"/>
  <c r="I1267" i="1"/>
  <c r="AF1266" i="1"/>
  <c r="AE1266" i="1"/>
  <c r="AD1266" i="1"/>
  <c r="AC1266" i="1"/>
  <c r="AB1266" i="1"/>
  <c r="AA1266" i="1"/>
  <c r="Z1266" i="1"/>
  <c r="Y1266" i="1"/>
  <c r="X1266" i="1"/>
  <c r="W1266" i="1"/>
  <c r="U1266" i="1"/>
  <c r="V1266" i="1" s="1"/>
  <c r="S1266" i="1"/>
  <c r="T1266" i="1" s="1"/>
  <c r="O1266" i="1"/>
  <c r="M1266" i="1"/>
  <c r="K1266" i="1"/>
  <c r="I1266" i="1"/>
  <c r="AF1265" i="1"/>
  <c r="AE1265" i="1"/>
  <c r="AD1265" i="1"/>
  <c r="AC1265" i="1"/>
  <c r="AB1265" i="1"/>
  <c r="AA1265" i="1"/>
  <c r="Z1265" i="1"/>
  <c r="Y1265" i="1"/>
  <c r="X1265" i="1"/>
  <c r="W1265" i="1"/>
  <c r="U1265" i="1"/>
  <c r="V1265" i="1" s="1"/>
  <c r="S1265" i="1"/>
  <c r="T1265" i="1" s="1"/>
  <c r="O1265" i="1"/>
  <c r="M1265" i="1"/>
  <c r="K1265" i="1"/>
  <c r="I1265" i="1"/>
  <c r="AF1264" i="1"/>
  <c r="AE1264" i="1"/>
  <c r="AD1264" i="1"/>
  <c r="AC1264" i="1"/>
  <c r="AB1264" i="1"/>
  <c r="AA1264" i="1"/>
  <c r="Z1264" i="1"/>
  <c r="Y1264" i="1"/>
  <c r="X1264" i="1"/>
  <c r="W1264" i="1"/>
  <c r="U1264" i="1"/>
  <c r="V1264" i="1" s="1"/>
  <c r="S1264" i="1"/>
  <c r="T1264" i="1" s="1"/>
  <c r="O1264" i="1"/>
  <c r="M1264" i="1"/>
  <c r="K1264" i="1"/>
  <c r="I1264" i="1"/>
  <c r="AF1263" i="1"/>
  <c r="AE1263" i="1"/>
  <c r="AD1263" i="1"/>
  <c r="AC1263" i="1"/>
  <c r="AB1263" i="1"/>
  <c r="AA1263" i="1"/>
  <c r="Z1263" i="1"/>
  <c r="Y1263" i="1"/>
  <c r="X1263" i="1"/>
  <c r="W1263" i="1"/>
  <c r="U1263" i="1"/>
  <c r="V1263" i="1" s="1"/>
  <c r="S1263" i="1"/>
  <c r="T1263" i="1" s="1"/>
  <c r="O1263" i="1"/>
  <c r="M1263" i="1"/>
  <c r="K1263" i="1"/>
  <c r="I1263" i="1"/>
  <c r="AF1262" i="1"/>
  <c r="AE1262" i="1"/>
  <c r="AD1262" i="1"/>
  <c r="AC1262" i="1"/>
  <c r="AB1262" i="1"/>
  <c r="AA1262" i="1"/>
  <c r="Z1262" i="1"/>
  <c r="Y1262" i="1"/>
  <c r="X1262" i="1"/>
  <c r="W1262" i="1"/>
  <c r="U1262" i="1"/>
  <c r="V1262" i="1" s="1"/>
  <c r="S1262" i="1"/>
  <c r="T1262" i="1" s="1"/>
  <c r="O1262" i="1"/>
  <c r="M1262" i="1"/>
  <c r="K1262" i="1"/>
  <c r="I1262" i="1"/>
  <c r="AF1261" i="1"/>
  <c r="AE1261" i="1"/>
  <c r="AD1261" i="1"/>
  <c r="AC1261" i="1"/>
  <c r="AB1261" i="1"/>
  <c r="AA1261" i="1"/>
  <c r="Z1261" i="1"/>
  <c r="Y1261" i="1"/>
  <c r="X1261" i="1"/>
  <c r="W1261" i="1"/>
  <c r="U1261" i="1"/>
  <c r="V1261" i="1" s="1"/>
  <c r="S1261" i="1"/>
  <c r="T1261" i="1" s="1"/>
  <c r="O1261" i="1"/>
  <c r="M1261" i="1"/>
  <c r="K1261" i="1"/>
  <c r="I1261" i="1"/>
  <c r="AF1260" i="1"/>
  <c r="AE1260" i="1"/>
  <c r="AD1260" i="1"/>
  <c r="AC1260" i="1"/>
  <c r="AB1260" i="1"/>
  <c r="AA1260" i="1"/>
  <c r="Z1260" i="1"/>
  <c r="Y1260" i="1"/>
  <c r="X1260" i="1"/>
  <c r="W1260" i="1"/>
  <c r="U1260" i="1"/>
  <c r="V1260" i="1" s="1"/>
  <c r="S1260" i="1"/>
  <c r="T1260" i="1" s="1"/>
  <c r="O1260" i="1"/>
  <c r="M1260" i="1"/>
  <c r="K1260" i="1"/>
  <c r="I1260" i="1"/>
  <c r="AF1259" i="1"/>
  <c r="AE1259" i="1"/>
  <c r="AD1259" i="1"/>
  <c r="AC1259" i="1"/>
  <c r="AB1259" i="1"/>
  <c r="AA1259" i="1"/>
  <c r="Z1259" i="1"/>
  <c r="Y1259" i="1"/>
  <c r="X1259" i="1"/>
  <c r="W1259" i="1"/>
  <c r="U1259" i="1"/>
  <c r="V1259" i="1" s="1"/>
  <c r="S1259" i="1"/>
  <c r="T1259" i="1" s="1"/>
  <c r="O1259" i="1"/>
  <c r="M1259" i="1"/>
  <c r="K1259" i="1"/>
  <c r="I1259" i="1"/>
  <c r="AF1258" i="1"/>
  <c r="AE1258" i="1"/>
  <c r="AD1258" i="1"/>
  <c r="AC1258" i="1"/>
  <c r="AB1258" i="1"/>
  <c r="AA1258" i="1"/>
  <c r="Z1258" i="1"/>
  <c r="Y1258" i="1"/>
  <c r="X1258" i="1"/>
  <c r="W1258" i="1"/>
  <c r="U1258" i="1"/>
  <c r="V1258" i="1" s="1"/>
  <c r="S1258" i="1"/>
  <c r="T1258" i="1" s="1"/>
  <c r="O1258" i="1"/>
  <c r="M1258" i="1"/>
  <c r="K1258" i="1"/>
  <c r="I1258" i="1"/>
  <c r="AF1257" i="1"/>
  <c r="AE1257" i="1"/>
  <c r="AD1257" i="1"/>
  <c r="AC1257" i="1"/>
  <c r="AB1257" i="1"/>
  <c r="AA1257" i="1"/>
  <c r="Z1257" i="1"/>
  <c r="Y1257" i="1"/>
  <c r="X1257" i="1"/>
  <c r="W1257" i="1"/>
  <c r="U1257" i="1"/>
  <c r="V1257" i="1" s="1"/>
  <c r="S1257" i="1"/>
  <c r="T1257" i="1" s="1"/>
  <c r="O1257" i="1"/>
  <c r="M1257" i="1"/>
  <c r="K1257" i="1"/>
  <c r="I1257" i="1"/>
  <c r="AF1256" i="1"/>
  <c r="AE1256" i="1"/>
  <c r="AD1256" i="1"/>
  <c r="AC1256" i="1"/>
  <c r="AB1256" i="1"/>
  <c r="AA1256" i="1"/>
  <c r="Z1256" i="1"/>
  <c r="Y1256" i="1"/>
  <c r="X1256" i="1"/>
  <c r="W1256" i="1"/>
  <c r="U1256" i="1"/>
  <c r="V1256" i="1" s="1"/>
  <c r="S1256" i="1"/>
  <c r="T1256" i="1" s="1"/>
  <c r="O1256" i="1"/>
  <c r="M1256" i="1"/>
  <c r="K1256" i="1"/>
  <c r="I1256" i="1"/>
  <c r="AF1255" i="1"/>
  <c r="AE1255" i="1"/>
  <c r="AD1255" i="1"/>
  <c r="AC1255" i="1"/>
  <c r="AB1255" i="1"/>
  <c r="AA1255" i="1"/>
  <c r="Z1255" i="1"/>
  <c r="Y1255" i="1"/>
  <c r="X1255" i="1"/>
  <c r="W1255" i="1"/>
  <c r="U1255" i="1"/>
  <c r="V1255" i="1" s="1"/>
  <c r="S1255" i="1"/>
  <c r="T1255" i="1" s="1"/>
  <c r="O1255" i="1"/>
  <c r="M1255" i="1"/>
  <c r="K1255" i="1"/>
  <c r="I1255" i="1"/>
  <c r="AF1254" i="1"/>
  <c r="AE1254" i="1"/>
  <c r="AD1254" i="1"/>
  <c r="AC1254" i="1"/>
  <c r="AB1254" i="1"/>
  <c r="AA1254" i="1"/>
  <c r="Z1254" i="1"/>
  <c r="Y1254" i="1"/>
  <c r="X1254" i="1"/>
  <c r="W1254" i="1"/>
  <c r="U1254" i="1"/>
  <c r="V1254" i="1" s="1"/>
  <c r="S1254" i="1"/>
  <c r="T1254" i="1" s="1"/>
  <c r="O1254" i="1"/>
  <c r="M1254" i="1"/>
  <c r="K1254" i="1"/>
  <c r="I1254" i="1"/>
  <c r="AF1253" i="1"/>
  <c r="AE1253" i="1"/>
  <c r="AD1253" i="1"/>
  <c r="AC1253" i="1"/>
  <c r="AB1253" i="1"/>
  <c r="AA1253" i="1"/>
  <c r="Z1253" i="1"/>
  <c r="Y1253" i="1"/>
  <c r="X1253" i="1"/>
  <c r="W1253" i="1"/>
  <c r="U1253" i="1"/>
  <c r="V1253" i="1" s="1"/>
  <c r="S1253" i="1"/>
  <c r="T1253" i="1" s="1"/>
  <c r="O1253" i="1"/>
  <c r="M1253" i="1"/>
  <c r="K1253" i="1"/>
  <c r="I1253" i="1"/>
  <c r="AF1252" i="1"/>
  <c r="AE1252" i="1"/>
  <c r="AD1252" i="1"/>
  <c r="AC1252" i="1"/>
  <c r="AB1252" i="1"/>
  <c r="AA1252" i="1"/>
  <c r="Z1252" i="1"/>
  <c r="Y1252" i="1"/>
  <c r="X1252" i="1"/>
  <c r="W1252" i="1"/>
  <c r="U1252" i="1"/>
  <c r="V1252" i="1" s="1"/>
  <c r="S1252" i="1"/>
  <c r="T1252" i="1" s="1"/>
  <c r="O1252" i="1"/>
  <c r="M1252" i="1"/>
  <c r="K1252" i="1"/>
  <c r="I1252" i="1"/>
  <c r="AF1251" i="1"/>
  <c r="AE1251" i="1"/>
  <c r="AD1251" i="1"/>
  <c r="AC1251" i="1"/>
  <c r="AB1251" i="1"/>
  <c r="AA1251" i="1"/>
  <c r="Z1251" i="1"/>
  <c r="Y1251" i="1"/>
  <c r="X1251" i="1"/>
  <c r="W1251" i="1"/>
  <c r="U1251" i="1"/>
  <c r="V1251" i="1" s="1"/>
  <c r="S1251" i="1"/>
  <c r="T1251" i="1" s="1"/>
  <c r="O1251" i="1"/>
  <c r="M1251" i="1"/>
  <c r="K1251" i="1"/>
  <c r="I1251" i="1"/>
  <c r="AF1250" i="1"/>
  <c r="AE1250" i="1"/>
  <c r="AD1250" i="1"/>
  <c r="AC1250" i="1"/>
  <c r="AB1250" i="1"/>
  <c r="AA1250" i="1"/>
  <c r="Z1250" i="1"/>
  <c r="Y1250" i="1"/>
  <c r="X1250" i="1"/>
  <c r="W1250" i="1"/>
  <c r="U1250" i="1"/>
  <c r="V1250" i="1" s="1"/>
  <c r="S1250" i="1"/>
  <c r="T1250" i="1" s="1"/>
  <c r="O1250" i="1"/>
  <c r="M1250" i="1"/>
  <c r="K1250" i="1"/>
  <c r="I1250" i="1"/>
  <c r="AF1249" i="1"/>
  <c r="AE1249" i="1"/>
  <c r="AD1249" i="1"/>
  <c r="AC1249" i="1"/>
  <c r="AB1249" i="1"/>
  <c r="AA1249" i="1"/>
  <c r="Z1249" i="1"/>
  <c r="Y1249" i="1"/>
  <c r="X1249" i="1"/>
  <c r="W1249" i="1"/>
  <c r="U1249" i="1"/>
  <c r="V1249" i="1" s="1"/>
  <c r="S1249" i="1"/>
  <c r="T1249" i="1" s="1"/>
  <c r="O1249" i="1"/>
  <c r="M1249" i="1"/>
  <c r="K1249" i="1"/>
  <c r="I1249" i="1"/>
  <c r="AF1248" i="1"/>
  <c r="AE1248" i="1"/>
  <c r="AD1248" i="1"/>
  <c r="AC1248" i="1"/>
  <c r="AB1248" i="1"/>
  <c r="AA1248" i="1"/>
  <c r="Z1248" i="1"/>
  <c r="Y1248" i="1"/>
  <c r="X1248" i="1"/>
  <c r="W1248" i="1"/>
  <c r="U1248" i="1"/>
  <c r="V1248" i="1" s="1"/>
  <c r="S1248" i="1"/>
  <c r="T1248" i="1" s="1"/>
  <c r="O1248" i="1"/>
  <c r="M1248" i="1"/>
  <c r="K1248" i="1"/>
  <c r="I1248" i="1"/>
  <c r="AF1247" i="1"/>
  <c r="AE1247" i="1"/>
  <c r="AD1247" i="1"/>
  <c r="AC1247" i="1"/>
  <c r="AB1247" i="1"/>
  <c r="AA1247" i="1"/>
  <c r="Z1247" i="1"/>
  <c r="Y1247" i="1"/>
  <c r="X1247" i="1"/>
  <c r="W1247" i="1"/>
  <c r="U1247" i="1"/>
  <c r="V1247" i="1" s="1"/>
  <c r="S1247" i="1"/>
  <c r="T1247" i="1" s="1"/>
  <c r="O1247" i="1"/>
  <c r="M1247" i="1"/>
  <c r="K1247" i="1"/>
  <c r="I1247" i="1"/>
  <c r="AF1246" i="1"/>
  <c r="AE1246" i="1"/>
  <c r="AD1246" i="1"/>
  <c r="AC1246" i="1"/>
  <c r="AB1246" i="1"/>
  <c r="AA1246" i="1"/>
  <c r="Z1246" i="1"/>
  <c r="Y1246" i="1"/>
  <c r="X1246" i="1"/>
  <c r="W1246" i="1"/>
  <c r="U1246" i="1"/>
  <c r="V1246" i="1" s="1"/>
  <c r="S1246" i="1"/>
  <c r="T1246" i="1" s="1"/>
  <c r="O1246" i="1"/>
  <c r="M1246" i="1"/>
  <c r="K1246" i="1"/>
  <c r="I1246" i="1"/>
  <c r="AF1245" i="1"/>
  <c r="AE1245" i="1"/>
  <c r="AD1245" i="1"/>
  <c r="AC1245" i="1"/>
  <c r="AB1245" i="1"/>
  <c r="AA1245" i="1"/>
  <c r="Z1245" i="1"/>
  <c r="Y1245" i="1"/>
  <c r="X1245" i="1"/>
  <c r="W1245" i="1"/>
  <c r="U1245" i="1"/>
  <c r="V1245" i="1" s="1"/>
  <c r="S1245" i="1"/>
  <c r="T1245" i="1" s="1"/>
  <c r="O1245" i="1"/>
  <c r="M1245" i="1"/>
  <c r="K1245" i="1"/>
  <c r="I1245" i="1"/>
  <c r="AF1244" i="1"/>
  <c r="AE1244" i="1"/>
  <c r="AD1244" i="1"/>
  <c r="AC1244" i="1"/>
  <c r="AB1244" i="1"/>
  <c r="AA1244" i="1"/>
  <c r="Z1244" i="1"/>
  <c r="Y1244" i="1"/>
  <c r="X1244" i="1"/>
  <c r="W1244" i="1"/>
  <c r="U1244" i="1"/>
  <c r="V1244" i="1" s="1"/>
  <c r="S1244" i="1"/>
  <c r="T1244" i="1" s="1"/>
  <c r="O1244" i="1"/>
  <c r="M1244" i="1"/>
  <c r="K1244" i="1"/>
  <c r="I1244" i="1"/>
  <c r="AF1243" i="1"/>
  <c r="AE1243" i="1"/>
  <c r="AD1243" i="1"/>
  <c r="AC1243" i="1"/>
  <c r="AB1243" i="1"/>
  <c r="AA1243" i="1"/>
  <c r="Z1243" i="1"/>
  <c r="Y1243" i="1"/>
  <c r="X1243" i="1"/>
  <c r="W1243" i="1"/>
  <c r="U1243" i="1"/>
  <c r="V1243" i="1" s="1"/>
  <c r="S1243" i="1"/>
  <c r="T1243" i="1" s="1"/>
  <c r="O1243" i="1"/>
  <c r="M1243" i="1"/>
  <c r="K1243" i="1"/>
  <c r="I1243" i="1"/>
  <c r="AF1242" i="1"/>
  <c r="AE1242" i="1"/>
  <c r="AD1242" i="1"/>
  <c r="AC1242" i="1"/>
  <c r="AB1242" i="1"/>
  <c r="AA1242" i="1"/>
  <c r="Z1242" i="1"/>
  <c r="Y1242" i="1"/>
  <c r="X1242" i="1"/>
  <c r="W1242" i="1"/>
  <c r="U1242" i="1"/>
  <c r="V1242" i="1" s="1"/>
  <c r="S1242" i="1"/>
  <c r="T1242" i="1" s="1"/>
  <c r="O1242" i="1"/>
  <c r="M1242" i="1"/>
  <c r="K1242" i="1"/>
  <c r="I1242" i="1"/>
  <c r="AF1241" i="1"/>
  <c r="AE1241" i="1"/>
  <c r="AD1241" i="1"/>
  <c r="AC1241" i="1"/>
  <c r="AB1241" i="1"/>
  <c r="AA1241" i="1"/>
  <c r="Z1241" i="1"/>
  <c r="Y1241" i="1"/>
  <c r="X1241" i="1"/>
  <c r="W1241" i="1"/>
  <c r="U1241" i="1"/>
  <c r="V1241" i="1" s="1"/>
  <c r="S1241" i="1"/>
  <c r="T1241" i="1" s="1"/>
  <c r="O1241" i="1"/>
  <c r="M1241" i="1"/>
  <c r="K1241" i="1"/>
  <c r="I1241" i="1"/>
  <c r="AF1240" i="1"/>
  <c r="AE1240" i="1"/>
  <c r="AD1240" i="1"/>
  <c r="AC1240" i="1"/>
  <c r="AB1240" i="1"/>
  <c r="AA1240" i="1"/>
  <c r="Z1240" i="1"/>
  <c r="Y1240" i="1"/>
  <c r="X1240" i="1"/>
  <c r="W1240" i="1"/>
  <c r="U1240" i="1"/>
  <c r="V1240" i="1" s="1"/>
  <c r="S1240" i="1"/>
  <c r="T1240" i="1" s="1"/>
  <c r="O1240" i="1"/>
  <c r="M1240" i="1"/>
  <c r="K1240" i="1"/>
  <c r="I1240" i="1"/>
  <c r="AF1239" i="1"/>
  <c r="AE1239" i="1"/>
  <c r="AD1239" i="1"/>
  <c r="AC1239" i="1"/>
  <c r="AB1239" i="1"/>
  <c r="AA1239" i="1"/>
  <c r="Z1239" i="1"/>
  <c r="Y1239" i="1"/>
  <c r="X1239" i="1"/>
  <c r="W1239" i="1"/>
  <c r="U1239" i="1"/>
  <c r="V1239" i="1" s="1"/>
  <c r="S1239" i="1"/>
  <c r="T1239" i="1" s="1"/>
  <c r="O1239" i="1"/>
  <c r="M1239" i="1"/>
  <c r="K1239" i="1"/>
  <c r="I1239" i="1"/>
  <c r="AF1238" i="1"/>
  <c r="AE1238" i="1"/>
  <c r="AD1238" i="1"/>
  <c r="AC1238" i="1"/>
  <c r="AB1238" i="1"/>
  <c r="AA1238" i="1"/>
  <c r="Z1238" i="1"/>
  <c r="Y1238" i="1"/>
  <c r="X1238" i="1"/>
  <c r="W1238" i="1"/>
  <c r="U1238" i="1"/>
  <c r="V1238" i="1" s="1"/>
  <c r="S1238" i="1"/>
  <c r="T1238" i="1" s="1"/>
  <c r="O1238" i="1"/>
  <c r="M1238" i="1"/>
  <c r="K1238" i="1"/>
  <c r="I1238" i="1"/>
  <c r="AF1237" i="1"/>
  <c r="AE1237" i="1"/>
  <c r="AD1237" i="1"/>
  <c r="AC1237" i="1"/>
  <c r="AB1237" i="1"/>
  <c r="AA1237" i="1"/>
  <c r="Z1237" i="1"/>
  <c r="Y1237" i="1"/>
  <c r="X1237" i="1"/>
  <c r="W1237" i="1"/>
  <c r="U1237" i="1"/>
  <c r="V1237" i="1" s="1"/>
  <c r="S1237" i="1"/>
  <c r="T1237" i="1" s="1"/>
  <c r="O1237" i="1"/>
  <c r="M1237" i="1"/>
  <c r="K1237" i="1"/>
  <c r="I1237" i="1"/>
  <c r="AF1236" i="1"/>
  <c r="AE1236" i="1"/>
  <c r="AD1236" i="1"/>
  <c r="AC1236" i="1"/>
  <c r="AB1236" i="1"/>
  <c r="AA1236" i="1"/>
  <c r="Z1236" i="1"/>
  <c r="Y1236" i="1"/>
  <c r="X1236" i="1"/>
  <c r="W1236" i="1"/>
  <c r="U1236" i="1"/>
  <c r="V1236" i="1" s="1"/>
  <c r="S1236" i="1"/>
  <c r="T1236" i="1" s="1"/>
  <c r="O1236" i="1"/>
  <c r="M1236" i="1"/>
  <c r="K1236" i="1"/>
  <c r="I1236" i="1"/>
  <c r="AF1235" i="1"/>
  <c r="AE1235" i="1"/>
  <c r="AD1235" i="1"/>
  <c r="AC1235" i="1"/>
  <c r="AB1235" i="1"/>
  <c r="AA1235" i="1"/>
  <c r="Z1235" i="1"/>
  <c r="Y1235" i="1"/>
  <c r="X1235" i="1"/>
  <c r="W1235" i="1"/>
  <c r="U1235" i="1"/>
  <c r="V1235" i="1" s="1"/>
  <c r="S1235" i="1"/>
  <c r="T1235" i="1" s="1"/>
  <c r="O1235" i="1"/>
  <c r="M1235" i="1"/>
  <c r="K1235" i="1"/>
  <c r="I1235" i="1"/>
  <c r="AF1234" i="1"/>
  <c r="AE1234" i="1"/>
  <c r="AD1234" i="1"/>
  <c r="AC1234" i="1"/>
  <c r="AB1234" i="1"/>
  <c r="AA1234" i="1"/>
  <c r="Z1234" i="1"/>
  <c r="Y1234" i="1"/>
  <c r="X1234" i="1"/>
  <c r="W1234" i="1"/>
  <c r="U1234" i="1"/>
  <c r="V1234" i="1" s="1"/>
  <c r="S1234" i="1"/>
  <c r="T1234" i="1" s="1"/>
  <c r="O1234" i="1"/>
  <c r="M1234" i="1"/>
  <c r="K1234" i="1"/>
  <c r="I1234" i="1"/>
  <c r="AF1233" i="1"/>
  <c r="AE1233" i="1"/>
  <c r="AD1233" i="1"/>
  <c r="AC1233" i="1"/>
  <c r="AB1233" i="1"/>
  <c r="AA1233" i="1"/>
  <c r="Z1233" i="1"/>
  <c r="Y1233" i="1"/>
  <c r="X1233" i="1"/>
  <c r="W1233" i="1"/>
  <c r="U1233" i="1"/>
  <c r="V1233" i="1" s="1"/>
  <c r="S1233" i="1"/>
  <c r="T1233" i="1" s="1"/>
  <c r="O1233" i="1"/>
  <c r="M1233" i="1"/>
  <c r="K1233" i="1"/>
  <c r="I1233" i="1"/>
  <c r="AF1232" i="1"/>
  <c r="AE1232" i="1"/>
  <c r="AD1232" i="1"/>
  <c r="AC1232" i="1"/>
  <c r="AB1232" i="1"/>
  <c r="AA1232" i="1"/>
  <c r="Z1232" i="1"/>
  <c r="Y1232" i="1"/>
  <c r="X1232" i="1"/>
  <c r="W1232" i="1"/>
  <c r="U1232" i="1"/>
  <c r="V1232" i="1" s="1"/>
  <c r="S1232" i="1"/>
  <c r="T1232" i="1" s="1"/>
  <c r="O1232" i="1"/>
  <c r="M1232" i="1"/>
  <c r="K1232" i="1"/>
  <c r="I1232" i="1"/>
  <c r="AF1231" i="1"/>
  <c r="AE1231" i="1"/>
  <c r="AD1231" i="1"/>
  <c r="AC1231" i="1"/>
  <c r="AB1231" i="1"/>
  <c r="AA1231" i="1"/>
  <c r="Z1231" i="1"/>
  <c r="Y1231" i="1"/>
  <c r="X1231" i="1"/>
  <c r="W1231" i="1"/>
  <c r="U1231" i="1"/>
  <c r="V1231" i="1" s="1"/>
  <c r="S1231" i="1"/>
  <c r="T1231" i="1" s="1"/>
  <c r="O1231" i="1"/>
  <c r="M1231" i="1"/>
  <c r="K1231" i="1"/>
  <c r="I1231" i="1"/>
  <c r="AF1230" i="1"/>
  <c r="AE1230" i="1"/>
  <c r="AD1230" i="1"/>
  <c r="AC1230" i="1"/>
  <c r="AB1230" i="1"/>
  <c r="AA1230" i="1"/>
  <c r="Z1230" i="1"/>
  <c r="Y1230" i="1"/>
  <c r="X1230" i="1"/>
  <c r="W1230" i="1"/>
  <c r="U1230" i="1"/>
  <c r="V1230" i="1" s="1"/>
  <c r="S1230" i="1"/>
  <c r="T1230" i="1" s="1"/>
  <c r="O1230" i="1"/>
  <c r="M1230" i="1"/>
  <c r="K1230" i="1"/>
  <c r="I1230" i="1"/>
  <c r="AF1229" i="1"/>
  <c r="AE1229" i="1"/>
  <c r="AD1229" i="1"/>
  <c r="AC1229" i="1"/>
  <c r="AB1229" i="1"/>
  <c r="AA1229" i="1"/>
  <c r="Z1229" i="1"/>
  <c r="Y1229" i="1"/>
  <c r="X1229" i="1"/>
  <c r="W1229" i="1"/>
  <c r="U1229" i="1"/>
  <c r="V1229" i="1" s="1"/>
  <c r="S1229" i="1"/>
  <c r="T1229" i="1" s="1"/>
  <c r="O1229" i="1"/>
  <c r="M1229" i="1"/>
  <c r="K1229" i="1"/>
  <c r="I1229" i="1"/>
  <c r="AF1228" i="1"/>
  <c r="AE1228" i="1"/>
  <c r="AD1228" i="1"/>
  <c r="AC1228" i="1"/>
  <c r="AB1228" i="1"/>
  <c r="AA1228" i="1"/>
  <c r="Z1228" i="1"/>
  <c r="Y1228" i="1"/>
  <c r="X1228" i="1"/>
  <c r="W1228" i="1"/>
  <c r="U1228" i="1"/>
  <c r="V1228" i="1" s="1"/>
  <c r="S1228" i="1"/>
  <c r="T1228" i="1" s="1"/>
  <c r="O1228" i="1"/>
  <c r="M1228" i="1"/>
  <c r="K1228" i="1"/>
  <c r="I1228" i="1"/>
  <c r="AF1227" i="1"/>
  <c r="AE1227" i="1"/>
  <c r="AD1227" i="1"/>
  <c r="AC1227" i="1"/>
  <c r="AB1227" i="1"/>
  <c r="AA1227" i="1"/>
  <c r="Z1227" i="1"/>
  <c r="Y1227" i="1"/>
  <c r="X1227" i="1"/>
  <c r="W1227" i="1"/>
  <c r="U1227" i="1"/>
  <c r="V1227" i="1" s="1"/>
  <c r="S1227" i="1"/>
  <c r="T1227" i="1" s="1"/>
  <c r="O1227" i="1"/>
  <c r="M1227" i="1"/>
  <c r="K1227" i="1"/>
  <c r="I1227" i="1"/>
  <c r="AF1226" i="1"/>
  <c r="AE1226" i="1"/>
  <c r="AD1226" i="1"/>
  <c r="AC1226" i="1"/>
  <c r="AB1226" i="1"/>
  <c r="AA1226" i="1"/>
  <c r="Z1226" i="1"/>
  <c r="Y1226" i="1"/>
  <c r="X1226" i="1"/>
  <c r="W1226" i="1"/>
  <c r="U1226" i="1"/>
  <c r="V1226" i="1" s="1"/>
  <c r="S1226" i="1"/>
  <c r="T1226" i="1" s="1"/>
  <c r="O1226" i="1"/>
  <c r="M1226" i="1"/>
  <c r="K1226" i="1"/>
  <c r="I1226" i="1"/>
  <c r="AF1225" i="1"/>
  <c r="AE1225" i="1"/>
  <c r="AD1225" i="1"/>
  <c r="AC1225" i="1"/>
  <c r="AB1225" i="1"/>
  <c r="AA1225" i="1"/>
  <c r="Z1225" i="1"/>
  <c r="Y1225" i="1"/>
  <c r="X1225" i="1"/>
  <c r="W1225" i="1"/>
  <c r="U1225" i="1"/>
  <c r="V1225" i="1" s="1"/>
  <c r="S1225" i="1"/>
  <c r="T1225" i="1" s="1"/>
  <c r="O1225" i="1"/>
  <c r="M1225" i="1"/>
  <c r="K1225" i="1"/>
  <c r="I1225" i="1"/>
  <c r="AF1224" i="1"/>
  <c r="AE1224" i="1"/>
  <c r="AD1224" i="1"/>
  <c r="AC1224" i="1"/>
  <c r="AB1224" i="1"/>
  <c r="AA1224" i="1"/>
  <c r="Z1224" i="1"/>
  <c r="Y1224" i="1"/>
  <c r="X1224" i="1"/>
  <c r="W1224" i="1"/>
  <c r="U1224" i="1"/>
  <c r="V1224" i="1" s="1"/>
  <c r="S1224" i="1"/>
  <c r="T1224" i="1" s="1"/>
  <c r="O1224" i="1"/>
  <c r="M1224" i="1"/>
  <c r="K1224" i="1"/>
  <c r="I1224" i="1"/>
  <c r="AF1223" i="1"/>
  <c r="AE1223" i="1"/>
  <c r="AD1223" i="1"/>
  <c r="AC1223" i="1"/>
  <c r="AB1223" i="1"/>
  <c r="AA1223" i="1"/>
  <c r="Z1223" i="1"/>
  <c r="Y1223" i="1"/>
  <c r="X1223" i="1"/>
  <c r="W1223" i="1"/>
  <c r="U1223" i="1"/>
  <c r="V1223" i="1" s="1"/>
  <c r="S1223" i="1"/>
  <c r="T1223" i="1" s="1"/>
  <c r="O1223" i="1"/>
  <c r="M1223" i="1"/>
  <c r="K1223" i="1"/>
  <c r="I1223" i="1"/>
  <c r="AF1222" i="1"/>
  <c r="AE1222" i="1"/>
  <c r="AD1222" i="1"/>
  <c r="AC1222" i="1"/>
  <c r="AB1222" i="1"/>
  <c r="AA1222" i="1"/>
  <c r="Z1222" i="1"/>
  <c r="Y1222" i="1"/>
  <c r="X1222" i="1"/>
  <c r="W1222" i="1"/>
  <c r="U1222" i="1"/>
  <c r="V1222" i="1" s="1"/>
  <c r="S1222" i="1"/>
  <c r="T1222" i="1" s="1"/>
  <c r="O1222" i="1"/>
  <c r="M1222" i="1"/>
  <c r="K1222" i="1"/>
  <c r="I1222" i="1"/>
  <c r="AF1221" i="1"/>
  <c r="AE1221" i="1"/>
  <c r="AD1221" i="1"/>
  <c r="AC1221" i="1"/>
  <c r="AB1221" i="1"/>
  <c r="AA1221" i="1"/>
  <c r="Z1221" i="1"/>
  <c r="Y1221" i="1"/>
  <c r="X1221" i="1"/>
  <c r="W1221" i="1"/>
  <c r="U1221" i="1"/>
  <c r="V1221" i="1" s="1"/>
  <c r="S1221" i="1"/>
  <c r="T1221" i="1" s="1"/>
  <c r="O1221" i="1"/>
  <c r="M1221" i="1"/>
  <c r="K1221" i="1"/>
  <c r="I1221" i="1"/>
  <c r="AF1220" i="1"/>
  <c r="AE1220" i="1"/>
  <c r="AD1220" i="1"/>
  <c r="AC1220" i="1"/>
  <c r="AB1220" i="1"/>
  <c r="AA1220" i="1"/>
  <c r="Z1220" i="1"/>
  <c r="Y1220" i="1"/>
  <c r="X1220" i="1"/>
  <c r="W1220" i="1"/>
  <c r="U1220" i="1"/>
  <c r="V1220" i="1" s="1"/>
  <c r="S1220" i="1"/>
  <c r="T1220" i="1" s="1"/>
  <c r="O1220" i="1"/>
  <c r="M1220" i="1"/>
  <c r="K1220" i="1"/>
  <c r="I1220" i="1"/>
  <c r="AF1219" i="1"/>
  <c r="AE1219" i="1"/>
  <c r="AD1219" i="1"/>
  <c r="AC1219" i="1"/>
  <c r="AB1219" i="1"/>
  <c r="AA1219" i="1"/>
  <c r="Z1219" i="1"/>
  <c r="Y1219" i="1"/>
  <c r="X1219" i="1"/>
  <c r="W1219" i="1"/>
  <c r="U1219" i="1"/>
  <c r="V1219" i="1" s="1"/>
  <c r="S1219" i="1"/>
  <c r="T1219" i="1" s="1"/>
  <c r="O1219" i="1"/>
  <c r="M1219" i="1"/>
  <c r="K1219" i="1"/>
  <c r="I1219" i="1"/>
  <c r="AF1218" i="1"/>
  <c r="AE1218" i="1"/>
  <c r="AD1218" i="1"/>
  <c r="AC1218" i="1"/>
  <c r="AB1218" i="1"/>
  <c r="AA1218" i="1"/>
  <c r="Z1218" i="1"/>
  <c r="Y1218" i="1"/>
  <c r="X1218" i="1"/>
  <c r="W1218" i="1"/>
  <c r="U1218" i="1"/>
  <c r="V1218" i="1" s="1"/>
  <c r="S1218" i="1"/>
  <c r="T1218" i="1" s="1"/>
  <c r="O1218" i="1"/>
  <c r="M1218" i="1"/>
  <c r="K1218" i="1"/>
  <c r="I1218" i="1"/>
  <c r="AF1217" i="1"/>
  <c r="AE1217" i="1"/>
  <c r="AD1217" i="1"/>
  <c r="AC1217" i="1"/>
  <c r="AB1217" i="1"/>
  <c r="AA1217" i="1"/>
  <c r="Z1217" i="1"/>
  <c r="Y1217" i="1"/>
  <c r="X1217" i="1"/>
  <c r="W1217" i="1"/>
  <c r="U1217" i="1"/>
  <c r="V1217" i="1" s="1"/>
  <c r="S1217" i="1"/>
  <c r="T1217" i="1" s="1"/>
  <c r="O1217" i="1"/>
  <c r="M1217" i="1"/>
  <c r="K1217" i="1"/>
  <c r="I1217" i="1"/>
  <c r="AF1216" i="1"/>
  <c r="AE1216" i="1"/>
  <c r="AD1216" i="1"/>
  <c r="AC1216" i="1"/>
  <c r="AB1216" i="1"/>
  <c r="AA1216" i="1"/>
  <c r="Z1216" i="1"/>
  <c r="Y1216" i="1"/>
  <c r="X1216" i="1"/>
  <c r="W1216" i="1"/>
  <c r="U1216" i="1"/>
  <c r="V1216" i="1" s="1"/>
  <c r="S1216" i="1"/>
  <c r="T1216" i="1" s="1"/>
  <c r="O1216" i="1"/>
  <c r="M1216" i="1"/>
  <c r="K1216" i="1"/>
  <c r="I1216" i="1"/>
  <c r="AF1215" i="1"/>
  <c r="AE1215" i="1"/>
  <c r="AD1215" i="1"/>
  <c r="AC1215" i="1"/>
  <c r="AB1215" i="1"/>
  <c r="AA1215" i="1"/>
  <c r="Z1215" i="1"/>
  <c r="Y1215" i="1"/>
  <c r="X1215" i="1"/>
  <c r="W1215" i="1"/>
  <c r="U1215" i="1"/>
  <c r="V1215" i="1" s="1"/>
  <c r="S1215" i="1"/>
  <c r="T1215" i="1" s="1"/>
  <c r="O1215" i="1"/>
  <c r="M1215" i="1"/>
  <c r="K1215" i="1"/>
  <c r="I1215" i="1"/>
  <c r="AF1214" i="1"/>
  <c r="AE1214" i="1"/>
  <c r="AD1214" i="1"/>
  <c r="AC1214" i="1"/>
  <c r="AB1214" i="1"/>
  <c r="AA1214" i="1"/>
  <c r="Z1214" i="1"/>
  <c r="Y1214" i="1"/>
  <c r="X1214" i="1"/>
  <c r="W1214" i="1"/>
  <c r="U1214" i="1"/>
  <c r="V1214" i="1" s="1"/>
  <c r="S1214" i="1"/>
  <c r="T1214" i="1" s="1"/>
  <c r="O1214" i="1"/>
  <c r="M1214" i="1"/>
  <c r="K1214" i="1"/>
  <c r="I1214" i="1"/>
  <c r="AF1213" i="1"/>
  <c r="AE1213" i="1"/>
  <c r="AD1213" i="1"/>
  <c r="AC1213" i="1"/>
  <c r="AB1213" i="1"/>
  <c r="AA1213" i="1"/>
  <c r="Z1213" i="1"/>
  <c r="Y1213" i="1"/>
  <c r="X1213" i="1"/>
  <c r="W1213" i="1"/>
  <c r="U1213" i="1"/>
  <c r="V1213" i="1" s="1"/>
  <c r="S1213" i="1"/>
  <c r="T1213" i="1" s="1"/>
  <c r="O1213" i="1"/>
  <c r="M1213" i="1"/>
  <c r="K1213" i="1"/>
  <c r="I1213" i="1"/>
  <c r="AF1212" i="1"/>
  <c r="AE1212" i="1"/>
  <c r="AD1212" i="1"/>
  <c r="AC1212" i="1"/>
  <c r="AB1212" i="1"/>
  <c r="AA1212" i="1"/>
  <c r="Z1212" i="1"/>
  <c r="Y1212" i="1"/>
  <c r="X1212" i="1"/>
  <c r="W1212" i="1"/>
  <c r="U1212" i="1"/>
  <c r="V1212" i="1" s="1"/>
  <c r="S1212" i="1"/>
  <c r="T1212" i="1" s="1"/>
  <c r="O1212" i="1"/>
  <c r="M1212" i="1"/>
  <c r="K1212" i="1"/>
  <c r="I1212" i="1"/>
  <c r="AF1211" i="1"/>
  <c r="AE1211" i="1"/>
  <c r="AD1211" i="1"/>
  <c r="AC1211" i="1"/>
  <c r="AB1211" i="1"/>
  <c r="AA1211" i="1"/>
  <c r="Z1211" i="1"/>
  <c r="Y1211" i="1"/>
  <c r="X1211" i="1"/>
  <c r="W1211" i="1"/>
  <c r="U1211" i="1"/>
  <c r="V1211" i="1" s="1"/>
  <c r="S1211" i="1"/>
  <c r="T1211" i="1" s="1"/>
  <c r="O1211" i="1"/>
  <c r="M1211" i="1"/>
  <c r="K1211" i="1"/>
  <c r="I1211" i="1"/>
  <c r="AF1210" i="1"/>
  <c r="AE1210" i="1"/>
  <c r="AD1210" i="1"/>
  <c r="AC1210" i="1"/>
  <c r="AB1210" i="1"/>
  <c r="AA1210" i="1"/>
  <c r="Z1210" i="1"/>
  <c r="Y1210" i="1"/>
  <c r="X1210" i="1"/>
  <c r="W1210" i="1"/>
  <c r="U1210" i="1"/>
  <c r="V1210" i="1" s="1"/>
  <c r="S1210" i="1"/>
  <c r="T1210" i="1" s="1"/>
  <c r="O1210" i="1"/>
  <c r="M1210" i="1"/>
  <c r="K1210" i="1"/>
  <c r="I1210" i="1"/>
  <c r="AF1209" i="1"/>
  <c r="AE1209" i="1"/>
  <c r="AD1209" i="1"/>
  <c r="AC1209" i="1"/>
  <c r="AB1209" i="1"/>
  <c r="AA1209" i="1"/>
  <c r="Z1209" i="1"/>
  <c r="Y1209" i="1"/>
  <c r="X1209" i="1"/>
  <c r="W1209" i="1"/>
  <c r="U1209" i="1"/>
  <c r="V1209" i="1" s="1"/>
  <c r="S1209" i="1"/>
  <c r="T1209" i="1" s="1"/>
  <c r="O1209" i="1"/>
  <c r="M1209" i="1"/>
  <c r="K1209" i="1"/>
  <c r="I1209" i="1"/>
  <c r="AF1208" i="1"/>
  <c r="AE1208" i="1"/>
  <c r="AD1208" i="1"/>
  <c r="AC1208" i="1"/>
  <c r="AB1208" i="1"/>
  <c r="AA1208" i="1"/>
  <c r="Z1208" i="1"/>
  <c r="Y1208" i="1"/>
  <c r="X1208" i="1"/>
  <c r="W1208" i="1"/>
  <c r="U1208" i="1"/>
  <c r="V1208" i="1" s="1"/>
  <c r="S1208" i="1"/>
  <c r="T1208" i="1" s="1"/>
  <c r="O1208" i="1"/>
  <c r="M1208" i="1"/>
  <c r="K1208" i="1"/>
  <c r="I1208" i="1"/>
  <c r="AF1207" i="1"/>
  <c r="AE1207" i="1"/>
  <c r="AD1207" i="1"/>
  <c r="AC1207" i="1"/>
  <c r="AB1207" i="1"/>
  <c r="AA1207" i="1"/>
  <c r="Z1207" i="1"/>
  <c r="Y1207" i="1"/>
  <c r="X1207" i="1"/>
  <c r="W1207" i="1"/>
  <c r="U1207" i="1"/>
  <c r="V1207" i="1" s="1"/>
  <c r="S1207" i="1"/>
  <c r="T1207" i="1" s="1"/>
  <c r="O1207" i="1"/>
  <c r="M1207" i="1"/>
  <c r="K1207" i="1"/>
  <c r="I1207" i="1"/>
  <c r="AF1206" i="1"/>
  <c r="AE1206" i="1"/>
  <c r="AD1206" i="1"/>
  <c r="AC1206" i="1"/>
  <c r="AB1206" i="1"/>
  <c r="AA1206" i="1"/>
  <c r="Z1206" i="1"/>
  <c r="Y1206" i="1"/>
  <c r="X1206" i="1"/>
  <c r="W1206" i="1"/>
  <c r="U1206" i="1"/>
  <c r="V1206" i="1" s="1"/>
  <c r="S1206" i="1"/>
  <c r="T1206" i="1" s="1"/>
  <c r="O1206" i="1"/>
  <c r="M1206" i="1"/>
  <c r="K1206" i="1"/>
  <c r="I1206" i="1"/>
  <c r="AF1205" i="1"/>
  <c r="AE1205" i="1"/>
  <c r="AD1205" i="1"/>
  <c r="AC1205" i="1"/>
  <c r="AB1205" i="1"/>
  <c r="AA1205" i="1"/>
  <c r="Z1205" i="1"/>
  <c r="Y1205" i="1"/>
  <c r="X1205" i="1"/>
  <c r="W1205" i="1"/>
  <c r="U1205" i="1"/>
  <c r="V1205" i="1" s="1"/>
  <c r="S1205" i="1"/>
  <c r="T1205" i="1" s="1"/>
  <c r="O1205" i="1"/>
  <c r="M1205" i="1"/>
  <c r="K1205" i="1"/>
  <c r="I1205" i="1"/>
  <c r="AF1204" i="1"/>
  <c r="AE1204" i="1"/>
  <c r="AD1204" i="1"/>
  <c r="AC1204" i="1"/>
  <c r="AB1204" i="1"/>
  <c r="AA1204" i="1"/>
  <c r="Z1204" i="1"/>
  <c r="Y1204" i="1"/>
  <c r="X1204" i="1"/>
  <c r="W1204" i="1"/>
  <c r="U1204" i="1"/>
  <c r="V1204" i="1" s="1"/>
  <c r="S1204" i="1"/>
  <c r="T1204" i="1" s="1"/>
  <c r="O1204" i="1"/>
  <c r="M1204" i="1"/>
  <c r="K1204" i="1"/>
  <c r="I1204" i="1"/>
  <c r="AF1203" i="1"/>
  <c r="AE1203" i="1"/>
  <c r="AD1203" i="1"/>
  <c r="AC1203" i="1"/>
  <c r="AB1203" i="1"/>
  <c r="AA1203" i="1"/>
  <c r="Z1203" i="1"/>
  <c r="Y1203" i="1"/>
  <c r="X1203" i="1"/>
  <c r="W1203" i="1"/>
  <c r="U1203" i="1"/>
  <c r="V1203" i="1" s="1"/>
  <c r="S1203" i="1"/>
  <c r="T1203" i="1" s="1"/>
  <c r="O1203" i="1"/>
  <c r="M1203" i="1"/>
  <c r="K1203" i="1"/>
  <c r="I1203" i="1"/>
  <c r="AF1202" i="1"/>
  <c r="AE1202" i="1"/>
  <c r="AD1202" i="1"/>
  <c r="AC1202" i="1"/>
  <c r="AB1202" i="1"/>
  <c r="AA1202" i="1"/>
  <c r="Z1202" i="1"/>
  <c r="Y1202" i="1"/>
  <c r="X1202" i="1"/>
  <c r="W1202" i="1"/>
  <c r="U1202" i="1"/>
  <c r="V1202" i="1" s="1"/>
  <c r="S1202" i="1"/>
  <c r="T1202" i="1" s="1"/>
  <c r="O1202" i="1"/>
  <c r="M1202" i="1"/>
  <c r="K1202" i="1"/>
  <c r="I1202" i="1"/>
  <c r="AF1201" i="1"/>
  <c r="AE1201" i="1"/>
  <c r="AD1201" i="1"/>
  <c r="AC1201" i="1"/>
  <c r="AB1201" i="1"/>
  <c r="AA1201" i="1"/>
  <c r="Z1201" i="1"/>
  <c r="Y1201" i="1"/>
  <c r="X1201" i="1"/>
  <c r="W1201" i="1"/>
  <c r="U1201" i="1"/>
  <c r="V1201" i="1" s="1"/>
  <c r="S1201" i="1"/>
  <c r="T1201" i="1" s="1"/>
  <c r="O1201" i="1"/>
  <c r="M1201" i="1"/>
  <c r="K1201" i="1"/>
  <c r="I1201" i="1"/>
  <c r="AF1200" i="1"/>
  <c r="AE1200" i="1"/>
  <c r="AD1200" i="1"/>
  <c r="AC1200" i="1"/>
  <c r="AB1200" i="1"/>
  <c r="AA1200" i="1"/>
  <c r="Z1200" i="1"/>
  <c r="Y1200" i="1"/>
  <c r="X1200" i="1"/>
  <c r="W1200" i="1"/>
  <c r="U1200" i="1"/>
  <c r="V1200" i="1" s="1"/>
  <c r="S1200" i="1"/>
  <c r="T1200" i="1" s="1"/>
  <c r="O1200" i="1"/>
  <c r="M1200" i="1"/>
  <c r="K1200" i="1"/>
  <c r="I1200" i="1"/>
  <c r="AF1199" i="1"/>
  <c r="AE1199" i="1"/>
  <c r="AD1199" i="1"/>
  <c r="AC1199" i="1"/>
  <c r="AB1199" i="1"/>
  <c r="AA1199" i="1"/>
  <c r="Z1199" i="1"/>
  <c r="Y1199" i="1"/>
  <c r="X1199" i="1"/>
  <c r="W1199" i="1"/>
  <c r="U1199" i="1"/>
  <c r="V1199" i="1" s="1"/>
  <c r="S1199" i="1"/>
  <c r="T1199" i="1" s="1"/>
  <c r="O1199" i="1"/>
  <c r="M1199" i="1"/>
  <c r="K1199" i="1"/>
  <c r="I1199" i="1"/>
  <c r="AF1198" i="1"/>
  <c r="AE1198" i="1"/>
  <c r="AD1198" i="1"/>
  <c r="AC1198" i="1"/>
  <c r="AB1198" i="1"/>
  <c r="AA1198" i="1"/>
  <c r="Z1198" i="1"/>
  <c r="Y1198" i="1"/>
  <c r="X1198" i="1"/>
  <c r="W1198" i="1"/>
  <c r="U1198" i="1"/>
  <c r="V1198" i="1" s="1"/>
  <c r="S1198" i="1"/>
  <c r="T1198" i="1" s="1"/>
  <c r="O1198" i="1"/>
  <c r="M1198" i="1"/>
  <c r="K1198" i="1"/>
  <c r="I1198" i="1"/>
  <c r="AF1197" i="1"/>
  <c r="AE1197" i="1"/>
  <c r="AD1197" i="1"/>
  <c r="AC1197" i="1"/>
  <c r="AB1197" i="1"/>
  <c r="AA1197" i="1"/>
  <c r="Z1197" i="1"/>
  <c r="Y1197" i="1"/>
  <c r="X1197" i="1"/>
  <c r="W1197" i="1"/>
  <c r="U1197" i="1"/>
  <c r="V1197" i="1" s="1"/>
  <c r="S1197" i="1"/>
  <c r="T1197" i="1" s="1"/>
  <c r="O1197" i="1"/>
  <c r="M1197" i="1"/>
  <c r="K1197" i="1"/>
  <c r="I1197" i="1"/>
  <c r="AF1196" i="1"/>
  <c r="AE1196" i="1"/>
  <c r="AD1196" i="1"/>
  <c r="AC1196" i="1"/>
  <c r="AB1196" i="1"/>
  <c r="AA1196" i="1"/>
  <c r="Z1196" i="1"/>
  <c r="Y1196" i="1"/>
  <c r="X1196" i="1"/>
  <c r="W1196" i="1"/>
  <c r="U1196" i="1"/>
  <c r="V1196" i="1" s="1"/>
  <c r="S1196" i="1"/>
  <c r="T1196" i="1" s="1"/>
  <c r="O1196" i="1"/>
  <c r="M1196" i="1"/>
  <c r="K1196" i="1"/>
  <c r="I1196" i="1"/>
  <c r="AF1195" i="1"/>
  <c r="AE1195" i="1"/>
  <c r="AD1195" i="1"/>
  <c r="AC1195" i="1"/>
  <c r="AB1195" i="1"/>
  <c r="AA1195" i="1"/>
  <c r="Z1195" i="1"/>
  <c r="Y1195" i="1"/>
  <c r="X1195" i="1"/>
  <c r="W1195" i="1"/>
  <c r="U1195" i="1"/>
  <c r="V1195" i="1" s="1"/>
  <c r="S1195" i="1"/>
  <c r="T1195" i="1" s="1"/>
  <c r="O1195" i="1"/>
  <c r="M1195" i="1"/>
  <c r="K1195" i="1"/>
  <c r="I1195" i="1"/>
  <c r="AF1194" i="1"/>
  <c r="AE1194" i="1"/>
  <c r="AD1194" i="1"/>
  <c r="AC1194" i="1"/>
  <c r="AB1194" i="1"/>
  <c r="AA1194" i="1"/>
  <c r="Z1194" i="1"/>
  <c r="Y1194" i="1"/>
  <c r="X1194" i="1"/>
  <c r="W1194" i="1"/>
  <c r="U1194" i="1"/>
  <c r="V1194" i="1" s="1"/>
  <c r="S1194" i="1"/>
  <c r="T1194" i="1" s="1"/>
  <c r="O1194" i="1"/>
  <c r="M1194" i="1"/>
  <c r="K1194" i="1"/>
  <c r="I1194" i="1"/>
  <c r="AF1193" i="1"/>
  <c r="AE1193" i="1"/>
  <c r="AD1193" i="1"/>
  <c r="AC1193" i="1"/>
  <c r="AB1193" i="1"/>
  <c r="AA1193" i="1"/>
  <c r="Z1193" i="1"/>
  <c r="Y1193" i="1"/>
  <c r="X1193" i="1"/>
  <c r="W1193" i="1"/>
  <c r="U1193" i="1"/>
  <c r="V1193" i="1" s="1"/>
  <c r="S1193" i="1"/>
  <c r="T1193" i="1" s="1"/>
  <c r="O1193" i="1"/>
  <c r="M1193" i="1"/>
  <c r="K1193" i="1"/>
  <c r="I1193" i="1"/>
  <c r="AF1192" i="1"/>
  <c r="AE1192" i="1"/>
  <c r="AD1192" i="1"/>
  <c r="AC1192" i="1"/>
  <c r="AB1192" i="1"/>
  <c r="AA1192" i="1"/>
  <c r="Z1192" i="1"/>
  <c r="Y1192" i="1"/>
  <c r="X1192" i="1"/>
  <c r="W1192" i="1"/>
  <c r="U1192" i="1"/>
  <c r="V1192" i="1" s="1"/>
  <c r="S1192" i="1"/>
  <c r="T1192" i="1" s="1"/>
  <c r="O1192" i="1"/>
  <c r="M1192" i="1"/>
  <c r="K1192" i="1"/>
  <c r="I1192" i="1"/>
  <c r="AF1191" i="1"/>
  <c r="AE1191" i="1"/>
  <c r="AD1191" i="1"/>
  <c r="AC1191" i="1"/>
  <c r="AB1191" i="1"/>
  <c r="AA1191" i="1"/>
  <c r="Z1191" i="1"/>
  <c r="Y1191" i="1"/>
  <c r="X1191" i="1"/>
  <c r="W1191" i="1"/>
  <c r="U1191" i="1"/>
  <c r="V1191" i="1" s="1"/>
  <c r="S1191" i="1"/>
  <c r="T1191" i="1" s="1"/>
  <c r="O1191" i="1"/>
  <c r="M1191" i="1"/>
  <c r="K1191" i="1"/>
  <c r="I1191" i="1"/>
  <c r="AF1190" i="1"/>
  <c r="AE1190" i="1"/>
  <c r="AD1190" i="1"/>
  <c r="AC1190" i="1"/>
  <c r="AB1190" i="1"/>
  <c r="AA1190" i="1"/>
  <c r="Z1190" i="1"/>
  <c r="Y1190" i="1"/>
  <c r="X1190" i="1"/>
  <c r="W1190" i="1"/>
  <c r="U1190" i="1"/>
  <c r="V1190" i="1" s="1"/>
  <c r="S1190" i="1"/>
  <c r="T1190" i="1" s="1"/>
  <c r="O1190" i="1"/>
  <c r="M1190" i="1"/>
  <c r="K1190" i="1"/>
  <c r="I1190" i="1"/>
  <c r="AF1189" i="1"/>
  <c r="AE1189" i="1"/>
  <c r="AD1189" i="1"/>
  <c r="AC1189" i="1"/>
  <c r="AB1189" i="1"/>
  <c r="AA1189" i="1"/>
  <c r="Z1189" i="1"/>
  <c r="Y1189" i="1"/>
  <c r="X1189" i="1"/>
  <c r="W1189" i="1"/>
  <c r="U1189" i="1"/>
  <c r="V1189" i="1" s="1"/>
  <c r="S1189" i="1"/>
  <c r="T1189" i="1" s="1"/>
  <c r="O1189" i="1"/>
  <c r="M1189" i="1"/>
  <c r="K1189" i="1"/>
  <c r="I1189" i="1"/>
  <c r="AF1188" i="1"/>
  <c r="AE1188" i="1"/>
  <c r="AD1188" i="1"/>
  <c r="AC1188" i="1"/>
  <c r="AB1188" i="1"/>
  <c r="AA1188" i="1"/>
  <c r="Z1188" i="1"/>
  <c r="Y1188" i="1"/>
  <c r="X1188" i="1"/>
  <c r="W1188" i="1"/>
  <c r="U1188" i="1"/>
  <c r="V1188" i="1" s="1"/>
  <c r="S1188" i="1"/>
  <c r="T1188" i="1" s="1"/>
  <c r="O1188" i="1"/>
  <c r="M1188" i="1"/>
  <c r="K1188" i="1"/>
  <c r="I1188" i="1"/>
  <c r="AF1187" i="1"/>
  <c r="AE1187" i="1"/>
  <c r="AD1187" i="1"/>
  <c r="AC1187" i="1"/>
  <c r="AB1187" i="1"/>
  <c r="AA1187" i="1"/>
  <c r="Z1187" i="1"/>
  <c r="Y1187" i="1"/>
  <c r="X1187" i="1"/>
  <c r="W1187" i="1"/>
  <c r="U1187" i="1"/>
  <c r="V1187" i="1" s="1"/>
  <c r="S1187" i="1"/>
  <c r="T1187" i="1" s="1"/>
  <c r="O1187" i="1"/>
  <c r="M1187" i="1"/>
  <c r="K1187" i="1"/>
  <c r="I1187" i="1"/>
  <c r="AF1186" i="1"/>
  <c r="AE1186" i="1"/>
  <c r="AD1186" i="1"/>
  <c r="AC1186" i="1"/>
  <c r="AB1186" i="1"/>
  <c r="AA1186" i="1"/>
  <c r="Z1186" i="1"/>
  <c r="Y1186" i="1"/>
  <c r="X1186" i="1"/>
  <c r="W1186" i="1"/>
  <c r="U1186" i="1"/>
  <c r="V1186" i="1" s="1"/>
  <c r="S1186" i="1"/>
  <c r="T1186" i="1" s="1"/>
  <c r="O1186" i="1"/>
  <c r="M1186" i="1"/>
  <c r="K1186" i="1"/>
  <c r="I1186" i="1"/>
  <c r="AF1185" i="1"/>
  <c r="AE1185" i="1"/>
  <c r="AD1185" i="1"/>
  <c r="AC1185" i="1"/>
  <c r="AB1185" i="1"/>
  <c r="AA1185" i="1"/>
  <c r="Z1185" i="1"/>
  <c r="Y1185" i="1"/>
  <c r="X1185" i="1"/>
  <c r="W1185" i="1"/>
  <c r="U1185" i="1"/>
  <c r="V1185" i="1" s="1"/>
  <c r="S1185" i="1"/>
  <c r="T1185" i="1" s="1"/>
  <c r="O1185" i="1"/>
  <c r="M1185" i="1"/>
  <c r="K1185" i="1"/>
  <c r="I1185" i="1"/>
  <c r="AF1184" i="1"/>
  <c r="AE1184" i="1"/>
  <c r="AD1184" i="1"/>
  <c r="AC1184" i="1"/>
  <c r="AB1184" i="1"/>
  <c r="AA1184" i="1"/>
  <c r="Z1184" i="1"/>
  <c r="Y1184" i="1"/>
  <c r="X1184" i="1"/>
  <c r="W1184" i="1"/>
  <c r="U1184" i="1"/>
  <c r="V1184" i="1" s="1"/>
  <c r="S1184" i="1"/>
  <c r="T1184" i="1" s="1"/>
  <c r="O1184" i="1"/>
  <c r="M1184" i="1"/>
  <c r="K1184" i="1"/>
  <c r="I1184" i="1"/>
  <c r="AF1183" i="1"/>
  <c r="AE1183" i="1"/>
  <c r="AD1183" i="1"/>
  <c r="AC1183" i="1"/>
  <c r="AB1183" i="1"/>
  <c r="AA1183" i="1"/>
  <c r="Z1183" i="1"/>
  <c r="Y1183" i="1"/>
  <c r="X1183" i="1"/>
  <c r="W1183" i="1"/>
  <c r="U1183" i="1"/>
  <c r="V1183" i="1" s="1"/>
  <c r="S1183" i="1"/>
  <c r="T1183" i="1" s="1"/>
  <c r="O1183" i="1"/>
  <c r="M1183" i="1"/>
  <c r="K1183" i="1"/>
  <c r="I1183" i="1"/>
  <c r="AF1182" i="1"/>
  <c r="AE1182" i="1"/>
  <c r="AD1182" i="1"/>
  <c r="AC1182" i="1"/>
  <c r="AB1182" i="1"/>
  <c r="AA1182" i="1"/>
  <c r="Z1182" i="1"/>
  <c r="Y1182" i="1"/>
  <c r="X1182" i="1"/>
  <c r="W1182" i="1"/>
  <c r="U1182" i="1"/>
  <c r="V1182" i="1" s="1"/>
  <c r="S1182" i="1"/>
  <c r="T1182" i="1" s="1"/>
  <c r="O1182" i="1"/>
  <c r="M1182" i="1"/>
  <c r="K1182" i="1"/>
  <c r="I1182" i="1"/>
  <c r="AF1181" i="1"/>
  <c r="AE1181" i="1"/>
  <c r="AD1181" i="1"/>
  <c r="AC1181" i="1"/>
  <c r="AB1181" i="1"/>
  <c r="AA1181" i="1"/>
  <c r="Z1181" i="1"/>
  <c r="Y1181" i="1"/>
  <c r="X1181" i="1"/>
  <c r="W1181" i="1"/>
  <c r="U1181" i="1"/>
  <c r="V1181" i="1" s="1"/>
  <c r="S1181" i="1"/>
  <c r="T1181" i="1" s="1"/>
  <c r="O1181" i="1"/>
  <c r="M1181" i="1"/>
  <c r="K1181" i="1"/>
  <c r="I1181" i="1"/>
  <c r="AF1180" i="1"/>
  <c r="AE1180" i="1"/>
  <c r="AD1180" i="1"/>
  <c r="AC1180" i="1"/>
  <c r="AB1180" i="1"/>
  <c r="AA1180" i="1"/>
  <c r="Z1180" i="1"/>
  <c r="Y1180" i="1"/>
  <c r="X1180" i="1"/>
  <c r="W1180" i="1"/>
  <c r="U1180" i="1"/>
  <c r="V1180" i="1" s="1"/>
  <c r="S1180" i="1"/>
  <c r="T1180" i="1" s="1"/>
  <c r="O1180" i="1"/>
  <c r="M1180" i="1"/>
  <c r="K1180" i="1"/>
  <c r="I1180" i="1"/>
  <c r="AF1179" i="1"/>
  <c r="AE1179" i="1"/>
  <c r="AD1179" i="1"/>
  <c r="AC1179" i="1"/>
  <c r="AB1179" i="1"/>
  <c r="AA1179" i="1"/>
  <c r="Z1179" i="1"/>
  <c r="Y1179" i="1"/>
  <c r="X1179" i="1"/>
  <c r="W1179" i="1"/>
  <c r="U1179" i="1"/>
  <c r="V1179" i="1" s="1"/>
  <c r="S1179" i="1"/>
  <c r="T1179" i="1" s="1"/>
  <c r="O1179" i="1"/>
  <c r="M1179" i="1"/>
  <c r="K1179" i="1"/>
  <c r="I1179" i="1"/>
  <c r="AF1178" i="1"/>
  <c r="AE1178" i="1"/>
  <c r="AD1178" i="1"/>
  <c r="AC1178" i="1"/>
  <c r="AB1178" i="1"/>
  <c r="AA1178" i="1"/>
  <c r="Z1178" i="1"/>
  <c r="Y1178" i="1"/>
  <c r="X1178" i="1"/>
  <c r="W1178" i="1"/>
  <c r="U1178" i="1"/>
  <c r="V1178" i="1" s="1"/>
  <c r="S1178" i="1"/>
  <c r="T1178" i="1" s="1"/>
  <c r="O1178" i="1"/>
  <c r="M1178" i="1"/>
  <c r="K1178" i="1"/>
  <c r="I1178" i="1"/>
  <c r="AF1177" i="1"/>
  <c r="AE1177" i="1"/>
  <c r="AD1177" i="1"/>
  <c r="AC1177" i="1"/>
  <c r="AB1177" i="1"/>
  <c r="AA1177" i="1"/>
  <c r="Z1177" i="1"/>
  <c r="Y1177" i="1"/>
  <c r="X1177" i="1"/>
  <c r="W1177" i="1"/>
  <c r="U1177" i="1"/>
  <c r="V1177" i="1" s="1"/>
  <c r="S1177" i="1"/>
  <c r="T1177" i="1" s="1"/>
  <c r="O1177" i="1"/>
  <c r="M1177" i="1"/>
  <c r="K1177" i="1"/>
  <c r="I1177" i="1"/>
  <c r="AF1176" i="1"/>
  <c r="AE1176" i="1"/>
  <c r="AD1176" i="1"/>
  <c r="AC1176" i="1"/>
  <c r="AB1176" i="1"/>
  <c r="AA1176" i="1"/>
  <c r="Z1176" i="1"/>
  <c r="Y1176" i="1"/>
  <c r="X1176" i="1"/>
  <c r="W1176" i="1"/>
  <c r="U1176" i="1"/>
  <c r="V1176" i="1" s="1"/>
  <c r="S1176" i="1"/>
  <c r="T1176" i="1" s="1"/>
  <c r="O1176" i="1"/>
  <c r="M1176" i="1"/>
  <c r="K1176" i="1"/>
  <c r="I1176" i="1"/>
  <c r="AF1175" i="1"/>
  <c r="AE1175" i="1"/>
  <c r="AD1175" i="1"/>
  <c r="AC1175" i="1"/>
  <c r="AB1175" i="1"/>
  <c r="AA1175" i="1"/>
  <c r="Z1175" i="1"/>
  <c r="Y1175" i="1"/>
  <c r="X1175" i="1"/>
  <c r="W1175" i="1"/>
  <c r="U1175" i="1"/>
  <c r="V1175" i="1" s="1"/>
  <c r="S1175" i="1"/>
  <c r="T1175" i="1" s="1"/>
  <c r="O1175" i="1"/>
  <c r="M1175" i="1"/>
  <c r="K1175" i="1"/>
  <c r="I1175" i="1"/>
  <c r="AF1174" i="1"/>
  <c r="AE1174" i="1"/>
  <c r="AD1174" i="1"/>
  <c r="AC1174" i="1"/>
  <c r="AB1174" i="1"/>
  <c r="AA1174" i="1"/>
  <c r="Z1174" i="1"/>
  <c r="Y1174" i="1"/>
  <c r="X1174" i="1"/>
  <c r="W1174" i="1"/>
  <c r="U1174" i="1"/>
  <c r="V1174" i="1" s="1"/>
  <c r="S1174" i="1"/>
  <c r="T1174" i="1" s="1"/>
  <c r="O1174" i="1"/>
  <c r="M1174" i="1"/>
  <c r="K1174" i="1"/>
  <c r="I1174" i="1"/>
  <c r="AF1173" i="1"/>
  <c r="AE1173" i="1"/>
  <c r="AD1173" i="1"/>
  <c r="AC1173" i="1"/>
  <c r="AB1173" i="1"/>
  <c r="AA1173" i="1"/>
  <c r="Z1173" i="1"/>
  <c r="Y1173" i="1"/>
  <c r="X1173" i="1"/>
  <c r="W1173" i="1"/>
  <c r="U1173" i="1"/>
  <c r="V1173" i="1" s="1"/>
  <c r="S1173" i="1"/>
  <c r="T1173" i="1" s="1"/>
  <c r="O1173" i="1"/>
  <c r="M1173" i="1"/>
  <c r="K1173" i="1"/>
  <c r="I1173" i="1"/>
  <c r="AF1172" i="1"/>
  <c r="AE1172" i="1"/>
  <c r="AD1172" i="1"/>
  <c r="AC1172" i="1"/>
  <c r="AB1172" i="1"/>
  <c r="AA1172" i="1"/>
  <c r="Z1172" i="1"/>
  <c r="Y1172" i="1"/>
  <c r="X1172" i="1"/>
  <c r="W1172" i="1"/>
  <c r="U1172" i="1"/>
  <c r="V1172" i="1" s="1"/>
  <c r="S1172" i="1"/>
  <c r="T1172" i="1" s="1"/>
  <c r="O1172" i="1"/>
  <c r="M1172" i="1"/>
  <c r="K1172" i="1"/>
  <c r="I1172" i="1"/>
  <c r="AF1171" i="1"/>
  <c r="AE1171" i="1"/>
  <c r="AD1171" i="1"/>
  <c r="AC1171" i="1"/>
  <c r="AB1171" i="1"/>
  <c r="AA1171" i="1"/>
  <c r="Z1171" i="1"/>
  <c r="Y1171" i="1"/>
  <c r="X1171" i="1"/>
  <c r="W1171" i="1"/>
  <c r="U1171" i="1"/>
  <c r="V1171" i="1" s="1"/>
  <c r="S1171" i="1"/>
  <c r="T1171" i="1" s="1"/>
  <c r="O1171" i="1"/>
  <c r="M1171" i="1"/>
  <c r="K1171" i="1"/>
  <c r="I1171" i="1"/>
  <c r="AF1170" i="1"/>
  <c r="AE1170" i="1"/>
  <c r="AD1170" i="1"/>
  <c r="AC1170" i="1"/>
  <c r="AB1170" i="1"/>
  <c r="AA1170" i="1"/>
  <c r="Z1170" i="1"/>
  <c r="Y1170" i="1"/>
  <c r="X1170" i="1"/>
  <c r="W1170" i="1"/>
  <c r="U1170" i="1"/>
  <c r="V1170" i="1" s="1"/>
  <c r="S1170" i="1"/>
  <c r="T1170" i="1" s="1"/>
  <c r="O1170" i="1"/>
  <c r="M1170" i="1"/>
  <c r="K1170" i="1"/>
  <c r="I1170" i="1"/>
  <c r="AF1169" i="1"/>
  <c r="AE1169" i="1"/>
  <c r="AD1169" i="1"/>
  <c r="AC1169" i="1"/>
  <c r="AB1169" i="1"/>
  <c r="AA1169" i="1"/>
  <c r="Z1169" i="1"/>
  <c r="Y1169" i="1"/>
  <c r="X1169" i="1"/>
  <c r="W1169" i="1"/>
  <c r="U1169" i="1"/>
  <c r="V1169" i="1" s="1"/>
  <c r="S1169" i="1"/>
  <c r="T1169" i="1" s="1"/>
  <c r="O1169" i="1"/>
  <c r="M1169" i="1"/>
  <c r="K1169" i="1"/>
  <c r="I1169" i="1"/>
  <c r="AF1168" i="1"/>
  <c r="AE1168" i="1"/>
  <c r="AD1168" i="1"/>
  <c r="AC1168" i="1"/>
  <c r="AB1168" i="1"/>
  <c r="AA1168" i="1"/>
  <c r="Z1168" i="1"/>
  <c r="Y1168" i="1"/>
  <c r="X1168" i="1"/>
  <c r="W1168" i="1"/>
  <c r="U1168" i="1"/>
  <c r="V1168" i="1" s="1"/>
  <c r="S1168" i="1"/>
  <c r="T1168" i="1" s="1"/>
  <c r="O1168" i="1"/>
  <c r="M1168" i="1"/>
  <c r="K1168" i="1"/>
  <c r="I1168" i="1"/>
  <c r="AF1167" i="1"/>
  <c r="AE1167" i="1"/>
  <c r="AD1167" i="1"/>
  <c r="AC1167" i="1"/>
  <c r="AB1167" i="1"/>
  <c r="AA1167" i="1"/>
  <c r="Z1167" i="1"/>
  <c r="Y1167" i="1"/>
  <c r="X1167" i="1"/>
  <c r="W1167" i="1"/>
  <c r="U1167" i="1"/>
  <c r="V1167" i="1" s="1"/>
  <c r="S1167" i="1"/>
  <c r="T1167" i="1" s="1"/>
  <c r="O1167" i="1"/>
  <c r="M1167" i="1"/>
  <c r="K1167" i="1"/>
  <c r="I1167" i="1"/>
  <c r="AF1166" i="1"/>
  <c r="AE1166" i="1"/>
  <c r="AD1166" i="1"/>
  <c r="AC1166" i="1"/>
  <c r="AB1166" i="1"/>
  <c r="AA1166" i="1"/>
  <c r="Z1166" i="1"/>
  <c r="Y1166" i="1"/>
  <c r="X1166" i="1"/>
  <c r="W1166" i="1"/>
  <c r="U1166" i="1"/>
  <c r="V1166" i="1" s="1"/>
  <c r="S1166" i="1"/>
  <c r="T1166" i="1" s="1"/>
  <c r="O1166" i="1"/>
  <c r="M1166" i="1"/>
  <c r="K1166" i="1"/>
  <c r="I1166" i="1"/>
  <c r="AF1165" i="1"/>
  <c r="AE1165" i="1"/>
  <c r="AD1165" i="1"/>
  <c r="AC1165" i="1"/>
  <c r="AB1165" i="1"/>
  <c r="AA1165" i="1"/>
  <c r="Z1165" i="1"/>
  <c r="Y1165" i="1"/>
  <c r="X1165" i="1"/>
  <c r="W1165" i="1"/>
  <c r="U1165" i="1"/>
  <c r="V1165" i="1" s="1"/>
  <c r="S1165" i="1"/>
  <c r="T1165" i="1" s="1"/>
  <c r="O1165" i="1"/>
  <c r="M1165" i="1"/>
  <c r="K1165" i="1"/>
  <c r="I1165" i="1"/>
  <c r="AF1164" i="1"/>
  <c r="AE1164" i="1"/>
  <c r="AD1164" i="1"/>
  <c r="AC1164" i="1"/>
  <c r="AB1164" i="1"/>
  <c r="AA1164" i="1"/>
  <c r="Z1164" i="1"/>
  <c r="Y1164" i="1"/>
  <c r="X1164" i="1"/>
  <c r="W1164" i="1"/>
  <c r="U1164" i="1"/>
  <c r="V1164" i="1" s="1"/>
  <c r="S1164" i="1"/>
  <c r="T1164" i="1" s="1"/>
  <c r="O1164" i="1"/>
  <c r="M1164" i="1"/>
  <c r="K1164" i="1"/>
  <c r="I1164" i="1"/>
  <c r="AF1163" i="1"/>
  <c r="AE1163" i="1"/>
  <c r="AD1163" i="1"/>
  <c r="AC1163" i="1"/>
  <c r="AB1163" i="1"/>
  <c r="AA1163" i="1"/>
  <c r="Z1163" i="1"/>
  <c r="Y1163" i="1"/>
  <c r="X1163" i="1"/>
  <c r="W1163" i="1"/>
  <c r="U1163" i="1"/>
  <c r="V1163" i="1" s="1"/>
  <c r="S1163" i="1"/>
  <c r="T1163" i="1" s="1"/>
  <c r="O1163" i="1"/>
  <c r="M1163" i="1"/>
  <c r="K1163" i="1"/>
  <c r="I1163" i="1"/>
  <c r="AF1162" i="1"/>
  <c r="AE1162" i="1"/>
  <c r="AD1162" i="1"/>
  <c r="AC1162" i="1"/>
  <c r="AB1162" i="1"/>
  <c r="AA1162" i="1"/>
  <c r="Z1162" i="1"/>
  <c r="Y1162" i="1"/>
  <c r="X1162" i="1"/>
  <c r="W1162" i="1"/>
  <c r="U1162" i="1"/>
  <c r="V1162" i="1" s="1"/>
  <c r="S1162" i="1"/>
  <c r="T1162" i="1" s="1"/>
  <c r="O1162" i="1"/>
  <c r="M1162" i="1"/>
  <c r="K1162" i="1"/>
  <c r="I1162" i="1"/>
  <c r="AF1161" i="1"/>
  <c r="AE1161" i="1"/>
  <c r="AD1161" i="1"/>
  <c r="AC1161" i="1"/>
  <c r="AB1161" i="1"/>
  <c r="AA1161" i="1"/>
  <c r="Z1161" i="1"/>
  <c r="Y1161" i="1"/>
  <c r="X1161" i="1"/>
  <c r="W1161" i="1"/>
  <c r="U1161" i="1"/>
  <c r="V1161" i="1" s="1"/>
  <c r="S1161" i="1"/>
  <c r="T1161" i="1" s="1"/>
  <c r="O1161" i="1"/>
  <c r="M1161" i="1"/>
  <c r="K1161" i="1"/>
  <c r="I1161" i="1"/>
  <c r="AF1160" i="1"/>
  <c r="AE1160" i="1"/>
  <c r="AD1160" i="1"/>
  <c r="AC1160" i="1"/>
  <c r="AB1160" i="1"/>
  <c r="AA1160" i="1"/>
  <c r="Z1160" i="1"/>
  <c r="Y1160" i="1"/>
  <c r="X1160" i="1"/>
  <c r="W1160" i="1"/>
  <c r="U1160" i="1"/>
  <c r="V1160" i="1" s="1"/>
  <c r="S1160" i="1"/>
  <c r="T1160" i="1" s="1"/>
  <c r="O1160" i="1"/>
  <c r="M1160" i="1"/>
  <c r="K1160" i="1"/>
  <c r="I1160" i="1"/>
  <c r="AF1159" i="1"/>
  <c r="AE1159" i="1"/>
  <c r="AD1159" i="1"/>
  <c r="AC1159" i="1"/>
  <c r="AB1159" i="1"/>
  <c r="AA1159" i="1"/>
  <c r="Z1159" i="1"/>
  <c r="Y1159" i="1"/>
  <c r="X1159" i="1"/>
  <c r="W1159" i="1"/>
  <c r="U1159" i="1"/>
  <c r="V1159" i="1" s="1"/>
  <c r="S1159" i="1"/>
  <c r="T1159" i="1" s="1"/>
  <c r="O1159" i="1"/>
  <c r="M1159" i="1"/>
  <c r="K1159" i="1"/>
  <c r="I1159" i="1"/>
  <c r="AF1158" i="1"/>
  <c r="AE1158" i="1"/>
  <c r="AD1158" i="1"/>
  <c r="AC1158" i="1"/>
  <c r="AB1158" i="1"/>
  <c r="AA1158" i="1"/>
  <c r="Z1158" i="1"/>
  <c r="Y1158" i="1"/>
  <c r="X1158" i="1"/>
  <c r="W1158" i="1"/>
  <c r="U1158" i="1"/>
  <c r="V1158" i="1" s="1"/>
  <c r="S1158" i="1"/>
  <c r="T1158" i="1" s="1"/>
  <c r="O1158" i="1"/>
  <c r="M1158" i="1"/>
  <c r="K1158" i="1"/>
  <c r="I1158" i="1"/>
  <c r="AF1157" i="1"/>
  <c r="AE1157" i="1"/>
  <c r="AD1157" i="1"/>
  <c r="AC1157" i="1"/>
  <c r="AB1157" i="1"/>
  <c r="AA1157" i="1"/>
  <c r="Z1157" i="1"/>
  <c r="Y1157" i="1"/>
  <c r="X1157" i="1"/>
  <c r="W1157" i="1"/>
  <c r="U1157" i="1"/>
  <c r="V1157" i="1" s="1"/>
  <c r="S1157" i="1"/>
  <c r="T1157" i="1" s="1"/>
  <c r="O1157" i="1"/>
  <c r="M1157" i="1"/>
  <c r="K1157" i="1"/>
  <c r="I1157" i="1"/>
  <c r="AF1156" i="1"/>
  <c r="AE1156" i="1"/>
  <c r="AD1156" i="1"/>
  <c r="AC1156" i="1"/>
  <c r="AB1156" i="1"/>
  <c r="AA1156" i="1"/>
  <c r="Z1156" i="1"/>
  <c r="Y1156" i="1"/>
  <c r="X1156" i="1"/>
  <c r="W1156" i="1"/>
  <c r="U1156" i="1"/>
  <c r="V1156" i="1" s="1"/>
  <c r="S1156" i="1"/>
  <c r="T1156" i="1" s="1"/>
  <c r="O1156" i="1"/>
  <c r="M1156" i="1"/>
  <c r="K1156" i="1"/>
  <c r="I1156" i="1"/>
  <c r="AF1155" i="1"/>
  <c r="AE1155" i="1"/>
  <c r="AD1155" i="1"/>
  <c r="AC1155" i="1"/>
  <c r="AB1155" i="1"/>
  <c r="AA1155" i="1"/>
  <c r="Z1155" i="1"/>
  <c r="Y1155" i="1"/>
  <c r="X1155" i="1"/>
  <c r="W1155" i="1"/>
  <c r="U1155" i="1"/>
  <c r="V1155" i="1" s="1"/>
  <c r="S1155" i="1"/>
  <c r="T1155" i="1" s="1"/>
  <c r="O1155" i="1"/>
  <c r="M1155" i="1"/>
  <c r="K1155" i="1"/>
  <c r="I1155" i="1"/>
  <c r="AF1154" i="1"/>
  <c r="AE1154" i="1"/>
  <c r="AD1154" i="1"/>
  <c r="AC1154" i="1"/>
  <c r="AB1154" i="1"/>
  <c r="AA1154" i="1"/>
  <c r="Z1154" i="1"/>
  <c r="Y1154" i="1"/>
  <c r="X1154" i="1"/>
  <c r="W1154" i="1"/>
  <c r="U1154" i="1"/>
  <c r="V1154" i="1" s="1"/>
  <c r="S1154" i="1"/>
  <c r="T1154" i="1" s="1"/>
  <c r="O1154" i="1"/>
  <c r="M1154" i="1"/>
  <c r="K1154" i="1"/>
  <c r="I1154" i="1"/>
  <c r="AF1153" i="1"/>
  <c r="AE1153" i="1"/>
  <c r="AD1153" i="1"/>
  <c r="AC1153" i="1"/>
  <c r="AB1153" i="1"/>
  <c r="AA1153" i="1"/>
  <c r="Z1153" i="1"/>
  <c r="Y1153" i="1"/>
  <c r="X1153" i="1"/>
  <c r="W1153" i="1"/>
  <c r="U1153" i="1"/>
  <c r="V1153" i="1" s="1"/>
  <c r="S1153" i="1"/>
  <c r="T1153" i="1" s="1"/>
  <c r="O1153" i="1"/>
  <c r="M1153" i="1"/>
  <c r="K1153" i="1"/>
  <c r="I1153" i="1"/>
  <c r="AF1152" i="1"/>
  <c r="AE1152" i="1"/>
  <c r="AD1152" i="1"/>
  <c r="AC1152" i="1"/>
  <c r="AB1152" i="1"/>
  <c r="AA1152" i="1"/>
  <c r="Z1152" i="1"/>
  <c r="Y1152" i="1"/>
  <c r="X1152" i="1"/>
  <c r="W1152" i="1"/>
  <c r="U1152" i="1"/>
  <c r="V1152" i="1" s="1"/>
  <c r="S1152" i="1"/>
  <c r="T1152" i="1" s="1"/>
  <c r="O1152" i="1"/>
  <c r="M1152" i="1"/>
  <c r="K1152" i="1"/>
  <c r="I1152" i="1"/>
  <c r="AF1151" i="1"/>
  <c r="AE1151" i="1"/>
  <c r="AD1151" i="1"/>
  <c r="AC1151" i="1"/>
  <c r="AB1151" i="1"/>
  <c r="AA1151" i="1"/>
  <c r="Z1151" i="1"/>
  <c r="Y1151" i="1"/>
  <c r="X1151" i="1"/>
  <c r="W1151" i="1"/>
  <c r="U1151" i="1"/>
  <c r="V1151" i="1" s="1"/>
  <c r="S1151" i="1"/>
  <c r="T1151" i="1" s="1"/>
  <c r="O1151" i="1"/>
  <c r="M1151" i="1"/>
  <c r="K1151" i="1"/>
  <c r="I1151" i="1"/>
  <c r="AF1150" i="1"/>
  <c r="AE1150" i="1"/>
  <c r="AD1150" i="1"/>
  <c r="AC1150" i="1"/>
  <c r="AB1150" i="1"/>
  <c r="AA1150" i="1"/>
  <c r="Z1150" i="1"/>
  <c r="Y1150" i="1"/>
  <c r="X1150" i="1"/>
  <c r="W1150" i="1"/>
  <c r="U1150" i="1"/>
  <c r="V1150" i="1" s="1"/>
  <c r="S1150" i="1"/>
  <c r="T1150" i="1" s="1"/>
  <c r="O1150" i="1"/>
  <c r="M1150" i="1"/>
  <c r="K1150" i="1"/>
  <c r="I1150" i="1"/>
  <c r="AF1149" i="1"/>
  <c r="AE1149" i="1"/>
  <c r="AD1149" i="1"/>
  <c r="AC1149" i="1"/>
  <c r="AB1149" i="1"/>
  <c r="AA1149" i="1"/>
  <c r="Z1149" i="1"/>
  <c r="Y1149" i="1"/>
  <c r="X1149" i="1"/>
  <c r="W1149" i="1"/>
  <c r="U1149" i="1"/>
  <c r="V1149" i="1" s="1"/>
  <c r="S1149" i="1"/>
  <c r="T1149" i="1" s="1"/>
  <c r="O1149" i="1"/>
  <c r="M1149" i="1"/>
  <c r="K1149" i="1"/>
  <c r="I1149" i="1"/>
  <c r="AF1148" i="1"/>
  <c r="AE1148" i="1"/>
  <c r="AD1148" i="1"/>
  <c r="AC1148" i="1"/>
  <c r="AB1148" i="1"/>
  <c r="AA1148" i="1"/>
  <c r="Z1148" i="1"/>
  <c r="Y1148" i="1"/>
  <c r="X1148" i="1"/>
  <c r="W1148" i="1"/>
  <c r="U1148" i="1"/>
  <c r="V1148" i="1" s="1"/>
  <c r="S1148" i="1"/>
  <c r="T1148" i="1" s="1"/>
  <c r="O1148" i="1"/>
  <c r="M1148" i="1"/>
  <c r="K1148" i="1"/>
  <c r="I1148" i="1"/>
  <c r="AF1147" i="1"/>
  <c r="AE1147" i="1"/>
  <c r="AD1147" i="1"/>
  <c r="AC1147" i="1"/>
  <c r="AB1147" i="1"/>
  <c r="AA1147" i="1"/>
  <c r="Z1147" i="1"/>
  <c r="Y1147" i="1"/>
  <c r="X1147" i="1"/>
  <c r="W1147" i="1"/>
  <c r="U1147" i="1"/>
  <c r="V1147" i="1" s="1"/>
  <c r="S1147" i="1"/>
  <c r="T1147" i="1" s="1"/>
  <c r="O1147" i="1"/>
  <c r="M1147" i="1"/>
  <c r="K1147" i="1"/>
  <c r="I1147" i="1"/>
  <c r="AF1146" i="1"/>
  <c r="AE1146" i="1"/>
  <c r="AD1146" i="1"/>
  <c r="AC1146" i="1"/>
  <c r="AB1146" i="1"/>
  <c r="AA1146" i="1"/>
  <c r="Z1146" i="1"/>
  <c r="Y1146" i="1"/>
  <c r="X1146" i="1"/>
  <c r="W1146" i="1"/>
  <c r="U1146" i="1"/>
  <c r="V1146" i="1" s="1"/>
  <c r="S1146" i="1"/>
  <c r="T1146" i="1" s="1"/>
  <c r="O1146" i="1"/>
  <c r="M1146" i="1"/>
  <c r="K1146" i="1"/>
  <c r="I1146" i="1"/>
  <c r="AF1145" i="1"/>
  <c r="AE1145" i="1"/>
  <c r="AD1145" i="1"/>
  <c r="AC1145" i="1"/>
  <c r="AB1145" i="1"/>
  <c r="AA1145" i="1"/>
  <c r="Z1145" i="1"/>
  <c r="Y1145" i="1"/>
  <c r="X1145" i="1"/>
  <c r="W1145" i="1"/>
  <c r="U1145" i="1"/>
  <c r="V1145" i="1" s="1"/>
  <c r="S1145" i="1"/>
  <c r="T1145" i="1" s="1"/>
  <c r="O1145" i="1"/>
  <c r="M1145" i="1"/>
  <c r="K1145" i="1"/>
  <c r="I1145" i="1"/>
  <c r="AF1144" i="1"/>
  <c r="AE1144" i="1"/>
  <c r="AD1144" i="1"/>
  <c r="AC1144" i="1"/>
  <c r="AB1144" i="1"/>
  <c r="AA1144" i="1"/>
  <c r="Z1144" i="1"/>
  <c r="Y1144" i="1"/>
  <c r="X1144" i="1"/>
  <c r="W1144" i="1"/>
  <c r="U1144" i="1"/>
  <c r="V1144" i="1" s="1"/>
  <c r="S1144" i="1"/>
  <c r="T1144" i="1" s="1"/>
  <c r="O1144" i="1"/>
  <c r="M1144" i="1"/>
  <c r="K1144" i="1"/>
  <c r="I1144" i="1"/>
  <c r="AF1143" i="1"/>
  <c r="AE1143" i="1"/>
  <c r="AD1143" i="1"/>
  <c r="AC1143" i="1"/>
  <c r="AB1143" i="1"/>
  <c r="AA1143" i="1"/>
  <c r="Z1143" i="1"/>
  <c r="Y1143" i="1"/>
  <c r="X1143" i="1"/>
  <c r="W1143" i="1"/>
  <c r="U1143" i="1"/>
  <c r="V1143" i="1" s="1"/>
  <c r="S1143" i="1"/>
  <c r="T1143" i="1" s="1"/>
  <c r="O1143" i="1"/>
  <c r="M1143" i="1"/>
  <c r="K1143" i="1"/>
  <c r="I1143" i="1"/>
  <c r="AF1142" i="1"/>
  <c r="AE1142" i="1"/>
  <c r="AD1142" i="1"/>
  <c r="AC1142" i="1"/>
  <c r="AB1142" i="1"/>
  <c r="AA1142" i="1"/>
  <c r="Z1142" i="1"/>
  <c r="Y1142" i="1"/>
  <c r="X1142" i="1"/>
  <c r="W1142" i="1"/>
  <c r="U1142" i="1"/>
  <c r="V1142" i="1" s="1"/>
  <c r="S1142" i="1"/>
  <c r="T1142" i="1" s="1"/>
  <c r="O1142" i="1"/>
  <c r="M1142" i="1"/>
  <c r="K1142" i="1"/>
  <c r="I1142" i="1"/>
  <c r="AF1141" i="1"/>
  <c r="AE1141" i="1"/>
  <c r="AD1141" i="1"/>
  <c r="AC1141" i="1"/>
  <c r="AB1141" i="1"/>
  <c r="AA1141" i="1"/>
  <c r="Z1141" i="1"/>
  <c r="Y1141" i="1"/>
  <c r="X1141" i="1"/>
  <c r="W1141" i="1"/>
  <c r="U1141" i="1"/>
  <c r="V1141" i="1" s="1"/>
  <c r="S1141" i="1"/>
  <c r="T1141" i="1" s="1"/>
  <c r="O1141" i="1"/>
  <c r="M1141" i="1"/>
  <c r="K1141" i="1"/>
  <c r="I1141" i="1"/>
  <c r="AF1140" i="1"/>
  <c r="AE1140" i="1"/>
  <c r="AD1140" i="1"/>
  <c r="AC1140" i="1"/>
  <c r="AB1140" i="1"/>
  <c r="AA1140" i="1"/>
  <c r="Z1140" i="1"/>
  <c r="Y1140" i="1"/>
  <c r="X1140" i="1"/>
  <c r="W1140" i="1"/>
  <c r="U1140" i="1"/>
  <c r="V1140" i="1" s="1"/>
  <c r="S1140" i="1"/>
  <c r="T1140" i="1" s="1"/>
  <c r="O1140" i="1"/>
  <c r="M1140" i="1"/>
  <c r="K1140" i="1"/>
  <c r="I1140" i="1"/>
  <c r="AF1139" i="1"/>
  <c r="AE1139" i="1"/>
  <c r="AD1139" i="1"/>
  <c r="AC1139" i="1"/>
  <c r="AB1139" i="1"/>
  <c r="AA1139" i="1"/>
  <c r="Z1139" i="1"/>
  <c r="Y1139" i="1"/>
  <c r="X1139" i="1"/>
  <c r="W1139" i="1"/>
  <c r="U1139" i="1"/>
  <c r="V1139" i="1" s="1"/>
  <c r="S1139" i="1"/>
  <c r="T1139" i="1" s="1"/>
  <c r="O1139" i="1"/>
  <c r="M1139" i="1"/>
  <c r="K1139" i="1"/>
  <c r="I1139" i="1"/>
  <c r="AF1138" i="1"/>
  <c r="AE1138" i="1"/>
  <c r="AD1138" i="1"/>
  <c r="AC1138" i="1"/>
  <c r="AB1138" i="1"/>
  <c r="AA1138" i="1"/>
  <c r="Z1138" i="1"/>
  <c r="Y1138" i="1"/>
  <c r="X1138" i="1"/>
  <c r="W1138" i="1"/>
  <c r="U1138" i="1"/>
  <c r="V1138" i="1" s="1"/>
  <c r="S1138" i="1"/>
  <c r="T1138" i="1" s="1"/>
  <c r="O1138" i="1"/>
  <c r="M1138" i="1"/>
  <c r="K1138" i="1"/>
  <c r="I1138" i="1"/>
  <c r="AF1137" i="1"/>
  <c r="AE1137" i="1"/>
  <c r="AD1137" i="1"/>
  <c r="AC1137" i="1"/>
  <c r="AB1137" i="1"/>
  <c r="AA1137" i="1"/>
  <c r="Z1137" i="1"/>
  <c r="Y1137" i="1"/>
  <c r="X1137" i="1"/>
  <c r="W1137" i="1"/>
  <c r="U1137" i="1"/>
  <c r="V1137" i="1" s="1"/>
  <c r="S1137" i="1"/>
  <c r="T1137" i="1" s="1"/>
  <c r="O1137" i="1"/>
  <c r="M1137" i="1"/>
  <c r="K1137" i="1"/>
  <c r="I1137" i="1"/>
  <c r="AF1136" i="1"/>
  <c r="AE1136" i="1"/>
  <c r="AD1136" i="1"/>
  <c r="AC1136" i="1"/>
  <c r="AB1136" i="1"/>
  <c r="AA1136" i="1"/>
  <c r="Z1136" i="1"/>
  <c r="Y1136" i="1"/>
  <c r="X1136" i="1"/>
  <c r="W1136" i="1"/>
  <c r="U1136" i="1"/>
  <c r="V1136" i="1" s="1"/>
  <c r="S1136" i="1"/>
  <c r="T1136" i="1" s="1"/>
  <c r="O1136" i="1"/>
  <c r="M1136" i="1"/>
  <c r="K1136" i="1"/>
  <c r="I1136" i="1"/>
  <c r="AF1135" i="1"/>
  <c r="AE1135" i="1"/>
  <c r="AD1135" i="1"/>
  <c r="AC1135" i="1"/>
  <c r="AB1135" i="1"/>
  <c r="AA1135" i="1"/>
  <c r="Z1135" i="1"/>
  <c r="Y1135" i="1"/>
  <c r="X1135" i="1"/>
  <c r="W1135" i="1"/>
  <c r="U1135" i="1"/>
  <c r="V1135" i="1" s="1"/>
  <c r="S1135" i="1"/>
  <c r="T1135" i="1" s="1"/>
  <c r="O1135" i="1"/>
  <c r="M1135" i="1"/>
  <c r="K1135" i="1"/>
  <c r="I1135" i="1"/>
  <c r="AF1134" i="1"/>
  <c r="AE1134" i="1"/>
  <c r="AD1134" i="1"/>
  <c r="AC1134" i="1"/>
  <c r="AB1134" i="1"/>
  <c r="AA1134" i="1"/>
  <c r="Z1134" i="1"/>
  <c r="Y1134" i="1"/>
  <c r="X1134" i="1"/>
  <c r="W1134" i="1"/>
  <c r="U1134" i="1"/>
  <c r="V1134" i="1" s="1"/>
  <c r="S1134" i="1"/>
  <c r="T1134" i="1" s="1"/>
  <c r="O1134" i="1"/>
  <c r="M1134" i="1"/>
  <c r="K1134" i="1"/>
  <c r="I1134" i="1"/>
  <c r="AF1133" i="1"/>
  <c r="AE1133" i="1"/>
  <c r="AD1133" i="1"/>
  <c r="AC1133" i="1"/>
  <c r="AB1133" i="1"/>
  <c r="AA1133" i="1"/>
  <c r="Z1133" i="1"/>
  <c r="Y1133" i="1"/>
  <c r="X1133" i="1"/>
  <c r="W1133" i="1"/>
  <c r="U1133" i="1"/>
  <c r="V1133" i="1" s="1"/>
  <c r="S1133" i="1"/>
  <c r="T1133" i="1" s="1"/>
  <c r="O1133" i="1"/>
  <c r="M1133" i="1"/>
  <c r="K1133" i="1"/>
  <c r="I1133" i="1"/>
  <c r="AF1132" i="1"/>
  <c r="AE1132" i="1"/>
  <c r="AD1132" i="1"/>
  <c r="AC1132" i="1"/>
  <c r="AB1132" i="1"/>
  <c r="AA1132" i="1"/>
  <c r="Z1132" i="1"/>
  <c r="Y1132" i="1"/>
  <c r="X1132" i="1"/>
  <c r="W1132" i="1"/>
  <c r="U1132" i="1"/>
  <c r="V1132" i="1" s="1"/>
  <c r="S1132" i="1"/>
  <c r="T1132" i="1" s="1"/>
  <c r="O1132" i="1"/>
  <c r="M1132" i="1"/>
  <c r="K1132" i="1"/>
  <c r="I1132" i="1"/>
  <c r="AF1131" i="1"/>
  <c r="AE1131" i="1"/>
  <c r="AD1131" i="1"/>
  <c r="AC1131" i="1"/>
  <c r="AB1131" i="1"/>
  <c r="AA1131" i="1"/>
  <c r="Z1131" i="1"/>
  <c r="Y1131" i="1"/>
  <c r="X1131" i="1"/>
  <c r="W1131" i="1"/>
  <c r="U1131" i="1"/>
  <c r="V1131" i="1" s="1"/>
  <c r="S1131" i="1"/>
  <c r="T1131" i="1" s="1"/>
  <c r="O1131" i="1"/>
  <c r="M1131" i="1"/>
  <c r="K1131" i="1"/>
  <c r="I1131" i="1"/>
  <c r="AF1130" i="1"/>
  <c r="AE1130" i="1"/>
  <c r="AD1130" i="1"/>
  <c r="AC1130" i="1"/>
  <c r="AB1130" i="1"/>
  <c r="AA1130" i="1"/>
  <c r="Z1130" i="1"/>
  <c r="Y1130" i="1"/>
  <c r="X1130" i="1"/>
  <c r="W1130" i="1"/>
  <c r="U1130" i="1"/>
  <c r="V1130" i="1" s="1"/>
  <c r="S1130" i="1"/>
  <c r="T1130" i="1" s="1"/>
  <c r="O1130" i="1"/>
  <c r="M1130" i="1"/>
  <c r="K1130" i="1"/>
  <c r="I1130" i="1"/>
  <c r="AF1129" i="1"/>
  <c r="AE1129" i="1"/>
  <c r="AD1129" i="1"/>
  <c r="AC1129" i="1"/>
  <c r="AB1129" i="1"/>
  <c r="AA1129" i="1"/>
  <c r="Z1129" i="1"/>
  <c r="Y1129" i="1"/>
  <c r="X1129" i="1"/>
  <c r="W1129" i="1"/>
  <c r="U1129" i="1"/>
  <c r="V1129" i="1" s="1"/>
  <c r="S1129" i="1"/>
  <c r="T1129" i="1" s="1"/>
  <c r="O1129" i="1"/>
  <c r="M1129" i="1"/>
  <c r="K1129" i="1"/>
  <c r="I1129" i="1"/>
  <c r="AF1128" i="1"/>
  <c r="AE1128" i="1"/>
  <c r="AD1128" i="1"/>
  <c r="AC1128" i="1"/>
  <c r="AB1128" i="1"/>
  <c r="AA1128" i="1"/>
  <c r="Z1128" i="1"/>
  <c r="Y1128" i="1"/>
  <c r="X1128" i="1"/>
  <c r="W1128" i="1"/>
  <c r="U1128" i="1"/>
  <c r="V1128" i="1" s="1"/>
  <c r="S1128" i="1"/>
  <c r="T1128" i="1" s="1"/>
  <c r="O1128" i="1"/>
  <c r="M1128" i="1"/>
  <c r="K1128" i="1"/>
  <c r="I1128" i="1"/>
  <c r="AF1127" i="1"/>
  <c r="AE1127" i="1"/>
  <c r="AD1127" i="1"/>
  <c r="AC1127" i="1"/>
  <c r="AB1127" i="1"/>
  <c r="AA1127" i="1"/>
  <c r="Z1127" i="1"/>
  <c r="Y1127" i="1"/>
  <c r="X1127" i="1"/>
  <c r="W1127" i="1"/>
  <c r="U1127" i="1"/>
  <c r="V1127" i="1" s="1"/>
  <c r="S1127" i="1"/>
  <c r="T1127" i="1" s="1"/>
  <c r="O1127" i="1"/>
  <c r="M1127" i="1"/>
  <c r="K1127" i="1"/>
  <c r="I1127" i="1"/>
  <c r="AF1126" i="1"/>
  <c r="AE1126" i="1"/>
  <c r="AD1126" i="1"/>
  <c r="AC1126" i="1"/>
  <c r="AB1126" i="1"/>
  <c r="AA1126" i="1"/>
  <c r="Z1126" i="1"/>
  <c r="Y1126" i="1"/>
  <c r="X1126" i="1"/>
  <c r="W1126" i="1"/>
  <c r="U1126" i="1"/>
  <c r="V1126" i="1" s="1"/>
  <c r="S1126" i="1"/>
  <c r="T1126" i="1" s="1"/>
  <c r="O1126" i="1"/>
  <c r="M1126" i="1"/>
  <c r="K1126" i="1"/>
  <c r="I1126" i="1"/>
  <c r="AF1125" i="1"/>
  <c r="AE1125" i="1"/>
  <c r="AD1125" i="1"/>
  <c r="AC1125" i="1"/>
  <c r="AB1125" i="1"/>
  <c r="AA1125" i="1"/>
  <c r="Z1125" i="1"/>
  <c r="Y1125" i="1"/>
  <c r="X1125" i="1"/>
  <c r="W1125" i="1"/>
  <c r="U1125" i="1"/>
  <c r="V1125" i="1" s="1"/>
  <c r="S1125" i="1"/>
  <c r="T1125" i="1" s="1"/>
  <c r="O1125" i="1"/>
  <c r="M1125" i="1"/>
  <c r="K1125" i="1"/>
  <c r="I1125" i="1"/>
  <c r="AF1124" i="1"/>
  <c r="AE1124" i="1"/>
  <c r="AD1124" i="1"/>
  <c r="AC1124" i="1"/>
  <c r="AB1124" i="1"/>
  <c r="AA1124" i="1"/>
  <c r="Z1124" i="1"/>
  <c r="Y1124" i="1"/>
  <c r="X1124" i="1"/>
  <c r="W1124" i="1"/>
  <c r="U1124" i="1"/>
  <c r="V1124" i="1" s="1"/>
  <c r="S1124" i="1"/>
  <c r="T1124" i="1" s="1"/>
  <c r="O1124" i="1"/>
  <c r="M1124" i="1"/>
  <c r="K1124" i="1"/>
  <c r="I1124" i="1"/>
  <c r="AF1123" i="1"/>
  <c r="AE1123" i="1"/>
  <c r="AD1123" i="1"/>
  <c r="AC1123" i="1"/>
  <c r="AB1123" i="1"/>
  <c r="AA1123" i="1"/>
  <c r="Z1123" i="1"/>
  <c r="Y1123" i="1"/>
  <c r="X1123" i="1"/>
  <c r="W1123" i="1"/>
  <c r="U1123" i="1"/>
  <c r="V1123" i="1" s="1"/>
  <c r="S1123" i="1"/>
  <c r="T1123" i="1" s="1"/>
  <c r="O1123" i="1"/>
  <c r="M1123" i="1"/>
  <c r="K1123" i="1"/>
  <c r="I1123" i="1"/>
  <c r="AF1122" i="1"/>
  <c r="AE1122" i="1"/>
  <c r="AD1122" i="1"/>
  <c r="AC1122" i="1"/>
  <c r="AB1122" i="1"/>
  <c r="AA1122" i="1"/>
  <c r="Z1122" i="1"/>
  <c r="Y1122" i="1"/>
  <c r="X1122" i="1"/>
  <c r="W1122" i="1"/>
  <c r="U1122" i="1"/>
  <c r="V1122" i="1" s="1"/>
  <c r="S1122" i="1"/>
  <c r="T1122" i="1" s="1"/>
  <c r="O1122" i="1"/>
  <c r="M1122" i="1"/>
  <c r="K1122" i="1"/>
  <c r="I1122" i="1"/>
  <c r="AF1121" i="1"/>
  <c r="AE1121" i="1"/>
  <c r="AD1121" i="1"/>
  <c r="AC1121" i="1"/>
  <c r="AB1121" i="1"/>
  <c r="AA1121" i="1"/>
  <c r="Z1121" i="1"/>
  <c r="Y1121" i="1"/>
  <c r="X1121" i="1"/>
  <c r="W1121" i="1"/>
  <c r="U1121" i="1"/>
  <c r="V1121" i="1" s="1"/>
  <c r="S1121" i="1"/>
  <c r="T1121" i="1" s="1"/>
  <c r="O1121" i="1"/>
  <c r="M1121" i="1"/>
  <c r="K1121" i="1"/>
  <c r="I1121" i="1"/>
  <c r="AF1120" i="1"/>
  <c r="AE1120" i="1"/>
  <c r="AD1120" i="1"/>
  <c r="AC1120" i="1"/>
  <c r="AB1120" i="1"/>
  <c r="AA1120" i="1"/>
  <c r="Z1120" i="1"/>
  <c r="Y1120" i="1"/>
  <c r="X1120" i="1"/>
  <c r="W1120" i="1"/>
  <c r="U1120" i="1"/>
  <c r="V1120" i="1" s="1"/>
  <c r="S1120" i="1"/>
  <c r="T1120" i="1" s="1"/>
  <c r="O1120" i="1"/>
  <c r="M1120" i="1"/>
  <c r="K1120" i="1"/>
  <c r="I1120" i="1"/>
  <c r="AF1119" i="1"/>
  <c r="AE1119" i="1"/>
  <c r="AD1119" i="1"/>
  <c r="AC1119" i="1"/>
  <c r="AB1119" i="1"/>
  <c r="AA1119" i="1"/>
  <c r="Z1119" i="1"/>
  <c r="Y1119" i="1"/>
  <c r="X1119" i="1"/>
  <c r="W1119" i="1"/>
  <c r="U1119" i="1"/>
  <c r="V1119" i="1" s="1"/>
  <c r="S1119" i="1"/>
  <c r="T1119" i="1" s="1"/>
  <c r="O1119" i="1"/>
  <c r="M1119" i="1"/>
  <c r="K1119" i="1"/>
  <c r="I1119" i="1"/>
  <c r="AF1118" i="1"/>
  <c r="AE1118" i="1"/>
  <c r="AD1118" i="1"/>
  <c r="AC1118" i="1"/>
  <c r="AB1118" i="1"/>
  <c r="AA1118" i="1"/>
  <c r="Z1118" i="1"/>
  <c r="Y1118" i="1"/>
  <c r="X1118" i="1"/>
  <c r="W1118" i="1"/>
  <c r="U1118" i="1"/>
  <c r="V1118" i="1" s="1"/>
  <c r="S1118" i="1"/>
  <c r="T1118" i="1" s="1"/>
  <c r="O1118" i="1"/>
  <c r="M1118" i="1"/>
  <c r="K1118" i="1"/>
  <c r="I1118" i="1"/>
  <c r="AF1117" i="1"/>
  <c r="AE1117" i="1"/>
  <c r="AD1117" i="1"/>
  <c r="AC1117" i="1"/>
  <c r="AB1117" i="1"/>
  <c r="AA1117" i="1"/>
  <c r="Z1117" i="1"/>
  <c r="Y1117" i="1"/>
  <c r="X1117" i="1"/>
  <c r="W1117" i="1"/>
  <c r="U1117" i="1"/>
  <c r="V1117" i="1" s="1"/>
  <c r="S1117" i="1"/>
  <c r="T1117" i="1" s="1"/>
  <c r="O1117" i="1"/>
  <c r="M1117" i="1"/>
  <c r="K1117" i="1"/>
  <c r="I1117" i="1"/>
  <c r="AF1116" i="1"/>
  <c r="AE1116" i="1"/>
  <c r="AD1116" i="1"/>
  <c r="AC1116" i="1"/>
  <c r="AB1116" i="1"/>
  <c r="AA1116" i="1"/>
  <c r="Z1116" i="1"/>
  <c r="Y1116" i="1"/>
  <c r="X1116" i="1"/>
  <c r="W1116" i="1"/>
  <c r="U1116" i="1"/>
  <c r="V1116" i="1" s="1"/>
  <c r="S1116" i="1"/>
  <c r="T1116" i="1" s="1"/>
  <c r="O1116" i="1"/>
  <c r="M1116" i="1"/>
  <c r="K1116" i="1"/>
  <c r="I1116" i="1"/>
  <c r="AF1115" i="1"/>
  <c r="AE1115" i="1"/>
  <c r="AD1115" i="1"/>
  <c r="AC1115" i="1"/>
  <c r="AB1115" i="1"/>
  <c r="AA1115" i="1"/>
  <c r="Z1115" i="1"/>
  <c r="Y1115" i="1"/>
  <c r="X1115" i="1"/>
  <c r="W1115" i="1"/>
  <c r="U1115" i="1"/>
  <c r="V1115" i="1" s="1"/>
  <c r="S1115" i="1"/>
  <c r="T1115" i="1" s="1"/>
  <c r="O1115" i="1"/>
  <c r="M1115" i="1"/>
  <c r="K1115" i="1"/>
  <c r="I1115" i="1"/>
  <c r="AF1114" i="1"/>
  <c r="AE1114" i="1"/>
  <c r="AD1114" i="1"/>
  <c r="AC1114" i="1"/>
  <c r="AB1114" i="1"/>
  <c r="AA1114" i="1"/>
  <c r="Z1114" i="1"/>
  <c r="Y1114" i="1"/>
  <c r="X1114" i="1"/>
  <c r="W1114" i="1"/>
  <c r="U1114" i="1"/>
  <c r="V1114" i="1" s="1"/>
  <c r="S1114" i="1"/>
  <c r="T1114" i="1" s="1"/>
  <c r="O1114" i="1"/>
  <c r="M1114" i="1"/>
  <c r="K1114" i="1"/>
  <c r="I1114" i="1"/>
  <c r="AF1113" i="1"/>
  <c r="AE1113" i="1"/>
  <c r="AD1113" i="1"/>
  <c r="AC1113" i="1"/>
  <c r="AB1113" i="1"/>
  <c r="AA1113" i="1"/>
  <c r="Z1113" i="1"/>
  <c r="Y1113" i="1"/>
  <c r="X1113" i="1"/>
  <c r="W1113" i="1"/>
  <c r="U1113" i="1"/>
  <c r="V1113" i="1" s="1"/>
  <c r="S1113" i="1"/>
  <c r="T1113" i="1" s="1"/>
  <c r="O1113" i="1"/>
  <c r="M1113" i="1"/>
  <c r="K1113" i="1"/>
  <c r="I1113" i="1"/>
  <c r="AF1112" i="1"/>
  <c r="AE1112" i="1"/>
  <c r="AD1112" i="1"/>
  <c r="AC1112" i="1"/>
  <c r="AB1112" i="1"/>
  <c r="AA1112" i="1"/>
  <c r="Z1112" i="1"/>
  <c r="Y1112" i="1"/>
  <c r="X1112" i="1"/>
  <c r="W1112" i="1"/>
  <c r="U1112" i="1"/>
  <c r="V1112" i="1" s="1"/>
  <c r="S1112" i="1"/>
  <c r="T1112" i="1" s="1"/>
  <c r="O1112" i="1"/>
  <c r="M1112" i="1"/>
  <c r="K1112" i="1"/>
  <c r="I1112" i="1"/>
  <c r="AF1111" i="1"/>
  <c r="AE1111" i="1"/>
  <c r="AD1111" i="1"/>
  <c r="AC1111" i="1"/>
  <c r="AB1111" i="1"/>
  <c r="AA1111" i="1"/>
  <c r="Z1111" i="1"/>
  <c r="Y1111" i="1"/>
  <c r="X1111" i="1"/>
  <c r="W1111" i="1"/>
  <c r="U1111" i="1"/>
  <c r="V1111" i="1" s="1"/>
  <c r="S1111" i="1"/>
  <c r="T1111" i="1" s="1"/>
  <c r="O1111" i="1"/>
  <c r="M1111" i="1"/>
  <c r="K1111" i="1"/>
  <c r="I1111" i="1"/>
  <c r="AF1110" i="1"/>
  <c r="AE1110" i="1"/>
  <c r="AD1110" i="1"/>
  <c r="AC1110" i="1"/>
  <c r="AB1110" i="1"/>
  <c r="AA1110" i="1"/>
  <c r="Z1110" i="1"/>
  <c r="Y1110" i="1"/>
  <c r="X1110" i="1"/>
  <c r="W1110" i="1"/>
  <c r="U1110" i="1"/>
  <c r="V1110" i="1" s="1"/>
  <c r="S1110" i="1"/>
  <c r="T1110" i="1" s="1"/>
  <c r="O1110" i="1"/>
  <c r="M1110" i="1"/>
  <c r="K1110" i="1"/>
  <c r="I1110" i="1"/>
  <c r="AF1109" i="1"/>
  <c r="AE1109" i="1"/>
  <c r="AD1109" i="1"/>
  <c r="AC1109" i="1"/>
  <c r="AB1109" i="1"/>
  <c r="AA1109" i="1"/>
  <c r="Z1109" i="1"/>
  <c r="Y1109" i="1"/>
  <c r="X1109" i="1"/>
  <c r="W1109" i="1"/>
  <c r="U1109" i="1"/>
  <c r="V1109" i="1" s="1"/>
  <c r="S1109" i="1"/>
  <c r="T1109" i="1" s="1"/>
  <c r="O1109" i="1"/>
  <c r="M1109" i="1"/>
  <c r="K1109" i="1"/>
  <c r="I1109" i="1"/>
  <c r="AF1108" i="1"/>
  <c r="AE1108" i="1"/>
  <c r="AD1108" i="1"/>
  <c r="AC1108" i="1"/>
  <c r="AB1108" i="1"/>
  <c r="AA1108" i="1"/>
  <c r="Z1108" i="1"/>
  <c r="Y1108" i="1"/>
  <c r="X1108" i="1"/>
  <c r="W1108" i="1"/>
  <c r="U1108" i="1"/>
  <c r="V1108" i="1" s="1"/>
  <c r="S1108" i="1"/>
  <c r="T1108" i="1" s="1"/>
  <c r="O1108" i="1"/>
  <c r="M1108" i="1"/>
  <c r="K1108" i="1"/>
  <c r="I1108" i="1"/>
  <c r="AF1107" i="1"/>
  <c r="AE1107" i="1"/>
  <c r="AD1107" i="1"/>
  <c r="AC1107" i="1"/>
  <c r="AB1107" i="1"/>
  <c r="AA1107" i="1"/>
  <c r="Z1107" i="1"/>
  <c r="Y1107" i="1"/>
  <c r="X1107" i="1"/>
  <c r="W1107" i="1"/>
  <c r="U1107" i="1"/>
  <c r="V1107" i="1" s="1"/>
  <c r="S1107" i="1"/>
  <c r="T1107" i="1" s="1"/>
  <c r="O1107" i="1"/>
  <c r="M1107" i="1"/>
  <c r="K1107" i="1"/>
  <c r="I1107" i="1"/>
  <c r="AF1106" i="1"/>
  <c r="AE1106" i="1"/>
  <c r="AD1106" i="1"/>
  <c r="AC1106" i="1"/>
  <c r="AB1106" i="1"/>
  <c r="AA1106" i="1"/>
  <c r="Z1106" i="1"/>
  <c r="Y1106" i="1"/>
  <c r="X1106" i="1"/>
  <c r="W1106" i="1"/>
  <c r="U1106" i="1"/>
  <c r="V1106" i="1" s="1"/>
  <c r="S1106" i="1"/>
  <c r="T1106" i="1" s="1"/>
  <c r="O1106" i="1"/>
  <c r="M1106" i="1"/>
  <c r="K1106" i="1"/>
  <c r="I1106" i="1"/>
  <c r="AF1105" i="1"/>
  <c r="AE1105" i="1"/>
  <c r="AD1105" i="1"/>
  <c r="AC1105" i="1"/>
  <c r="AB1105" i="1"/>
  <c r="AA1105" i="1"/>
  <c r="Z1105" i="1"/>
  <c r="Y1105" i="1"/>
  <c r="X1105" i="1"/>
  <c r="W1105" i="1"/>
  <c r="U1105" i="1"/>
  <c r="V1105" i="1" s="1"/>
  <c r="S1105" i="1"/>
  <c r="T1105" i="1" s="1"/>
  <c r="O1105" i="1"/>
  <c r="M1105" i="1"/>
  <c r="K1105" i="1"/>
  <c r="I1105" i="1"/>
  <c r="AF1104" i="1"/>
  <c r="AE1104" i="1"/>
  <c r="AD1104" i="1"/>
  <c r="AC1104" i="1"/>
  <c r="AB1104" i="1"/>
  <c r="AA1104" i="1"/>
  <c r="Z1104" i="1"/>
  <c r="Y1104" i="1"/>
  <c r="X1104" i="1"/>
  <c r="W1104" i="1"/>
  <c r="U1104" i="1"/>
  <c r="V1104" i="1" s="1"/>
  <c r="S1104" i="1"/>
  <c r="T1104" i="1" s="1"/>
  <c r="O1104" i="1"/>
  <c r="M1104" i="1"/>
  <c r="K1104" i="1"/>
  <c r="I1104" i="1"/>
  <c r="AF1103" i="1"/>
  <c r="AE1103" i="1"/>
  <c r="AD1103" i="1"/>
  <c r="AC1103" i="1"/>
  <c r="AB1103" i="1"/>
  <c r="AA1103" i="1"/>
  <c r="Z1103" i="1"/>
  <c r="Y1103" i="1"/>
  <c r="X1103" i="1"/>
  <c r="W1103" i="1"/>
  <c r="U1103" i="1"/>
  <c r="V1103" i="1" s="1"/>
  <c r="S1103" i="1"/>
  <c r="T1103" i="1" s="1"/>
  <c r="O1103" i="1"/>
  <c r="M1103" i="1"/>
  <c r="K1103" i="1"/>
  <c r="I1103" i="1"/>
  <c r="AF1102" i="1"/>
  <c r="AE1102" i="1"/>
  <c r="AD1102" i="1"/>
  <c r="AC1102" i="1"/>
  <c r="AB1102" i="1"/>
  <c r="AA1102" i="1"/>
  <c r="Z1102" i="1"/>
  <c r="Y1102" i="1"/>
  <c r="X1102" i="1"/>
  <c r="W1102" i="1"/>
  <c r="U1102" i="1"/>
  <c r="V1102" i="1" s="1"/>
  <c r="S1102" i="1"/>
  <c r="T1102" i="1" s="1"/>
  <c r="O1102" i="1"/>
  <c r="M1102" i="1"/>
  <c r="K1102" i="1"/>
  <c r="I1102" i="1"/>
  <c r="AF1101" i="1"/>
  <c r="AE1101" i="1"/>
  <c r="AD1101" i="1"/>
  <c r="AC1101" i="1"/>
  <c r="AB1101" i="1"/>
  <c r="AA1101" i="1"/>
  <c r="Z1101" i="1"/>
  <c r="Y1101" i="1"/>
  <c r="X1101" i="1"/>
  <c r="W1101" i="1"/>
  <c r="U1101" i="1"/>
  <c r="V1101" i="1" s="1"/>
  <c r="S1101" i="1"/>
  <c r="T1101" i="1" s="1"/>
  <c r="O1101" i="1"/>
  <c r="M1101" i="1"/>
  <c r="K1101" i="1"/>
  <c r="I1101" i="1"/>
  <c r="AF1100" i="1"/>
  <c r="AE1100" i="1"/>
  <c r="AD1100" i="1"/>
  <c r="AC1100" i="1"/>
  <c r="AB1100" i="1"/>
  <c r="AA1100" i="1"/>
  <c r="Z1100" i="1"/>
  <c r="Y1100" i="1"/>
  <c r="X1100" i="1"/>
  <c r="W1100" i="1"/>
  <c r="U1100" i="1"/>
  <c r="V1100" i="1" s="1"/>
  <c r="S1100" i="1"/>
  <c r="T1100" i="1" s="1"/>
  <c r="O1100" i="1"/>
  <c r="M1100" i="1"/>
  <c r="K1100" i="1"/>
  <c r="I1100" i="1"/>
  <c r="AF1099" i="1"/>
  <c r="AE1099" i="1"/>
  <c r="AD1099" i="1"/>
  <c r="AC1099" i="1"/>
  <c r="AB1099" i="1"/>
  <c r="AA1099" i="1"/>
  <c r="Z1099" i="1"/>
  <c r="Y1099" i="1"/>
  <c r="X1099" i="1"/>
  <c r="W1099" i="1"/>
  <c r="U1099" i="1"/>
  <c r="V1099" i="1" s="1"/>
  <c r="S1099" i="1"/>
  <c r="T1099" i="1" s="1"/>
  <c r="O1099" i="1"/>
  <c r="M1099" i="1"/>
  <c r="K1099" i="1"/>
  <c r="I1099" i="1"/>
  <c r="AF1098" i="1"/>
  <c r="AE1098" i="1"/>
  <c r="AD1098" i="1"/>
  <c r="AC1098" i="1"/>
  <c r="AB1098" i="1"/>
  <c r="AA1098" i="1"/>
  <c r="Z1098" i="1"/>
  <c r="Y1098" i="1"/>
  <c r="X1098" i="1"/>
  <c r="W1098" i="1"/>
  <c r="U1098" i="1"/>
  <c r="V1098" i="1" s="1"/>
  <c r="S1098" i="1"/>
  <c r="T1098" i="1" s="1"/>
  <c r="O1098" i="1"/>
  <c r="M1098" i="1"/>
  <c r="K1098" i="1"/>
  <c r="I1098" i="1"/>
  <c r="AF1097" i="1"/>
  <c r="AE1097" i="1"/>
  <c r="AD1097" i="1"/>
  <c r="AC1097" i="1"/>
  <c r="AB1097" i="1"/>
  <c r="AA1097" i="1"/>
  <c r="Z1097" i="1"/>
  <c r="Y1097" i="1"/>
  <c r="X1097" i="1"/>
  <c r="W1097" i="1"/>
  <c r="U1097" i="1"/>
  <c r="V1097" i="1" s="1"/>
  <c r="S1097" i="1"/>
  <c r="T1097" i="1" s="1"/>
  <c r="O1097" i="1"/>
  <c r="M1097" i="1"/>
  <c r="K1097" i="1"/>
  <c r="I1097" i="1"/>
  <c r="AF1096" i="1"/>
  <c r="AE1096" i="1"/>
  <c r="AD1096" i="1"/>
  <c r="AC1096" i="1"/>
  <c r="AB1096" i="1"/>
  <c r="AA1096" i="1"/>
  <c r="Z1096" i="1"/>
  <c r="Y1096" i="1"/>
  <c r="X1096" i="1"/>
  <c r="W1096" i="1"/>
  <c r="U1096" i="1"/>
  <c r="V1096" i="1" s="1"/>
  <c r="S1096" i="1"/>
  <c r="T1096" i="1" s="1"/>
  <c r="O1096" i="1"/>
  <c r="M1096" i="1"/>
  <c r="K1096" i="1"/>
  <c r="I1096" i="1"/>
  <c r="AF1095" i="1"/>
  <c r="AE1095" i="1"/>
  <c r="AD1095" i="1"/>
  <c r="AC1095" i="1"/>
  <c r="AB1095" i="1"/>
  <c r="AA1095" i="1"/>
  <c r="Z1095" i="1"/>
  <c r="Y1095" i="1"/>
  <c r="X1095" i="1"/>
  <c r="W1095" i="1"/>
  <c r="U1095" i="1"/>
  <c r="V1095" i="1" s="1"/>
  <c r="S1095" i="1"/>
  <c r="T1095" i="1" s="1"/>
  <c r="O1095" i="1"/>
  <c r="M1095" i="1"/>
  <c r="K1095" i="1"/>
  <c r="I1095" i="1"/>
  <c r="AF1094" i="1"/>
  <c r="AE1094" i="1"/>
  <c r="AD1094" i="1"/>
  <c r="AC1094" i="1"/>
  <c r="AB1094" i="1"/>
  <c r="AA1094" i="1"/>
  <c r="Z1094" i="1"/>
  <c r="Y1094" i="1"/>
  <c r="X1094" i="1"/>
  <c r="W1094" i="1"/>
  <c r="U1094" i="1"/>
  <c r="V1094" i="1" s="1"/>
  <c r="S1094" i="1"/>
  <c r="T1094" i="1" s="1"/>
  <c r="O1094" i="1"/>
  <c r="M1094" i="1"/>
  <c r="K1094" i="1"/>
  <c r="I1094" i="1"/>
  <c r="AF1093" i="1"/>
  <c r="AE1093" i="1"/>
  <c r="AD1093" i="1"/>
  <c r="AC1093" i="1"/>
  <c r="AB1093" i="1"/>
  <c r="AA1093" i="1"/>
  <c r="Z1093" i="1"/>
  <c r="Y1093" i="1"/>
  <c r="X1093" i="1"/>
  <c r="W1093" i="1"/>
  <c r="U1093" i="1"/>
  <c r="V1093" i="1" s="1"/>
  <c r="S1093" i="1"/>
  <c r="T1093" i="1" s="1"/>
  <c r="O1093" i="1"/>
  <c r="M1093" i="1"/>
  <c r="K1093" i="1"/>
  <c r="I1093" i="1"/>
  <c r="AF1092" i="1"/>
  <c r="AE1092" i="1"/>
  <c r="AD1092" i="1"/>
  <c r="AC1092" i="1"/>
  <c r="AB1092" i="1"/>
  <c r="AA1092" i="1"/>
  <c r="Z1092" i="1"/>
  <c r="Y1092" i="1"/>
  <c r="X1092" i="1"/>
  <c r="W1092" i="1"/>
  <c r="U1092" i="1"/>
  <c r="V1092" i="1" s="1"/>
  <c r="S1092" i="1"/>
  <c r="T1092" i="1" s="1"/>
  <c r="O1092" i="1"/>
  <c r="M1092" i="1"/>
  <c r="K1092" i="1"/>
  <c r="I1092" i="1"/>
  <c r="AF1091" i="1"/>
  <c r="AE1091" i="1"/>
  <c r="AD1091" i="1"/>
  <c r="AC1091" i="1"/>
  <c r="AB1091" i="1"/>
  <c r="AA1091" i="1"/>
  <c r="Z1091" i="1"/>
  <c r="Y1091" i="1"/>
  <c r="X1091" i="1"/>
  <c r="W1091" i="1"/>
  <c r="U1091" i="1"/>
  <c r="V1091" i="1" s="1"/>
  <c r="S1091" i="1"/>
  <c r="T1091" i="1" s="1"/>
  <c r="O1091" i="1"/>
  <c r="M1091" i="1"/>
  <c r="K1091" i="1"/>
  <c r="I1091" i="1"/>
  <c r="AF1090" i="1"/>
  <c r="AE1090" i="1"/>
  <c r="AD1090" i="1"/>
  <c r="AC1090" i="1"/>
  <c r="AB1090" i="1"/>
  <c r="AA1090" i="1"/>
  <c r="Z1090" i="1"/>
  <c r="Y1090" i="1"/>
  <c r="X1090" i="1"/>
  <c r="W1090" i="1"/>
  <c r="U1090" i="1"/>
  <c r="V1090" i="1" s="1"/>
  <c r="S1090" i="1"/>
  <c r="T1090" i="1" s="1"/>
  <c r="O1090" i="1"/>
  <c r="M1090" i="1"/>
  <c r="K1090" i="1"/>
  <c r="I1090" i="1"/>
  <c r="AF1089" i="1"/>
  <c r="AE1089" i="1"/>
  <c r="AD1089" i="1"/>
  <c r="AC1089" i="1"/>
  <c r="AB1089" i="1"/>
  <c r="AA1089" i="1"/>
  <c r="Z1089" i="1"/>
  <c r="Y1089" i="1"/>
  <c r="X1089" i="1"/>
  <c r="W1089" i="1"/>
  <c r="U1089" i="1"/>
  <c r="V1089" i="1" s="1"/>
  <c r="S1089" i="1"/>
  <c r="T1089" i="1" s="1"/>
  <c r="O1089" i="1"/>
  <c r="M1089" i="1"/>
  <c r="K1089" i="1"/>
  <c r="I1089" i="1"/>
  <c r="AF1088" i="1"/>
  <c r="AE1088" i="1"/>
  <c r="AD1088" i="1"/>
  <c r="AC1088" i="1"/>
  <c r="AB1088" i="1"/>
  <c r="AA1088" i="1"/>
  <c r="Z1088" i="1"/>
  <c r="Y1088" i="1"/>
  <c r="X1088" i="1"/>
  <c r="W1088" i="1"/>
  <c r="U1088" i="1"/>
  <c r="V1088" i="1" s="1"/>
  <c r="S1088" i="1"/>
  <c r="T1088" i="1" s="1"/>
  <c r="O1088" i="1"/>
  <c r="M1088" i="1"/>
  <c r="K1088" i="1"/>
  <c r="I1088" i="1"/>
  <c r="AF1087" i="1"/>
  <c r="AE1087" i="1"/>
  <c r="AD1087" i="1"/>
  <c r="AC1087" i="1"/>
  <c r="AB1087" i="1"/>
  <c r="AA1087" i="1"/>
  <c r="Z1087" i="1"/>
  <c r="Y1087" i="1"/>
  <c r="X1087" i="1"/>
  <c r="W1087" i="1"/>
  <c r="U1087" i="1"/>
  <c r="V1087" i="1" s="1"/>
  <c r="S1087" i="1"/>
  <c r="T1087" i="1" s="1"/>
  <c r="O1087" i="1"/>
  <c r="M1087" i="1"/>
  <c r="K1087" i="1"/>
  <c r="I1087" i="1"/>
  <c r="AF1086" i="1"/>
  <c r="AE1086" i="1"/>
  <c r="AD1086" i="1"/>
  <c r="AC1086" i="1"/>
  <c r="AB1086" i="1"/>
  <c r="AA1086" i="1"/>
  <c r="Z1086" i="1"/>
  <c r="Y1086" i="1"/>
  <c r="X1086" i="1"/>
  <c r="W1086" i="1"/>
  <c r="U1086" i="1"/>
  <c r="V1086" i="1" s="1"/>
  <c r="S1086" i="1"/>
  <c r="T1086" i="1" s="1"/>
  <c r="O1086" i="1"/>
  <c r="M1086" i="1"/>
  <c r="K1086" i="1"/>
  <c r="I1086" i="1"/>
  <c r="AF1085" i="1"/>
  <c r="AE1085" i="1"/>
  <c r="AD1085" i="1"/>
  <c r="AC1085" i="1"/>
  <c r="AB1085" i="1"/>
  <c r="AA1085" i="1"/>
  <c r="Z1085" i="1"/>
  <c r="Y1085" i="1"/>
  <c r="X1085" i="1"/>
  <c r="W1085" i="1"/>
  <c r="U1085" i="1"/>
  <c r="V1085" i="1" s="1"/>
  <c r="S1085" i="1"/>
  <c r="T1085" i="1" s="1"/>
  <c r="O1085" i="1"/>
  <c r="M1085" i="1"/>
  <c r="K1085" i="1"/>
  <c r="I1085" i="1"/>
  <c r="AF1084" i="1"/>
  <c r="AE1084" i="1"/>
  <c r="AD1084" i="1"/>
  <c r="AC1084" i="1"/>
  <c r="AB1084" i="1"/>
  <c r="AA1084" i="1"/>
  <c r="Z1084" i="1"/>
  <c r="Y1084" i="1"/>
  <c r="X1084" i="1"/>
  <c r="W1084" i="1"/>
  <c r="U1084" i="1"/>
  <c r="V1084" i="1" s="1"/>
  <c r="S1084" i="1"/>
  <c r="T1084" i="1" s="1"/>
  <c r="O1084" i="1"/>
  <c r="M1084" i="1"/>
  <c r="K1084" i="1"/>
  <c r="I1084" i="1"/>
  <c r="AF1083" i="1"/>
  <c r="AE1083" i="1"/>
  <c r="AD1083" i="1"/>
  <c r="AC1083" i="1"/>
  <c r="AB1083" i="1"/>
  <c r="AA1083" i="1"/>
  <c r="Z1083" i="1"/>
  <c r="Y1083" i="1"/>
  <c r="X1083" i="1"/>
  <c r="W1083" i="1"/>
  <c r="U1083" i="1"/>
  <c r="V1083" i="1" s="1"/>
  <c r="S1083" i="1"/>
  <c r="T1083" i="1" s="1"/>
  <c r="O1083" i="1"/>
  <c r="M1083" i="1"/>
  <c r="K1083" i="1"/>
  <c r="I1083" i="1"/>
  <c r="AF1082" i="1"/>
  <c r="AE1082" i="1"/>
  <c r="AD1082" i="1"/>
  <c r="AC1082" i="1"/>
  <c r="AB1082" i="1"/>
  <c r="AA1082" i="1"/>
  <c r="Z1082" i="1"/>
  <c r="Y1082" i="1"/>
  <c r="X1082" i="1"/>
  <c r="W1082" i="1"/>
  <c r="U1082" i="1"/>
  <c r="V1082" i="1" s="1"/>
  <c r="S1082" i="1"/>
  <c r="T1082" i="1" s="1"/>
  <c r="O1082" i="1"/>
  <c r="M1082" i="1"/>
  <c r="K1082" i="1"/>
  <c r="I1082" i="1"/>
  <c r="AF1081" i="1"/>
  <c r="AE1081" i="1"/>
  <c r="AD1081" i="1"/>
  <c r="AC1081" i="1"/>
  <c r="AB1081" i="1"/>
  <c r="AA1081" i="1"/>
  <c r="Z1081" i="1"/>
  <c r="Y1081" i="1"/>
  <c r="X1081" i="1"/>
  <c r="W1081" i="1"/>
  <c r="U1081" i="1"/>
  <c r="V1081" i="1" s="1"/>
  <c r="S1081" i="1"/>
  <c r="T1081" i="1" s="1"/>
  <c r="O1081" i="1"/>
  <c r="M1081" i="1"/>
  <c r="K1081" i="1"/>
  <c r="I1081" i="1"/>
  <c r="AF1080" i="1"/>
  <c r="AE1080" i="1"/>
  <c r="AD1080" i="1"/>
  <c r="AC1080" i="1"/>
  <c r="AB1080" i="1"/>
  <c r="AA1080" i="1"/>
  <c r="Z1080" i="1"/>
  <c r="Y1080" i="1"/>
  <c r="X1080" i="1"/>
  <c r="W1080" i="1"/>
  <c r="U1080" i="1"/>
  <c r="V1080" i="1" s="1"/>
  <c r="S1080" i="1"/>
  <c r="T1080" i="1" s="1"/>
  <c r="O1080" i="1"/>
  <c r="M1080" i="1"/>
  <c r="K1080" i="1"/>
  <c r="I1080" i="1"/>
  <c r="AF1079" i="1"/>
  <c r="AE1079" i="1"/>
  <c r="AD1079" i="1"/>
  <c r="AC1079" i="1"/>
  <c r="AB1079" i="1"/>
  <c r="AA1079" i="1"/>
  <c r="Z1079" i="1"/>
  <c r="Y1079" i="1"/>
  <c r="X1079" i="1"/>
  <c r="W1079" i="1"/>
  <c r="U1079" i="1"/>
  <c r="V1079" i="1" s="1"/>
  <c r="S1079" i="1"/>
  <c r="T1079" i="1" s="1"/>
  <c r="O1079" i="1"/>
  <c r="M1079" i="1"/>
  <c r="K1079" i="1"/>
  <c r="I1079" i="1"/>
  <c r="AF1078" i="1"/>
  <c r="AE1078" i="1"/>
  <c r="AD1078" i="1"/>
  <c r="AC1078" i="1"/>
  <c r="AB1078" i="1"/>
  <c r="AA1078" i="1"/>
  <c r="Z1078" i="1"/>
  <c r="Y1078" i="1"/>
  <c r="X1078" i="1"/>
  <c r="W1078" i="1"/>
  <c r="U1078" i="1"/>
  <c r="V1078" i="1" s="1"/>
  <c r="S1078" i="1"/>
  <c r="T1078" i="1" s="1"/>
  <c r="O1078" i="1"/>
  <c r="M1078" i="1"/>
  <c r="K1078" i="1"/>
  <c r="I1078" i="1"/>
  <c r="AF1077" i="1"/>
  <c r="AE1077" i="1"/>
  <c r="AD1077" i="1"/>
  <c r="AC1077" i="1"/>
  <c r="AB1077" i="1"/>
  <c r="AA1077" i="1"/>
  <c r="Z1077" i="1"/>
  <c r="Y1077" i="1"/>
  <c r="X1077" i="1"/>
  <c r="W1077" i="1"/>
  <c r="U1077" i="1"/>
  <c r="V1077" i="1" s="1"/>
  <c r="S1077" i="1"/>
  <c r="T1077" i="1" s="1"/>
  <c r="O1077" i="1"/>
  <c r="M1077" i="1"/>
  <c r="K1077" i="1"/>
  <c r="I1077" i="1"/>
  <c r="AF1076" i="1"/>
  <c r="AE1076" i="1"/>
  <c r="AD1076" i="1"/>
  <c r="AC1076" i="1"/>
  <c r="AB1076" i="1"/>
  <c r="AA1076" i="1"/>
  <c r="Z1076" i="1"/>
  <c r="Y1076" i="1"/>
  <c r="X1076" i="1"/>
  <c r="W1076" i="1"/>
  <c r="U1076" i="1"/>
  <c r="V1076" i="1" s="1"/>
  <c r="S1076" i="1"/>
  <c r="T1076" i="1" s="1"/>
  <c r="O1076" i="1"/>
  <c r="M1076" i="1"/>
  <c r="K1076" i="1"/>
  <c r="I1076" i="1"/>
  <c r="AF1075" i="1"/>
  <c r="AE1075" i="1"/>
  <c r="AD1075" i="1"/>
  <c r="AC1075" i="1"/>
  <c r="AB1075" i="1"/>
  <c r="AA1075" i="1"/>
  <c r="Z1075" i="1"/>
  <c r="Y1075" i="1"/>
  <c r="X1075" i="1"/>
  <c r="W1075" i="1"/>
  <c r="U1075" i="1"/>
  <c r="V1075" i="1" s="1"/>
  <c r="S1075" i="1"/>
  <c r="T1075" i="1" s="1"/>
  <c r="O1075" i="1"/>
  <c r="M1075" i="1"/>
  <c r="K1075" i="1"/>
  <c r="I1075" i="1"/>
  <c r="AF1074" i="1"/>
  <c r="AE1074" i="1"/>
  <c r="AD1074" i="1"/>
  <c r="AC1074" i="1"/>
  <c r="AB1074" i="1"/>
  <c r="AA1074" i="1"/>
  <c r="Z1074" i="1"/>
  <c r="Y1074" i="1"/>
  <c r="X1074" i="1"/>
  <c r="W1074" i="1"/>
  <c r="U1074" i="1"/>
  <c r="V1074" i="1" s="1"/>
  <c r="S1074" i="1"/>
  <c r="T1074" i="1" s="1"/>
  <c r="O1074" i="1"/>
  <c r="M1074" i="1"/>
  <c r="K1074" i="1"/>
  <c r="I1074" i="1"/>
  <c r="AF1073" i="1"/>
  <c r="AE1073" i="1"/>
  <c r="AD1073" i="1"/>
  <c r="AC1073" i="1"/>
  <c r="AB1073" i="1"/>
  <c r="AA1073" i="1"/>
  <c r="Z1073" i="1"/>
  <c r="Y1073" i="1"/>
  <c r="X1073" i="1"/>
  <c r="W1073" i="1"/>
  <c r="U1073" i="1"/>
  <c r="V1073" i="1" s="1"/>
  <c r="S1073" i="1"/>
  <c r="T1073" i="1" s="1"/>
  <c r="O1073" i="1"/>
  <c r="M1073" i="1"/>
  <c r="K1073" i="1"/>
  <c r="I1073" i="1"/>
  <c r="AF1072" i="1"/>
  <c r="AE1072" i="1"/>
  <c r="AD1072" i="1"/>
  <c r="AC1072" i="1"/>
  <c r="AB1072" i="1"/>
  <c r="AA1072" i="1"/>
  <c r="Z1072" i="1"/>
  <c r="Y1072" i="1"/>
  <c r="X1072" i="1"/>
  <c r="W1072" i="1"/>
  <c r="U1072" i="1"/>
  <c r="V1072" i="1" s="1"/>
  <c r="S1072" i="1"/>
  <c r="T1072" i="1" s="1"/>
  <c r="O1072" i="1"/>
  <c r="M1072" i="1"/>
  <c r="K1072" i="1"/>
  <c r="I1072" i="1"/>
  <c r="AF1071" i="1"/>
  <c r="AE1071" i="1"/>
  <c r="AD1071" i="1"/>
  <c r="AC1071" i="1"/>
  <c r="AB1071" i="1"/>
  <c r="AA1071" i="1"/>
  <c r="Z1071" i="1"/>
  <c r="Y1071" i="1"/>
  <c r="X1071" i="1"/>
  <c r="W1071" i="1"/>
  <c r="U1071" i="1"/>
  <c r="V1071" i="1" s="1"/>
  <c r="S1071" i="1"/>
  <c r="T1071" i="1" s="1"/>
  <c r="O1071" i="1"/>
  <c r="M1071" i="1"/>
  <c r="K1071" i="1"/>
  <c r="I1071" i="1"/>
  <c r="AF1070" i="1"/>
  <c r="AE1070" i="1"/>
  <c r="AD1070" i="1"/>
  <c r="AC1070" i="1"/>
  <c r="AB1070" i="1"/>
  <c r="AA1070" i="1"/>
  <c r="Z1070" i="1"/>
  <c r="Y1070" i="1"/>
  <c r="X1070" i="1"/>
  <c r="W1070" i="1"/>
  <c r="U1070" i="1"/>
  <c r="V1070" i="1" s="1"/>
  <c r="S1070" i="1"/>
  <c r="T1070" i="1" s="1"/>
  <c r="O1070" i="1"/>
  <c r="M1070" i="1"/>
  <c r="K1070" i="1"/>
  <c r="I1070" i="1"/>
  <c r="AF1069" i="1"/>
  <c r="AE1069" i="1"/>
  <c r="AD1069" i="1"/>
  <c r="AC1069" i="1"/>
  <c r="AB1069" i="1"/>
  <c r="AA1069" i="1"/>
  <c r="Z1069" i="1"/>
  <c r="Y1069" i="1"/>
  <c r="X1069" i="1"/>
  <c r="W1069" i="1"/>
  <c r="U1069" i="1"/>
  <c r="V1069" i="1" s="1"/>
  <c r="S1069" i="1"/>
  <c r="T1069" i="1" s="1"/>
  <c r="O1069" i="1"/>
  <c r="M1069" i="1"/>
  <c r="K1069" i="1"/>
  <c r="I1069" i="1"/>
  <c r="AF1068" i="1"/>
  <c r="AE1068" i="1"/>
  <c r="AD1068" i="1"/>
  <c r="AC1068" i="1"/>
  <c r="AB1068" i="1"/>
  <c r="AA1068" i="1"/>
  <c r="Z1068" i="1"/>
  <c r="Y1068" i="1"/>
  <c r="X1068" i="1"/>
  <c r="W1068" i="1"/>
  <c r="U1068" i="1"/>
  <c r="V1068" i="1" s="1"/>
  <c r="S1068" i="1"/>
  <c r="T1068" i="1" s="1"/>
  <c r="O1068" i="1"/>
  <c r="M1068" i="1"/>
  <c r="K1068" i="1"/>
  <c r="I1068" i="1"/>
  <c r="AF1067" i="1"/>
  <c r="AE1067" i="1"/>
  <c r="AD1067" i="1"/>
  <c r="AC1067" i="1"/>
  <c r="AB1067" i="1"/>
  <c r="AA1067" i="1"/>
  <c r="Z1067" i="1"/>
  <c r="Y1067" i="1"/>
  <c r="X1067" i="1"/>
  <c r="W1067" i="1"/>
  <c r="U1067" i="1"/>
  <c r="V1067" i="1" s="1"/>
  <c r="S1067" i="1"/>
  <c r="T1067" i="1" s="1"/>
  <c r="O1067" i="1"/>
  <c r="M1067" i="1"/>
  <c r="K1067" i="1"/>
  <c r="I1067" i="1"/>
  <c r="AF1066" i="1"/>
  <c r="AE1066" i="1"/>
  <c r="AD1066" i="1"/>
  <c r="AC1066" i="1"/>
  <c r="AB1066" i="1"/>
  <c r="AA1066" i="1"/>
  <c r="Z1066" i="1"/>
  <c r="Y1066" i="1"/>
  <c r="X1066" i="1"/>
  <c r="W1066" i="1"/>
  <c r="U1066" i="1"/>
  <c r="V1066" i="1" s="1"/>
  <c r="S1066" i="1"/>
  <c r="T1066" i="1" s="1"/>
  <c r="O1066" i="1"/>
  <c r="M1066" i="1"/>
  <c r="K1066" i="1"/>
  <c r="I1066" i="1"/>
  <c r="AF1065" i="1"/>
  <c r="AE1065" i="1"/>
  <c r="AD1065" i="1"/>
  <c r="AC1065" i="1"/>
  <c r="AB1065" i="1"/>
  <c r="AA1065" i="1"/>
  <c r="Z1065" i="1"/>
  <c r="Y1065" i="1"/>
  <c r="X1065" i="1"/>
  <c r="W1065" i="1"/>
  <c r="U1065" i="1"/>
  <c r="V1065" i="1" s="1"/>
  <c r="S1065" i="1"/>
  <c r="T1065" i="1" s="1"/>
  <c r="O1065" i="1"/>
  <c r="M1065" i="1"/>
  <c r="K1065" i="1"/>
  <c r="I1065" i="1"/>
  <c r="AF1064" i="1"/>
  <c r="AE1064" i="1"/>
  <c r="AD1064" i="1"/>
  <c r="AC1064" i="1"/>
  <c r="AB1064" i="1"/>
  <c r="AA1064" i="1"/>
  <c r="Z1064" i="1"/>
  <c r="Y1064" i="1"/>
  <c r="X1064" i="1"/>
  <c r="W1064" i="1"/>
  <c r="U1064" i="1"/>
  <c r="V1064" i="1" s="1"/>
  <c r="S1064" i="1"/>
  <c r="T1064" i="1" s="1"/>
  <c r="O1064" i="1"/>
  <c r="M1064" i="1"/>
  <c r="K1064" i="1"/>
  <c r="I1064" i="1"/>
  <c r="AF1063" i="1"/>
  <c r="AE1063" i="1"/>
  <c r="AD1063" i="1"/>
  <c r="AC1063" i="1"/>
  <c r="AB1063" i="1"/>
  <c r="AA1063" i="1"/>
  <c r="Z1063" i="1"/>
  <c r="Y1063" i="1"/>
  <c r="X1063" i="1"/>
  <c r="W1063" i="1"/>
  <c r="U1063" i="1"/>
  <c r="V1063" i="1" s="1"/>
  <c r="S1063" i="1"/>
  <c r="T1063" i="1" s="1"/>
  <c r="O1063" i="1"/>
  <c r="M1063" i="1"/>
  <c r="K1063" i="1"/>
  <c r="I1063" i="1"/>
  <c r="AF1062" i="1"/>
  <c r="AE1062" i="1"/>
  <c r="AD1062" i="1"/>
  <c r="AC1062" i="1"/>
  <c r="AB1062" i="1"/>
  <c r="AA1062" i="1"/>
  <c r="Z1062" i="1"/>
  <c r="Y1062" i="1"/>
  <c r="X1062" i="1"/>
  <c r="W1062" i="1"/>
  <c r="U1062" i="1"/>
  <c r="V1062" i="1" s="1"/>
  <c r="S1062" i="1"/>
  <c r="T1062" i="1" s="1"/>
  <c r="O1062" i="1"/>
  <c r="M1062" i="1"/>
  <c r="K1062" i="1"/>
  <c r="I1062" i="1"/>
  <c r="AF1061" i="1"/>
  <c r="AE1061" i="1"/>
  <c r="AD1061" i="1"/>
  <c r="AC1061" i="1"/>
  <c r="AB1061" i="1"/>
  <c r="AA1061" i="1"/>
  <c r="Z1061" i="1"/>
  <c r="Y1061" i="1"/>
  <c r="X1061" i="1"/>
  <c r="W1061" i="1"/>
  <c r="U1061" i="1"/>
  <c r="V1061" i="1" s="1"/>
  <c r="S1061" i="1"/>
  <c r="T1061" i="1" s="1"/>
  <c r="O1061" i="1"/>
  <c r="M1061" i="1"/>
  <c r="K1061" i="1"/>
  <c r="I1061" i="1"/>
  <c r="AF1060" i="1"/>
  <c r="AE1060" i="1"/>
  <c r="AD1060" i="1"/>
  <c r="AC1060" i="1"/>
  <c r="AB1060" i="1"/>
  <c r="AA1060" i="1"/>
  <c r="Z1060" i="1"/>
  <c r="Y1060" i="1"/>
  <c r="X1060" i="1"/>
  <c r="W1060" i="1"/>
  <c r="U1060" i="1"/>
  <c r="V1060" i="1" s="1"/>
  <c r="S1060" i="1"/>
  <c r="T1060" i="1" s="1"/>
  <c r="O1060" i="1"/>
  <c r="M1060" i="1"/>
  <c r="K1060" i="1"/>
  <c r="I1060" i="1"/>
  <c r="AF1059" i="1"/>
  <c r="AE1059" i="1"/>
  <c r="AD1059" i="1"/>
  <c r="AC1059" i="1"/>
  <c r="AB1059" i="1"/>
  <c r="AA1059" i="1"/>
  <c r="Z1059" i="1"/>
  <c r="Y1059" i="1"/>
  <c r="X1059" i="1"/>
  <c r="W1059" i="1"/>
  <c r="U1059" i="1"/>
  <c r="V1059" i="1" s="1"/>
  <c r="S1059" i="1"/>
  <c r="T1059" i="1" s="1"/>
  <c r="O1059" i="1"/>
  <c r="M1059" i="1"/>
  <c r="K1059" i="1"/>
  <c r="I1059" i="1"/>
  <c r="AF1058" i="1"/>
  <c r="AE1058" i="1"/>
  <c r="AD1058" i="1"/>
  <c r="AC1058" i="1"/>
  <c r="AB1058" i="1"/>
  <c r="AA1058" i="1"/>
  <c r="Z1058" i="1"/>
  <c r="Y1058" i="1"/>
  <c r="X1058" i="1"/>
  <c r="W1058" i="1"/>
  <c r="U1058" i="1"/>
  <c r="V1058" i="1" s="1"/>
  <c r="S1058" i="1"/>
  <c r="T1058" i="1" s="1"/>
  <c r="O1058" i="1"/>
  <c r="M1058" i="1"/>
  <c r="K1058" i="1"/>
  <c r="I1058" i="1"/>
  <c r="AF1057" i="1"/>
  <c r="AE1057" i="1"/>
  <c r="AD1057" i="1"/>
  <c r="AC1057" i="1"/>
  <c r="AB1057" i="1"/>
  <c r="AA1057" i="1"/>
  <c r="Z1057" i="1"/>
  <c r="Y1057" i="1"/>
  <c r="X1057" i="1"/>
  <c r="W1057" i="1"/>
  <c r="U1057" i="1"/>
  <c r="V1057" i="1" s="1"/>
  <c r="S1057" i="1"/>
  <c r="T1057" i="1" s="1"/>
  <c r="O1057" i="1"/>
  <c r="M1057" i="1"/>
  <c r="K1057" i="1"/>
  <c r="I1057" i="1"/>
  <c r="AF1056" i="1"/>
  <c r="AE1056" i="1"/>
  <c r="AD1056" i="1"/>
  <c r="AC1056" i="1"/>
  <c r="AB1056" i="1"/>
  <c r="AA1056" i="1"/>
  <c r="Z1056" i="1"/>
  <c r="Y1056" i="1"/>
  <c r="X1056" i="1"/>
  <c r="W1056" i="1"/>
  <c r="U1056" i="1"/>
  <c r="V1056" i="1" s="1"/>
  <c r="S1056" i="1"/>
  <c r="T1056" i="1" s="1"/>
  <c r="O1056" i="1"/>
  <c r="M1056" i="1"/>
  <c r="K1056" i="1"/>
  <c r="I1056" i="1"/>
  <c r="AF1055" i="1"/>
  <c r="AE1055" i="1"/>
  <c r="AD1055" i="1"/>
  <c r="AC1055" i="1"/>
  <c r="AB1055" i="1"/>
  <c r="AA1055" i="1"/>
  <c r="Z1055" i="1"/>
  <c r="Y1055" i="1"/>
  <c r="X1055" i="1"/>
  <c r="W1055" i="1"/>
  <c r="U1055" i="1"/>
  <c r="V1055" i="1" s="1"/>
  <c r="S1055" i="1"/>
  <c r="T1055" i="1" s="1"/>
  <c r="O1055" i="1"/>
  <c r="M1055" i="1"/>
  <c r="K1055" i="1"/>
  <c r="I1055" i="1"/>
  <c r="AF1054" i="1"/>
  <c r="AE1054" i="1"/>
  <c r="AD1054" i="1"/>
  <c r="AC1054" i="1"/>
  <c r="AB1054" i="1"/>
  <c r="AA1054" i="1"/>
  <c r="Z1054" i="1"/>
  <c r="Y1054" i="1"/>
  <c r="X1054" i="1"/>
  <c r="W1054" i="1"/>
  <c r="U1054" i="1"/>
  <c r="V1054" i="1" s="1"/>
  <c r="S1054" i="1"/>
  <c r="T1054" i="1" s="1"/>
  <c r="O1054" i="1"/>
  <c r="M1054" i="1"/>
  <c r="K1054" i="1"/>
  <c r="I1054" i="1"/>
  <c r="AF1053" i="1"/>
  <c r="AE1053" i="1"/>
  <c r="AD1053" i="1"/>
  <c r="AC1053" i="1"/>
  <c r="AB1053" i="1"/>
  <c r="AA1053" i="1"/>
  <c r="Z1053" i="1"/>
  <c r="Y1053" i="1"/>
  <c r="X1053" i="1"/>
  <c r="W1053" i="1"/>
  <c r="U1053" i="1"/>
  <c r="V1053" i="1" s="1"/>
  <c r="S1053" i="1"/>
  <c r="T1053" i="1" s="1"/>
  <c r="O1053" i="1"/>
  <c r="M1053" i="1"/>
  <c r="K1053" i="1"/>
  <c r="I1053" i="1"/>
  <c r="AF1052" i="1"/>
  <c r="AE1052" i="1"/>
  <c r="AD1052" i="1"/>
  <c r="AC1052" i="1"/>
  <c r="AB1052" i="1"/>
  <c r="AA1052" i="1"/>
  <c r="Z1052" i="1"/>
  <c r="Y1052" i="1"/>
  <c r="X1052" i="1"/>
  <c r="W1052" i="1"/>
  <c r="U1052" i="1"/>
  <c r="V1052" i="1" s="1"/>
  <c r="S1052" i="1"/>
  <c r="T1052" i="1" s="1"/>
  <c r="O1052" i="1"/>
  <c r="M1052" i="1"/>
  <c r="K1052" i="1"/>
  <c r="I1052" i="1"/>
  <c r="AF1051" i="1"/>
  <c r="AE1051" i="1"/>
  <c r="AD1051" i="1"/>
  <c r="AC1051" i="1"/>
  <c r="AB1051" i="1"/>
  <c r="AA1051" i="1"/>
  <c r="Z1051" i="1"/>
  <c r="Y1051" i="1"/>
  <c r="X1051" i="1"/>
  <c r="W1051" i="1"/>
  <c r="U1051" i="1"/>
  <c r="V1051" i="1" s="1"/>
  <c r="S1051" i="1"/>
  <c r="T1051" i="1" s="1"/>
  <c r="O1051" i="1"/>
  <c r="M1051" i="1"/>
  <c r="K1051" i="1"/>
  <c r="I1051" i="1"/>
  <c r="AF1050" i="1"/>
  <c r="AE1050" i="1"/>
  <c r="AD1050" i="1"/>
  <c r="AC1050" i="1"/>
  <c r="AB1050" i="1"/>
  <c r="AA1050" i="1"/>
  <c r="Z1050" i="1"/>
  <c r="Y1050" i="1"/>
  <c r="X1050" i="1"/>
  <c r="W1050" i="1"/>
  <c r="U1050" i="1"/>
  <c r="V1050" i="1" s="1"/>
  <c r="S1050" i="1"/>
  <c r="T1050" i="1" s="1"/>
  <c r="O1050" i="1"/>
  <c r="M1050" i="1"/>
  <c r="K1050" i="1"/>
  <c r="I1050" i="1"/>
  <c r="AF1049" i="1"/>
  <c r="AE1049" i="1"/>
  <c r="AD1049" i="1"/>
  <c r="AC1049" i="1"/>
  <c r="AB1049" i="1"/>
  <c r="AA1049" i="1"/>
  <c r="Z1049" i="1"/>
  <c r="Y1049" i="1"/>
  <c r="X1049" i="1"/>
  <c r="W1049" i="1"/>
  <c r="U1049" i="1"/>
  <c r="V1049" i="1" s="1"/>
  <c r="S1049" i="1"/>
  <c r="T1049" i="1" s="1"/>
  <c r="O1049" i="1"/>
  <c r="M1049" i="1"/>
  <c r="K1049" i="1"/>
  <c r="I1049" i="1"/>
  <c r="AF1048" i="1"/>
  <c r="AE1048" i="1"/>
  <c r="AD1048" i="1"/>
  <c r="AC1048" i="1"/>
  <c r="AB1048" i="1"/>
  <c r="AA1048" i="1"/>
  <c r="Z1048" i="1"/>
  <c r="Y1048" i="1"/>
  <c r="X1048" i="1"/>
  <c r="W1048" i="1"/>
  <c r="U1048" i="1"/>
  <c r="V1048" i="1" s="1"/>
  <c r="S1048" i="1"/>
  <c r="T1048" i="1" s="1"/>
  <c r="O1048" i="1"/>
  <c r="M1048" i="1"/>
  <c r="K1048" i="1"/>
  <c r="I1048" i="1"/>
  <c r="AF1047" i="1"/>
  <c r="AE1047" i="1"/>
  <c r="AD1047" i="1"/>
  <c r="AC1047" i="1"/>
  <c r="AB1047" i="1"/>
  <c r="AA1047" i="1"/>
  <c r="Z1047" i="1"/>
  <c r="Y1047" i="1"/>
  <c r="X1047" i="1"/>
  <c r="W1047" i="1"/>
  <c r="U1047" i="1"/>
  <c r="V1047" i="1" s="1"/>
  <c r="S1047" i="1"/>
  <c r="T1047" i="1" s="1"/>
  <c r="O1047" i="1"/>
  <c r="M1047" i="1"/>
  <c r="K1047" i="1"/>
  <c r="I1047" i="1"/>
  <c r="AF1046" i="1"/>
  <c r="AE1046" i="1"/>
  <c r="AD1046" i="1"/>
  <c r="AC1046" i="1"/>
  <c r="AB1046" i="1"/>
  <c r="AA1046" i="1"/>
  <c r="Z1046" i="1"/>
  <c r="Y1046" i="1"/>
  <c r="X1046" i="1"/>
  <c r="W1046" i="1"/>
  <c r="U1046" i="1"/>
  <c r="V1046" i="1" s="1"/>
  <c r="S1046" i="1"/>
  <c r="T1046" i="1" s="1"/>
  <c r="O1046" i="1"/>
  <c r="M1046" i="1"/>
  <c r="K1046" i="1"/>
  <c r="I1046" i="1"/>
  <c r="AF1045" i="1"/>
  <c r="AE1045" i="1"/>
  <c r="AD1045" i="1"/>
  <c r="AC1045" i="1"/>
  <c r="AB1045" i="1"/>
  <c r="AA1045" i="1"/>
  <c r="Z1045" i="1"/>
  <c r="Y1045" i="1"/>
  <c r="X1045" i="1"/>
  <c r="W1045" i="1"/>
  <c r="U1045" i="1"/>
  <c r="V1045" i="1" s="1"/>
  <c r="S1045" i="1"/>
  <c r="T1045" i="1" s="1"/>
  <c r="O1045" i="1"/>
  <c r="M1045" i="1"/>
  <c r="K1045" i="1"/>
  <c r="I1045" i="1"/>
  <c r="AF1044" i="1"/>
  <c r="AE1044" i="1"/>
  <c r="AD1044" i="1"/>
  <c r="AC1044" i="1"/>
  <c r="AB1044" i="1"/>
  <c r="AA1044" i="1"/>
  <c r="Z1044" i="1"/>
  <c r="Y1044" i="1"/>
  <c r="X1044" i="1"/>
  <c r="W1044" i="1"/>
  <c r="U1044" i="1"/>
  <c r="V1044" i="1" s="1"/>
  <c r="S1044" i="1"/>
  <c r="T1044" i="1" s="1"/>
  <c r="O1044" i="1"/>
  <c r="M1044" i="1"/>
  <c r="K1044" i="1"/>
  <c r="I1044" i="1"/>
  <c r="AF1043" i="1"/>
  <c r="AE1043" i="1"/>
  <c r="AD1043" i="1"/>
  <c r="AC1043" i="1"/>
  <c r="AB1043" i="1"/>
  <c r="AA1043" i="1"/>
  <c r="Z1043" i="1"/>
  <c r="Y1043" i="1"/>
  <c r="X1043" i="1"/>
  <c r="W1043" i="1"/>
  <c r="U1043" i="1"/>
  <c r="V1043" i="1" s="1"/>
  <c r="S1043" i="1"/>
  <c r="T1043" i="1" s="1"/>
  <c r="O1043" i="1"/>
  <c r="M1043" i="1"/>
  <c r="K1043" i="1"/>
  <c r="I1043" i="1"/>
  <c r="AF1042" i="1"/>
  <c r="AE1042" i="1"/>
  <c r="AD1042" i="1"/>
  <c r="AC1042" i="1"/>
  <c r="AB1042" i="1"/>
  <c r="AA1042" i="1"/>
  <c r="Z1042" i="1"/>
  <c r="Y1042" i="1"/>
  <c r="X1042" i="1"/>
  <c r="W1042" i="1"/>
  <c r="U1042" i="1"/>
  <c r="V1042" i="1" s="1"/>
  <c r="S1042" i="1"/>
  <c r="T1042" i="1" s="1"/>
  <c r="O1042" i="1"/>
  <c r="M1042" i="1"/>
  <c r="K1042" i="1"/>
  <c r="I1042" i="1"/>
  <c r="AF1041" i="1"/>
  <c r="AE1041" i="1"/>
  <c r="AD1041" i="1"/>
  <c r="AC1041" i="1"/>
  <c r="AB1041" i="1"/>
  <c r="AA1041" i="1"/>
  <c r="Z1041" i="1"/>
  <c r="Y1041" i="1"/>
  <c r="X1041" i="1"/>
  <c r="W1041" i="1"/>
  <c r="U1041" i="1"/>
  <c r="V1041" i="1" s="1"/>
  <c r="S1041" i="1"/>
  <c r="T1041" i="1" s="1"/>
  <c r="O1041" i="1"/>
  <c r="M1041" i="1"/>
  <c r="K1041" i="1"/>
  <c r="I1041" i="1"/>
  <c r="AF1040" i="1"/>
  <c r="AE1040" i="1"/>
  <c r="AD1040" i="1"/>
  <c r="AC1040" i="1"/>
  <c r="AB1040" i="1"/>
  <c r="AA1040" i="1"/>
  <c r="Z1040" i="1"/>
  <c r="Y1040" i="1"/>
  <c r="X1040" i="1"/>
  <c r="W1040" i="1"/>
  <c r="U1040" i="1"/>
  <c r="V1040" i="1" s="1"/>
  <c r="S1040" i="1"/>
  <c r="T1040" i="1" s="1"/>
  <c r="O1040" i="1"/>
  <c r="M1040" i="1"/>
  <c r="K1040" i="1"/>
  <c r="I1040" i="1"/>
  <c r="AF1039" i="1"/>
  <c r="AE1039" i="1"/>
  <c r="AD1039" i="1"/>
  <c r="AC1039" i="1"/>
  <c r="AB1039" i="1"/>
  <c r="AA1039" i="1"/>
  <c r="Z1039" i="1"/>
  <c r="Y1039" i="1"/>
  <c r="X1039" i="1"/>
  <c r="W1039" i="1"/>
  <c r="U1039" i="1"/>
  <c r="V1039" i="1" s="1"/>
  <c r="S1039" i="1"/>
  <c r="T1039" i="1" s="1"/>
  <c r="O1039" i="1"/>
  <c r="M1039" i="1"/>
  <c r="K1039" i="1"/>
  <c r="I1039" i="1"/>
  <c r="AF1038" i="1"/>
  <c r="AE1038" i="1"/>
  <c r="AD1038" i="1"/>
  <c r="AC1038" i="1"/>
  <c r="AB1038" i="1"/>
  <c r="AA1038" i="1"/>
  <c r="Z1038" i="1"/>
  <c r="Y1038" i="1"/>
  <c r="X1038" i="1"/>
  <c r="W1038" i="1"/>
  <c r="U1038" i="1"/>
  <c r="V1038" i="1" s="1"/>
  <c r="S1038" i="1"/>
  <c r="T1038" i="1" s="1"/>
  <c r="O1038" i="1"/>
  <c r="M1038" i="1"/>
  <c r="K1038" i="1"/>
  <c r="I1038" i="1"/>
  <c r="AF1037" i="1"/>
  <c r="AE1037" i="1"/>
  <c r="AD1037" i="1"/>
  <c r="AC1037" i="1"/>
  <c r="AB1037" i="1"/>
  <c r="AA1037" i="1"/>
  <c r="Z1037" i="1"/>
  <c r="Y1037" i="1"/>
  <c r="X1037" i="1"/>
  <c r="W1037" i="1"/>
  <c r="U1037" i="1"/>
  <c r="V1037" i="1" s="1"/>
  <c r="S1037" i="1"/>
  <c r="T1037" i="1" s="1"/>
  <c r="O1037" i="1"/>
  <c r="M1037" i="1"/>
  <c r="K1037" i="1"/>
  <c r="I1037" i="1"/>
  <c r="AF1036" i="1"/>
  <c r="AE1036" i="1"/>
  <c r="AD1036" i="1"/>
  <c r="AC1036" i="1"/>
  <c r="AB1036" i="1"/>
  <c r="AA1036" i="1"/>
  <c r="Z1036" i="1"/>
  <c r="Y1036" i="1"/>
  <c r="X1036" i="1"/>
  <c r="W1036" i="1"/>
  <c r="U1036" i="1"/>
  <c r="V1036" i="1" s="1"/>
  <c r="S1036" i="1"/>
  <c r="T1036" i="1" s="1"/>
  <c r="O1036" i="1"/>
  <c r="M1036" i="1"/>
  <c r="K1036" i="1"/>
  <c r="I1036" i="1"/>
  <c r="AF1035" i="1"/>
  <c r="AE1035" i="1"/>
  <c r="AD1035" i="1"/>
  <c r="AC1035" i="1"/>
  <c r="AB1035" i="1"/>
  <c r="AA1035" i="1"/>
  <c r="Z1035" i="1"/>
  <c r="Y1035" i="1"/>
  <c r="X1035" i="1"/>
  <c r="W1035" i="1"/>
  <c r="U1035" i="1"/>
  <c r="V1035" i="1" s="1"/>
  <c r="S1035" i="1"/>
  <c r="T1035" i="1" s="1"/>
  <c r="O1035" i="1"/>
  <c r="M1035" i="1"/>
  <c r="K1035" i="1"/>
  <c r="I1035" i="1"/>
  <c r="AF1034" i="1"/>
  <c r="AE1034" i="1"/>
  <c r="AD1034" i="1"/>
  <c r="AC1034" i="1"/>
  <c r="AB1034" i="1"/>
  <c r="AA1034" i="1"/>
  <c r="Z1034" i="1"/>
  <c r="Y1034" i="1"/>
  <c r="X1034" i="1"/>
  <c r="W1034" i="1"/>
  <c r="U1034" i="1"/>
  <c r="V1034" i="1" s="1"/>
  <c r="S1034" i="1"/>
  <c r="T1034" i="1" s="1"/>
  <c r="O1034" i="1"/>
  <c r="M1034" i="1"/>
  <c r="K1034" i="1"/>
  <c r="I1034" i="1"/>
  <c r="AF1033" i="1"/>
  <c r="AE1033" i="1"/>
  <c r="AD1033" i="1"/>
  <c r="AC1033" i="1"/>
  <c r="AB1033" i="1"/>
  <c r="AA1033" i="1"/>
  <c r="Z1033" i="1"/>
  <c r="Y1033" i="1"/>
  <c r="X1033" i="1"/>
  <c r="W1033" i="1"/>
  <c r="U1033" i="1"/>
  <c r="V1033" i="1" s="1"/>
  <c r="S1033" i="1"/>
  <c r="T1033" i="1" s="1"/>
  <c r="O1033" i="1"/>
  <c r="M1033" i="1"/>
  <c r="K1033" i="1"/>
  <c r="I1033" i="1"/>
  <c r="AF1032" i="1"/>
  <c r="AE1032" i="1"/>
  <c r="AD1032" i="1"/>
  <c r="AC1032" i="1"/>
  <c r="AB1032" i="1"/>
  <c r="AA1032" i="1"/>
  <c r="Z1032" i="1"/>
  <c r="Y1032" i="1"/>
  <c r="X1032" i="1"/>
  <c r="W1032" i="1"/>
  <c r="U1032" i="1"/>
  <c r="V1032" i="1" s="1"/>
  <c r="S1032" i="1"/>
  <c r="T1032" i="1" s="1"/>
  <c r="O1032" i="1"/>
  <c r="M1032" i="1"/>
  <c r="K1032" i="1"/>
  <c r="I1032" i="1"/>
  <c r="AF1031" i="1"/>
  <c r="AE1031" i="1"/>
  <c r="AD1031" i="1"/>
  <c r="AC1031" i="1"/>
  <c r="AB1031" i="1"/>
  <c r="AA1031" i="1"/>
  <c r="Z1031" i="1"/>
  <c r="Y1031" i="1"/>
  <c r="X1031" i="1"/>
  <c r="W1031" i="1"/>
  <c r="U1031" i="1"/>
  <c r="V1031" i="1" s="1"/>
  <c r="S1031" i="1"/>
  <c r="T1031" i="1" s="1"/>
  <c r="O1031" i="1"/>
  <c r="M1031" i="1"/>
  <c r="K1031" i="1"/>
  <c r="I1031" i="1"/>
  <c r="AF1030" i="1"/>
  <c r="AE1030" i="1"/>
  <c r="AD1030" i="1"/>
  <c r="AC1030" i="1"/>
  <c r="AB1030" i="1"/>
  <c r="AA1030" i="1"/>
  <c r="Z1030" i="1"/>
  <c r="Y1030" i="1"/>
  <c r="X1030" i="1"/>
  <c r="W1030" i="1"/>
  <c r="U1030" i="1"/>
  <c r="V1030" i="1" s="1"/>
  <c r="S1030" i="1"/>
  <c r="T1030" i="1" s="1"/>
  <c r="O1030" i="1"/>
  <c r="M1030" i="1"/>
  <c r="K1030" i="1"/>
  <c r="I1030" i="1"/>
  <c r="AF1029" i="1"/>
  <c r="AE1029" i="1"/>
  <c r="AD1029" i="1"/>
  <c r="AC1029" i="1"/>
  <c r="AB1029" i="1"/>
  <c r="AA1029" i="1"/>
  <c r="Z1029" i="1"/>
  <c r="Y1029" i="1"/>
  <c r="X1029" i="1"/>
  <c r="W1029" i="1"/>
  <c r="U1029" i="1"/>
  <c r="V1029" i="1" s="1"/>
  <c r="S1029" i="1"/>
  <c r="T1029" i="1" s="1"/>
  <c r="O1029" i="1"/>
  <c r="M1029" i="1"/>
  <c r="K1029" i="1"/>
  <c r="I1029" i="1"/>
  <c r="AF1028" i="1"/>
  <c r="AE1028" i="1"/>
  <c r="AD1028" i="1"/>
  <c r="AC1028" i="1"/>
  <c r="AB1028" i="1"/>
  <c r="AA1028" i="1"/>
  <c r="Z1028" i="1"/>
  <c r="Y1028" i="1"/>
  <c r="X1028" i="1"/>
  <c r="W1028" i="1"/>
  <c r="U1028" i="1"/>
  <c r="V1028" i="1" s="1"/>
  <c r="S1028" i="1"/>
  <c r="T1028" i="1" s="1"/>
  <c r="O1028" i="1"/>
  <c r="M1028" i="1"/>
  <c r="K1028" i="1"/>
  <c r="I1028" i="1"/>
  <c r="AF1027" i="1"/>
  <c r="AE1027" i="1"/>
  <c r="AD1027" i="1"/>
  <c r="AC1027" i="1"/>
  <c r="AB1027" i="1"/>
  <c r="AA1027" i="1"/>
  <c r="Z1027" i="1"/>
  <c r="Y1027" i="1"/>
  <c r="X1027" i="1"/>
  <c r="W1027" i="1"/>
  <c r="U1027" i="1"/>
  <c r="V1027" i="1" s="1"/>
  <c r="S1027" i="1"/>
  <c r="T1027" i="1" s="1"/>
  <c r="O1027" i="1"/>
  <c r="M1027" i="1"/>
  <c r="K1027" i="1"/>
  <c r="I1027" i="1"/>
  <c r="AF1026" i="1"/>
  <c r="AE1026" i="1"/>
  <c r="AD1026" i="1"/>
  <c r="AC1026" i="1"/>
  <c r="AB1026" i="1"/>
  <c r="AA1026" i="1"/>
  <c r="Z1026" i="1"/>
  <c r="Y1026" i="1"/>
  <c r="X1026" i="1"/>
  <c r="W1026" i="1"/>
  <c r="U1026" i="1"/>
  <c r="V1026" i="1" s="1"/>
  <c r="S1026" i="1"/>
  <c r="T1026" i="1" s="1"/>
  <c r="O1026" i="1"/>
  <c r="M1026" i="1"/>
  <c r="K1026" i="1"/>
  <c r="I1026" i="1"/>
  <c r="AF1025" i="1"/>
  <c r="AE1025" i="1"/>
  <c r="AD1025" i="1"/>
  <c r="AC1025" i="1"/>
  <c r="AB1025" i="1"/>
  <c r="AA1025" i="1"/>
  <c r="Z1025" i="1"/>
  <c r="Y1025" i="1"/>
  <c r="X1025" i="1"/>
  <c r="W1025" i="1"/>
  <c r="U1025" i="1"/>
  <c r="V1025" i="1" s="1"/>
  <c r="S1025" i="1"/>
  <c r="T1025" i="1" s="1"/>
  <c r="O1025" i="1"/>
  <c r="M1025" i="1"/>
  <c r="K1025" i="1"/>
  <c r="I1025" i="1"/>
  <c r="AF1024" i="1"/>
  <c r="AE1024" i="1"/>
  <c r="AD1024" i="1"/>
  <c r="AC1024" i="1"/>
  <c r="AB1024" i="1"/>
  <c r="AA1024" i="1"/>
  <c r="Z1024" i="1"/>
  <c r="Y1024" i="1"/>
  <c r="X1024" i="1"/>
  <c r="W1024" i="1"/>
  <c r="U1024" i="1"/>
  <c r="V1024" i="1" s="1"/>
  <c r="S1024" i="1"/>
  <c r="T1024" i="1" s="1"/>
  <c r="O1024" i="1"/>
  <c r="M1024" i="1"/>
  <c r="K1024" i="1"/>
  <c r="I1024" i="1"/>
  <c r="AF1023" i="1"/>
  <c r="AE1023" i="1"/>
  <c r="AD1023" i="1"/>
  <c r="AC1023" i="1"/>
  <c r="AB1023" i="1"/>
  <c r="AA1023" i="1"/>
  <c r="Z1023" i="1"/>
  <c r="Y1023" i="1"/>
  <c r="X1023" i="1"/>
  <c r="W1023" i="1"/>
  <c r="U1023" i="1"/>
  <c r="V1023" i="1" s="1"/>
  <c r="S1023" i="1"/>
  <c r="T1023" i="1" s="1"/>
  <c r="O1023" i="1"/>
  <c r="M1023" i="1"/>
  <c r="K1023" i="1"/>
  <c r="I1023" i="1"/>
  <c r="AF1022" i="1"/>
  <c r="AE1022" i="1"/>
  <c r="AD1022" i="1"/>
  <c r="AC1022" i="1"/>
  <c r="AB1022" i="1"/>
  <c r="AA1022" i="1"/>
  <c r="Z1022" i="1"/>
  <c r="Y1022" i="1"/>
  <c r="X1022" i="1"/>
  <c r="W1022" i="1"/>
  <c r="U1022" i="1"/>
  <c r="V1022" i="1" s="1"/>
  <c r="S1022" i="1"/>
  <c r="T1022" i="1" s="1"/>
  <c r="O1022" i="1"/>
  <c r="M1022" i="1"/>
  <c r="K1022" i="1"/>
  <c r="I1022" i="1"/>
  <c r="AF1021" i="1"/>
  <c r="AE1021" i="1"/>
  <c r="AD1021" i="1"/>
  <c r="AC1021" i="1"/>
  <c r="AB1021" i="1"/>
  <c r="AA1021" i="1"/>
  <c r="Z1021" i="1"/>
  <c r="Y1021" i="1"/>
  <c r="X1021" i="1"/>
  <c r="W1021" i="1"/>
  <c r="U1021" i="1"/>
  <c r="V1021" i="1" s="1"/>
  <c r="S1021" i="1"/>
  <c r="T1021" i="1" s="1"/>
  <c r="O1021" i="1"/>
  <c r="M1021" i="1"/>
  <c r="K1021" i="1"/>
  <c r="I1021" i="1"/>
  <c r="AF1020" i="1"/>
  <c r="AE1020" i="1"/>
  <c r="AD1020" i="1"/>
  <c r="AC1020" i="1"/>
  <c r="AB1020" i="1"/>
  <c r="AA1020" i="1"/>
  <c r="Z1020" i="1"/>
  <c r="Y1020" i="1"/>
  <c r="X1020" i="1"/>
  <c r="W1020" i="1"/>
  <c r="U1020" i="1"/>
  <c r="V1020" i="1" s="1"/>
  <c r="S1020" i="1"/>
  <c r="T1020" i="1" s="1"/>
  <c r="O1020" i="1"/>
  <c r="M1020" i="1"/>
  <c r="K1020" i="1"/>
  <c r="I1020" i="1"/>
  <c r="AF1019" i="1"/>
  <c r="AE1019" i="1"/>
  <c r="AD1019" i="1"/>
  <c r="AC1019" i="1"/>
  <c r="AB1019" i="1"/>
  <c r="AA1019" i="1"/>
  <c r="Z1019" i="1"/>
  <c r="Y1019" i="1"/>
  <c r="X1019" i="1"/>
  <c r="W1019" i="1"/>
  <c r="U1019" i="1"/>
  <c r="V1019" i="1" s="1"/>
  <c r="S1019" i="1"/>
  <c r="T1019" i="1" s="1"/>
  <c r="O1019" i="1"/>
  <c r="M1019" i="1"/>
  <c r="K1019" i="1"/>
  <c r="I1019" i="1"/>
  <c r="AF1018" i="1"/>
  <c r="AE1018" i="1"/>
  <c r="AD1018" i="1"/>
  <c r="AC1018" i="1"/>
  <c r="AB1018" i="1"/>
  <c r="AA1018" i="1"/>
  <c r="Z1018" i="1"/>
  <c r="Y1018" i="1"/>
  <c r="X1018" i="1"/>
  <c r="W1018" i="1"/>
  <c r="U1018" i="1"/>
  <c r="V1018" i="1" s="1"/>
  <c r="S1018" i="1"/>
  <c r="T1018" i="1" s="1"/>
  <c r="O1018" i="1"/>
  <c r="M1018" i="1"/>
  <c r="K1018" i="1"/>
  <c r="I1018" i="1"/>
  <c r="AF1017" i="1"/>
  <c r="AE1017" i="1"/>
  <c r="AD1017" i="1"/>
  <c r="AC1017" i="1"/>
  <c r="AB1017" i="1"/>
  <c r="AA1017" i="1"/>
  <c r="Z1017" i="1"/>
  <c r="Y1017" i="1"/>
  <c r="X1017" i="1"/>
  <c r="W1017" i="1"/>
  <c r="U1017" i="1"/>
  <c r="V1017" i="1" s="1"/>
  <c r="S1017" i="1"/>
  <c r="T1017" i="1" s="1"/>
  <c r="O1017" i="1"/>
  <c r="M1017" i="1"/>
  <c r="K1017" i="1"/>
  <c r="I1017" i="1"/>
  <c r="AF1016" i="1"/>
  <c r="AE1016" i="1"/>
  <c r="AD1016" i="1"/>
  <c r="AC1016" i="1"/>
  <c r="AB1016" i="1"/>
  <c r="AA1016" i="1"/>
  <c r="Z1016" i="1"/>
  <c r="Y1016" i="1"/>
  <c r="X1016" i="1"/>
  <c r="W1016" i="1"/>
  <c r="U1016" i="1"/>
  <c r="V1016" i="1" s="1"/>
  <c r="S1016" i="1"/>
  <c r="T1016" i="1" s="1"/>
  <c r="O1016" i="1"/>
  <c r="M1016" i="1"/>
  <c r="K1016" i="1"/>
  <c r="I1016" i="1"/>
  <c r="AF1015" i="1"/>
  <c r="AE1015" i="1"/>
  <c r="AD1015" i="1"/>
  <c r="AC1015" i="1"/>
  <c r="AB1015" i="1"/>
  <c r="AA1015" i="1"/>
  <c r="Z1015" i="1"/>
  <c r="Y1015" i="1"/>
  <c r="X1015" i="1"/>
  <c r="W1015" i="1"/>
  <c r="U1015" i="1"/>
  <c r="V1015" i="1" s="1"/>
  <c r="S1015" i="1"/>
  <c r="T1015" i="1" s="1"/>
  <c r="O1015" i="1"/>
  <c r="M1015" i="1"/>
  <c r="K1015" i="1"/>
  <c r="I1015" i="1"/>
  <c r="AF1014" i="1"/>
  <c r="AE1014" i="1"/>
  <c r="AD1014" i="1"/>
  <c r="AC1014" i="1"/>
  <c r="AB1014" i="1"/>
  <c r="AA1014" i="1"/>
  <c r="Z1014" i="1"/>
  <c r="Y1014" i="1"/>
  <c r="X1014" i="1"/>
  <c r="W1014" i="1"/>
  <c r="U1014" i="1"/>
  <c r="V1014" i="1" s="1"/>
  <c r="S1014" i="1"/>
  <c r="T1014" i="1" s="1"/>
  <c r="O1014" i="1"/>
  <c r="M1014" i="1"/>
  <c r="K1014" i="1"/>
  <c r="I1014" i="1"/>
  <c r="AF1013" i="1"/>
  <c r="AE1013" i="1"/>
  <c r="AD1013" i="1"/>
  <c r="AC1013" i="1"/>
  <c r="AB1013" i="1"/>
  <c r="AA1013" i="1"/>
  <c r="Z1013" i="1"/>
  <c r="Y1013" i="1"/>
  <c r="X1013" i="1"/>
  <c r="W1013" i="1"/>
  <c r="U1013" i="1"/>
  <c r="V1013" i="1" s="1"/>
  <c r="S1013" i="1"/>
  <c r="T1013" i="1" s="1"/>
  <c r="O1013" i="1"/>
  <c r="M1013" i="1"/>
  <c r="K1013" i="1"/>
  <c r="I1013" i="1"/>
  <c r="AF1012" i="1"/>
  <c r="AE1012" i="1"/>
  <c r="AD1012" i="1"/>
  <c r="AC1012" i="1"/>
  <c r="AB1012" i="1"/>
  <c r="AA1012" i="1"/>
  <c r="Z1012" i="1"/>
  <c r="Y1012" i="1"/>
  <c r="X1012" i="1"/>
  <c r="W1012" i="1"/>
  <c r="U1012" i="1"/>
  <c r="V1012" i="1" s="1"/>
  <c r="S1012" i="1"/>
  <c r="T1012" i="1" s="1"/>
  <c r="O1012" i="1"/>
  <c r="M1012" i="1"/>
  <c r="K1012" i="1"/>
  <c r="I1012" i="1"/>
  <c r="AF1011" i="1"/>
  <c r="AE1011" i="1"/>
  <c r="AD1011" i="1"/>
  <c r="AC1011" i="1"/>
  <c r="AB1011" i="1"/>
  <c r="AA1011" i="1"/>
  <c r="Z1011" i="1"/>
  <c r="Y1011" i="1"/>
  <c r="X1011" i="1"/>
  <c r="W1011" i="1"/>
  <c r="U1011" i="1"/>
  <c r="V1011" i="1" s="1"/>
  <c r="S1011" i="1"/>
  <c r="T1011" i="1" s="1"/>
  <c r="O1011" i="1"/>
  <c r="M1011" i="1"/>
  <c r="K1011" i="1"/>
  <c r="I1011" i="1"/>
  <c r="AF1010" i="1"/>
  <c r="AE1010" i="1"/>
  <c r="AD1010" i="1"/>
  <c r="AC1010" i="1"/>
  <c r="AB1010" i="1"/>
  <c r="AA1010" i="1"/>
  <c r="Z1010" i="1"/>
  <c r="Y1010" i="1"/>
  <c r="X1010" i="1"/>
  <c r="W1010" i="1"/>
  <c r="U1010" i="1"/>
  <c r="V1010" i="1" s="1"/>
  <c r="S1010" i="1"/>
  <c r="T1010" i="1" s="1"/>
  <c r="O1010" i="1"/>
  <c r="M1010" i="1"/>
  <c r="K1010" i="1"/>
  <c r="I1010" i="1"/>
  <c r="AF1009" i="1"/>
  <c r="AE1009" i="1"/>
  <c r="AD1009" i="1"/>
  <c r="AC1009" i="1"/>
  <c r="AB1009" i="1"/>
  <c r="AA1009" i="1"/>
  <c r="Z1009" i="1"/>
  <c r="Y1009" i="1"/>
  <c r="X1009" i="1"/>
  <c r="W1009" i="1"/>
  <c r="U1009" i="1"/>
  <c r="V1009" i="1" s="1"/>
  <c r="S1009" i="1"/>
  <c r="T1009" i="1" s="1"/>
  <c r="O1009" i="1"/>
  <c r="M1009" i="1"/>
  <c r="K1009" i="1"/>
  <c r="I1009" i="1"/>
  <c r="AF1008" i="1"/>
  <c r="AE1008" i="1"/>
  <c r="AD1008" i="1"/>
  <c r="AC1008" i="1"/>
  <c r="AB1008" i="1"/>
  <c r="AA1008" i="1"/>
  <c r="Z1008" i="1"/>
  <c r="Y1008" i="1"/>
  <c r="X1008" i="1"/>
  <c r="W1008" i="1"/>
  <c r="U1008" i="1"/>
  <c r="V1008" i="1" s="1"/>
  <c r="S1008" i="1"/>
  <c r="T1008" i="1" s="1"/>
  <c r="O1008" i="1"/>
  <c r="M1008" i="1"/>
  <c r="K1008" i="1"/>
  <c r="I1008" i="1"/>
  <c r="AF1007" i="1"/>
  <c r="AE1007" i="1"/>
  <c r="AD1007" i="1"/>
  <c r="AC1007" i="1"/>
  <c r="AB1007" i="1"/>
  <c r="AA1007" i="1"/>
  <c r="Z1007" i="1"/>
  <c r="Y1007" i="1"/>
  <c r="X1007" i="1"/>
  <c r="W1007" i="1"/>
  <c r="U1007" i="1"/>
  <c r="V1007" i="1" s="1"/>
  <c r="S1007" i="1"/>
  <c r="T1007" i="1" s="1"/>
  <c r="O1007" i="1"/>
  <c r="M1007" i="1"/>
  <c r="K1007" i="1"/>
  <c r="I1007" i="1"/>
  <c r="AF1006" i="1"/>
  <c r="AE1006" i="1"/>
  <c r="AD1006" i="1"/>
  <c r="AC1006" i="1"/>
  <c r="AB1006" i="1"/>
  <c r="AA1006" i="1"/>
  <c r="Z1006" i="1"/>
  <c r="Y1006" i="1"/>
  <c r="X1006" i="1"/>
  <c r="W1006" i="1"/>
  <c r="U1006" i="1"/>
  <c r="V1006" i="1" s="1"/>
  <c r="S1006" i="1"/>
  <c r="T1006" i="1" s="1"/>
  <c r="O1006" i="1"/>
  <c r="M1006" i="1"/>
  <c r="K1006" i="1"/>
  <c r="I1006" i="1"/>
  <c r="AF1005" i="1"/>
  <c r="AE1005" i="1"/>
  <c r="AD1005" i="1"/>
  <c r="AC1005" i="1"/>
  <c r="AB1005" i="1"/>
  <c r="AA1005" i="1"/>
  <c r="Z1005" i="1"/>
  <c r="Y1005" i="1"/>
  <c r="X1005" i="1"/>
  <c r="W1005" i="1"/>
  <c r="U1005" i="1"/>
  <c r="V1005" i="1" s="1"/>
  <c r="S1005" i="1"/>
  <c r="T1005" i="1" s="1"/>
  <c r="O1005" i="1"/>
  <c r="M1005" i="1"/>
  <c r="K1005" i="1"/>
  <c r="I1005" i="1"/>
  <c r="AF1004" i="1"/>
  <c r="AE1004" i="1"/>
  <c r="AD1004" i="1"/>
  <c r="AC1004" i="1"/>
  <c r="AB1004" i="1"/>
  <c r="AA1004" i="1"/>
  <c r="Z1004" i="1"/>
  <c r="Y1004" i="1"/>
  <c r="X1004" i="1"/>
  <c r="W1004" i="1"/>
  <c r="U1004" i="1"/>
  <c r="V1004" i="1" s="1"/>
  <c r="S1004" i="1"/>
  <c r="T1004" i="1" s="1"/>
  <c r="O1004" i="1"/>
  <c r="M1004" i="1"/>
  <c r="K1004" i="1"/>
  <c r="I1004" i="1"/>
  <c r="AF1003" i="1"/>
  <c r="AE1003" i="1"/>
  <c r="AD1003" i="1"/>
  <c r="AC1003" i="1"/>
  <c r="AB1003" i="1"/>
  <c r="AA1003" i="1"/>
  <c r="Z1003" i="1"/>
  <c r="Y1003" i="1"/>
  <c r="X1003" i="1"/>
  <c r="W1003" i="1"/>
  <c r="U1003" i="1"/>
  <c r="V1003" i="1" s="1"/>
  <c r="S1003" i="1"/>
  <c r="T1003" i="1" s="1"/>
  <c r="O1003" i="1"/>
  <c r="M1003" i="1"/>
  <c r="K1003" i="1"/>
  <c r="I1003" i="1"/>
  <c r="AF1002" i="1"/>
  <c r="AE1002" i="1"/>
  <c r="AD1002" i="1"/>
  <c r="AC1002" i="1"/>
  <c r="AB1002" i="1"/>
  <c r="AA1002" i="1"/>
  <c r="Z1002" i="1"/>
  <c r="Y1002" i="1"/>
  <c r="X1002" i="1"/>
  <c r="W1002" i="1"/>
  <c r="U1002" i="1"/>
  <c r="V1002" i="1" s="1"/>
  <c r="S1002" i="1"/>
  <c r="T1002" i="1" s="1"/>
  <c r="O1002" i="1"/>
  <c r="M1002" i="1"/>
  <c r="K1002" i="1"/>
  <c r="I1002" i="1"/>
  <c r="AF1001" i="1"/>
  <c r="AE1001" i="1"/>
  <c r="AD1001" i="1"/>
  <c r="AC1001" i="1"/>
  <c r="AB1001" i="1"/>
  <c r="AA1001" i="1"/>
  <c r="Z1001" i="1"/>
  <c r="Y1001" i="1"/>
  <c r="X1001" i="1"/>
  <c r="W1001" i="1"/>
  <c r="U1001" i="1"/>
  <c r="V1001" i="1" s="1"/>
  <c r="S1001" i="1"/>
  <c r="T1001" i="1" s="1"/>
  <c r="O1001" i="1"/>
  <c r="M1001" i="1"/>
  <c r="K1001" i="1"/>
  <c r="I1001" i="1"/>
  <c r="AF1000" i="1"/>
  <c r="AE1000" i="1"/>
  <c r="AD1000" i="1"/>
  <c r="AC1000" i="1"/>
  <c r="AB1000" i="1"/>
  <c r="AA1000" i="1"/>
  <c r="Z1000" i="1"/>
  <c r="Y1000" i="1"/>
  <c r="X1000" i="1"/>
  <c r="W1000" i="1"/>
  <c r="U1000" i="1"/>
  <c r="V1000" i="1" s="1"/>
  <c r="S1000" i="1"/>
  <c r="T1000" i="1" s="1"/>
  <c r="O1000" i="1"/>
  <c r="M1000" i="1"/>
  <c r="K1000" i="1"/>
  <c r="I1000" i="1"/>
  <c r="AF999" i="1"/>
  <c r="AE999" i="1"/>
  <c r="AD999" i="1"/>
  <c r="AC999" i="1"/>
  <c r="AB999" i="1"/>
  <c r="AA999" i="1"/>
  <c r="Z999" i="1"/>
  <c r="Y999" i="1"/>
  <c r="X999" i="1"/>
  <c r="W999" i="1"/>
  <c r="U999" i="1"/>
  <c r="V999" i="1" s="1"/>
  <c r="S999" i="1"/>
  <c r="T999" i="1" s="1"/>
  <c r="O999" i="1"/>
  <c r="M999" i="1"/>
  <c r="K999" i="1"/>
  <c r="I999" i="1"/>
  <c r="AF998" i="1"/>
  <c r="AE998" i="1"/>
  <c r="AD998" i="1"/>
  <c r="AC998" i="1"/>
  <c r="AB998" i="1"/>
  <c r="AA998" i="1"/>
  <c r="Z998" i="1"/>
  <c r="Y998" i="1"/>
  <c r="X998" i="1"/>
  <c r="W998" i="1"/>
  <c r="U998" i="1"/>
  <c r="V998" i="1" s="1"/>
  <c r="S998" i="1"/>
  <c r="T998" i="1" s="1"/>
  <c r="O998" i="1"/>
  <c r="M998" i="1"/>
  <c r="K998" i="1"/>
  <c r="I998" i="1"/>
  <c r="AF997" i="1"/>
  <c r="AE997" i="1"/>
  <c r="AD997" i="1"/>
  <c r="AC997" i="1"/>
  <c r="AB997" i="1"/>
  <c r="AA997" i="1"/>
  <c r="Z997" i="1"/>
  <c r="Y997" i="1"/>
  <c r="X997" i="1"/>
  <c r="W997" i="1"/>
  <c r="U997" i="1"/>
  <c r="V997" i="1" s="1"/>
  <c r="S997" i="1"/>
  <c r="T997" i="1" s="1"/>
  <c r="O997" i="1"/>
  <c r="M997" i="1"/>
  <c r="K997" i="1"/>
  <c r="I997" i="1"/>
  <c r="AF996" i="1"/>
  <c r="AE996" i="1"/>
  <c r="AD996" i="1"/>
  <c r="AC996" i="1"/>
  <c r="AB996" i="1"/>
  <c r="AA996" i="1"/>
  <c r="Z996" i="1"/>
  <c r="Y996" i="1"/>
  <c r="X996" i="1"/>
  <c r="W996" i="1"/>
  <c r="U996" i="1"/>
  <c r="V996" i="1" s="1"/>
  <c r="S996" i="1"/>
  <c r="T996" i="1" s="1"/>
  <c r="O996" i="1"/>
  <c r="M996" i="1"/>
  <c r="K996" i="1"/>
  <c r="I996" i="1"/>
  <c r="AF995" i="1"/>
  <c r="AE995" i="1"/>
  <c r="AD995" i="1"/>
  <c r="AC995" i="1"/>
  <c r="AB995" i="1"/>
  <c r="AA995" i="1"/>
  <c r="Z995" i="1"/>
  <c r="Y995" i="1"/>
  <c r="X995" i="1"/>
  <c r="W995" i="1"/>
  <c r="U995" i="1"/>
  <c r="V995" i="1" s="1"/>
  <c r="S995" i="1"/>
  <c r="T995" i="1" s="1"/>
  <c r="O995" i="1"/>
  <c r="M995" i="1"/>
  <c r="K995" i="1"/>
  <c r="I995" i="1"/>
  <c r="AF994" i="1"/>
  <c r="AE994" i="1"/>
  <c r="AD994" i="1"/>
  <c r="AC994" i="1"/>
  <c r="AB994" i="1"/>
  <c r="AA994" i="1"/>
  <c r="Z994" i="1"/>
  <c r="Y994" i="1"/>
  <c r="X994" i="1"/>
  <c r="W994" i="1"/>
  <c r="U994" i="1"/>
  <c r="V994" i="1" s="1"/>
  <c r="S994" i="1"/>
  <c r="T994" i="1" s="1"/>
  <c r="O994" i="1"/>
  <c r="M994" i="1"/>
  <c r="K994" i="1"/>
  <c r="I994" i="1"/>
  <c r="AF993" i="1"/>
  <c r="AE993" i="1"/>
  <c r="AD993" i="1"/>
  <c r="AC993" i="1"/>
  <c r="AB993" i="1"/>
  <c r="AA993" i="1"/>
  <c r="Z993" i="1"/>
  <c r="Y993" i="1"/>
  <c r="X993" i="1"/>
  <c r="W993" i="1"/>
  <c r="U993" i="1"/>
  <c r="V993" i="1" s="1"/>
  <c r="S993" i="1"/>
  <c r="T993" i="1" s="1"/>
  <c r="O993" i="1"/>
  <c r="M993" i="1"/>
  <c r="K993" i="1"/>
  <c r="I993" i="1"/>
  <c r="AF992" i="1"/>
  <c r="AE992" i="1"/>
  <c r="AD992" i="1"/>
  <c r="AC992" i="1"/>
  <c r="AB992" i="1"/>
  <c r="AA992" i="1"/>
  <c r="Z992" i="1"/>
  <c r="Y992" i="1"/>
  <c r="X992" i="1"/>
  <c r="W992" i="1"/>
  <c r="U992" i="1"/>
  <c r="V992" i="1" s="1"/>
  <c r="S992" i="1"/>
  <c r="T992" i="1" s="1"/>
  <c r="O992" i="1"/>
  <c r="M992" i="1"/>
  <c r="K992" i="1"/>
  <c r="I992" i="1"/>
  <c r="AF991" i="1"/>
  <c r="AE991" i="1"/>
  <c r="AD991" i="1"/>
  <c r="AC991" i="1"/>
  <c r="AB991" i="1"/>
  <c r="AA991" i="1"/>
  <c r="Z991" i="1"/>
  <c r="Y991" i="1"/>
  <c r="X991" i="1"/>
  <c r="W991" i="1"/>
  <c r="U991" i="1"/>
  <c r="V991" i="1" s="1"/>
  <c r="S991" i="1"/>
  <c r="T991" i="1" s="1"/>
  <c r="O991" i="1"/>
  <c r="M991" i="1"/>
  <c r="K991" i="1"/>
  <c r="I991" i="1"/>
  <c r="AF990" i="1"/>
  <c r="AE990" i="1"/>
  <c r="AD990" i="1"/>
  <c r="AC990" i="1"/>
  <c r="AB990" i="1"/>
  <c r="AA990" i="1"/>
  <c r="Z990" i="1"/>
  <c r="Y990" i="1"/>
  <c r="X990" i="1"/>
  <c r="W990" i="1"/>
  <c r="U990" i="1"/>
  <c r="V990" i="1" s="1"/>
  <c r="S990" i="1"/>
  <c r="T990" i="1" s="1"/>
  <c r="O990" i="1"/>
  <c r="M990" i="1"/>
  <c r="K990" i="1"/>
  <c r="I990" i="1"/>
  <c r="AF989" i="1"/>
  <c r="AE989" i="1"/>
  <c r="AD989" i="1"/>
  <c r="AC989" i="1"/>
  <c r="AB989" i="1"/>
  <c r="AA989" i="1"/>
  <c r="Z989" i="1"/>
  <c r="Y989" i="1"/>
  <c r="X989" i="1"/>
  <c r="W989" i="1"/>
  <c r="U989" i="1"/>
  <c r="V989" i="1" s="1"/>
  <c r="S989" i="1"/>
  <c r="T989" i="1" s="1"/>
  <c r="O989" i="1"/>
  <c r="M989" i="1"/>
  <c r="K989" i="1"/>
  <c r="I989" i="1"/>
  <c r="AF988" i="1"/>
  <c r="AE988" i="1"/>
  <c r="AD988" i="1"/>
  <c r="AC988" i="1"/>
  <c r="AB988" i="1"/>
  <c r="AA988" i="1"/>
  <c r="Z988" i="1"/>
  <c r="Y988" i="1"/>
  <c r="X988" i="1"/>
  <c r="W988" i="1"/>
  <c r="U988" i="1"/>
  <c r="V988" i="1" s="1"/>
  <c r="S988" i="1"/>
  <c r="T988" i="1" s="1"/>
  <c r="O988" i="1"/>
  <c r="M988" i="1"/>
  <c r="K988" i="1"/>
  <c r="I988" i="1"/>
  <c r="AF987" i="1"/>
  <c r="AE987" i="1"/>
  <c r="AD987" i="1"/>
  <c r="AC987" i="1"/>
  <c r="AB987" i="1"/>
  <c r="AA987" i="1"/>
  <c r="Z987" i="1"/>
  <c r="Y987" i="1"/>
  <c r="X987" i="1"/>
  <c r="W987" i="1"/>
  <c r="U987" i="1"/>
  <c r="V987" i="1" s="1"/>
  <c r="S987" i="1"/>
  <c r="T987" i="1" s="1"/>
  <c r="O987" i="1"/>
  <c r="M987" i="1"/>
  <c r="K987" i="1"/>
  <c r="I987" i="1"/>
  <c r="AF986" i="1"/>
  <c r="AE986" i="1"/>
  <c r="AD986" i="1"/>
  <c r="AC986" i="1"/>
  <c r="AB986" i="1"/>
  <c r="AA986" i="1"/>
  <c r="Z986" i="1"/>
  <c r="Y986" i="1"/>
  <c r="X986" i="1"/>
  <c r="W986" i="1"/>
  <c r="U986" i="1"/>
  <c r="V986" i="1" s="1"/>
  <c r="S986" i="1"/>
  <c r="T986" i="1" s="1"/>
  <c r="O986" i="1"/>
  <c r="M986" i="1"/>
  <c r="K986" i="1"/>
  <c r="I986" i="1"/>
  <c r="AF985" i="1"/>
  <c r="AE985" i="1"/>
  <c r="AD985" i="1"/>
  <c r="AC985" i="1"/>
  <c r="AB985" i="1"/>
  <c r="AA985" i="1"/>
  <c r="Z985" i="1"/>
  <c r="Y985" i="1"/>
  <c r="X985" i="1"/>
  <c r="W985" i="1"/>
  <c r="U985" i="1"/>
  <c r="V985" i="1" s="1"/>
  <c r="S985" i="1"/>
  <c r="T985" i="1" s="1"/>
  <c r="O985" i="1"/>
  <c r="M985" i="1"/>
  <c r="K985" i="1"/>
  <c r="I985" i="1"/>
  <c r="AF984" i="1"/>
  <c r="AE984" i="1"/>
  <c r="AD984" i="1"/>
  <c r="AC984" i="1"/>
  <c r="AB984" i="1"/>
  <c r="AA984" i="1"/>
  <c r="Z984" i="1"/>
  <c r="Y984" i="1"/>
  <c r="X984" i="1"/>
  <c r="W984" i="1"/>
  <c r="U984" i="1"/>
  <c r="V984" i="1" s="1"/>
  <c r="S984" i="1"/>
  <c r="T984" i="1" s="1"/>
  <c r="O984" i="1"/>
  <c r="M984" i="1"/>
  <c r="K984" i="1"/>
  <c r="I984" i="1"/>
  <c r="AF983" i="1"/>
  <c r="AE983" i="1"/>
  <c r="AD983" i="1"/>
  <c r="AC983" i="1"/>
  <c r="AB983" i="1"/>
  <c r="AA983" i="1"/>
  <c r="Z983" i="1"/>
  <c r="Y983" i="1"/>
  <c r="X983" i="1"/>
  <c r="W983" i="1"/>
  <c r="U983" i="1"/>
  <c r="V983" i="1" s="1"/>
  <c r="S983" i="1"/>
  <c r="T983" i="1" s="1"/>
  <c r="O983" i="1"/>
  <c r="M983" i="1"/>
  <c r="K983" i="1"/>
  <c r="I983" i="1"/>
  <c r="AF982" i="1"/>
  <c r="AE982" i="1"/>
  <c r="AD982" i="1"/>
  <c r="AC982" i="1"/>
  <c r="AB982" i="1"/>
  <c r="AA982" i="1"/>
  <c r="Z982" i="1"/>
  <c r="Y982" i="1"/>
  <c r="X982" i="1"/>
  <c r="W982" i="1"/>
  <c r="U982" i="1"/>
  <c r="V982" i="1" s="1"/>
  <c r="S982" i="1"/>
  <c r="T982" i="1" s="1"/>
  <c r="O982" i="1"/>
  <c r="M982" i="1"/>
  <c r="K982" i="1"/>
  <c r="I982" i="1"/>
  <c r="AF981" i="1"/>
  <c r="AE981" i="1"/>
  <c r="AD981" i="1"/>
  <c r="AC981" i="1"/>
  <c r="AB981" i="1"/>
  <c r="AA981" i="1"/>
  <c r="Z981" i="1"/>
  <c r="Y981" i="1"/>
  <c r="X981" i="1"/>
  <c r="W981" i="1"/>
  <c r="U981" i="1"/>
  <c r="V981" i="1" s="1"/>
  <c r="S981" i="1"/>
  <c r="T981" i="1" s="1"/>
  <c r="O981" i="1"/>
  <c r="M981" i="1"/>
  <c r="K981" i="1"/>
  <c r="I981" i="1"/>
  <c r="AF980" i="1"/>
  <c r="AE980" i="1"/>
  <c r="AD980" i="1"/>
  <c r="AC980" i="1"/>
  <c r="AB980" i="1"/>
  <c r="AA980" i="1"/>
  <c r="Z980" i="1"/>
  <c r="Y980" i="1"/>
  <c r="X980" i="1"/>
  <c r="W980" i="1"/>
  <c r="U980" i="1"/>
  <c r="V980" i="1" s="1"/>
  <c r="S980" i="1"/>
  <c r="T980" i="1" s="1"/>
  <c r="O980" i="1"/>
  <c r="M980" i="1"/>
  <c r="K980" i="1"/>
  <c r="I980" i="1"/>
  <c r="AF979" i="1"/>
  <c r="AE979" i="1"/>
  <c r="AD979" i="1"/>
  <c r="AC979" i="1"/>
  <c r="AB979" i="1"/>
  <c r="AA979" i="1"/>
  <c r="Z979" i="1"/>
  <c r="Y979" i="1"/>
  <c r="X979" i="1"/>
  <c r="W979" i="1"/>
  <c r="U979" i="1"/>
  <c r="V979" i="1" s="1"/>
  <c r="S979" i="1"/>
  <c r="T979" i="1" s="1"/>
  <c r="O979" i="1"/>
  <c r="M979" i="1"/>
  <c r="K979" i="1"/>
  <c r="I979" i="1"/>
  <c r="AF978" i="1"/>
  <c r="AE978" i="1"/>
  <c r="AD978" i="1"/>
  <c r="AC978" i="1"/>
  <c r="AB978" i="1"/>
  <c r="AA978" i="1"/>
  <c r="Z978" i="1"/>
  <c r="Y978" i="1"/>
  <c r="X978" i="1"/>
  <c r="W978" i="1"/>
  <c r="U978" i="1"/>
  <c r="V978" i="1" s="1"/>
  <c r="S978" i="1"/>
  <c r="T978" i="1" s="1"/>
  <c r="O978" i="1"/>
  <c r="M978" i="1"/>
  <c r="K978" i="1"/>
  <c r="I978" i="1"/>
  <c r="AF977" i="1"/>
  <c r="AE977" i="1"/>
  <c r="AD977" i="1"/>
  <c r="AC977" i="1"/>
  <c r="AB977" i="1"/>
  <c r="AA977" i="1"/>
  <c r="Z977" i="1"/>
  <c r="Y977" i="1"/>
  <c r="X977" i="1"/>
  <c r="W977" i="1"/>
  <c r="U977" i="1"/>
  <c r="V977" i="1" s="1"/>
  <c r="S977" i="1"/>
  <c r="T977" i="1" s="1"/>
  <c r="O977" i="1"/>
  <c r="M977" i="1"/>
  <c r="K977" i="1"/>
  <c r="I977" i="1"/>
  <c r="AF976" i="1"/>
  <c r="AE976" i="1"/>
  <c r="AD976" i="1"/>
  <c r="AC976" i="1"/>
  <c r="AB976" i="1"/>
  <c r="AA976" i="1"/>
  <c r="Z976" i="1"/>
  <c r="Y976" i="1"/>
  <c r="X976" i="1"/>
  <c r="W976" i="1"/>
  <c r="U976" i="1"/>
  <c r="V976" i="1" s="1"/>
  <c r="S976" i="1"/>
  <c r="T976" i="1" s="1"/>
  <c r="O976" i="1"/>
  <c r="M976" i="1"/>
  <c r="K976" i="1"/>
  <c r="I976" i="1"/>
  <c r="AF975" i="1"/>
  <c r="AE975" i="1"/>
  <c r="AD975" i="1"/>
  <c r="AC975" i="1"/>
  <c r="AB975" i="1"/>
  <c r="AA975" i="1"/>
  <c r="Z975" i="1"/>
  <c r="Y975" i="1"/>
  <c r="X975" i="1"/>
  <c r="W975" i="1"/>
  <c r="U975" i="1"/>
  <c r="V975" i="1" s="1"/>
  <c r="S975" i="1"/>
  <c r="T975" i="1" s="1"/>
  <c r="O975" i="1"/>
  <c r="M975" i="1"/>
  <c r="K975" i="1"/>
  <c r="I975" i="1"/>
  <c r="AF974" i="1"/>
  <c r="AE974" i="1"/>
  <c r="AD974" i="1"/>
  <c r="AC974" i="1"/>
  <c r="AB974" i="1"/>
  <c r="AA974" i="1"/>
  <c r="Z974" i="1"/>
  <c r="Y974" i="1"/>
  <c r="X974" i="1"/>
  <c r="W974" i="1"/>
  <c r="U974" i="1"/>
  <c r="V974" i="1" s="1"/>
  <c r="S974" i="1"/>
  <c r="T974" i="1" s="1"/>
  <c r="O974" i="1"/>
  <c r="M974" i="1"/>
  <c r="K974" i="1"/>
  <c r="I974" i="1"/>
  <c r="AF973" i="1"/>
  <c r="AE973" i="1"/>
  <c r="AD973" i="1"/>
  <c r="AC973" i="1"/>
  <c r="AB973" i="1"/>
  <c r="AA973" i="1"/>
  <c r="Z973" i="1"/>
  <c r="Y973" i="1"/>
  <c r="X973" i="1"/>
  <c r="W973" i="1"/>
  <c r="U973" i="1"/>
  <c r="V973" i="1" s="1"/>
  <c r="S973" i="1"/>
  <c r="T973" i="1" s="1"/>
  <c r="O973" i="1"/>
  <c r="M973" i="1"/>
  <c r="K973" i="1"/>
  <c r="I973" i="1"/>
  <c r="AF972" i="1"/>
  <c r="AE972" i="1"/>
  <c r="AD972" i="1"/>
  <c r="AC972" i="1"/>
  <c r="AB972" i="1"/>
  <c r="AA972" i="1"/>
  <c r="Z972" i="1"/>
  <c r="Y972" i="1"/>
  <c r="X972" i="1"/>
  <c r="W972" i="1"/>
  <c r="U972" i="1"/>
  <c r="V972" i="1" s="1"/>
  <c r="S972" i="1"/>
  <c r="T972" i="1" s="1"/>
  <c r="O972" i="1"/>
  <c r="M972" i="1"/>
  <c r="K972" i="1"/>
  <c r="I972" i="1"/>
  <c r="AF971" i="1"/>
  <c r="AE971" i="1"/>
  <c r="AD971" i="1"/>
  <c r="AC971" i="1"/>
  <c r="AB971" i="1"/>
  <c r="AA971" i="1"/>
  <c r="Z971" i="1"/>
  <c r="Y971" i="1"/>
  <c r="X971" i="1"/>
  <c r="W971" i="1"/>
  <c r="U971" i="1"/>
  <c r="V971" i="1" s="1"/>
  <c r="S971" i="1"/>
  <c r="T971" i="1" s="1"/>
  <c r="O971" i="1"/>
  <c r="M971" i="1"/>
  <c r="K971" i="1"/>
  <c r="I971" i="1"/>
  <c r="AF970" i="1"/>
  <c r="AE970" i="1"/>
  <c r="AD970" i="1"/>
  <c r="AC970" i="1"/>
  <c r="AB970" i="1"/>
  <c r="AA970" i="1"/>
  <c r="Z970" i="1"/>
  <c r="Y970" i="1"/>
  <c r="X970" i="1"/>
  <c r="W970" i="1"/>
  <c r="U970" i="1"/>
  <c r="V970" i="1" s="1"/>
  <c r="S970" i="1"/>
  <c r="T970" i="1" s="1"/>
  <c r="O970" i="1"/>
  <c r="M970" i="1"/>
  <c r="K970" i="1"/>
  <c r="I970" i="1"/>
  <c r="AF969" i="1"/>
  <c r="AE969" i="1"/>
  <c r="AD969" i="1"/>
  <c r="AC969" i="1"/>
  <c r="AB969" i="1"/>
  <c r="AA969" i="1"/>
  <c r="Z969" i="1"/>
  <c r="Y969" i="1"/>
  <c r="X969" i="1"/>
  <c r="W969" i="1"/>
  <c r="U969" i="1"/>
  <c r="V969" i="1" s="1"/>
  <c r="S969" i="1"/>
  <c r="T969" i="1" s="1"/>
  <c r="O969" i="1"/>
  <c r="M969" i="1"/>
  <c r="K969" i="1"/>
  <c r="I969" i="1"/>
  <c r="AF968" i="1"/>
  <c r="AE968" i="1"/>
  <c r="AD968" i="1"/>
  <c r="AC968" i="1"/>
  <c r="AB968" i="1"/>
  <c r="AA968" i="1"/>
  <c r="Z968" i="1"/>
  <c r="Y968" i="1"/>
  <c r="X968" i="1"/>
  <c r="W968" i="1"/>
  <c r="U968" i="1"/>
  <c r="V968" i="1" s="1"/>
  <c r="S968" i="1"/>
  <c r="T968" i="1" s="1"/>
  <c r="O968" i="1"/>
  <c r="M968" i="1"/>
  <c r="K968" i="1"/>
  <c r="I968" i="1"/>
  <c r="AF967" i="1"/>
  <c r="AE967" i="1"/>
  <c r="AD967" i="1"/>
  <c r="AC967" i="1"/>
  <c r="AB967" i="1"/>
  <c r="AA967" i="1"/>
  <c r="Z967" i="1"/>
  <c r="Y967" i="1"/>
  <c r="X967" i="1"/>
  <c r="W967" i="1"/>
  <c r="U967" i="1"/>
  <c r="V967" i="1" s="1"/>
  <c r="S967" i="1"/>
  <c r="T967" i="1" s="1"/>
  <c r="O967" i="1"/>
  <c r="M967" i="1"/>
  <c r="K967" i="1"/>
  <c r="I967" i="1"/>
  <c r="AF966" i="1"/>
  <c r="AE966" i="1"/>
  <c r="AD966" i="1"/>
  <c r="AC966" i="1"/>
  <c r="AB966" i="1"/>
  <c r="AA966" i="1"/>
  <c r="Z966" i="1"/>
  <c r="Y966" i="1"/>
  <c r="X966" i="1"/>
  <c r="W966" i="1"/>
  <c r="U966" i="1"/>
  <c r="V966" i="1" s="1"/>
  <c r="S966" i="1"/>
  <c r="T966" i="1" s="1"/>
  <c r="O966" i="1"/>
  <c r="M966" i="1"/>
  <c r="K966" i="1"/>
  <c r="I966" i="1"/>
  <c r="AF965" i="1"/>
  <c r="AE965" i="1"/>
  <c r="AD965" i="1"/>
  <c r="AC965" i="1"/>
  <c r="AB965" i="1"/>
  <c r="AA965" i="1"/>
  <c r="Z965" i="1"/>
  <c r="Y965" i="1"/>
  <c r="X965" i="1"/>
  <c r="W965" i="1"/>
  <c r="U965" i="1"/>
  <c r="V965" i="1" s="1"/>
  <c r="S965" i="1"/>
  <c r="T965" i="1" s="1"/>
  <c r="O965" i="1"/>
  <c r="M965" i="1"/>
  <c r="K965" i="1"/>
  <c r="I965" i="1"/>
  <c r="AF964" i="1"/>
  <c r="AE964" i="1"/>
  <c r="AD964" i="1"/>
  <c r="AC964" i="1"/>
  <c r="AB964" i="1"/>
  <c r="AA964" i="1"/>
  <c r="Z964" i="1"/>
  <c r="Y964" i="1"/>
  <c r="X964" i="1"/>
  <c r="W964" i="1"/>
  <c r="U964" i="1"/>
  <c r="V964" i="1" s="1"/>
  <c r="S964" i="1"/>
  <c r="T964" i="1" s="1"/>
  <c r="O964" i="1"/>
  <c r="M964" i="1"/>
  <c r="K964" i="1"/>
  <c r="I964" i="1"/>
  <c r="AF963" i="1"/>
  <c r="AE963" i="1"/>
  <c r="AD963" i="1"/>
  <c r="AC963" i="1"/>
  <c r="AB963" i="1"/>
  <c r="AA963" i="1"/>
  <c r="Z963" i="1"/>
  <c r="Y963" i="1"/>
  <c r="X963" i="1"/>
  <c r="W963" i="1"/>
  <c r="U963" i="1"/>
  <c r="V963" i="1" s="1"/>
  <c r="S963" i="1"/>
  <c r="T963" i="1" s="1"/>
  <c r="O963" i="1"/>
  <c r="M963" i="1"/>
  <c r="K963" i="1"/>
  <c r="I963" i="1"/>
  <c r="AF962" i="1"/>
  <c r="AE962" i="1"/>
  <c r="AD962" i="1"/>
  <c r="AC962" i="1"/>
  <c r="AB962" i="1"/>
  <c r="AA962" i="1"/>
  <c r="Z962" i="1"/>
  <c r="Y962" i="1"/>
  <c r="X962" i="1"/>
  <c r="W962" i="1"/>
  <c r="U962" i="1"/>
  <c r="V962" i="1" s="1"/>
  <c r="S962" i="1"/>
  <c r="T962" i="1" s="1"/>
  <c r="O962" i="1"/>
  <c r="M962" i="1"/>
  <c r="K962" i="1"/>
  <c r="I962" i="1"/>
  <c r="AF961" i="1"/>
  <c r="AE961" i="1"/>
  <c r="AD961" i="1"/>
  <c r="AC961" i="1"/>
  <c r="AB961" i="1"/>
  <c r="AA961" i="1"/>
  <c r="Z961" i="1"/>
  <c r="Y961" i="1"/>
  <c r="X961" i="1"/>
  <c r="W961" i="1"/>
  <c r="U961" i="1"/>
  <c r="V961" i="1" s="1"/>
  <c r="S961" i="1"/>
  <c r="T961" i="1" s="1"/>
  <c r="O961" i="1"/>
  <c r="M961" i="1"/>
  <c r="K961" i="1"/>
  <c r="I961" i="1"/>
  <c r="AF960" i="1"/>
  <c r="AE960" i="1"/>
  <c r="AD960" i="1"/>
  <c r="AC960" i="1"/>
  <c r="AB960" i="1"/>
  <c r="AA960" i="1"/>
  <c r="Z960" i="1"/>
  <c r="Y960" i="1"/>
  <c r="X960" i="1"/>
  <c r="W960" i="1"/>
  <c r="U960" i="1"/>
  <c r="V960" i="1" s="1"/>
  <c r="S960" i="1"/>
  <c r="T960" i="1" s="1"/>
  <c r="O960" i="1"/>
  <c r="M960" i="1"/>
  <c r="K960" i="1"/>
  <c r="I960" i="1"/>
  <c r="AF959" i="1"/>
  <c r="AE959" i="1"/>
  <c r="AD959" i="1"/>
  <c r="AC959" i="1"/>
  <c r="AB959" i="1"/>
  <c r="AA959" i="1"/>
  <c r="Z959" i="1"/>
  <c r="Y959" i="1"/>
  <c r="X959" i="1"/>
  <c r="W959" i="1"/>
  <c r="U959" i="1"/>
  <c r="V959" i="1" s="1"/>
  <c r="S959" i="1"/>
  <c r="T959" i="1" s="1"/>
  <c r="O959" i="1"/>
  <c r="M959" i="1"/>
  <c r="K959" i="1"/>
  <c r="I959" i="1"/>
  <c r="AF958" i="1"/>
  <c r="AE958" i="1"/>
  <c r="AD958" i="1"/>
  <c r="AC958" i="1"/>
  <c r="AB958" i="1"/>
  <c r="AA958" i="1"/>
  <c r="Z958" i="1"/>
  <c r="Y958" i="1"/>
  <c r="X958" i="1"/>
  <c r="W958" i="1"/>
  <c r="U958" i="1"/>
  <c r="V958" i="1" s="1"/>
  <c r="S958" i="1"/>
  <c r="T958" i="1" s="1"/>
  <c r="O958" i="1"/>
  <c r="M958" i="1"/>
  <c r="K958" i="1"/>
  <c r="I958" i="1"/>
  <c r="AF957" i="1"/>
  <c r="AE957" i="1"/>
  <c r="AD957" i="1"/>
  <c r="AC957" i="1"/>
  <c r="AB957" i="1"/>
  <c r="AA957" i="1"/>
  <c r="Z957" i="1"/>
  <c r="Y957" i="1"/>
  <c r="X957" i="1"/>
  <c r="W957" i="1"/>
  <c r="U957" i="1"/>
  <c r="V957" i="1" s="1"/>
  <c r="S957" i="1"/>
  <c r="T957" i="1" s="1"/>
  <c r="O957" i="1"/>
  <c r="M957" i="1"/>
  <c r="K957" i="1"/>
  <c r="I957" i="1"/>
  <c r="AF956" i="1"/>
  <c r="AE956" i="1"/>
  <c r="AD956" i="1"/>
  <c r="AC956" i="1"/>
  <c r="AB956" i="1"/>
  <c r="AA956" i="1"/>
  <c r="Z956" i="1"/>
  <c r="Y956" i="1"/>
  <c r="X956" i="1"/>
  <c r="W956" i="1"/>
  <c r="U956" i="1"/>
  <c r="V956" i="1" s="1"/>
  <c r="S956" i="1"/>
  <c r="T956" i="1" s="1"/>
  <c r="O956" i="1"/>
  <c r="M956" i="1"/>
  <c r="K956" i="1"/>
  <c r="I956" i="1"/>
  <c r="AF955" i="1"/>
  <c r="AE955" i="1"/>
  <c r="AD955" i="1"/>
  <c r="AC955" i="1"/>
  <c r="AB955" i="1"/>
  <c r="AA955" i="1"/>
  <c r="Z955" i="1"/>
  <c r="Y955" i="1"/>
  <c r="X955" i="1"/>
  <c r="W955" i="1"/>
  <c r="U955" i="1"/>
  <c r="V955" i="1" s="1"/>
  <c r="S955" i="1"/>
  <c r="T955" i="1" s="1"/>
  <c r="O955" i="1"/>
  <c r="M955" i="1"/>
  <c r="K955" i="1"/>
  <c r="I955" i="1"/>
  <c r="AF954" i="1"/>
  <c r="AE954" i="1"/>
  <c r="AD954" i="1"/>
  <c r="AC954" i="1"/>
  <c r="AB954" i="1"/>
  <c r="AA954" i="1"/>
  <c r="Z954" i="1"/>
  <c r="Y954" i="1"/>
  <c r="X954" i="1"/>
  <c r="W954" i="1"/>
  <c r="U954" i="1"/>
  <c r="V954" i="1" s="1"/>
  <c r="S954" i="1"/>
  <c r="T954" i="1" s="1"/>
  <c r="O954" i="1"/>
  <c r="M954" i="1"/>
  <c r="K954" i="1"/>
  <c r="I954" i="1"/>
  <c r="AF953" i="1"/>
  <c r="AE953" i="1"/>
  <c r="AD953" i="1"/>
  <c r="AC953" i="1"/>
  <c r="AB953" i="1"/>
  <c r="AA953" i="1"/>
  <c r="Z953" i="1"/>
  <c r="Y953" i="1"/>
  <c r="X953" i="1"/>
  <c r="W953" i="1"/>
  <c r="U953" i="1"/>
  <c r="V953" i="1" s="1"/>
  <c r="S953" i="1"/>
  <c r="T953" i="1" s="1"/>
  <c r="O953" i="1"/>
  <c r="M953" i="1"/>
  <c r="K953" i="1"/>
  <c r="I953" i="1"/>
  <c r="AF952" i="1"/>
  <c r="AE952" i="1"/>
  <c r="AD952" i="1"/>
  <c r="AC952" i="1"/>
  <c r="AB952" i="1"/>
  <c r="AA952" i="1"/>
  <c r="Z952" i="1"/>
  <c r="Y952" i="1"/>
  <c r="X952" i="1"/>
  <c r="W952" i="1"/>
  <c r="U952" i="1"/>
  <c r="V952" i="1" s="1"/>
  <c r="S952" i="1"/>
  <c r="T952" i="1" s="1"/>
  <c r="O952" i="1"/>
  <c r="M952" i="1"/>
  <c r="K952" i="1"/>
  <c r="I952" i="1"/>
  <c r="AF951" i="1"/>
  <c r="AE951" i="1"/>
  <c r="AD951" i="1"/>
  <c r="AC951" i="1"/>
  <c r="AB951" i="1"/>
  <c r="AA951" i="1"/>
  <c r="Z951" i="1"/>
  <c r="Y951" i="1"/>
  <c r="X951" i="1"/>
  <c r="W951" i="1"/>
  <c r="U951" i="1"/>
  <c r="V951" i="1" s="1"/>
  <c r="S951" i="1"/>
  <c r="T951" i="1" s="1"/>
  <c r="O951" i="1"/>
  <c r="M951" i="1"/>
  <c r="K951" i="1"/>
  <c r="I951" i="1"/>
  <c r="AF950" i="1"/>
  <c r="AE950" i="1"/>
  <c r="AD950" i="1"/>
  <c r="AC950" i="1"/>
  <c r="AB950" i="1"/>
  <c r="AA950" i="1"/>
  <c r="Z950" i="1"/>
  <c r="Y950" i="1"/>
  <c r="X950" i="1"/>
  <c r="W950" i="1"/>
  <c r="U950" i="1"/>
  <c r="V950" i="1" s="1"/>
  <c r="S950" i="1"/>
  <c r="T950" i="1" s="1"/>
  <c r="O950" i="1"/>
  <c r="M950" i="1"/>
  <c r="K950" i="1"/>
  <c r="I950" i="1"/>
  <c r="AF949" i="1"/>
  <c r="AE949" i="1"/>
  <c r="AD949" i="1"/>
  <c r="AC949" i="1"/>
  <c r="AB949" i="1"/>
  <c r="AA949" i="1"/>
  <c r="Z949" i="1"/>
  <c r="Y949" i="1"/>
  <c r="X949" i="1"/>
  <c r="W949" i="1"/>
  <c r="U949" i="1"/>
  <c r="V949" i="1" s="1"/>
  <c r="S949" i="1"/>
  <c r="T949" i="1" s="1"/>
  <c r="O949" i="1"/>
  <c r="M949" i="1"/>
  <c r="K949" i="1"/>
  <c r="I949" i="1"/>
  <c r="AF948" i="1"/>
  <c r="AE948" i="1"/>
  <c r="AD948" i="1"/>
  <c r="AC948" i="1"/>
  <c r="AB948" i="1"/>
  <c r="AA948" i="1"/>
  <c r="Z948" i="1"/>
  <c r="Y948" i="1"/>
  <c r="X948" i="1"/>
  <c r="W948" i="1"/>
  <c r="U948" i="1"/>
  <c r="V948" i="1" s="1"/>
  <c r="S948" i="1"/>
  <c r="T948" i="1" s="1"/>
  <c r="O948" i="1"/>
  <c r="M948" i="1"/>
  <c r="K948" i="1"/>
  <c r="I948" i="1"/>
  <c r="AF947" i="1"/>
  <c r="AE947" i="1"/>
  <c r="AD947" i="1"/>
  <c r="AC947" i="1"/>
  <c r="AB947" i="1"/>
  <c r="AA947" i="1"/>
  <c r="Z947" i="1"/>
  <c r="Y947" i="1"/>
  <c r="X947" i="1"/>
  <c r="W947" i="1"/>
  <c r="U947" i="1"/>
  <c r="V947" i="1" s="1"/>
  <c r="S947" i="1"/>
  <c r="T947" i="1" s="1"/>
  <c r="O947" i="1"/>
  <c r="M947" i="1"/>
  <c r="K947" i="1"/>
  <c r="I947" i="1"/>
  <c r="AF946" i="1"/>
  <c r="AE946" i="1"/>
  <c r="AD946" i="1"/>
  <c r="AC946" i="1"/>
  <c r="AB946" i="1"/>
  <c r="AA946" i="1"/>
  <c r="Z946" i="1"/>
  <c r="Y946" i="1"/>
  <c r="X946" i="1"/>
  <c r="W946" i="1"/>
  <c r="U946" i="1"/>
  <c r="V946" i="1" s="1"/>
  <c r="S946" i="1"/>
  <c r="T946" i="1" s="1"/>
  <c r="O946" i="1"/>
  <c r="M946" i="1"/>
  <c r="K946" i="1"/>
  <c r="I946" i="1"/>
  <c r="AF945" i="1"/>
  <c r="AE945" i="1"/>
  <c r="AD945" i="1"/>
  <c r="AC945" i="1"/>
  <c r="AB945" i="1"/>
  <c r="AA945" i="1"/>
  <c r="Z945" i="1"/>
  <c r="Y945" i="1"/>
  <c r="X945" i="1"/>
  <c r="W945" i="1"/>
  <c r="U945" i="1"/>
  <c r="V945" i="1" s="1"/>
  <c r="S945" i="1"/>
  <c r="T945" i="1" s="1"/>
  <c r="O945" i="1"/>
  <c r="M945" i="1"/>
  <c r="K945" i="1"/>
  <c r="I945" i="1"/>
  <c r="AF944" i="1"/>
  <c r="AE944" i="1"/>
  <c r="AD944" i="1"/>
  <c r="AC944" i="1"/>
  <c r="AB944" i="1"/>
  <c r="AA944" i="1"/>
  <c r="Z944" i="1"/>
  <c r="Y944" i="1"/>
  <c r="X944" i="1"/>
  <c r="W944" i="1"/>
  <c r="U944" i="1"/>
  <c r="V944" i="1" s="1"/>
  <c r="S944" i="1"/>
  <c r="T944" i="1" s="1"/>
  <c r="O944" i="1"/>
  <c r="M944" i="1"/>
  <c r="K944" i="1"/>
  <c r="I944" i="1"/>
  <c r="AF943" i="1"/>
  <c r="AE943" i="1"/>
  <c r="AD943" i="1"/>
  <c r="AC943" i="1"/>
  <c r="AB943" i="1"/>
  <c r="AA943" i="1"/>
  <c r="Z943" i="1"/>
  <c r="Y943" i="1"/>
  <c r="X943" i="1"/>
  <c r="W943" i="1"/>
  <c r="U943" i="1"/>
  <c r="V943" i="1" s="1"/>
  <c r="S943" i="1"/>
  <c r="T943" i="1" s="1"/>
  <c r="O943" i="1"/>
  <c r="M943" i="1"/>
  <c r="K943" i="1"/>
  <c r="I943" i="1"/>
  <c r="AF942" i="1"/>
  <c r="AE942" i="1"/>
  <c r="AD942" i="1"/>
  <c r="AC942" i="1"/>
  <c r="AB942" i="1"/>
  <c r="AA942" i="1"/>
  <c r="Z942" i="1"/>
  <c r="Y942" i="1"/>
  <c r="X942" i="1"/>
  <c r="W942" i="1"/>
  <c r="U942" i="1"/>
  <c r="V942" i="1" s="1"/>
  <c r="S942" i="1"/>
  <c r="T942" i="1" s="1"/>
  <c r="O942" i="1"/>
  <c r="M942" i="1"/>
  <c r="K942" i="1"/>
  <c r="I942" i="1"/>
  <c r="AF941" i="1"/>
  <c r="AE941" i="1"/>
  <c r="AD941" i="1"/>
  <c r="AC941" i="1"/>
  <c r="AB941" i="1"/>
  <c r="AA941" i="1"/>
  <c r="Z941" i="1"/>
  <c r="Y941" i="1"/>
  <c r="X941" i="1"/>
  <c r="W941" i="1"/>
  <c r="U941" i="1"/>
  <c r="V941" i="1" s="1"/>
  <c r="S941" i="1"/>
  <c r="T941" i="1" s="1"/>
  <c r="O941" i="1"/>
  <c r="M941" i="1"/>
  <c r="K941" i="1"/>
  <c r="I941" i="1"/>
  <c r="AF940" i="1"/>
  <c r="AE940" i="1"/>
  <c r="AD940" i="1"/>
  <c r="AC940" i="1"/>
  <c r="AB940" i="1"/>
  <c r="AA940" i="1"/>
  <c r="Z940" i="1"/>
  <c r="Y940" i="1"/>
  <c r="X940" i="1"/>
  <c r="W940" i="1"/>
  <c r="U940" i="1"/>
  <c r="V940" i="1" s="1"/>
  <c r="S940" i="1"/>
  <c r="T940" i="1" s="1"/>
  <c r="O940" i="1"/>
  <c r="M940" i="1"/>
  <c r="K940" i="1"/>
  <c r="I940" i="1"/>
  <c r="AF939" i="1"/>
  <c r="AE939" i="1"/>
  <c r="AD939" i="1"/>
  <c r="AC939" i="1"/>
  <c r="AB939" i="1"/>
  <c r="AA939" i="1"/>
  <c r="Z939" i="1"/>
  <c r="Y939" i="1"/>
  <c r="X939" i="1"/>
  <c r="W939" i="1"/>
  <c r="U939" i="1"/>
  <c r="V939" i="1" s="1"/>
  <c r="S939" i="1"/>
  <c r="T939" i="1" s="1"/>
  <c r="O939" i="1"/>
  <c r="M939" i="1"/>
  <c r="K939" i="1"/>
  <c r="I939" i="1"/>
  <c r="AF938" i="1"/>
  <c r="AE938" i="1"/>
  <c r="AD938" i="1"/>
  <c r="AC938" i="1"/>
  <c r="AB938" i="1"/>
  <c r="AA938" i="1"/>
  <c r="Z938" i="1"/>
  <c r="Y938" i="1"/>
  <c r="X938" i="1"/>
  <c r="W938" i="1"/>
  <c r="U938" i="1"/>
  <c r="V938" i="1" s="1"/>
  <c r="S938" i="1"/>
  <c r="T938" i="1" s="1"/>
  <c r="O938" i="1"/>
  <c r="M938" i="1"/>
  <c r="K938" i="1"/>
  <c r="I938" i="1"/>
  <c r="AF937" i="1"/>
  <c r="AE937" i="1"/>
  <c r="AD937" i="1"/>
  <c r="AC937" i="1"/>
  <c r="AB937" i="1"/>
  <c r="AA937" i="1"/>
  <c r="Z937" i="1"/>
  <c r="Y937" i="1"/>
  <c r="X937" i="1"/>
  <c r="W937" i="1"/>
  <c r="U937" i="1"/>
  <c r="V937" i="1" s="1"/>
  <c r="S937" i="1"/>
  <c r="T937" i="1" s="1"/>
  <c r="O937" i="1"/>
  <c r="M937" i="1"/>
  <c r="K937" i="1"/>
  <c r="I937" i="1"/>
  <c r="AF936" i="1"/>
  <c r="AE936" i="1"/>
  <c r="AD936" i="1"/>
  <c r="AC936" i="1"/>
  <c r="AB936" i="1"/>
  <c r="AA936" i="1"/>
  <c r="Z936" i="1"/>
  <c r="Y936" i="1"/>
  <c r="X936" i="1"/>
  <c r="W936" i="1"/>
  <c r="U936" i="1"/>
  <c r="V936" i="1" s="1"/>
  <c r="S936" i="1"/>
  <c r="T936" i="1" s="1"/>
  <c r="O936" i="1"/>
  <c r="M936" i="1"/>
  <c r="K936" i="1"/>
  <c r="I936" i="1"/>
  <c r="AF935" i="1"/>
  <c r="AE935" i="1"/>
  <c r="AD935" i="1"/>
  <c r="AC935" i="1"/>
  <c r="AB935" i="1"/>
  <c r="AA935" i="1"/>
  <c r="Z935" i="1"/>
  <c r="Y935" i="1"/>
  <c r="X935" i="1"/>
  <c r="W935" i="1"/>
  <c r="U935" i="1"/>
  <c r="V935" i="1" s="1"/>
  <c r="S935" i="1"/>
  <c r="T935" i="1" s="1"/>
  <c r="O935" i="1"/>
  <c r="M935" i="1"/>
  <c r="K935" i="1"/>
  <c r="I935" i="1"/>
  <c r="AF934" i="1"/>
  <c r="AE934" i="1"/>
  <c r="AD934" i="1"/>
  <c r="AC934" i="1"/>
  <c r="AB934" i="1"/>
  <c r="AA934" i="1"/>
  <c r="Z934" i="1"/>
  <c r="Y934" i="1"/>
  <c r="X934" i="1"/>
  <c r="W934" i="1"/>
  <c r="U934" i="1"/>
  <c r="V934" i="1" s="1"/>
  <c r="S934" i="1"/>
  <c r="T934" i="1" s="1"/>
  <c r="O934" i="1"/>
  <c r="M934" i="1"/>
  <c r="K934" i="1"/>
  <c r="I934" i="1"/>
  <c r="AF933" i="1"/>
  <c r="AE933" i="1"/>
  <c r="AD933" i="1"/>
  <c r="AC933" i="1"/>
  <c r="AB933" i="1"/>
  <c r="AA933" i="1"/>
  <c r="Z933" i="1"/>
  <c r="Y933" i="1"/>
  <c r="X933" i="1"/>
  <c r="W933" i="1"/>
  <c r="U933" i="1"/>
  <c r="V933" i="1" s="1"/>
  <c r="S933" i="1"/>
  <c r="T933" i="1" s="1"/>
  <c r="O933" i="1"/>
  <c r="M933" i="1"/>
  <c r="K933" i="1"/>
  <c r="I933" i="1"/>
  <c r="AF932" i="1"/>
  <c r="AE932" i="1"/>
  <c r="AD932" i="1"/>
  <c r="AC932" i="1"/>
  <c r="AB932" i="1"/>
  <c r="AA932" i="1"/>
  <c r="Z932" i="1"/>
  <c r="Y932" i="1"/>
  <c r="X932" i="1"/>
  <c r="W932" i="1"/>
  <c r="U932" i="1"/>
  <c r="V932" i="1" s="1"/>
  <c r="S932" i="1"/>
  <c r="T932" i="1" s="1"/>
  <c r="O932" i="1"/>
  <c r="M932" i="1"/>
  <c r="K932" i="1"/>
  <c r="I932" i="1"/>
  <c r="AF931" i="1"/>
  <c r="AE931" i="1"/>
  <c r="AD931" i="1"/>
  <c r="AC931" i="1"/>
  <c r="AB931" i="1"/>
  <c r="AA931" i="1"/>
  <c r="Z931" i="1"/>
  <c r="Y931" i="1"/>
  <c r="X931" i="1"/>
  <c r="W931" i="1"/>
  <c r="U931" i="1"/>
  <c r="V931" i="1" s="1"/>
  <c r="S931" i="1"/>
  <c r="T931" i="1" s="1"/>
  <c r="O931" i="1"/>
  <c r="M931" i="1"/>
  <c r="K931" i="1"/>
  <c r="I931" i="1"/>
  <c r="AF930" i="1"/>
  <c r="AE930" i="1"/>
  <c r="AD930" i="1"/>
  <c r="AC930" i="1"/>
  <c r="AB930" i="1"/>
  <c r="AA930" i="1"/>
  <c r="Z930" i="1"/>
  <c r="Y930" i="1"/>
  <c r="X930" i="1"/>
  <c r="W930" i="1"/>
  <c r="U930" i="1"/>
  <c r="V930" i="1" s="1"/>
  <c r="S930" i="1"/>
  <c r="T930" i="1" s="1"/>
  <c r="O930" i="1"/>
  <c r="M930" i="1"/>
  <c r="K930" i="1"/>
  <c r="I930" i="1"/>
  <c r="AF929" i="1"/>
  <c r="AE929" i="1"/>
  <c r="AD929" i="1"/>
  <c r="AC929" i="1"/>
  <c r="AB929" i="1"/>
  <c r="AA929" i="1"/>
  <c r="Z929" i="1"/>
  <c r="Y929" i="1"/>
  <c r="X929" i="1"/>
  <c r="W929" i="1"/>
  <c r="U929" i="1"/>
  <c r="V929" i="1" s="1"/>
  <c r="S929" i="1"/>
  <c r="T929" i="1" s="1"/>
  <c r="O929" i="1"/>
  <c r="M929" i="1"/>
  <c r="K929" i="1"/>
  <c r="I929" i="1"/>
  <c r="AF928" i="1"/>
  <c r="AE928" i="1"/>
  <c r="AD928" i="1"/>
  <c r="AC928" i="1"/>
  <c r="AB928" i="1"/>
  <c r="AA928" i="1"/>
  <c r="Z928" i="1"/>
  <c r="Y928" i="1"/>
  <c r="X928" i="1"/>
  <c r="W928" i="1"/>
  <c r="U928" i="1"/>
  <c r="V928" i="1" s="1"/>
  <c r="S928" i="1"/>
  <c r="T928" i="1" s="1"/>
  <c r="O928" i="1"/>
  <c r="M928" i="1"/>
  <c r="K928" i="1"/>
  <c r="I928" i="1"/>
  <c r="AF927" i="1"/>
  <c r="AE927" i="1"/>
  <c r="AD927" i="1"/>
  <c r="AC927" i="1"/>
  <c r="AB927" i="1"/>
  <c r="AA927" i="1"/>
  <c r="Z927" i="1"/>
  <c r="Y927" i="1"/>
  <c r="X927" i="1"/>
  <c r="W927" i="1"/>
  <c r="U927" i="1"/>
  <c r="V927" i="1" s="1"/>
  <c r="S927" i="1"/>
  <c r="T927" i="1" s="1"/>
  <c r="O927" i="1"/>
  <c r="M927" i="1"/>
  <c r="K927" i="1"/>
  <c r="I927" i="1"/>
  <c r="AF926" i="1"/>
  <c r="AE926" i="1"/>
  <c r="AD926" i="1"/>
  <c r="AC926" i="1"/>
  <c r="AB926" i="1"/>
  <c r="AA926" i="1"/>
  <c r="Z926" i="1"/>
  <c r="Y926" i="1"/>
  <c r="X926" i="1"/>
  <c r="W926" i="1"/>
  <c r="U926" i="1"/>
  <c r="V926" i="1" s="1"/>
  <c r="S926" i="1"/>
  <c r="T926" i="1" s="1"/>
  <c r="O926" i="1"/>
  <c r="M926" i="1"/>
  <c r="K926" i="1"/>
  <c r="I926" i="1"/>
  <c r="AF925" i="1"/>
  <c r="AE925" i="1"/>
  <c r="AD925" i="1"/>
  <c r="AC925" i="1"/>
  <c r="AB925" i="1"/>
  <c r="AA925" i="1"/>
  <c r="Z925" i="1"/>
  <c r="Y925" i="1"/>
  <c r="X925" i="1"/>
  <c r="W925" i="1"/>
  <c r="U925" i="1"/>
  <c r="V925" i="1" s="1"/>
  <c r="S925" i="1"/>
  <c r="T925" i="1" s="1"/>
  <c r="O925" i="1"/>
  <c r="M925" i="1"/>
  <c r="K925" i="1"/>
  <c r="I925" i="1"/>
  <c r="AF924" i="1"/>
  <c r="AE924" i="1"/>
  <c r="AD924" i="1"/>
  <c r="AC924" i="1"/>
  <c r="AB924" i="1"/>
  <c r="AA924" i="1"/>
  <c r="Z924" i="1"/>
  <c r="Y924" i="1"/>
  <c r="X924" i="1"/>
  <c r="W924" i="1"/>
  <c r="U924" i="1"/>
  <c r="V924" i="1" s="1"/>
  <c r="S924" i="1"/>
  <c r="T924" i="1" s="1"/>
  <c r="O924" i="1"/>
  <c r="M924" i="1"/>
  <c r="K924" i="1"/>
  <c r="I924" i="1"/>
  <c r="AF923" i="1"/>
  <c r="AE923" i="1"/>
  <c r="AD923" i="1"/>
  <c r="AC923" i="1"/>
  <c r="AB923" i="1"/>
  <c r="AA923" i="1"/>
  <c r="Z923" i="1"/>
  <c r="Y923" i="1"/>
  <c r="X923" i="1"/>
  <c r="W923" i="1"/>
  <c r="U923" i="1"/>
  <c r="V923" i="1" s="1"/>
  <c r="S923" i="1"/>
  <c r="T923" i="1" s="1"/>
  <c r="O923" i="1"/>
  <c r="M923" i="1"/>
  <c r="K923" i="1"/>
  <c r="I923" i="1"/>
  <c r="AF922" i="1"/>
  <c r="AE922" i="1"/>
  <c r="AD922" i="1"/>
  <c r="AC922" i="1"/>
  <c r="AB922" i="1"/>
  <c r="AA922" i="1"/>
  <c r="Z922" i="1"/>
  <c r="Y922" i="1"/>
  <c r="X922" i="1"/>
  <c r="W922" i="1"/>
  <c r="U922" i="1"/>
  <c r="V922" i="1" s="1"/>
  <c r="S922" i="1"/>
  <c r="T922" i="1" s="1"/>
  <c r="O922" i="1"/>
  <c r="M922" i="1"/>
  <c r="K922" i="1"/>
  <c r="I922" i="1"/>
  <c r="AF921" i="1"/>
  <c r="AE921" i="1"/>
  <c r="AD921" i="1"/>
  <c r="AC921" i="1"/>
  <c r="AB921" i="1"/>
  <c r="AA921" i="1"/>
  <c r="Z921" i="1"/>
  <c r="Y921" i="1"/>
  <c r="X921" i="1"/>
  <c r="W921" i="1"/>
  <c r="U921" i="1"/>
  <c r="V921" i="1" s="1"/>
  <c r="S921" i="1"/>
  <c r="T921" i="1" s="1"/>
  <c r="O921" i="1"/>
  <c r="M921" i="1"/>
  <c r="K921" i="1"/>
  <c r="I921" i="1"/>
  <c r="AF920" i="1"/>
  <c r="AE920" i="1"/>
  <c r="AD920" i="1"/>
  <c r="AC920" i="1"/>
  <c r="AB920" i="1"/>
  <c r="AA920" i="1"/>
  <c r="Z920" i="1"/>
  <c r="Y920" i="1"/>
  <c r="X920" i="1"/>
  <c r="W920" i="1"/>
  <c r="U920" i="1"/>
  <c r="V920" i="1" s="1"/>
  <c r="S920" i="1"/>
  <c r="T920" i="1" s="1"/>
  <c r="O920" i="1"/>
  <c r="M920" i="1"/>
  <c r="K920" i="1"/>
  <c r="I920" i="1"/>
  <c r="AF919" i="1"/>
  <c r="AE919" i="1"/>
  <c r="AD919" i="1"/>
  <c r="AC919" i="1"/>
  <c r="AB919" i="1"/>
  <c r="AA919" i="1"/>
  <c r="Z919" i="1"/>
  <c r="Y919" i="1"/>
  <c r="X919" i="1"/>
  <c r="W919" i="1"/>
  <c r="U919" i="1"/>
  <c r="V919" i="1" s="1"/>
  <c r="S919" i="1"/>
  <c r="T919" i="1" s="1"/>
  <c r="O919" i="1"/>
  <c r="M919" i="1"/>
  <c r="K919" i="1"/>
  <c r="I919" i="1"/>
  <c r="AF918" i="1"/>
  <c r="AE918" i="1"/>
  <c r="AD918" i="1"/>
  <c r="AC918" i="1"/>
  <c r="AB918" i="1"/>
  <c r="AA918" i="1"/>
  <c r="Z918" i="1"/>
  <c r="Y918" i="1"/>
  <c r="X918" i="1"/>
  <c r="W918" i="1"/>
  <c r="U918" i="1"/>
  <c r="V918" i="1" s="1"/>
  <c r="S918" i="1"/>
  <c r="T918" i="1" s="1"/>
  <c r="O918" i="1"/>
  <c r="M918" i="1"/>
  <c r="K918" i="1"/>
  <c r="I918" i="1"/>
  <c r="AF917" i="1"/>
  <c r="AE917" i="1"/>
  <c r="AD917" i="1"/>
  <c r="AC917" i="1"/>
  <c r="AB917" i="1"/>
  <c r="AA917" i="1"/>
  <c r="Z917" i="1"/>
  <c r="Y917" i="1"/>
  <c r="X917" i="1"/>
  <c r="W917" i="1"/>
  <c r="U917" i="1"/>
  <c r="V917" i="1" s="1"/>
  <c r="S917" i="1"/>
  <c r="T917" i="1" s="1"/>
  <c r="O917" i="1"/>
  <c r="M917" i="1"/>
  <c r="K917" i="1"/>
  <c r="I917" i="1"/>
  <c r="AF916" i="1"/>
  <c r="AE916" i="1"/>
  <c r="AD916" i="1"/>
  <c r="AC916" i="1"/>
  <c r="AB916" i="1"/>
  <c r="AA916" i="1"/>
  <c r="Z916" i="1"/>
  <c r="Y916" i="1"/>
  <c r="X916" i="1"/>
  <c r="W916" i="1"/>
  <c r="U916" i="1"/>
  <c r="V916" i="1" s="1"/>
  <c r="S916" i="1"/>
  <c r="T916" i="1" s="1"/>
  <c r="O916" i="1"/>
  <c r="M916" i="1"/>
  <c r="K916" i="1"/>
  <c r="I916" i="1"/>
  <c r="AF915" i="1"/>
  <c r="AE915" i="1"/>
  <c r="AD915" i="1"/>
  <c r="AC915" i="1"/>
  <c r="AB915" i="1"/>
  <c r="AA915" i="1"/>
  <c r="Z915" i="1"/>
  <c r="Y915" i="1"/>
  <c r="X915" i="1"/>
  <c r="W915" i="1"/>
  <c r="U915" i="1"/>
  <c r="V915" i="1" s="1"/>
  <c r="S915" i="1"/>
  <c r="T915" i="1" s="1"/>
  <c r="O915" i="1"/>
  <c r="M915" i="1"/>
  <c r="K915" i="1"/>
  <c r="I915" i="1"/>
  <c r="AF914" i="1"/>
  <c r="AE914" i="1"/>
  <c r="AD914" i="1"/>
  <c r="AC914" i="1"/>
  <c r="AB914" i="1"/>
  <c r="AA914" i="1"/>
  <c r="Z914" i="1"/>
  <c r="Y914" i="1"/>
  <c r="X914" i="1"/>
  <c r="W914" i="1"/>
  <c r="U914" i="1"/>
  <c r="V914" i="1" s="1"/>
  <c r="S914" i="1"/>
  <c r="T914" i="1" s="1"/>
  <c r="O914" i="1"/>
  <c r="M914" i="1"/>
  <c r="K914" i="1"/>
  <c r="I914" i="1"/>
  <c r="AF913" i="1"/>
  <c r="AE913" i="1"/>
  <c r="AD913" i="1"/>
  <c r="AC913" i="1"/>
  <c r="AB913" i="1"/>
  <c r="AA913" i="1"/>
  <c r="Z913" i="1"/>
  <c r="Y913" i="1"/>
  <c r="X913" i="1"/>
  <c r="W913" i="1"/>
  <c r="U913" i="1"/>
  <c r="V913" i="1" s="1"/>
  <c r="S913" i="1"/>
  <c r="T913" i="1" s="1"/>
  <c r="O913" i="1"/>
  <c r="M913" i="1"/>
  <c r="K913" i="1"/>
  <c r="I913" i="1"/>
  <c r="AF912" i="1"/>
  <c r="AE912" i="1"/>
  <c r="AD912" i="1"/>
  <c r="AC912" i="1"/>
  <c r="AB912" i="1"/>
  <c r="AA912" i="1"/>
  <c r="Z912" i="1"/>
  <c r="Y912" i="1"/>
  <c r="X912" i="1"/>
  <c r="W912" i="1"/>
  <c r="U912" i="1"/>
  <c r="V912" i="1" s="1"/>
  <c r="S912" i="1"/>
  <c r="T912" i="1" s="1"/>
  <c r="O912" i="1"/>
  <c r="M912" i="1"/>
  <c r="K912" i="1"/>
  <c r="I912" i="1"/>
  <c r="AF911" i="1"/>
  <c r="AE911" i="1"/>
  <c r="AD911" i="1"/>
  <c r="AC911" i="1"/>
  <c r="AB911" i="1"/>
  <c r="AA911" i="1"/>
  <c r="Z911" i="1"/>
  <c r="Y911" i="1"/>
  <c r="X911" i="1"/>
  <c r="W911" i="1"/>
  <c r="U911" i="1"/>
  <c r="V911" i="1" s="1"/>
  <c r="S911" i="1"/>
  <c r="T911" i="1" s="1"/>
  <c r="O911" i="1"/>
  <c r="M911" i="1"/>
  <c r="K911" i="1"/>
  <c r="I911" i="1"/>
  <c r="AF910" i="1"/>
  <c r="AE910" i="1"/>
  <c r="AD910" i="1"/>
  <c r="AC910" i="1"/>
  <c r="AB910" i="1"/>
  <c r="AA910" i="1"/>
  <c r="Z910" i="1"/>
  <c r="Y910" i="1"/>
  <c r="X910" i="1"/>
  <c r="W910" i="1"/>
  <c r="U910" i="1"/>
  <c r="V910" i="1" s="1"/>
  <c r="S910" i="1"/>
  <c r="T910" i="1" s="1"/>
  <c r="O910" i="1"/>
  <c r="M910" i="1"/>
  <c r="K910" i="1"/>
  <c r="I910" i="1"/>
  <c r="AF909" i="1"/>
  <c r="AE909" i="1"/>
  <c r="AD909" i="1"/>
  <c r="AC909" i="1"/>
  <c r="AB909" i="1"/>
  <c r="AA909" i="1"/>
  <c r="Z909" i="1"/>
  <c r="Y909" i="1"/>
  <c r="X909" i="1"/>
  <c r="W909" i="1"/>
  <c r="U909" i="1"/>
  <c r="V909" i="1" s="1"/>
  <c r="S909" i="1"/>
  <c r="T909" i="1" s="1"/>
  <c r="O909" i="1"/>
  <c r="M909" i="1"/>
  <c r="K909" i="1"/>
  <c r="I909" i="1"/>
  <c r="AF908" i="1"/>
  <c r="AE908" i="1"/>
  <c r="AD908" i="1"/>
  <c r="AC908" i="1"/>
  <c r="AB908" i="1"/>
  <c r="AA908" i="1"/>
  <c r="Z908" i="1"/>
  <c r="Y908" i="1"/>
  <c r="X908" i="1"/>
  <c r="W908" i="1"/>
  <c r="U908" i="1"/>
  <c r="V908" i="1" s="1"/>
  <c r="S908" i="1"/>
  <c r="T908" i="1" s="1"/>
  <c r="O908" i="1"/>
  <c r="M908" i="1"/>
  <c r="K908" i="1"/>
  <c r="I908" i="1"/>
  <c r="AF907" i="1"/>
  <c r="AE907" i="1"/>
  <c r="AD907" i="1"/>
  <c r="AC907" i="1"/>
  <c r="AB907" i="1"/>
  <c r="AA907" i="1"/>
  <c r="Z907" i="1"/>
  <c r="Y907" i="1"/>
  <c r="X907" i="1"/>
  <c r="W907" i="1"/>
  <c r="U907" i="1"/>
  <c r="V907" i="1" s="1"/>
  <c r="S907" i="1"/>
  <c r="T907" i="1" s="1"/>
  <c r="O907" i="1"/>
  <c r="M907" i="1"/>
  <c r="K907" i="1"/>
  <c r="I907" i="1"/>
  <c r="AF906" i="1"/>
  <c r="AE906" i="1"/>
  <c r="AD906" i="1"/>
  <c r="AC906" i="1"/>
  <c r="AB906" i="1"/>
  <c r="AA906" i="1"/>
  <c r="Z906" i="1"/>
  <c r="Y906" i="1"/>
  <c r="X906" i="1"/>
  <c r="W906" i="1"/>
  <c r="U906" i="1"/>
  <c r="V906" i="1" s="1"/>
  <c r="S906" i="1"/>
  <c r="T906" i="1" s="1"/>
  <c r="O906" i="1"/>
  <c r="M906" i="1"/>
  <c r="K906" i="1"/>
  <c r="I906" i="1"/>
  <c r="AF905" i="1"/>
  <c r="AE905" i="1"/>
  <c r="AD905" i="1"/>
  <c r="AC905" i="1"/>
  <c r="AB905" i="1"/>
  <c r="AA905" i="1"/>
  <c r="Z905" i="1"/>
  <c r="Y905" i="1"/>
  <c r="X905" i="1"/>
  <c r="W905" i="1"/>
  <c r="U905" i="1"/>
  <c r="V905" i="1" s="1"/>
  <c r="S905" i="1"/>
  <c r="T905" i="1" s="1"/>
  <c r="O905" i="1"/>
  <c r="M905" i="1"/>
  <c r="K905" i="1"/>
  <c r="I905" i="1"/>
  <c r="AF904" i="1"/>
  <c r="AE904" i="1"/>
  <c r="AD904" i="1"/>
  <c r="AC904" i="1"/>
  <c r="AB904" i="1"/>
  <c r="AA904" i="1"/>
  <c r="Z904" i="1"/>
  <c r="Y904" i="1"/>
  <c r="X904" i="1"/>
  <c r="W904" i="1"/>
  <c r="U904" i="1"/>
  <c r="V904" i="1" s="1"/>
  <c r="S904" i="1"/>
  <c r="T904" i="1" s="1"/>
  <c r="O904" i="1"/>
  <c r="M904" i="1"/>
  <c r="K904" i="1"/>
  <c r="I904" i="1"/>
  <c r="AF903" i="1"/>
  <c r="AE903" i="1"/>
  <c r="AD903" i="1"/>
  <c r="AC903" i="1"/>
  <c r="AB903" i="1"/>
  <c r="AA903" i="1"/>
  <c r="Z903" i="1"/>
  <c r="Y903" i="1"/>
  <c r="X903" i="1"/>
  <c r="W903" i="1"/>
  <c r="U903" i="1"/>
  <c r="V903" i="1" s="1"/>
  <c r="S903" i="1"/>
  <c r="T903" i="1" s="1"/>
  <c r="O903" i="1"/>
  <c r="M903" i="1"/>
  <c r="K903" i="1"/>
  <c r="I903" i="1"/>
  <c r="AF902" i="1"/>
  <c r="AE902" i="1"/>
  <c r="AD902" i="1"/>
  <c r="AC902" i="1"/>
  <c r="AB902" i="1"/>
  <c r="AA902" i="1"/>
  <c r="Z902" i="1"/>
  <c r="Y902" i="1"/>
  <c r="X902" i="1"/>
  <c r="W902" i="1"/>
  <c r="U902" i="1"/>
  <c r="V902" i="1" s="1"/>
  <c r="S902" i="1"/>
  <c r="T902" i="1" s="1"/>
  <c r="O902" i="1"/>
  <c r="M902" i="1"/>
  <c r="K902" i="1"/>
  <c r="I902" i="1"/>
  <c r="AF901" i="1"/>
  <c r="AE901" i="1"/>
  <c r="AD901" i="1"/>
  <c r="AC901" i="1"/>
  <c r="AB901" i="1"/>
  <c r="AA901" i="1"/>
  <c r="Z901" i="1"/>
  <c r="Y901" i="1"/>
  <c r="X901" i="1"/>
  <c r="W901" i="1"/>
  <c r="U901" i="1"/>
  <c r="V901" i="1" s="1"/>
  <c r="S901" i="1"/>
  <c r="T901" i="1" s="1"/>
  <c r="O901" i="1"/>
  <c r="M901" i="1"/>
  <c r="K901" i="1"/>
  <c r="I901" i="1"/>
  <c r="AF900" i="1"/>
  <c r="AE900" i="1"/>
  <c r="AD900" i="1"/>
  <c r="AC900" i="1"/>
  <c r="AB900" i="1"/>
  <c r="AA900" i="1"/>
  <c r="Z900" i="1"/>
  <c r="Y900" i="1"/>
  <c r="X900" i="1"/>
  <c r="W900" i="1"/>
  <c r="U900" i="1"/>
  <c r="V900" i="1" s="1"/>
  <c r="S900" i="1"/>
  <c r="T900" i="1" s="1"/>
  <c r="O900" i="1"/>
  <c r="M900" i="1"/>
  <c r="K900" i="1"/>
  <c r="I900" i="1"/>
  <c r="AF899" i="1"/>
  <c r="AE899" i="1"/>
  <c r="AD899" i="1"/>
  <c r="AC899" i="1"/>
  <c r="AB899" i="1"/>
  <c r="AA899" i="1"/>
  <c r="Z899" i="1"/>
  <c r="Y899" i="1"/>
  <c r="X899" i="1"/>
  <c r="W899" i="1"/>
  <c r="U899" i="1"/>
  <c r="V899" i="1" s="1"/>
  <c r="S899" i="1"/>
  <c r="T899" i="1" s="1"/>
  <c r="O899" i="1"/>
  <c r="M899" i="1"/>
  <c r="K899" i="1"/>
  <c r="I899" i="1"/>
  <c r="AF898" i="1"/>
  <c r="AE898" i="1"/>
  <c r="AD898" i="1"/>
  <c r="AC898" i="1"/>
  <c r="AB898" i="1"/>
  <c r="AA898" i="1"/>
  <c r="Z898" i="1"/>
  <c r="Y898" i="1"/>
  <c r="X898" i="1"/>
  <c r="W898" i="1"/>
  <c r="U898" i="1"/>
  <c r="V898" i="1" s="1"/>
  <c r="S898" i="1"/>
  <c r="T898" i="1" s="1"/>
  <c r="O898" i="1"/>
  <c r="M898" i="1"/>
  <c r="K898" i="1"/>
  <c r="I898" i="1"/>
  <c r="AF897" i="1"/>
  <c r="AE897" i="1"/>
  <c r="AD897" i="1"/>
  <c r="AC897" i="1"/>
  <c r="AB897" i="1"/>
  <c r="AA897" i="1"/>
  <c r="Z897" i="1"/>
  <c r="Y897" i="1"/>
  <c r="X897" i="1"/>
  <c r="W897" i="1"/>
  <c r="U897" i="1"/>
  <c r="V897" i="1" s="1"/>
  <c r="S897" i="1"/>
  <c r="T897" i="1" s="1"/>
  <c r="O897" i="1"/>
  <c r="M897" i="1"/>
  <c r="K897" i="1"/>
  <c r="I897" i="1"/>
  <c r="AF896" i="1"/>
  <c r="AE896" i="1"/>
  <c r="AD896" i="1"/>
  <c r="AC896" i="1"/>
  <c r="AB896" i="1"/>
  <c r="AA896" i="1"/>
  <c r="Z896" i="1"/>
  <c r="Y896" i="1"/>
  <c r="X896" i="1"/>
  <c r="W896" i="1"/>
  <c r="U896" i="1"/>
  <c r="V896" i="1" s="1"/>
  <c r="S896" i="1"/>
  <c r="T896" i="1" s="1"/>
  <c r="O896" i="1"/>
  <c r="M896" i="1"/>
  <c r="K896" i="1"/>
  <c r="I896" i="1"/>
  <c r="AF895" i="1"/>
  <c r="AE895" i="1"/>
  <c r="AD895" i="1"/>
  <c r="AC895" i="1"/>
  <c r="AB895" i="1"/>
  <c r="AA895" i="1"/>
  <c r="Z895" i="1"/>
  <c r="Y895" i="1"/>
  <c r="X895" i="1"/>
  <c r="W895" i="1"/>
  <c r="U895" i="1"/>
  <c r="V895" i="1" s="1"/>
  <c r="S895" i="1"/>
  <c r="T895" i="1" s="1"/>
  <c r="O895" i="1"/>
  <c r="M895" i="1"/>
  <c r="K895" i="1"/>
  <c r="I895" i="1"/>
  <c r="AF894" i="1"/>
  <c r="AE894" i="1"/>
  <c r="AD894" i="1"/>
  <c r="AC894" i="1"/>
  <c r="AB894" i="1"/>
  <c r="AA894" i="1"/>
  <c r="Z894" i="1"/>
  <c r="Y894" i="1"/>
  <c r="X894" i="1"/>
  <c r="W894" i="1"/>
  <c r="U894" i="1"/>
  <c r="V894" i="1" s="1"/>
  <c r="S894" i="1"/>
  <c r="T894" i="1" s="1"/>
  <c r="O894" i="1"/>
  <c r="M894" i="1"/>
  <c r="K894" i="1"/>
  <c r="I894" i="1"/>
  <c r="AF893" i="1"/>
  <c r="AE893" i="1"/>
  <c r="AD893" i="1"/>
  <c r="AC893" i="1"/>
  <c r="AB893" i="1"/>
  <c r="AA893" i="1"/>
  <c r="Z893" i="1"/>
  <c r="Y893" i="1"/>
  <c r="X893" i="1"/>
  <c r="W893" i="1"/>
  <c r="U893" i="1"/>
  <c r="V893" i="1" s="1"/>
  <c r="S893" i="1"/>
  <c r="T893" i="1" s="1"/>
  <c r="O893" i="1"/>
  <c r="M893" i="1"/>
  <c r="K893" i="1"/>
  <c r="I893" i="1"/>
  <c r="AF892" i="1"/>
  <c r="AE892" i="1"/>
  <c r="AD892" i="1"/>
  <c r="AC892" i="1"/>
  <c r="AB892" i="1"/>
  <c r="AA892" i="1"/>
  <c r="Z892" i="1"/>
  <c r="Y892" i="1"/>
  <c r="X892" i="1"/>
  <c r="W892" i="1"/>
  <c r="U892" i="1"/>
  <c r="V892" i="1" s="1"/>
  <c r="S892" i="1"/>
  <c r="T892" i="1" s="1"/>
  <c r="O892" i="1"/>
  <c r="M892" i="1"/>
  <c r="K892" i="1"/>
  <c r="I892" i="1"/>
  <c r="AF891" i="1"/>
  <c r="AE891" i="1"/>
  <c r="AD891" i="1"/>
  <c r="AC891" i="1"/>
  <c r="AB891" i="1"/>
  <c r="AA891" i="1"/>
  <c r="Z891" i="1"/>
  <c r="Y891" i="1"/>
  <c r="X891" i="1"/>
  <c r="W891" i="1"/>
  <c r="U891" i="1"/>
  <c r="V891" i="1" s="1"/>
  <c r="S891" i="1"/>
  <c r="T891" i="1" s="1"/>
  <c r="O891" i="1"/>
  <c r="M891" i="1"/>
  <c r="K891" i="1"/>
  <c r="I891" i="1"/>
  <c r="AF890" i="1"/>
  <c r="AE890" i="1"/>
  <c r="AD890" i="1"/>
  <c r="AC890" i="1"/>
  <c r="AB890" i="1"/>
  <c r="AA890" i="1"/>
  <c r="Z890" i="1"/>
  <c r="Y890" i="1"/>
  <c r="X890" i="1"/>
  <c r="W890" i="1"/>
  <c r="U890" i="1"/>
  <c r="V890" i="1" s="1"/>
  <c r="S890" i="1"/>
  <c r="T890" i="1" s="1"/>
  <c r="O890" i="1"/>
  <c r="M890" i="1"/>
  <c r="K890" i="1"/>
  <c r="I890" i="1"/>
  <c r="AF889" i="1"/>
  <c r="AE889" i="1"/>
  <c r="AD889" i="1"/>
  <c r="AC889" i="1"/>
  <c r="AB889" i="1"/>
  <c r="AA889" i="1"/>
  <c r="Z889" i="1"/>
  <c r="Y889" i="1"/>
  <c r="X889" i="1"/>
  <c r="W889" i="1"/>
  <c r="U889" i="1"/>
  <c r="V889" i="1" s="1"/>
  <c r="S889" i="1"/>
  <c r="T889" i="1" s="1"/>
  <c r="O889" i="1"/>
  <c r="M889" i="1"/>
  <c r="K889" i="1"/>
  <c r="I889" i="1"/>
  <c r="AF888" i="1"/>
  <c r="AE888" i="1"/>
  <c r="AD888" i="1"/>
  <c r="AC888" i="1"/>
  <c r="AB888" i="1"/>
  <c r="AA888" i="1"/>
  <c r="Z888" i="1"/>
  <c r="Y888" i="1"/>
  <c r="X888" i="1"/>
  <c r="W888" i="1"/>
  <c r="U888" i="1"/>
  <c r="V888" i="1" s="1"/>
  <c r="S888" i="1"/>
  <c r="T888" i="1" s="1"/>
  <c r="O888" i="1"/>
  <c r="M888" i="1"/>
  <c r="K888" i="1"/>
  <c r="I888" i="1"/>
  <c r="AF887" i="1"/>
  <c r="AE887" i="1"/>
  <c r="AD887" i="1"/>
  <c r="AC887" i="1"/>
  <c r="AB887" i="1"/>
  <c r="AA887" i="1"/>
  <c r="Z887" i="1"/>
  <c r="Y887" i="1"/>
  <c r="X887" i="1"/>
  <c r="W887" i="1"/>
  <c r="U887" i="1"/>
  <c r="V887" i="1" s="1"/>
  <c r="S887" i="1"/>
  <c r="T887" i="1" s="1"/>
  <c r="O887" i="1"/>
  <c r="M887" i="1"/>
  <c r="K887" i="1"/>
  <c r="I887" i="1"/>
  <c r="AF886" i="1"/>
  <c r="AE886" i="1"/>
  <c r="AD886" i="1"/>
  <c r="AC886" i="1"/>
  <c r="AB886" i="1"/>
  <c r="AA886" i="1"/>
  <c r="Z886" i="1"/>
  <c r="Y886" i="1"/>
  <c r="X886" i="1"/>
  <c r="W886" i="1"/>
  <c r="U886" i="1"/>
  <c r="V886" i="1" s="1"/>
  <c r="S886" i="1"/>
  <c r="T886" i="1" s="1"/>
  <c r="O886" i="1"/>
  <c r="M886" i="1"/>
  <c r="K886" i="1"/>
  <c r="I886" i="1"/>
  <c r="AF885" i="1"/>
  <c r="AE885" i="1"/>
  <c r="AD885" i="1"/>
  <c r="AC885" i="1"/>
  <c r="AB885" i="1"/>
  <c r="AA885" i="1"/>
  <c r="Z885" i="1"/>
  <c r="Y885" i="1"/>
  <c r="X885" i="1"/>
  <c r="W885" i="1"/>
  <c r="U885" i="1"/>
  <c r="V885" i="1" s="1"/>
  <c r="S885" i="1"/>
  <c r="T885" i="1" s="1"/>
  <c r="O885" i="1"/>
  <c r="M885" i="1"/>
  <c r="K885" i="1"/>
  <c r="I885" i="1"/>
  <c r="AF884" i="1"/>
  <c r="AE884" i="1"/>
  <c r="AD884" i="1"/>
  <c r="AC884" i="1"/>
  <c r="AB884" i="1"/>
  <c r="AA884" i="1"/>
  <c r="Z884" i="1"/>
  <c r="Y884" i="1"/>
  <c r="X884" i="1"/>
  <c r="W884" i="1"/>
  <c r="U884" i="1"/>
  <c r="V884" i="1" s="1"/>
  <c r="S884" i="1"/>
  <c r="T884" i="1" s="1"/>
  <c r="O884" i="1"/>
  <c r="M884" i="1"/>
  <c r="K884" i="1"/>
  <c r="I884" i="1"/>
  <c r="AF883" i="1"/>
  <c r="AE883" i="1"/>
  <c r="AD883" i="1"/>
  <c r="AC883" i="1"/>
  <c r="AB883" i="1"/>
  <c r="AA883" i="1"/>
  <c r="Z883" i="1"/>
  <c r="Y883" i="1"/>
  <c r="X883" i="1"/>
  <c r="W883" i="1"/>
  <c r="U883" i="1"/>
  <c r="V883" i="1" s="1"/>
  <c r="S883" i="1"/>
  <c r="T883" i="1" s="1"/>
  <c r="O883" i="1"/>
  <c r="M883" i="1"/>
  <c r="K883" i="1"/>
  <c r="I883" i="1"/>
  <c r="AF882" i="1"/>
  <c r="AE882" i="1"/>
  <c r="AD882" i="1"/>
  <c r="AC882" i="1"/>
  <c r="AB882" i="1"/>
  <c r="AA882" i="1"/>
  <c r="Z882" i="1"/>
  <c r="Y882" i="1"/>
  <c r="X882" i="1"/>
  <c r="W882" i="1"/>
  <c r="U882" i="1"/>
  <c r="V882" i="1" s="1"/>
  <c r="S882" i="1"/>
  <c r="T882" i="1" s="1"/>
  <c r="O882" i="1"/>
  <c r="M882" i="1"/>
  <c r="K882" i="1"/>
  <c r="I882" i="1"/>
  <c r="AF881" i="1"/>
  <c r="AE881" i="1"/>
  <c r="AD881" i="1"/>
  <c r="AC881" i="1"/>
  <c r="AB881" i="1"/>
  <c r="AA881" i="1"/>
  <c r="Z881" i="1"/>
  <c r="Y881" i="1"/>
  <c r="X881" i="1"/>
  <c r="W881" i="1"/>
  <c r="U881" i="1"/>
  <c r="V881" i="1" s="1"/>
  <c r="S881" i="1"/>
  <c r="T881" i="1" s="1"/>
  <c r="O881" i="1"/>
  <c r="M881" i="1"/>
  <c r="K881" i="1"/>
  <c r="I881" i="1"/>
  <c r="AF880" i="1"/>
  <c r="AE880" i="1"/>
  <c r="AD880" i="1"/>
  <c r="AC880" i="1"/>
  <c r="AB880" i="1"/>
  <c r="AA880" i="1"/>
  <c r="Z880" i="1"/>
  <c r="Y880" i="1"/>
  <c r="X880" i="1"/>
  <c r="W880" i="1"/>
  <c r="U880" i="1"/>
  <c r="V880" i="1" s="1"/>
  <c r="S880" i="1"/>
  <c r="T880" i="1" s="1"/>
  <c r="O880" i="1"/>
  <c r="M880" i="1"/>
  <c r="K880" i="1"/>
  <c r="I880" i="1"/>
  <c r="AF879" i="1"/>
  <c r="AE879" i="1"/>
  <c r="AD879" i="1"/>
  <c r="AC879" i="1"/>
  <c r="AB879" i="1"/>
  <c r="AA879" i="1"/>
  <c r="Z879" i="1"/>
  <c r="Y879" i="1"/>
  <c r="X879" i="1"/>
  <c r="W879" i="1"/>
  <c r="U879" i="1"/>
  <c r="V879" i="1" s="1"/>
  <c r="S879" i="1"/>
  <c r="T879" i="1" s="1"/>
  <c r="O879" i="1"/>
  <c r="M879" i="1"/>
  <c r="K879" i="1"/>
  <c r="I879" i="1"/>
  <c r="AF878" i="1"/>
  <c r="AE878" i="1"/>
  <c r="AD878" i="1"/>
  <c r="AC878" i="1"/>
  <c r="AB878" i="1"/>
  <c r="AA878" i="1"/>
  <c r="Z878" i="1"/>
  <c r="Y878" i="1"/>
  <c r="X878" i="1"/>
  <c r="W878" i="1"/>
  <c r="U878" i="1"/>
  <c r="V878" i="1" s="1"/>
  <c r="S878" i="1"/>
  <c r="T878" i="1" s="1"/>
  <c r="O878" i="1"/>
  <c r="M878" i="1"/>
  <c r="K878" i="1"/>
  <c r="I878" i="1"/>
  <c r="AF877" i="1"/>
  <c r="AE877" i="1"/>
  <c r="AD877" i="1"/>
  <c r="AC877" i="1"/>
  <c r="AB877" i="1"/>
  <c r="AA877" i="1"/>
  <c r="Z877" i="1"/>
  <c r="Y877" i="1"/>
  <c r="X877" i="1"/>
  <c r="W877" i="1"/>
  <c r="U877" i="1"/>
  <c r="V877" i="1" s="1"/>
  <c r="S877" i="1"/>
  <c r="T877" i="1" s="1"/>
  <c r="O877" i="1"/>
  <c r="M877" i="1"/>
  <c r="K877" i="1"/>
  <c r="I877" i="1"/>
  <c r="AF876" i="1"/>
  <c r="AE876" i="1"/>
  <c r="AD876" i="1"/>
  <c r="AC876" i="1"/>
  <c r="AB876" i="1"/>
  <c r="AA876" i="1"/>
  <c r="Z876" i="1"/>
  <c r="Y876" i="1"/>
  <c r="X876" i="1"/>
  <c r="W876" i="1"/>
  <c r="U876" i="1"/>
  <c r="V876" i="1" s="1"/>
  <c r="S876" i="1"/>
  <c r="T876" i="1" s="1"/>
  <c r="O876" i="1"/>
  <c r="M876" i="1"/>
  <c r="K876" i="1"/>
  <c r="I876" i="1"/>
  <c r="AF875" i="1"/>
  <c r="AE875" i="1"/>
  <c r="AD875" i="1"/>
  <c r="AC875" i="1"/>
  <c r="AB875" i="1"/>
  <c r="AA875" i="1"/>
  <c r="Z875" i="1"/>
  <c r="Y875" i="1"/>
  <c r="X875" i="1"/>
  <c r="W875" i="1"/>
  <c r="U875" i="1"/>
  <c r="V875" i="1" s="1"/>
  <c r="S875" i="1"/>
  <c r="T875" i="1" s="1"/>
  <c r="O875" i="1"/>
  <c r="M875" i="1"/>
  <c r="K875" i="1"/>
  <c r="I875" i="1"/>
  <c r="AF874" i="1"/>
  <c r="AE874" i="1"/>
  <c r="AD874" i="1"/>
  <c r="AC874" i="1"/>
  <c r="AB874" i="1"/>
  <c r="AA874" i="1"/>
  <c r="Z874" i="1"/>
  <c r="Y874" i="1"/>
  <c r="X874" i="1"/>
  <c r="W874" i="1"/>
  <c r="U874" i="1"/>
  <c r="V874" i="1" s="1"/>
  <c r="S874" i="1"/>
  <c r="T874" i="1" s="1"/>
  <c r="O874" i="1"/>
  <c r="M874" i="1"/>
  <c r="K874" i="1"/>
  <c r="I874" i="1"/>
  <c r="AF873" i="1"/>
  <c r="AE873" i="1"/>
  <c r="AD873" i="1"/>
  <c r="AC873" i="1"/>
  <c r="AB873" i="1"/>
  <c r="AA873" i="1"/>
  <c r="Z873" i="1"/>
  <c r="Y873" i="1"/>
  <c r="X873" i="1"/>
  <c r="W873" i="1"/>
  <c r="U873" i="1"/>
  <c r="V873" i="1" s="1"/>
  <c r="S873" i="1"/>
  <c r="T873" i="1" s="1"/>
  <c r="O873" i="1"/>
  <c r="M873" i="1"/>
  <c r="K873" i="1"/>
  <c r="I873" i="1"/>
  <c r="AF872" i="1"/>
  <c r="AE872" i="1"/>
  <c r="AD872" i="1"/>
  <c r="AC872" i="1"/>
  <c r="AB872" i="1"/>
  <c r="AA872" i="1"/>
  <c r="Z872" i="1"/>
  <c r="Y872" i="1"/>
  <c r="X872" i="1"/>
  <c r="W872" i="1"/>
  <c r="U872" i="1"/>
  <c r="V872" i="1" s="1"/>
  <c r="S872" i="1"/>
  <c r="T872" i="1" s="1"/>
  <c r="O872" i="1"/>
  <c r="M872" i="1"/>
  <c r="K872" i="1"/>
  <c r="I872" i="1"/>
  <c r="AF871" i="1"/>
  <c r="AE871" i="1"/>
  <c r="AD871" i="1"/>
  <c r="AC871" i="1"/>
  <c r="AB871" i="1"/>
  <c r="AA871" i="1"/>
  <c r="Z871" i="1"/>
  <c r="Y871" i="1"/>
  <c r="X871" i="1"/>
  <c r="W871" i="1"/>
  <c r="U871" i="1"/>
  <c r="V871" i="1" s="1"/>
  <c r="S871" i="1"/>
  <c r="T871" i="1" s="1"/>
  <c r="O871" i="1"/>
  <c r="M871" i="1"/>
  <c r="K871" i="1"/>
  <c r="I871" i="1"/>
  <c r="AF870" i="1"/>
  <c r="AE870" i="1"/>
  <c r="AD870" i="1"/>
  <c r="AC870" i="1"/>
  <c r="AB870" i="1"/>
  <c r="AA870" i="1"/>
  <c r="Z870" i="1"/>
  <c r="Y870" i="1"/>
  <c r="X870" i="1"/>
  <c r="W870" i="1"/>
  <c r="U870" i="1"/>
  <c r="V870" i="1" s="1"/>
  <c r="S870" i="1"/>
  <c r="T870" i="1" s="1"/>
  <c r="O870" i="1"/>
  <c r="M870" i="1"/>
  <c r="K870" i="1"/>
  <c r="I870" i="1"/>
  <c r="AF869" i="1"/>
  <c r="AE869" i="1"/>
  <c r="AD869" i="1"/>
  <c r="AC869" i="1"/>
  <c r="AB869" i="1"/>
  <c r="AA869" i="1"/>
  <c r="Z869" i="1"/>
  <c r="Y869" i="1"/>
  <c r="X869" i="1"/>
  <c r="W869" i="1"/>
  <c r="U869" i="1"/>
  <c r="V869" i="1" s="1"/>
  <c r="S869" i="1"/>
  <c r="T869" i="1" s="1"/>
  <c r="O869" i="1"/>
  <c r="M869" i="1"/>
  <c r="K869" i="1"/>
  <c r="I869" i="1"/>
  <c r="AF868" i="1"/>
  <c r="AE868" i="1"/>
  <c r="AD868" i="1"/>
  <c r="AC868" i="1"/>
  <c r="AB868" i="1"/>
  <c r="AA868" i="1"/>
  <c r="Z868" i="1"/>
  <c r="Y868" i="1"/>
  <c r="X868" i="1"/>
  <c r="W868" i="1"/>
  <c r="U868" i="1"/>
  <c r="V868" i="1" s="1"/>
  <c r="S868" i="1"/>
  <c r="T868" i="1" s="1"/>
  <c r="O868" i="1"/>
  <c r="M868" i="1"/>
  <c r="K868" i="1"/>
  <c r="I868" i="1"/>
  <c r="AF867" i="1"/>
  <c r="AE867" i="1"/>
  <c r="AD867" i="1"/>
  <c r="AC867" i="1"/>
  <c r="AB867" i="1"/>
  <c r="AA867" i="1"/>
  <c r="Z867" i="1"/>
  <c r="Y867" i="1"/>
  <c r="X867" i="1"/>
  <c r="W867" i="1"/>
  <c r="U867" i="1"/>
  <c r="V867" i="1" s="1"/>
  <c r="S867" i="1"/>
  <c r="T867" i="1" s="1"/>
  <c r="O867" i="1"/>
  <c r="M867" i="1"/>
  <c r="K867" i="1"/>
  <c r="I867" i="1"/>
  <c r="AF866" i="1"/>
  <c r="AE866" i="1"/>
  <c r="AD866" i="1"/>
  <c r="AC866" i="1"/>
  <c r="AB866" i="1"/>
  <c r="AA866" i="1"/>
  <c r="Z866" i="1"/>
  <c r="Y866" i="1"/>
  <c r="X866" i="1"/>
  <c r="W866" i="1"/>
  <c r="U866" i="1"/>
  <c r="V866" i="1" s="1"/>
  <c r="S866" i="1"/>
  <c r="T866" i="1" s="1"/>
  <c r="O866" i="1"/>
  <c r="M866" i="1"/>
  <c r="K866" i="1"/>
  <c r="I866" i="1"/>
  <c r="AF865" i="1"/>
  <c r="AE865" i="1"/>
  <c r="AD865" i="1"/>
  <c r="AC865" i="1"/>
  <c r="AB865" i="1"/>
  <c r="AA865" i="1"/>
  <c r="Z865" i="1"/>
  <c r="Y865" i="1"/>
  <c r="X865" i="1"/>
  <c r="W865" i="1"/>
  <c r="U865" i="1"/>
  <c r="V865" i="1" s="1"/>
  <c r="S865" i="1"/>
  <c r="T865" i="1" s="1"/>
  <c r="O865" i="1"/>
  <c r="M865" i="1"/>
  <c r="K865" i="1"/>
  <c r="I865" i="1"/>
  <c r="AF864" i="1"/>
  <c r="AE864" i="1"/>
  <c r="AD864" i="1"/>
  <c r="AC864" i="1"/>
  <c r="AB864" i="1"/>
  <c r="AA864" i="1"/>
  <c r="Z864" i="1"/>
  <c r="Y864" i="1"/>
  <c r="X864" i="1"/>
  <c r="W864" i="1"/>
  <c r="U864" i="1"/>
  <c r="V864" i="1" s="1"/>
  <c r="S864" i="1"/>
  <c r="T864" i="1" s="1"/>
  <c r="O864" i="1"/>
  <c r="M864" i="1"/>
  <c r="K864" i="1"/>
  <c r="I864" i="1"/>
  <c r="AF863" i="1"/>
  <c r="AE863" i="1"/>
  <c r="AD863" i="1"/>
  <c r="AC863" i="1"/>
  <c r="AB863" i="1"/>
  <c r="AA863" i="1"/>
  <c r="Z863" i="1"/>
  <c r="Y863" i="1"/>
  <c r="X863" i="1"/>
  <c r="W863" i="1"/>
  <c r="U863" i="1"/>
  <c r="V863" i="1" s="1"/>
  <c r="S863" i="1"/>
  <c r="T863" i="1" s="1"/>
  <c r="O863" i="1"/>
  <c r="M863" i="1"/>
  <c r="K863" i="1"/>
  <c r="I863" i="1"/>
  <c r="AF862" i="1"/>
  <c r="AE862" i="1"/>
  <c r="AD862" i="1"/>
  <c r="AC862" i="1"/>
  <c r="AB862" i="1"/>
  <c r="AA862" i="1"/>
  <c r="Z862" i="1"/>
  <c r="Y862" i="1"/>
  <c r="X862" i="1"/>
  <c r="W862" i="1"/>
  <c r="U862" i="1"/>
  <c r="V862" i="1" s="1"/>
  <c r="S862" i="1"/>
  <c r="T862" i="1" s="1"/>
  <c r="O862" i="1"/>
  <c r="M862" i="1"/>
  <c r="K862" i="1"/>
  <c r="I862" i="1"/>
  <c r="AF861" i="1"/>
  <c r="AE861" i="1"/>
  <c r="AD861" i="1"/>
  <c r="AC861" i="1"/>
  <c r="AB861" i="1"/>
  <c r="AA861" i="1"/>
  <c r="Z861" i="1"/>
  <c r="Y861" i="1"/>
  <c r="X861" i="1"/>
  <c r="W861" i="1"/>
  <c r="U861" i="1"/>
  <c r="V861" i="1" s="1"/>
  <c r="S861" i="1"/>
  <c r="T861" i="1" s="1"/>
  <c r="O861" i="1"/>
  <c r="M861" i="1"/>
  <c r="K861" i="1"/>
  <c r="I861" i="1"/>
  <c r="AF860" i="1"/>
  <c r="AE860" i="1"/>
  <c r="AD860" i="1"/>
  <c r="AC860" i="1"/>
  <c r="AB860" i="1"/>
  <c r="AA860" i="1"/>
  <c r="Z860" i="1"/>
  <c r="Y860" i="1"/>
  <c r="X860" i="1"/>
  <c r="W860" i="1"/>
  <c r="U860" i="1"/>
  <c r="V860" i="1" s="1"/>
  <c r="S860" i="1"/>
  <c r="T860" i="1" s="1"/>
  <c r="O860" i="1"/>
  <c r="M860" i="1"/>
  <c r="K860" i="1"/>
  <c r="I860" i="1"/>
  <c r="AF859" i="1"/>
  <c r="AE859" i="1"/>
  <c r="AD859" i="1"/>
  <c r="AC859" i="1"/>
  <c r="AB859" i="1"/>
  <c r="AA859" i="1"/>
  <c r="Z859" i="1"/>
  <c r="Y859" i="1"/>
  <c r="X859" i="1"/>
  <c r="W859" i="1"/>
  <c r="U859" i="1"/>
  <c r="V859" i="1" s="1"/>
  <c r="S859" i="1"/>
  <c r="T859" i="1" s="1"/>
  <c r="O859" i="1"/>
  <c r="M859" i="1"/>
  <c r="K859" i="1"/>
  <c r="I859" i="1"/>
  <c r="AF858" i="1"/>
  <c r="AE858" i="1"/>
  <c r="AD858" i="1"/>
  <c r="AC858" i="1"/>
  <c r="AB858" i="1"/>
  <c r="AA858" i="1"/>
  <c r="Z858" i="1"/>
  <c r="Y858" i="1"/>
  <c r="X858" i="1"/>
  <c r="W858" i="1"/>
  <c r="U858" i="1"/>
  <c r="V858" i="1" s="1"/>
  <c r="S858" i="1"/>
  <c r="T858" i="1" s="1"/>
  <c r="O858" i="1"/>
  <c r="M858" i="1"/>
  <c r="K858" i="1"/>
  <c r="I858" i="1"/>
  <c r="AF857" i="1"/>
  <c r="AE857" i="1"/>
  <c r="AD857" i="1"/>
  <c r="AC857" i="1"/>
  <c r="AB857" i="1"/>
  <c r="AA857" i="1"/>
  <c r="Z857" i="1"/>
  <c r="Y857" i="1"/>
  <c r="X857" i="1"/>
  <c r="W857" i="1"/>
  <c r="U857" i="1"/>
  <c r="V857" i="1" s="1"/>
  <c r="S857" i="1"/>
  <c r="T857" i="1" s="1"/>
  <c r="O857" i="1"/>
  <c r="M857" i="1"/>
  <c r="K857" i="1"/>
  <c r="I857" i="1"/>
  <c r="AF856" i="1"/>
  <c r="AE856" i="1"/>
  <c r="AD856" i="1"/>
  <c r="AC856" i="1"/>
  <c r="AB856" i="1"/>
  <c r="AA856" i="1"/>
  <c r="Z856" i="1"/>
  <c r="Y856" i="1"/>
  <c r="X856" i="1"/>
  <c r="W856" i="1"/>
  <c r="U856" i="1"/>
  <c r="V856" i="1" s="1"/>
  <c r="S856" i="1"/>
  <c r="T856" i="1" s="1"/>
  <c r="O856" i="1"/>
  <c r="M856" i="1"/>
  <c r="K856" i="1"/>
  <c r="I856" i="1"/>
  <c r="AF855" i="1"/>
  <c r="AE855" i="1"/>
  <c r="AD855" i="1"/>
  <c r="AC855" i="1"/>
  <c r="AB855" i="1"/>
  <c r="AA855" i="1"/>
  <c r="Z855" i="1"/>
  <c r="Y855" i="1"/>
  <c r="X855" i="1"/>
  <c r="W855" i="1"/>
  <c r="U855" i="1"/>
  <c r="V855" i="1" s="1"/>
  <c r="S855" i="1"/>
  <c r="T855" i="1" s="1"/>
  <c r="O855" i="1"/>
  <c r="M855" i="1"/>
  <c r="K855" i="1"/>
  <c r="I855" i="1"/>
  <c r="AF854" i="1"/>
  <c r="AE854" i="1"/>
  <c r="AD854" i="1"/>
  <c r="AC854" i="1"/>
  <c r="AB854" i="1"/>
  <c r="AA854" i="1"/>
  <c r="Z854" i="1"/>
  <c r="Y854" i="1"/>
  <c r="X854" i="1"/>
  <c r="W854" i="1"/>
  <c r="U854" i="1"/>
  <c r="V854" i="1" s="1"/>
  <c r="S854" i="1"/>
  <c r="T854" i="1" s="1"/>
  <c r="O854" i="1"/>
  <c r="M854" i="1"/>
  <c r="K854" i="1"/>
  <c r="I854" i="1"/>
  <c r="AF853" i="1"/>
  <c r="AE853" i="1"/>
  <c r="AD853" i="1"/>
  <c r="AC853" i="1"/>
  <c r="AB853" i="1"/>
  <c r="AA853" i="1"/>
  <c r="Z853" i="1"/>
  <c r="Y853" i="1"/>
  <c r="X853" i="1"/>
  <c r="W853" i="1"/>
  <c r="U853" i="1"/>
  <c r="V853" i="1" s="1"/>
  <c r="S853" i="1"/>
  <c r="T853" i="1" s="1"/>
  <c r="O853" i="1"/>
  <c r="M853" i="1"/>
  <c r="K853" i="1"/>
  <c r="I853" i="1"/>
  <c r="AF852" i="1"/>
  <c r="AE852" i="1"/>
  <c r="AD852" i="1"/>
  <c r="AC852" i="1"/>
  <c r="AB852" i="1"/>
  <c r="AA852" i="1"/>
  <c r="Z852" i="1"/>
  <c r="Y852" i="1"/>
  <c r="X852" i="1"/>
  <c r="W852" i="1"/>
  <c r="U852" i="1"/>
  <c r="V852" i="1" s="1"/>
  <c r="S852" i="1"/>
  <c r="T852" i="1" s="1"/>
  <c r="O852" i="1"/>
  <c r="M852" i="1"/>
  <c r="K852" i="1"/>
  <c r="I852" i="1"/>
  <c r="AF851" i="1"/>
  <c r="AE851" i="1"/>
  <c r="AD851" i="1"/>
  <c r="AC851" i="1"/>
  <c r="AB851" i="1"/>
  <c r="AA851" i="1"/>
  <c r="Z851" i="1"/>
  <c r="Y851" i="1"/>
  <c r="X851" i="1"/>
  <c r="W851" i="1"/>
  <c r="U851" i="1"/>
  <c r="V851" i="1" s="1"/>
  <c r="S851" i="1"/>
  <c r="T851" i="1" s="1"/>
  <c r="O851" i="1"/>
  <c r="M851" i="1"/>
  <c r="K851" i="1"/>
  <c r="I851" i="1"/>
  <c r="AF850" i="1"/>
  <c r="AE850" i="1"/>
  <c r="AD850" i="1"/>
  <c r="AC850" i="1"/>
  <c r="AB850" i="1"/>
  <c r="AA850" i="1"/>
  <c r="Z850" i="1"/>
  <c r="Y850" i="1"/>
  <c r="X850" i="1"/>
  <c r="W850" i="1"/>
  <c r="U850" i="1"/>
  <c r="V850" i="1" s="1"/>
  <c r="S850" i="1"/>
  <c r="T850" i="1" s="1"/>
  <c r="O850" i="1"/>
  <c r="M850" i="1"/>
  <c r="K850" i="1"/>
  <c r="I850" i="1"/>
  <c r="AF849" i="1"/>
  <c r="AE849" i="1"/>
  <c r="AD849" i="1"/>
  <c r="AC849" i="1"/>
  <c r="AB849" i="1"/>
  <c r="AA849" i="1"/>
  <c r="Z849" i="1"/>
  <c r="Y849" i="1"/>
  <c r="X849" i="1"/>
  <c r="W849" i="1"/>
  <c r="U849" i="1"/>
  <c r="V849" i="1" s="1"/>
  <c r="S849" i="1"/>
  <c r="T849" i="1" s="1"/>
  <c r="O849" i="1"/>
  <c r="M849" i="1"/>
  <c r="K849" i="1"/>
  <c r="I849" i="1"/>
  <c r="AF848" i="1"/>
  <c r="AE848" i="1"/>
  <c r="AD848" i="1"/>
  <c r="AC848" i="1"/>
  <c r="AB848" i="1"/>
  <c r="AA848" i="1"/>
  <c r="Z848" i="1"/>
  <c r="Y848" i="1"/>
  <c r="X848" i="1"/>
  <c r="W848" i="1"/>
  <c r="U848" i="1"/>
  <c r="V848" i="1" s="1"/>
  <c r="S848" i="1"/>
  <c r="T848" i="1" s="1"/>
  <c r="O848" i="1"/>
  <c r="M848" i="1"/>
  <c r="K848" i="1"/>
  <c r="I848" i="1"/>
  <c r="AF847" i="1"/>
  <c r="AE847" i="1"/>
  <c r="AD847" i="1"/>
  <c r="AC847" i="1"/>
  <c r="AB847" i="1"/>
  <c r="AA847" i="1"/>
  <c r="Z847" i="1"/>
  <c r="Y847" i="1"/>
  <c r="X847" i="1"/>
  <c r="W847" i="1"/>
  <c r="U847" i="1"/>
  <c r="V847" i="1" s="1"/>
  <c r="S847" i="1"/>
  <c r="T847" i="1" s="1"/>
  <c r="O847" i="1"/>
  <c r="M847" i="1"/>
  <c r="K847" i="1"/>
  <c r="I847" i="1"/>
  <c r="AF846" i="1"/>
  <c r="AE846" i="1"/>
  <c r="AD846" i="1"/>
  <c r="AC846" i="1"/>
  <c r="AB846" i="1"/>
  <c r="AA846" i="1"/>
  <c r="Z846" i="1"/>
  <c r="Y846" i="1"/>
  <c r="X846" i="1"/>
  <c r="W846" i="1"/>
  <c r="U846" i="1"/>
  <c r="V846" i="1" s="1"/>
  <c r="S846" i="1"/>
  <c r="T846" i="1" s="1"/>
  <c r="O846" i="1"/>
  <c r="M846" i="1"/>
  <c r="K846" i="1"/>
  <c r="I846" i="1"/>
  <c r="AF845" i="1"/>
  <c r="AE845" i="1"/>
  <c r="AD845" i="1"/>
  <c r="AC845" i="1"/>
  <c r="AB845" i="1"/>
  <c r="AA845" i="1"/>
  <c r="Z845" i="1"/>
  <c r="Y845" i="1"/>
  <c r="X845" i="1"/>
  <c r="W845" i="1"/>
  <c r="U845" i="1"/>
  <c r="V845" i="1" s="1"/>
  <c r="S845" i="1"/>
  <c r="T845" i="1" s="1"/>
  <c r="O845" i="1"/>
  <c r="M845" i="1"/>
  <c r="K845" i="1"/>
  <c r="I845" i="1"/>
  <c r="AF844" i="1"/>
  <c r="AE844" i="1"/>
  <c r="AD844" i="1"/>
  <c r="AC844" i="1"/>
  <c r="AB844" i="1"/>
  <c r="AA844" i="1"/>
  <c r="Z844" i="1"/>
  <c r="Y844" i="1"/>
  <c r="X844" i="1"/>
  <c r="W844" i="1"/>
  <c r="U844" i="1"/>
  <c r="V844" i="1" s="1"/>
  <c r="S844" i="1"/>
  <c r="T844" i="1" s="1"/>
  <c r="O844" i="1"/>
  <c r="M844" i="1"/>
  <c r="K844" i="1"/>
  <c r="I844" i="1"/>
  <c r="AF843" i="1"/>
  <c r="AE843" i="1"/>
  <c r="AD843" i="1"/>
  <c r="AC843" i="1"/>
  <c r="AB843" i="1"/>
  <c r="AA843" i="1"/>
  <c r="Z843" i="1"/>
  <c r="Y843" i="1"/>
  <c r="X843" i="1"/>
  <c r="W843" i="1"/>
  <c r="U843" i="1"/>
  <c r="V843" i="1" s="1"/>
  <c r="S843" i="1"/>
  <c r="T843" i="1" s="1"/>
  <c r="O843" i="1"/>
  <c r="M843" i="1"/>
  <c r="K843" i="1"/>
  <c r="I843" i="1"/>
  <c r="AF842" i="1"/>
  <c r="AE842" i="1"/>
  <c r="AD842" i="1"/>
  <c r="AC842" i="1"/>
  <c r="AB842" i="1"/>
  <c r="AA842" i="1"/>
  <c r="Z842" i="1"/>
  <c r="Y842" i="1"/>
  <c r="X842" i="1"/>
  <c r="W842" i="1"/>
  <c r="U842" i="1"/>
  <c r="V842" i="1" s="1"/>
  <c r="S842" i="1"/>
  <c r="T842" i="1" s="1"/>
  <c r="O842" i="1"/>
  <c r="M842" i="1"/>
  <c r="K842" i="1"/>
  <c r="I842" i="1"/>
  <c r="AF841" i="1"/>
  <c r="AE841" i="1"/>
  <c r="AD841" i="1"/>
  <c r="AC841" i="1"/>
  <c r="AB841" i="1"/>
  <c r="AA841" i="1"/>
  <c r="Z841" i="1"/>
  <c r="Y841" i="1"/>
  <c r="X841" i="1"/>
  <c r="W841" i="1"/>
  <c r="U841" i="1"/>
  <c r="V841" i="1" s="1"/>
  <c r="S841" i="1"/>
  <c r="T841" i="1" s="1"/>
  <c r="O841" i="1"/>
  <c r="M841" i="1"/>
  <c r="K841" i="1"/>
  <c r="I841" i="1"/>
  <c r="AF840" i="1"/>
  <c r="AE840" i="1"/>
  <c r="AD840" i="1"/>
  <c r="AC840" i="1"/>
  <c r="AB840" i="1"/>
  <c r="AA840" i="1"/>
  <c r="Z840" i="1"/>
  <c r="Y840" i="1"/>
  <c r="X840" i="1"/>
  <c r="W840" i="1"/>
  <c r="U840" i="1"/>
  <c r="V840" i="1" s="1"/>
  <c r="S840" i="1"/>
  <c r="T840" i="1" s="1"/>
  <c r="O840" i="1"/>
  <c r="M840" i="1"/>
  <c r="K840" i="1"/>
  <c r="I840" i="1"/>
  <c r="AF839" i="1"/>
  <c r="AE839" i="1"/>
  <c r="AD839" i="1"/>
  <c r="AC839" i="1"/>
  <c r="AB839" i="1"/>
  <c r="AA839" i="1"/>
  <c r="Z839" i="1"/>
  <c r="Y839" i="1"/>
  <c r="X839" i="1"/>
  <c r="W839" i="1"/>
  <c r="U839" i="1"/>
  <c r="V839" i="1" s="1"/>
  <c r="S839" i="1"/>
  <c r="T839" i="1" s="1"/>
  <c r="O839" i="1"/>
  <c r="M839" i="1"/>
  <c r="K839" i="1"/>
  <c r="I839" i="1"/>
  <c r="AF838" i="1"/>
  <c r="AE838" i="1"/>
  <c r="AD838" i="1"/>
  <c r="AC838" i="1"/>
  <c r="AB838" i="1"/>
  <c r="AA838" i="1"/>
  <c r="Z838" i="1"/>
  <c r="Y838" i="1"/>
  <c r="X838" i="1"/>
  <c r="W838" i="1"/>
  <c r="U838" i="1"/>
  <c r="V838" i="1" s="1"/>
  <c r="S838" i="1"/>
  <c r="T838" i="1" s="1"/>
  <c r="O838" i="1"/>
  <c r="M838" i="1"/>
  <c r="K838" i="1"/>
  <c r="I838" i="1"/>
  <c r="AF837" i="1"/>
  <c r="AE837" i="1"/>
  <c r="AD837" i="1"/>
  <c r="AC837" i="1"/>
  <c r="AB837" i="1"/>
  <c r="AA837" i="1"/>
  <c r="Z837" i="1"/>
  <c r="Y837" i="1"/>
  <c r="X837" i="1"/>
  <c r="W837" i="1"/>
  <c r="U837" i="1"/>
  <c r="V837" i="1" s="1"/>
  <c r="S837" i="1"/>
  <c r="T837" i="1" s="1"/>
  <c r="O837" i="1"/>
  <c r="M837" i="1"/>
  <c r="K837" i="1"/>
  <c r="I837" i="1"/>
  <c r="AF836" i="1"/>
  <c r="AE836" i="1"/>
  <c r="AD836" i="1"/>
  <c r="AC836" i="1"/>
  <c r="AB836" i="1"/>
  <c r="AA836" i="1"/>
  <c r="Z836" i="1"/>
  <c r="Y836" i="1"/>
  <c r="X836" i="1"/>
  <c r="W836" i="1"/>
  <c r="U836" i="1"/>
  <c r="V836" i="1" s="1"/>
  <c r="S836" i="1"/>
  <c r="T836" i="1" s="1"/>
  <c r="O836" i="1"/>
  <c r="M836" i="1"/>
  <c r="K836" i="1"/>
  <c r="I836" i="1"/>
  <c r="AF835" i="1"/>
  <c r="AE835" i="1"/>
  <c r="AD835" i="1"/>
  <c r="AC835" i="1"/>
  <c r="AB835" i="1"/>
  <c r="AA835" i="1"/>
  <c r="Z835" i="1"/>
  <c r="Y835" i="1"/>
  <c r="X835" i="1"/>
  <c r="W835" i="1"/>
  <c r="U835" i="1"/>
  <c r="V835" i="1" s="1"/>
  <c r="S835" i="1"/>
  <c r="T835" i="1" s="1"/>
  <c r="O835" i="1"/>
  <c r="M835" i="1"/>
  <c r="K835" i="1"/>
  <c r="I835" i="1"/>
  <c r="AF834" i="1"/>
  <c r="AE834" i="1"/>
  <c r="AD834" i="1"/>
  <c r="AC834" i="1"/>
  <c r="AB834" i="1"/>
  <c r="AA834" i="1"/>
  <c r="Z834" i="1"/>
  <c r="Y834" i="1"/>
  <c r="X834" i="1"/>
  <c r="W834" i="1"/>
  <c r="U834" i="1"/>
  <c r="V834" i="1" s="1"/>
  <c r="S834" i="1"/>
  <c r="T834" i="1" s="1"/>
  <c r="O834" i="1"/>
  <c r="M834" i="1"/>
  <c r="K834" i="1"/>
  <c r="I834" i="1"/>
  <c r="AF833" i="1"/>
  <c r="AE833" i="1"/>
  <c r="AD833" i="1"/>
  <c r="AC833" i="1"/>
  <c r="AB833" i="1"/>
  <c r="AA833" i="1"/>
  <c r="Z833" i="1"/>
  <c r="Y833" i="1"/>
  <c r="X833" i="1"/>
  <c r="W833" i="1"/>
  <c r="U833" i="1"/>
  <c r="V833" i="1" s="1"/>
  <c r="S833" i="1"/>
  <c r="T833" i="1" s="1"/>
  <c r="O833" i="1"/>
  <c r="M833" i="1"/>
  <c r="K833" i="1"/>
  <c r="I833" i="1"/>
  <c r="AF832" i="1"/>
  <c r="AE832" i="1"/>
  <c r="AD832" i="1"/>
  <c r="AC832" i="1"/>
  <c r="AB832" i="1"/>
  <c r="AA832" i="1"/>
  <c r="Z832" i="1"/>
  <c r="Y832" i="1"/>
  <c r="X832" i="1"/>
  <c r="W832" i="1"/>
  <c r="U832" i="1"/>
  <c r="V832" i="1" s="1"/>
  <c r="S832" i="1"/>
  <c r="T832" i="1" s="1"/>
  <c r="O832" i="1"/>
  <c r="M832" i="1"/>
  <c r="K832" i="1"/>
  <c r="I832" i="1"/>
  <c r="AF831" i="1"/>
  <c r="AE831" i="1"/>
  <c r="AD831" i="1"/>
  <c r="AC831" i="1"/>
  <c r="AB831" i="1"/>
  <c r="AA831" i="1"/>
  <c r="Z831" i="1"/>
  <c r="Y831" i="1"/>
  <c r="X831" i="1"/>
  <c r="W831" i="1"/>
  <c r="U831" i="1"/>
  <c r="V831" i="1" s="1"/>
  <c r="S831" i="1"/>
  <c r="T831" i="1" s="1"/>
  <c r="O831" i="1"/>
  <c r="M831" i="1"/>
  <c r="K831" i="1"/>
  <c r="I831" i="1"/>
  <c r="AF830" i="1"/>
  <c r="AE830" i="1"/>
  <c r="AD830" i="1"/>
  <c r="AC830" i="1"/>
  <c r="AB830" i="1"/>
  <c r="AA830" i="1"/>
  <c r="Z830" i="1"/>
  <c r="Y830" i="1"/>
  <c r="X830" i="1"/>
  <c r="W830" i="1"/>
  <c r="U830" i="1"/>
  <c r="V830" i="1" s="1"/>
  <c r="S830" i="1"/>
  <c r="T830" i="1" s="1"/>
  <c r="O830" i="1"/>
  <c r="M830" i="1"/>
  <c r="K830" i="1"/>
  <c r="I830" i="1"/>
  <c r="AF829" i="1"/>
  <c r="AE829" i="1"/>
  <c r="AD829" i="1"/>
  <c r="AC829" i="1"/>
  <c r="AB829" i="1"/>
  <c r="AA829" i="1"/>
  <c r="Z829" i="1"/>
  <c r="Y829" i="1"/>
  <c r="X829" i="1"/>
  <c r="W829" i="1"/>
  <c r="U829" i="1"/>
  <c r="V829" i="1" s="1"/>
  <c r="S829" i="1"/>
  <c r="T829" i="1" s="1"/>
  <c r="O829" i="1"/>
  <c r="M829" i="1"/>
  <c r="K829" i="1"/>
  <c r="I829" i="1"/>
  <c r="AF828" i="1"/>
  <c r="AE828" i="1"/>
  <c r="AD828" i="1"/>
  <c r="AC828" i="1"/>
  <c r="AB828" i="1"/>
  <c r="AA828" i="1"/>
  <c r="Z828" i="1"/>
  <c r="Y828" i="1"/>
  <c r="X828" i="1"/>
  <c r="W828" i="1"/>
  <c r="U828" i="1"/>
  <c r="V828" i="1" s="1"/>
  <c r="S828" i="1"/>
  <c r="T828" i="1" s="1"/>
  <c r="O828" i="1"/>
  <c r="M828" i="1"/>
  <c r="K828" i="1"/>
  <c r="I828" i="1"/>
  <c r="AF827" i="1"/>
  <c r="AE827" i="1"/>
  <c r="AD827" i="1"/>
  <c r="AC827" i="1"/>
  <c r="AB827" i="1"/>
  <c r="AA827" i="1"/>
  <c r="Z827" i="1"/>
  <c r="Y827" i="1"/>
  <c r="X827" i="1"/>
  <c r="W827" i="1"/>
  <c r="U827" i="1"/>
  <c r="V827" i="1" s="1"/>
  <c r="S827" i="1"/>
  <c r="T827" i="1" s="1"/>
  <c r="O827" i="1"/>
  <c r="M827" i="1"/>
  <c r="K827" i="1"/>
  <c r="I827" i="1"/>
  <c r="AF826" i="1"/>
  <c r="AE826" i="1"/>
  <c r="AD826" i="1"/>
  <c r="AC826" i="1"/>
  <c r="AB826" i="1"/>
  <c r="AA826" i="1"/>
  <c r="Z826" i="1"/>
  <c r="Y826" i="1"/>
  <c r="X826" i="1"/>
  <c r="W826" i="1"/>
  <c r="U826" i="1"/>
  <c r="V826" i="1" s="1"/>
  <c r="S826" i="1"/>
  <c r="T826" i="1" s="1"/>
  <c r="O826" i="1"/>
  <c r="M826" i="1"/>
  <c r="K826" i="1"/>
  <c r="I826" i="1"/>
  <c r="AF825" i="1"/>
  <c r="AE825" i="1"/>
  <c r="AD825" i="1"/>
  <c r="AC825" i="1"/>
  <c r="AB825" i="1"/>
  <c r="AA825" i="1"/>
  <c r="Z825" i="1"/>
  <c r="Y825" i="1"/>
  <c r="X825" i="1"/>
  <c r="W825" i="1"/>
  <c r="U825" i="1"/>
  <c r="V825" i="1" s="1"/>
  <c r="S825" i="1"/>
  <c r="T825" i="1" s="1"/>
  <c r="O825" i="1"/>
  <c r="M825" i="1"/>
  <c r="K825" i="1"/>
  <c r="I825" i="1"/>
  <c r="AF824" i="1"/>
  <c r="AE824" i="1"/>
  <c r="AD824" i="1"/>
  <c r="AC824" i="1"/>
  <c r="AB824" i="1"/>
  <c r="AA824" i="1"/>
  <c r="Z824" i="1"/>
  <c r="Y824" i="1"/>
  <c r="X824" i="1"/>
  <c r="W824" i="1"/>
  <c r="U824" i="1"/>
  <c r="V824" i="1" s="1"/>
  <c r="S824" i="1"/>
  <c r="T824" i="1" s="1"/>
  <c r="O824" i="1"/>
  <c r="M824" i="1"/>
  <c r="K824" i="1"/>
  <c r="I824" i="1"/>
  <c r="AF823" i="1"/>
  <c r="AE823" i="1"/>
  <c r="AD823" i="1"/>
  <c r="AC823" i="1"/>
  <c r="AB823" i="1"/>
  <c r="AA823" i="1"/>
  <c r="Z823" i="1"/>
  <c r="Y823" i="1"/>
  <c r="X823" i="1"/>
  <c r="W823" i="1"/>
  <c r="U823" i="1"/>
  <c r="V823" i="1" s="1"/>
  <c r="S823" i="1"/>
  <c r="T823" i="1" s="1"/>
  <c r="O823" i="1"/>
  <c r="M823" i="1"/>
  <c r="K823" i="1"/>
  <c r="I823" i="1"/>
  <c r="AF822" i="1"/>
  <c r="AE822" i="1"/>
  <c r="AD822" i="1"/>
  <c r="AC822" i="1"/>
  <c r="AB822" i="1"/>
  <c r="AA822" i="1"/>
  <c r="Z822" i="1"/>
  <c r="Y822" i="1"/>
  <c r="X822" i="1"/>
  <c r="W822" i="1"/>
  <c r="U822" i="1"/>
  <c r="V822" i="1" s="1"/>
  <c r="S822" i="1"/>
  <c r="T822" i="1" s="1"/>
  <c r="O822" i="1"/>
  <c r="M822" i="1"/>
  <c r="K822" i="1"/>
  <c r="I822" i="1"/>
  <c r="AF821" i="1"/>
  <c r="AE821" i="1"/>
  <c r="AD821" i="1"/>
  <c r="AC821" i="1"/>
  <c r="AB821" i="1"/>
  <c r="AA821" i="1"/>
  <c r="Z821" i="1"/>
  <c r="Y821" i="1"/>
  <c r="X821" i="1"/>
  <c r="W821" i="1"/>
  <c r="U821" i="1"/>
  <c r="V821" i="1" s="1"/>
  <c r="S821" i="1"/>
  <c r="T821" i="1" s="1"/>
  <c r="O821" i="1"/>
  <c r="M821" i="1"/>
  <c r="K821" i="1"/>
  <c r="I821" i="1"/>
  <c r="AF820" i="1"/>
  <c r="AE820" i="1"/>
  <c r="AD820" i="1"/>
  <c r="AC820" i="1"/>
  <c r="AB820" i="1"/>
  <c r="AA820" i="1"/>
  <c r="Z820" i="1"/>
  <c r="Y820" i="1"/>
  <c r="X820" i="1"/>
  <c r="W820" i="1"/>
  <c r="U820" i="1"/>
  <c r="V820" i="1" s="1"/>
  <c r="S820" i="1"/>
  <c r="T820" i="1" s="1"/>
  <c r="O820" i="1"/>
  <c r="M820" i="1"/>
  <c r="K820" i="1"/>
  <c r="I820" i="1"/>
  <c r="AF819" i="1"/>
  <c r="AE819" i="1"/>
  <c r="AD819" i="1"/>
  <c r="AC819" i="1"/>
  <c r="AB819" i="1"/>
  <c r="AA819" i="1"/>
  <c r="Z819" i="1"/>
  <c r="Y819" i="1"/>
  <c r="X819" i="1"/>
  <c r="W819" i="1"/>
  <c r="U819" i="1"/>
  <c r="V819" i="1" s="1"/>
  <c r="S819" i="1"/>
  <c r="T819" i="1" s="1"/>
  <c r="O819" i="1"/>
  <c r="M819" i="1"/>
  <c r="K819" i="1"/>
  <c r="I819" i="1"/>
  <c r="AF818" i="1"/>
  <c r="AE818" i="1"/>
  <c r="AD818" i="1"/>
  <c r="AC818" i="1"/>
  <c r="AB818" i="1"/>
  <c r="AA818" i="1"/>
  <c r="Z818" i="1"/>
  <c r="Y818" i="1"/>
  <c r="X818" i="1"/>
  <c r="W818" i="1"/>
  <c r="U818" i="1"/>
  <c r="V818" i="1" s="1"/>
  <c r="S818" i="1"/>
  <c r="T818" i="1" s="1"/>
  <c r="O818" i="1"/>
  <c r="M818" i="1"/>
  <c r="K818" i="1"/>
  <c r="I818" i="1"/>
  <c r="AF817" i="1"/>
  <c r="AE817" i="1"/>
  <c r="AD817" i="1"/>
  <c r="AC817" i="1"/>
  <c r="AB817" i="1"/>
  <c r="AA817" i="1"/>
  <c r="Z817" i="1"/>
  <c r="Y817" i="1"/>
  <c r="X817" i="1"/>
  <c r="W817" i="1"/>
  <c r="U817" i="1"/>
  <c r="V817" i="1" s="1"/>
  <c r="S817" i="1"/>
  <c r="T817" i="1" s="1"/>
  <c r="O817" i="1"/>
  <c r="M817" i="1"/>
  <c r="K817" i="1"/>
  <c r="I817" i="1"/>
  <c r="AF816" i="1"/>
  <c r="AE816" i="1"/>
  <c r="AD816" i="1"/>
  <c r="AC816" i="1"/>
  <c r="AB816" i="1"/>
  <c r="AA816" i="1"/>
  <c r="Z816" i="1"/>
  <c r="Y816" i="1"/>
  <c r="X816" i="1"/>
  <c r="W816" i="1"/>
  <c r="U816" i="1"/>
  <c r="V816" i="1" s="1"/>
  <c r="S816" i="1"/>
  <c r="T816" i="1" s="1"/>
  <c r="O816" i="1"/>
  <c r="M816" i="1"/>
  <c r="K816" i="1"/>
  <c r="I816" i="1"/>
  <c r="AF815" i="1"/>
  <c r="AE815" i="1"/>
  <c r="AD815" i="1"/>
  <c r="AC815" i="1"/>
  <c r="AB815" i="1"/>
  <c r="AA815" i="1"/>
  <c r="Z815" i="1"/>
  <c r="Y815" i="1"/>
  <c r="X815" i="1"/>
  <c r="W815" i="1"/>
  <c r="U815" i="1"/>
  <c r="V815" i="1" s="1"/>
  <c r="S815" i="1"/>
  <c r="T815" i="1" s="1"/>
  <c r="O815" i="1"/>
  <c r="M815" i="1"/>
  <c r="K815" i="1"/>
  <c r="I815" i="1"/>
  <c r="AF814" i="1"/>
  <c r="AE814" i="1"/>
  <c r="AD814" i="1"/>
  <c r="AC814" i="1"/>
  <c r="AB814" i="1"/>
  <c r="AA814" i="1"/>
  <c r="Z814" i="1"/>
  <c r="Y814" i="1"/>
  <c r="X814" i="1"/>
  <c r="W814" i="1"/>
  <c r="U814" i="1"/>
  <c r="V814" i="1" s="1"/>
  <c r="S814" i="1"/>
  <c r="T814" i="1" s="1"/>
  <c r="O814" i="1"/>
  <c r="M814" i="1"/>
  <c r="K814" i="1"/>
  <c r="I814" i="1"/>
  <c r="AF813" i="1"/>
  <c r="AE813" i="1"/>
  <c r="AD813" i="1"/>
  <c r="AC813" i="1"/>
  <c r="AB813" i="1"/>
  <c r="AA813" i="1"/>
  <c r="Z813" i="1"/>
  <c r="Y813" i="1"/>
  <c r="X813" i="1"/>
  <c r="W813" i="1"/>
  <c r="U813" i="1"/>
  <c r="V813" i="1" s="1"/>
  <c r="S813" i="1"/>
  <c r="T813" i="1" s="1"/>
  <c r="O813" i="1"/>
  <c r="M813" i="1"/>
  <c r="K813" i="1"/>
  <c r="I813" i="1"/>
  <c r="AF812" i="1"/>
  <c r="AE812" i="1"/>
  <c r="AD812" i="1"/>
  <c r="AC812" i="1"/>
  <c r="AB812" i="1"/>
  <c r="AA812" i="1"/>
  <c r="Z812" i="1"/>
  <c r="Y812" i="1"/>
  <c r="X812" i="1"/>
  <c r="W812" i="1"/>
  <c r="U812" i="1"/>
  <c r="V812" i="1" s="1"/>
  <c r="S812" i="1"/>
  <c r="T812" i="1" s="1"/>
  <c r="O812" i="1"/>
  <c r="M812" i="1"/>
  <c r="K812" i="1"/>
  <c r="I812" i="1"/>
  <c r="AF811" i="1"/>
  <c r="AE811" i="1"/>
  <c r="AD811" i="1"/>
  <c r="AC811" i="1"/>
  <c r="AB811" i="1"/>
  <c r="AA811" i="1"/>
  <c r="Z811" i="1"/>
  <c r="Y811" i="1"/>
  <c r="X811" i="1"/>
  <c r="W811" i="1"/>
  <c r="U811" i="1"/>
  <c r="V811" i="1" s="1"/>
  <c r="S811" i="1"/>
  <c r="T811" i="1" s="1"/>
  <c r="O811" i="1"/>
  <c r="M811" i="1"/>
  <c r="K811" i="1"/>
  <c r="I811" i="1"/>
  <c r="AF810" i="1"/>
  <c r="AE810" i="1"/>
  <c r="AD810" i="1"/>
  <c r="AC810" i="1"/>
  <c r="AB810" i="1"/>
  <c r="AA810" i="1"/>
  <c r="Z810" i="1"/>
  <c r="Y810" i="1"/>
  <c r="X810" i="1"/>
  <c r="W810" i="1"/>
  <c r="U810" i="1"/>
  <c r="V810" i="1" s="1"/>
  <c r="S810" i="1"/>
  <c r="T810" i="1" s="1"/>
  <c r="O810" i="1"/>
  <c r="M810" i="1"/>
  <c r="K810" i="1"/>
  <c r="I810" i="1"/>
  <c r="AF809" i="1"/>
  <c r="AE809" i="1"/>
  <c r="AD809" i="1"/>
  <c r="AC809" i="1"/>
  <c r="AB809" i="1"/>
  <c r="AA809" i="1"/>
  <c r="Z809" i="1"/>
  <c r="Y809" i="1"/>
  <c r="X809" i="1"/>
  <c r="W809" i="1"/>
  <c r="U809" i="1"/>
  <c r="V809" i="1" s="1"/>
  <c r="S809" i="1"/>
  <c r="T809" i="1" s="1"/>
  <c r="O809" i="1"/>
  <c r="M809" i="1"/>
  <c r="K809" i="1"/>
  <c r="I809" i="1"/>
  <c r="AF808" i="1"/>
  <c r="AE808" i="1"/>
  <c r="AD808" i="1"/>
  <c r="AC808" i="1"/>
  <c r="AB808" i="1"/>
  <c r="AA808" i="1"/>
  <c r="Z808" i="1"/>
  <c r="Y808" i="1"/>
  <c r="X808" i="1"/>
  <c r="W808" i="1"/>
  <c r="U808" i="1"/>
  <c r="V808" i="1" s="1"/>
  <c r="S808" i="1"/>
  <c r="T808" i="1" s="1"/>
  <c r="O808" i="1"/>
  <c r="M808" i="1"/>
  <c r="K808" i="1"/>
  <c r="I808" i="1"/>
  <c r="AF807" i="1"/>
  <c r="AE807" i="1"/>
  <c r="AD807" i="1"/>
  <c r="AC807" i="1"/>
  <c r="AB807" i="1"/>
  <c r="AA807" i="1"/>
  <c r="Z807" i="1"/>
  <c r="Y807" i="1"/>
  <c r="X807" i="1"/>
  <c r="W807" i="1"/>
  <c r="U807" i="1"/>
  <c r="V807" i="1" s="1"/>
  <c r="S807" i="1"/>
  <c r="T807" i="1" s="1"/>
  <c r="O807" i="1"/>
  <c r="M807" i="1"/>
  <c r="K807" i="1"/>
  <c r="I807" i="1"/>
  <c r="AF806" i="1"/>
  <c r="AE806" i="1"/>
  <c r="AD806" i="1"/>
  <c r="AC806" i="1"/>
  <c r="AB806" i="1"/>
  <c r="AA806" i="1"/>
  <c r="Z806" i="1"/>
  <c r="Y806" i="1"/>
  <c r="X806" i="1"/>
  <c r="W806" i="1"/>
  <c r="U806" i="1"/>
  <c r="V806" i="1" s="1"/>
  <c r="S806" i="1"/>
  <c r="T806" i="1" s="1"/>
  <c r="O806" i="1"/>
  <c r="M806" i="1"/>
  <c r="K806" i="1"/>
  <c r="I806" i="1"/>
  <c r="AF805" i="1"/>
  <c r="AE805" i="1"/>
  <c r="AD805" i="1"/>
  <c r="AC805" i="1"/>
  <c r="AB805" i="1"/>
  <c r="AA805" i="1"/>
  <c r="Z805" i="1"/>
  <c r="Y805" i="1"/>
  <c r="X805" i="1"/>
  <c r="W805" i="1"/>
  <c r="U805" i="1"/>
  <c r="V805" i="1" s="1"/>
  <c r="S805" i="1"/>
  <c r="T805" i="1" s="1"/>
  <c r="O805" i="1"/>
  <c r="M805" i="1"/>
  <c r="K805" i="1"/>
  <c r="I805" i="1"/>
  <c r="AF804" i="1"/>
  <c r="AE804" i="1"/>
  <c r="AD804" i="1"/>
  <c r="AC804" i="1"/>
  <c r="AB804" i="1"/>
  <c r="AA804" i="1"/>
  <c r="Z804" i="1"/>
  <c r="Y804" i="1"/>
  <c r="X804" i="1"/>
  <c r="W804" i="1"/>
  <c r="U804" i="1"/>
  <c r="V804" i="1" s="1"/>
  <c r="S804" i="1"/>
  <c r="T804" i="1" s="1"/>
  <c r="O804" i="1"/>
  <c r="M804" i="1"/>
  <c r="K804" i="1"/>
  <c r="I804" i="1"/>
  <c r="AF803" i="1"/>
  <c r="AE803" i="1"/>
  <c r="AD803" i="1"/>
  <c r="AC803" i="1"/>
  <c r="AB803" i="1"/>
  <c r="AA803" i="1"/>
  <c r="Z803" i="1"/>
  <c r="Y803" i="1"/>
  <c r="X803" i="1"/>
  <c r="W803" i="1"/>
  <c r="U803" i="1"/>
  <c r="V803" i="1" s="1"/>
  <c r="S803" i="1"/>
  <c r="T803" i="1" s="1"/>
  <c r="O803" i="1"/>
  <c r="M803" i="1"/>
  <c r="K803" i="1"/>
  <c r="I803" i="1"/>
  <c r="AF802" i="1"/>
  <c r="AE802" i="1"/>
  <c r="AD802" i="1"/>
  <c r="AC802" i="1"/>
  <c r="AB802" i="1"/>
  <c r="AA802" i="1"/>
  <c r="Z802" i="1"/>
  <c r="Y802" i="1"/>
  <c r="X802" i="1"/>
  <c r="W802" i="1"/>
  <c r="U802" i="1"/>
  <c r="V802" i="1" s="1"/>
  <c r="S802" i="1"/>
  <c r="T802" i="1" s="1"/>
  <c r="O802" i="1"/>
  <c r="M802" i="1"/>
  <c r="K802" i="1"/>
  <c r="I802" i="1"/>
  <c r="AF801" i="1"/>
  <c r="AE801" i="1"/>
  <c r="AD801" i="1"/>
  <c r="AC801" i="1"/>
  <c r="AB801" i="1"/>
  <c r="AA801" i="1"/>
  <c r="Z801" i="1"/>
  <c r="Y801" i="1"/>
  <c r="X801" i="1"/>
  <c r="W801" i="1"/>
  <c r="U801" i="1"/>
  <c r="V801" i="1" s="1"/>
  <c r="S801" i="1"/>
  <c r="T801" i="1" s="1"/>
  <c r="O801" i="1"/>
  <c r="M801" i="1"/>
  <c r="K801" i="1"/>
  <c r="I801" i="1"/>
  <c r="AF800" i="1"/>
  <c r="AE800" i="1"/>
  <c r="AD800" i="1"/>
  <c r="AC800" i="1"/>
  <c r="AB800" i="1"/>
  <c r="AA800" i="1"/>
  <c r="Z800" i="1"/>
  <c r="Y800" i="1"/>
  <c r="X800" i="1"/>
  <c r="W800" i="1"/>
  <c r="U800" i="1"/>
  <c r="V800" i="1" s="1"/>
  <c r="S800" i="1"/>
  <c r="T800" i="1" s="1"/>
  <c r="O800" i="1"/>
  <c r="M800" i="1"/>
  <c r="K800" i="1"/>
  <c r="I800" i="1"/>
  <c r="AF799" i="1"/>
  <c r="AE799" i="1"/>
  <c r="AD799" i="1"/>
  <c r="AC799" i="1"/>
  <c r="AB799" i="1"/>
  <c r="AA799" i="1"/>
  <c r="Z799" i="1"/>
  <c r="Y799" i="1"/>
  <c r="X799" i="1"/>
  <c r="W799" i="1"/>
  <c r="U799" i="1"/>
  <c r="V799" i="1" s="1"/>
  <c r="S799" i="1"/>
  <c r="T799" i="1" s="1"/>
  <c r="O799" i="1"/>
  <c r="M799" i="1"/>
  <c r="K799" i="1"/>
  <c r="I799" i="1"/>
  <c r="AF798" i="1"/>
  <c r="AE798" i="1"/>
  <c r="AD798" i="1"/>
  <c r="AC798" i="1"/>
  <c r="AB798" i="1"/>
  <c r="AA798" i="1"/>
  <c r="Z798" i="1"/>
  <c r="Y798" i="1"/>
  <c r="X798" i="1"/>
  <c r="W798" i="1"/>
  <c r="U798" i="1"/>
  <c r="V798" i="1" s="1"/>
  <c r="S798" i="1"/>
  <c r="T798" i="1" s="1"/>
  <c r="O798" i="1"/>
  <c r="M798" i="1"/>
  <c r="K798" i="1"/>
  <c r="I798" i="1"/>
  <c r="AF797" i="1"/>
  <c r="AE797" i="1"/>
  <c r="AD797" i="1"/>
  <c r="AC797" i="1"/>
  <c r="AB797" i="1"/>
  <c r="AA797" i="1"/>
  <c r="Z797" i="1"/>
  <c r="Y797" i="1"/>
  <c r="X797" i="1"/>
  <c r="W797" i="1"/>
  <c r="U797" i="1"/>
  <c r="V797" i="1" s="1"/>
  <c r="S797" i="1"/>
  <c r="T797" i="1" s="1"/>
  <c r="O797" i="1"/>
  <c r="M797" i="1"/>
  <c r="K797" i="1"/>
  <c r="I797" i="1"/>
  <c r="AF796" i="1"/>
  <c r="AE796" i="1"/>
  <c r="AD796" i="1"/>
  <c r="AC796" i="1"/>
  <c r="AB796" i="1"/>
  <c r="AA796" i="1"/>
  <c r="Z796" i="1"/>
  <c r="Y796" i="1"/>
  <c r="X796" i="1"/>
  <c r="W796" i="1"/>
  <c r="U796" i="1"/>
  <c r="V796" i="1" s="1"/>
  <c r="S796" i="1"/>
  <c r="T796" i="1" s="1"/>
  <c r="O796" i="1"/>
  <c r="M796" i="1"/>
  <c r="K796" i="1"/>
  <c r="I796" i="1"/>
  <c r="AF795" i="1"/>
  <c r="AE795" i="1"/>
  <c r="AD795" i="1"/>
  <c r="AC795" i="1"/>
  <c r="AB795" i="1"/>
  <c r="AA795" i="1"/>
  <c r="Z795" i="1"/>
  <c r="Y795" i="1"/>
  <c r="X795" i="1"/>
  <c r="W795" i="1"/>
  <c r="U795" i="1"/>
  <c r="V795" i="1" s="1"/>
  <c r="S795" i="1"/>
  <c r="T795" i="1" s="1"/>
  <c r="O795" i="1"/>
  <c r="M795" i="1"/>
  <c r="K795" i="1"/>
  <c r="I795" i="1"/>
  <c r="AF794" i="1"/>
  <c r="AE794" i="1"/>
  <c r="AD794" i="1"/>
  <c r="AC794" i="1"/>
  <c r="AB794" i="1"/>
  <c r="AA794" i="1"/>
  <c r="Z794" i="1"/>
  <c r="Y794" i="1"/>
  <c r="X794" i="1"/>
  <c r="W794" i="1"/>
  <c r="U794" i="1"/>
  <c r="V794" i="1" s="1"/>
  <c r="S794" i="1"/>
  <c r="T794" i="1" s="1"/>
  <c r="O794" i="1"/>
  <c r="M794" i="1"/>
  <c r="K794" i="1"/>
  <c r="I794" i="1"/>
  <c r="AF793" i="1"/>
  <c r="AE793" i="1"/>
  <c r="AD793" i="1"/>
  <c r="AC793" i="1"/>
  <c r="AB793" i="1"/>
  <c r="AA793" i="1"/>
  <c r="Z793" i="1"/>
  <c r="Y793" i="1"/>
  <c r="X793" i="1"/>
  <c r="W793" i="1"/>
  <c r="U793" i="1"/>
  <c r="V793" i="1" s="1"/>
  <c r="S793" i="1"/>
  <c r="T793" i="1" s="1"/>
  <c r="O793" i="1"/>
  <c r="M793" i="1"/>
  <c r="K793" i="1"/>
  <c r="I793" i="1"/>
  <c r="AF792" i="1"/>
  <c r="AE792" i="1"/>
  <c r="AD792" i="1"/>
  <c r="AC792" i="1"/>
  <c r="AB792" i="1"/>
  <c r="AA792" i="1"/>
  <c r="Z792" i="1"/>
  <c r="Y792" i="1"/>
  <c r="X792" i="1"/>
  <c r="W792" i="1"/>
  <c r="U792" i="1"/>
  <c r="V792" i="1" s="1"/>
  <c r="S792" i="1"/>
  <c r="T792" i="1" s="1"/>
  <c r="O792" i="1"/>
  <c r="M792" i="1"/>
  <c r="K792" i="1"/>
  <c r="I792" i="1"/>
  <c r="AF791" i="1"/>
  <c r="AE791" i="1"/>
  <c r="AD791" i="1"/>
  <c r="AC791" i="1"/>
  <c r="AB791" i="1"/>
  <c r="AA791" i="1"/>
  <c r="Z791" i="1"/>
  <c r="Y791" i="1"/>
  <c r="X791" i="1"/>
  <c r="W791" i="1"/>
  <c r="U791" i="1"/>
  <c r="V791" i="1" s="1"/>
  <c r="S791" i="1"/>
  <c r="T791" i="1" s="1"/>
  <c r="O791" i="1"/>
  <c r="M791" i="1"/>
  <c r="K791" i="1"/>
  <c r="I791" i="1"/>
  <c r="AF790" i="1"/>
  <c r="AE790" i="1"/>
  <c r="AD790" i="1"/>
  <c r="AC790" i="1"/>
  <c r="AB790" i="1"/>
  <c r="AA790" i="1"/>
  <c r="Z790" i="1"/>
  <c r="Y790" i="1"/>
  <c r="X790" i="1"/>
  <c r="W790" i="1"/>
  <c r="U790" i="1"/>
  <c r="V790" i="1" s="1"/>
  <c r="S790" i="1"/>
  <c r="T790" i="1" s="1"/>
  <c r="O790" i="1"/>
  <c r="M790" i="1"/>
  <c r="K790" i="1"/>
  <c r="I790" i="1"/>
  <c r="AF789" i="1"/>
  <c r="AE789" i="1"/>
  <c r="AD789" i="1"/>
  <c r="AC789" i="1"/>
  <c r="AB789" i="1"/>
  <c r="AA789" i="1"/>
  <c r="Z789" i="1"/>
  <c r="Y789" i="1"/>
  <c r="X789" i="1"/>
  <c r="W789" i="1"/>
  <c r="U789" i="1"/>
  <c r="V789" i="1" s="1"/>
  <c r="S789" i="1"/>
  <c r="T789" i="1" s="1"/>
  <c r="O789" i="1"/>
  <c r="M789" i="1"/>
  <c r="K789" i="1"/>
  <c r="I789" i="1"/>
  <c r="AF788" i="1"/>
  <c r="AE788" i="1"/>
  <c r="AD788" i="1"/>
  <c r="AC788" i="1"/>
  <c r="AB788" i="1"/>
  <c r="AA788" i="1"/>
  <c r="Z788" i="1"/>
  <c r="Y788" i="1"/>
  <c r="X788" i="1"/>
  <c r="W788" i="1"/>
  <c r="U788" i="1"/>
  <c r="V788" i="1" s="1"/>
  <c r="S788" i="1"/>
  <c r="T788" i="1" s="1"/>
  <c r="O788" i="1"/>
  <c r="M788" i="1"/>
  <c r="K788" i="1"/>
  <c r="I788" i="1"/>
  <c r="AF787" i="1"/>
  <c r="AE787" i="1"/>
  <c r="AD787" i="1"/>
  <c r="AC787" i="1"/>
  <c r="AB787" i="1"/>
  <c r="AA787" i="1"/>
  <c r="Z787" i="1"/>
  <c r="Y787" i="1"/>
  <c r="X787" i="1"/>
  <c r="W787" i="1"/>
  <c r="U787" i="1"/>
  <c r="V787" i="1" s="1"/>
  <c r="S787" i="1"/>
  <c r="T787" i="1" s="1"/>
  <c r="O787" i="1"/>
  <c r="M787" i="1"/>
  <c r="K787" i="1"/>
  <c r="I787" i="1"/>
  <c r="AF786" i="1"/>
  <c r="AE786" i="1"/>
  <c r="AD786" i="1"/>
  <c r="AC786" i="1"/>
  <c r="AB786" i="1"/>
  <c r="AA786" i="1"/>
  <c r="Z786" i="1"/>
  <c r="Y786" i="1"/>
  <c r="X786" i="1"/>
  <c r="W786" i="1"/>
  <c r="U786" i="1"/>
  <c r="V786" i="1" s="1"/>
  <c r="S786" i="1"/>
  <c r="T786" i="1" s="1"/>
  <c r="O786" i="1"/>
  <c r="M786" i="1"/>
  <c r="K786" i="1"/>
  <c r="I786" i="1"/>
  <c r="AF785" i="1"/>
  <c r="AE785" i="1"/>
  <c r="AD785" i="1"/>
  <c r="AC785" i="1"/>
  <c r="AB785" i="1"/>
  <c r="AA785" i="1"/>
  <c r="Z785" i="1"/>
  <c r="Y785" i="1"/>
  <c r="X785" i="1"/>
  <c r="W785" i="1"/>
  <c r="U785" i="1"/>
  <c r="V785" i="1" s="1"/>
  <c r="S785" i="1"/>
  <c r="T785" i="1" s="1"/>
  <c r="O785" i="1"/>
  <c r="M785" i="1"/>
  <c r="K785" i="1"/>
  <c r="I785" i="1"/>
  <c r="AF784" i="1"/>
  <c r="AE784" i="1"/>
  <c r="AD784" i="1"/>
  <c r="AC784" i="1"/>
  <c r="AB784" i="1"/>
  <c r="AA784" i="1"/>
  <c r="Z784" i="1"/>
  <c r="Y784" i="1"/>
  <c r="X784" i="1"/>
  <c r="W784" i="1"/>
  <c r="U784" i="1"/>
  <c r="V784" i="1" s="1"/>
  <c r="S784" i="1"/>
  <c r="T784" i="1" s="1"/>
  <c r="O784" i="1"/>
  <c r="M784" i="1"/>
  <c r="K784" i="1"/>
  <c r="I784" i="1"/>
  <c r="AF783" i="1"/>
  <c r="AE783" i="1"/>
  <c r="AD783" i="1"/>
  <c r="AC783" i="1"/>
  <c r="AB783" i="1"/>
  <c r="AA783" i="1"/>
  <c r="Z783" i="1"/>
  <c r="Y783" i="1"/>
  <c r="X783" i="1"/>
  <c r="W783" i="1"/>
  <c r="U783" i="1"/>
  <c r="V783" i="1" s="1"/>
  <c r="S783" i="1"/>
  <c r="T783" i="1" s="1"/>
  <c r="O783" i="1"/>
  <c r="M783" i="1"/>
  <c r="K783" i="1"/>
  <c r="I783" i="1"/>
  <c r="AF782" i="1"/>
  <c r="AE782" i="1"/>
  <c r="AD782" i="1"/>
  <c r="AC782" i="1"/>
  <c r="AB782" i="1"/>
  <c r="AA782" i="1"/>
  <c r="Z782" i="1"/>
  <c r="Y782" i="1"/>
  <c r="X782" i="1"/>
  <c r="W782" i="1"/>
  <c r="U782" i="1"/>
  <c r="V782" i="1" s="1"/>
  <c r="S782" i="1"/>
  <c r="T782" i="1" s="1"/>
  <c r="O782" i="1"/>
  <c r="M782" i="1"/>
  <c r="K782" i="1"/>
  <c r="I782" i="1"/>
  <c r="AF781" i="1"/>
  <c r="AE781" i="1"/>
  <c r="AD781" i="1"/>
  <c r="AC781" i="1"/>
  <c r="AB781" i="1"/>
  <c r="AA781" i="1"/>
  <c r="Z781" i="1"/>
  <c r="Y781" i="1"/>
  <c r="X781" i="1"/>
  <c r="W781" i="1"/>
  <c r="U781" i="1"/>
  <c r="V781" i="1" s="1"/>
  <c r="S781" i="1"/>
  <c r="T781" i="1" s="1"/>
  <c r="O781" i="1"/>
  <c r="M781" i="1"/>
  <c r="K781" i="1"/>
  <c r="I781" i="1"/>
  <c r="AF780" i="1"/>
  <c r="AE780" i="1"/>
  <c r="AD780" i="1"/>
  <c r="AC780" i="1"/>
  <c r="AB780" i="1"/>
  <c r="AA780" i="1"/>
  <c r="Z780" i="1"/>
  <c r="Y780" i="1"/>
  <c r="X780" i="1"/>
  <c r="W780" i="1"/>
  <c r="U780" i="1"/>
  <c r="V780" i="1" s="1"/>
  <c r="S780" i="1"/>
  <c r="T780" i="1" s="1"/>
  <c r="O780" i="1"/>
  <c r="M780" i="1"/>
  <c r="K780" i="1"/>
  <c r="I780" i="1"/>
  <c r="AF779" i="1"/>
  <c r="AE779" i="1"/>
  <c r="AD779" i="1"/>
  <c r="AC779" i="1"/>
  <c r="AB779" i="1"/>
  <c r="AA779" i="1"/>
  <c r="Z779" i="1"/>
  <c r="Y779" i="1"/>
  <c r="X779" i="1"/>
  <c r="W779" i="1"/>
  <c r="U779" i="1"/>
  <c r="V779" i="1" s="1"/>
  <c r="S779" i="1"/>
  <c r="T779" i="1" s="1"/>
  <c r="O779" i="1"/>
  <c r="M779" i="1"/>
  <c r="K779" i="1"/>
  <c r="I779" i="1"/>
  <c r="AF778" i="1"/>
  <c r="AE778" i="1"/>
  <c r="AD778" i="1"/>
  <c r="AC778" i="1"/>
  <c r="AB778" i="1"/>
  <c r="AA778" i="1"/>
  <c r="Z778" i="1"/>
  <c r="Y778" i="1"/>
  <c r="X778" i="1"/>
  <c r="W778" i="1"/>
  <c r="U778" i="1"/>
  <c r="V778" i="1" s="1"/>
  <c r="S778" i="1"/>
  <c r="T778" i="1" s="1"/>
  <c r="O778" i="1"/>
  <c r="M778" i="1"/>
  <c r="K778" i="1"/>
  <c r="I778" i="1"/>
  <c r="AF777" i="1"/>
  <c r="AE777" i="1"/>
  <c r="AD777" i="1"/>
  <c r="AC777" i="1"/>
  <c r="AB777" i="1"/>
  <c r="AA777" i="1"/>
  <c r="Z777" i="1"/>
  <c r="Y777" i="1"/>
  <c r="X777" i="1"/>
  <c r="W777" i="1"/>
  <c r="U777" i="1"/>
  <c r="V777" i="1" s="1"/>
  <c r="S777" i="1"/>
  <c r="T777" i="1" s="1"/>
  <c r="O777" i="1"/>
  <c r="M777" i="1"/>
  <c r="K777" i="1"/>
  <c r="I777" i="1"/>
  <c r="AF776" i="1"/>
  <c r="AE776" i="1"/>
  <c r="AD776" i="1"/>
  <c r="AC776" i="1"/>
  <c r="AB776" i="1"/>
  <c r="AA776" i="1"/>
  <c r="Z776" i="1"/>
  <c r="Y776" i="1"/>
  <c r="X776" i="1"/>
  <c r="W776" i="1"/>
  <c r="U776" i="1"/>
  <c r="V776" i="1" s="1"/>
  <c r="S776" i="1"/>
  <c r="T776" i="1" s="1"/>
  <c r="O776" i="1"/>
  <c r="M776" i="1"/>
  <c r="K776" i="1"/>
  <c r="I776" i="1"/>
  <c r="AF775" i="1"/>
  <c r="AE775" i="1"/>
  <c r="AD775" i="1"/>
  <c r="AC775" i="1"/>
  <c r="AB775" i="1"/>
  <c r="AA775" i="1"/>
  <c r="Z775" i="1"/>
  <c r="Y775" i="1"/>
  <c r="X775" i="1"/>
  <c r="W775" i="1"/>
  <c r="U775" i="1"/>
  <c r="V775" i="1" s="1"/>
  <c r="S775" i="1"/>
  <c r="T775" i="1" s="1"/>
  <c r="O775" i="1"/>
  <c r="M775" i="1"/>
  <c r="K775" i="1"/>
  <c r="I775" i="1"/>
  <c r="AF774" i="1"/>
  <c r="AE774" i="1"/>
  <c r="AD774" i="1"/>
  <c r="AC774" i="1"/>
  <c r="AB774" i="1"/>
  <c r="AA774" i="1"/>
  <c r="Z774" i="1"/>
  <c r="Y774" i="1"/>
  <c r="X774" i="1"/>
  <c r="W774" i="1"/>
  <c r="U774" i="1"/>
  <c r="V774" i="1" s="1"/>
  <c r="S774" i="1"/>
  <c r="T774" i="1" s="1"/>
  <c r="O774" i="1"/>
  <c r="M774" i="1"/>
  <c r="K774" i="1"/>
  <c r="I774" i="1"/>
  <c r="AF773" i="1"/>
  <c r="AE773" i="1"/>
  <c r="AD773" i="1"/>
  <c r="AC773" i="1"/>
  <c r="AB773" i="1"/>
  <c r="AA773" i="1"/>
  <c r="Z773" i="1"/>
  <c r="Y773" i="1"/>
  <c r="X773" i="1"/>
  <c r="W773" i="1"/>
  <c r="U773" i="1"/>
  <c r="V773" i="1" s="1"/>
  <c r="S773" i="1"/>
  <c r="T773" i="1" s="1"/>
  <c r="O773" i="1"/>
  <c r="M773" i="1"/>
  <c r="K773" i="1"/>
  <c r="I773" i="1"/>
  <c r="AF772" i="1"/>
  <c r="AE772" i="1"/>
  <c r="AD772" i="1"/>
  <c r="AC772" i="1"/>
  <c r="AB772" i="1"/>
  <c r="AA772" i="1"/>
  <c r="Z772" i="1"/>
  <c r="Y772" i="1"/>
  <c r="X772" i="1"/>
  <c r="W772" i="1"/>
  <c r="U772" i="1"/>
  <c r="V772" i="1" s="1"/>
  <c r="S772" i="1"/>
  <c r="T772" i="1" s="1"/>
  <c r="O772" i="1"/>
  <c r="M772" i="1"/>
  <c r="K772" i="1"/>
  <c r="I772" i="1"/>
  <c r="AF771" i="1"/>
  <c r="AE771" i="1"/>
  <c r="AD771" i="1"/>
  <c r="AC771" i="1"/>
  <c r="AB771" i="1"/>
  <c r="AA771" i="1"/>
  <c r="Z771" i="1"/>
  <c r="Y771" i="1"/>
  <c r="X771" i="1"/>
  <c r="W771" i="1"/>
  <c r="U771" i="1"/>
  <c r="V771" i="1" s="1"/>
  <c r="S771" i="1"/>
  <c r="T771" i="1" s="1"/>
  <c r="O771" i="1"/>
  <c r="M771" i="1"/>
  <c r="K771" i="1"/>
  <c r="I771" i="1"/>
  <c r="AF770" i="1"/>
  <c r="AE770" i="1"/>
  <c r="AD770" i="1"/>
  <c r="AC770" i="1"/>
  <c r="AB770" i="1"/>
  <c r="AA770" i="1"/>
  <c r="Z770" i="1"/>
  <c r="Y770" i="1"/>
  <c r="X770" i="1"/>
  <c r="W770" i="1"/>
  <c r="U770" i="1"/>
  <c r="V770" i="1" s="1"/>
  <c r="S770" i="1"/>
  <c r="T770" i="1" s="1"/>
  <c r="O770" i="1"/>
  <c r="M770" i="1"/>
  <c r="K770" i="1"/>
  <c r="I770" i="1"/>
  <c r="AF769" i="1"/>
  <c r="AE769" i="1"/>
  <c r="AD769" i="1"/>
  <c r="AC769" i="1"/>
  <c r="AB769" i="1"/>
  <c r="AA769" i="1"/>
  <c r="Z769" i="1"/>
  <c r="Y769" i="1"/>
  <c r="X769" i="1"/>
  <c r="W769" i="1"/>
  <c r="U769" i="1"/>
  <c r="V769" i="1" s="1"/>
  <c r="S769" i="1"/>
  <c r="T769" i="1" s="1"/>
  <c r="O769" i="1"/>
  <c r="M769" i="1"/>
  <c r="K769" i="1"/>
  <c r="I769" i="1"/>
  <c r="AF768" i="1"/>
  <c r="AE768" i="1"/>
  <c r="AD768" i="1"/>
  <c r="AC768" i="1"/>
  <c r="AB768" i="1"/>
  <c r="AA768" i="1"/>
  <c r="Z768" i="1"/>
  <c r="Y768" i="1"/>
  <c r="X768" i="1"/>
  <c r="W768" i="1"/>
  <c r="U768" i="1"/>
  <c r="V768" i="1" s="1"/>
  <c r="S768" i="1"/>
  <c r="T768" i="1" s="1"/>
  <c r="O768" i="1"/>
  <c r="M768" i="1"/>
  <c r="K768" i="1"/>
  <c r="I768" i="1"/>
  <c r="AF767" i="1"/>
  <c r="AE767" i="1"/>
  <c r="AD767" i="1"/>
  <c r="AC767" i="1"/>
  <c r="AB767" i="1"/>
  <c r="AA767" i="1"/>
  <c r="Z767" i="1"/>
  <c r="Y767" i="1"/>
  <c r="X767" i="1"/>
  <c r="W767" i="1"/>
  <c r="U767" i="1"/>
  <c r="V767" i="1" s="1"/>
  <c r="S767" i="1"/>
  <c r="T767" i="1" s="1"/>
  <c r="O767" i="1"/>
  <c r="M767" i="1"/>
  <c r="K767" i="1"/>
  <c r="I767" i="1"/>
  <c r="AF766" i="1"/>
  <c r="AE766" i="1"/>
  <c r="AD766" i="1"/>
  <c r="AC766" i="1"/>
  <c r="AB766" i="1"/>
  <c r="AA766" i="1"/>
  <c r="Z766" i="1"/>
  <c r="Y766" i="1"/>
  <c r="X766" i="1"/>
  <c r="W766" i="1"/>
  <c r="U766" i="1"/>
  <c r="V766" i="1" s="1"/>
  <c r="S766" i="1"/>
  <c r="T766" i="1" s="1"/>
  <c r="O766" i="1"/>
  <c r="M766" i="1"/>
  <c r="K766" i="1"/>
  <c r="I766" i="1"/>
  <c r="AF765" i="1"/>
  <c r="AE765" i="1"/>
  <c r="AD765" i="1"/>
  <c r="AC765" i="1"/>
  <c r="AB765" i="1"/>
  <c r="AA765" i="1"/>
  <c r="Z765" i="1"/>
  <c r="Y765" i="1"/>
  <c r="X765" i="1"/>
  <c r="W765" i="1"/>
  <c r="U765" i="1"/>
  <c r="V765" i="1" s="1"/>
  <c r="S765" i="1"/>
  <c r="T765" i="1" s="1"/>
  <c r="O765" i="1"/>
  <c r="M765" i="1"/>
  <c r="K765" i="1"/>
  <c r="I765" i="1"/>
  <c r="AF764" i="1"/>
  <c r="AE764" i="1"/>
  <c r="AD764" i="1"/>
  <c r="AC764" i="1"/>
  <c r="AB764" i="1"/>
  <c r="AA764" i="1"/>
  <c r="Z764" i="1"/>
  <c r="Y764" i="1"/>
  <c r="X764" i="1"/>
  <c r="W764" i="1"/>
  <c r="U764" i="1"/>
  <c r="V764" i="1" s="1"/>
  <c r="S764" i="1"/>
  <c r="T764" i="1" s="1"/>
  <c r="O764" i="1"/>
  <c r="M764" i="1"/>
  <c r="K764" i="1"/>
  <c r="I764" i="1"/>
  <c r="AF763" i="1"/>
  <c r="AE763" i="1"/>
  <c r="AD763" i="1"/>
  <c r="AC763" i="1"/>
  <c r="AB763" i="1"/>
  <c r="AA763" i="1"/>
  <c r="Z763" i="1"/>
  <c r="Y763" i="1"/>
  <c r="X763" i="1"/>
  <c r="W763" i="1"/>
  <c r="U763" i="1"/>
  <c r="V763" i="1" s="1"/>
  <c r="S763" i="1"/>
  <c r="T763" i="1" s="1"/>
  <c r="O763" i="1"/>
  <c r="M763" i="1"/>
  <c r="K763" i="1"/>
  <c r="I763" i="1"/>
  <c r="AF762" i="1"/>
  <c r="AE762" i="1"/>
  <c r="AD762" i="1"/>
  <c r="AC762" i="1"/>
  <c r="AB762" i="1"/>
  <c r="AA762" i="1"/>
  <c r="Z762" i="1"/>
  <c r="Y762" i="1"/>
  <c r="X762" i="1"/>
  <c r="W762" i="1"/>
  <c r="U762" i="1"/>
  <c r="V762" i="1" s="1"/>
  <c r="S762" i="1"/>
  <c r="T762" i="1" s="1"/>
  <c r="O762" i="1"/>
  <c r="M762" i="1"/>
  <c r="K762" i="1"/>
  <c r="I762" i="1"/>
  <c r="AF761" i="1"/>
  <c r="AE761" i="1"/>
  <c r="AD761" i="1"/>
  <c r="AC761" i="1"/>
  <c r="AB761" i="1"/>
  <c r="AA761" i="1"/>
  <c r="Z761" i="1"/>
  <c r="Y761" i="1"/>
  <c r="X761" i="1"/>
  <c r="W761" i="1"/>
  <c r="U761" i="1"/>
  <c r="V761" i="1" s="1"/>
  <c r="S761" i="1"/>
  <c r="T761" i="1" s="1"/>
  <c r="O761" i="1"/>
  <c r="M761" i="1"/>
  <c r="K761" i="1"/>
  <c r="I761" i="1"/>
  <c r="AF760" i="1"/>
  <c r="AE760" i="1"/>
  <c r="AD760" i="1"/>
  <c r="AC760" i="1"/>
  <c r="AB760" i="1"/>
  <c r="AA760" i="1"/>
  <c r="Z760" i="1"/>
  <c r="Y760" i="1"/>
  <c r="X760" i="1"/>
  <c r="W760" i="1"/>
  <c r="U760" i="1"/>
  <c r="V760" i="1" s="1"/>
  <c r="S760" i="1"/>
  <c r="T760" i="1" s="1"/>
  <c r="O760" i="1"/>
  <c r="M760" i="1"/>
  <c r="K760" i="1"/>
  <c r="I760" i="1"/>
  <c r="AF759" i="1"/>
  <c r="AE759" i="1"/>
  <c r="AD759" i="1"/>
  <c r="AC759" i="1"/>
  <c r="AB759" i="1"/>
  <c r="AA759" i="1"/>
  <c r="Z759" i="1"/>
  <c r="Y759" i="1"/>
  <c r="X759" i="1"/>
  <c r="W759" i="1"/>
  <c r="U759" i="1"/>
  <c r="V759" i="1" s="1"/>
  <c r="S759" i="1"/>
  <c r="T759" i="1" s="1"/>
  <c r="O759" i="1"/>
  <c r="M759" i="1"/>
  <c r="K759" i="1"/>
  <c r="I759" i="1"/>
  <c r="AF758" i="1"/>
  <c r="AE758" i="1"/>
  <c r="AD758" i="1"/>
  <c r="AC758" i="1"/>
  <c r="AB758" i="1"/>
  <c r="AA758" i="1"/>
  <c r="Z758" i="1"/>
  <c r="Y758" i="1"/>
  <c r="X758" i="1"/>
  <c r="W758" i="1"/>
  <c r="U758" i="1"/>
  <c r="V758" i="1" s="1"/>
  <c r="S758" i="1"/>
  <c r="T758" i="1" s="1"/>
  <c r="O758" i="1"/>
  <c r="M758" i="1"/>
  <c r="K758" i="1"/>
  <c r="I758" i="1"/>
  <c r="AF757" i="1"/>
  <c r="AE757" i="1"/>
  <c r="AD757" i="1"/>
  <c r="AC757" i="1"/>
  <c r="AB757" i="1"/>
  <c r="AA757" i="1"/>
  <c r="Z757" i="1"/>
  <c r="Y757" i="1"/>
  <c r="X757" i="1"/>
  <c r="W757" i="1"/>
  <c r="U757" i="1"/>
  <c r="V757" i="1" s="1"/>
  <c r="S757" i="1"/>
  <c r="T757" i="1" s="1"/>
  <c r="O757" i="1"/>
  <c r="M757" i="1"/>
  <c r="K757" i="1"/>
  <c r="I757" i="1"/>
  <c r="AF756" i="1"/>
  <c r="AE756" i="1"/>
  <c r="AD756" i="1"/>
  <c r="AC756" i="1"/>
  <c r="AB756" i="1"/>
  <c r="AA756" i="1"/>
  <c r="Z756" i="1"/>
  <c r="Y756" i="1"/>
  <c r="X756" i="1"/>
  <c r="W756" i="1"/>
  <c r="U756" i="1"/>
  <c r="V756" i="1" s="1"/>
  <c r="S756" i="1"/>
  <c r="T756" i="1" s="1"/>
  <c r="O756" i="1"/>
  <c r="M756" i="1"/>
  <c r="K756" i="1"/>
  <c r="I756" i="1"/>
  <c r="AF755" i="1"/>
  <c r="AE755" i="1"/>
  <c r="AD755" i="1"/>
  <c r="AC755" i="1"/>
  <c r="AB755" i="1"/>
  <c r="AA755" i="1"/>
  <c r="Z755" i="1"/>
  <c r="Y755" i="1"/>
  <c r="X755" i="1"/>
  <c r="W755" i="1"/>
  <c r="U755" i="1"/>
  <c r="V755" i="1" s="1"/>
  <c r="S755" i="1"/>
  <c r="T755" i="1" s="1"/>
  <c r="O755" i="1"/>
  <c r="M755" i="1"/>
  <c r="K755" i="1"/>
  <c r="I755" i="1"/>
  <c r="AF754" i="1"/>
  <c r="AE754" i="1"/>
  <c r="AD754" i="1"/>
  <c r="AC754" i="1"/>
  <c r="AB754" i="1"/>
  <c r="AA754" i="1"/>
  <c r="Z754" i="1"/>
  <c r="Y754" i="1"/>
  <c r="X754" i="1"/>
  <c r="W754" i="1"/>
  <c r="U754" i="1"/>
  <c r="V754" i="1" s="1"/>
  <c r="S754" i="1"/>
  <c r="T754" i="1" s="1"/>
  <c r="O754" i="1"/>
  <c r="M754" i="1"/>
  <c r="K754" i="1"/>
  <c r="I754" i="1"/>
  <c r="AF753" i="1"/>
  <c r="AE753" i="1"/>
  <c r="AD753" i="1"/>
  <c r="AC753" i="1"/>
  <c r="AB753" i="1"/>
  <c r="AA753" i="1"/>
  <c r="Z753" i="1"/>
  <c r="Y753" i="1"/>
  <c r="X753" i="1"/>
  <c r="W753" i="1"/>
  <c r="U753" i="1"/>
  <c r="V753" i="1" s="1"/>
  <c r="S753" i="1"/>
  <c r="T753" i="1" s="1"/>
  <c r="O753" i="1"/>
  <c r="M753" i="1"/>
  <c r="K753" i="1"/>
  <c r="I753" i="1"/>
  <c r="AF752" i="1"/>
  <c r="AE752" i="1"/>
  <c r="AD752" i="1"/>
  <c r="AC752" i="1"/>
  <c r="AB752" i="1"/>
  <c r="AA752" i="1"/>
  <c r="Z752" i="1"/>
  <c r="Y752" i="1"/>
  <c r="X752" i="1"/>
  <c r="W752" i="1"/>
  <c r="U752" i="1"/>
  <c r="V752" i="1" s="1"/>
  <c r="S752" i="1"/>
  <c r="T752" i="1" s="1"/>
  <c r="O752" i="1"/>
  <c r="M752" i="1"/>
  <c r="K752" i="1"/>
  <c r="I752" i="1"/>
  <c r="AF751" i="1"/>
  <c r="AE751" i="1"/>
  <c r="AD751" i="1"/>
  <c r="AC751" i="1"/>
  <c r="AB751" i="1"/>
  <c r="AA751" i="1"/>
  <c r="Z751" i="1"/>
  <c r="Y751" i="1"/>
  <c r="X751" i="1"/>
  <c r="W751" i="1"/>
  <c r="U751" i="1"/>
  <c r="V751" i="1" s="1"/>
  <c r="S751" i="1"/>
  <c r="T751" i="1" s="1"/>
  <c r="O751" i="1"/>
  <c r="M751" i="1"/>
  <c r="K751" i="1"/>
  <c r="I751" i="1"/>
  <c r="AF750" i="1"/>
  <c r="AE750" i="1"/>
  <c r="AD750" i="1"/>
  <c r="AC750" i="1"/>
  <c r="AB750" i="1"/>
  <c r="AA750" i="1"/>
  <c r="Z750" i="1"/>
  <c r="Y750" i="1"/>
  <c r="X750" i="1"/>
  <c r="W750" i="1"/>
  <c r="U750" i="1"/>
  <c r="V750" i="1" s="1"/>
  <c r="S750" i="1"/>
  <c r="T750" i="1" s="1"/>
  <c r="O750" i="1"/>
  <c r="M750" i="1"/>
  <c r="K750" i="1"/>
  <c r="I750" i="1"/>
  <c r="AF749" i="1"/>
  <c r="AE749" i="1"/>
  <c r="AD749" i="1"/>
  <c r="AC749" i="1"/>
  <c r="AB749" i="1"/>
  <c r="AA749" i="1"/>
  <c r="Z749" i="1"/>
  <c r="Y749" i="1"/>
  <c r="X749" i="1"/>
  <c r="W749" i="1"/>
  <c r="U749" i="1"/>
  <c r="V749" i="1" s="1"/>
  <c r="S749" i="1"/>
  <c r="T749" i="1" s="1"/>
  <c r="O749" i="1"/>
  <c r="M749" i="1"/>
  <c r="K749" i="1"/>
  <c r="I749" i="1"/>
  <c r="AF748" i="1"/>
  <c r="AE748" i="1"/>
  <c r="AD748" i="1"/>
  <c r="AC748" i="1"/>
  <c r="AB748" i="1"/>
  <c r="AA748" i="1"/>
  <c r="Z748" i="1"/>
  <c r="Y748" i="1"/>
  <c r="X748" i="1"/>
  <c r="W748" i="1"/>
  <c r="U748" i="1"/>
  <c r="V748" i="1" s="1"/>
  <c r="S748" i="1"/>
  <c r="T748" i="1" s="1"/>
  <c r="O748" i="1"/>
  <c r="M748" i="1"/>
  <c r="K748" i="1"/>
  <c r="I748" i="1"/>
  <c r="AF747" i="1"/>
  <c r="AE747" i="1"/>
  <c r="AD747" i="1"/>
  <c r="AC747" i="1"/>
  <c r="AB747" i="1"/>
  <c r="AA747" i="1"/>
  <c r="Z747" i="1"/>
  <c r="Y747" i="1"/>
  <c r="X747" i="1"/>
  <c r="W747" i="1"/>
  <c r="U747" i="1"/>
  <c r="V747" i="1" s="1"/>
  <c r="S747" i="1"/>
  <c r="T747" i="1" s="1"/>
  <c r="O747" i="1"/>
  <c r="M747" i="1"/>
  <c r="K747" i="1"/>
  <c r="I747" i="1"/>
  <c r="AF746" i="1"/>
  <c r="AE746" i="1"/>
  <c r="AD746" i="1"/>
  <c r="AC746" i="1"/>
  <c r="AB746" i="1"/>
  <c r="AA746" i="1"/>
  <c r="Z746" i="1"/>
  <c r="Y746" i="1"/>
  <c r="X746" i="1"/>
  <c r="W746" i="1"/>
  <c r="U746" i="1"/>
  <c r="V746" i="1" s="1"/>
  <c r="S746" i="1"/>
  <c r="T746" i="1" s="1"/>
  <c r="O746" i="1"/>
  <c r="M746" i="1"/>
  <c r="K746" i="1"/>
  <c r="I746" i="1"/>
  <c r="AF745" i="1"/>
  <c r="AE745" i="1"/>
  <c r="AD745" i="1"/>
  <c r="AC745" i="1"/>
  <c r="AB745" i="1"/>
  <c r="AA745" i="1"/>
  <c r="Z745" i="1"/>
  <c r="Y745" i="1"/>
  <c r="X745" i="1"/>
  <c r="W745" i="1"/>
  <c r="U745" i="1"/>
  <c r="V745" i="1" s="1"/>
  <c r="S745" i="1"/>
  <c r="T745" i="1" s="1"/>
  <c r="O745" i="1"/>
  <c r="M745" i="1"/>
  <c r="K745" i="1"/>
  <c r="I745" i="1"/>
  <c r="AF744" i="1"/>
  <c r="AE744" i="1"/>
  <c r="AD744" i="1"/>
  <c r="AC744" i="1"/>
  <c r="AB744" i="1"/>
  <c r="AA744" i="1"/>
  <c r="Z744" i="1"/>
  <c r="Y744" i="1"/>
  <c r="X744" i="1"/>
  <c r="W744" i="1"/>
  <c r="U744" i="1"/>
  <c r="V744" i="1" s="1"/>
  <c r="S744" i="1"/>
  <c r="T744" i="1" s="1"/>
  <c r="O744" i="1"/>
  <c r="M744" i="1"/>
  <c r="K744" i="1"/>
  <c r="I744" i="1"/>
  <c r="AF743" i="1"/>
  <c r="AE743" i="1"/>
  <c r="AD743" i="1"/>
  <c r="AC743" i="1"/>
  <c r="AB743" i="1"/>
  <c r="AA743" i="1"/>
  <c r="Z743" i="1"/>
  <c r="Y743" i="1"/>
  <c r="X743" i="1"/>
  <c r="W743" i="1"/>
  <c r="U743" i="1"/>
  <c r="V743" i="1" s="1"/>
  <c r="S743" i="1"/>
  <c r="T743" i="1" s="1"/>
  <c r="O743" i="1"/>
  <c r="M743" i="1"/>
  <c r="K743" i="1"/>
  <c r="I743" i="1"/>
  <c r="AF742" i="1"/>
  <c r="AE742" i="1"/>
  <c r="AD742" i="1"/>
  <c r="AC742" i="1"/>
  <c r="AB742" i="1"/>
  <c r="AA742" i="1"/>
  <c r="Z742" i="1"/>
  <c r="Y742" i="1"/>
  <c r="X742" i="1"/>
  <c r="W742" i="1"/>
  <c r="U742" i="1"/>
  <c r="V742" i="1" s="1"/>
  <c r="S742" i="1"/>
  <c r="T742" i="1" s="1"/>
  <c r="O742" i="1"/>
  <c r="M742" i="1"/>
  <c r="K742" i="1"/>
  <c r="I742" i="1"/>
  <c r="AF741" i="1"/>
  <c r="AE741" i="1"/>
  <c r="AD741" i="1"/>
  <c r="AC741" i="1"/>
  <c r="AB741" i="1"/>
  <c r="AA741" i="1"/>
  <c r="Z741" i="1"/>
  <c r="Y741" i="1"/>
  <c r="X741" i="1"/>
  <c r="W741" i="1"/>
  <c r="U741" i="1"/>
  <c r="V741" i="1" s="1"/>
  <c r="S741" i="1"/>
  <c r="T741" i="1" s="1"/>
  <c r="O741" i="1"/>
  <c r="M741" i="1"/>
  <c r="K741" i="1"/>
  <c r="I741" i="1"/>
  <c r="AF740" i="1"/>
  <c r="AE740" i="1"/>
  <c r="AD740" i="1"/>
  <c r="AC740" i="1"/>
  <c r="AB740" i="1"/>
  <c r="AA740" i="1"/>
  <c r="Z740" i="1"/>
  <c r="Y740" i="1"/>
  <c r="X740" i="1"/>
  <c r="W740" i="1"/>
  <c r="U740" i="1"/>
  <c r="V740" i="1" s="1"/>
  <c r="S740" i="1"/>
  <c r="T740" i="1" s="1"/>
  <c r="O740" i="1"/>
  <c r="M740" i="1"/>
  <c r="K740" i="1"/>
  <c r="I740" i="1"/>
  <c r="AF739" i="1"/>
  <c r="AE739" i="1"/>
  <c r="AD739" i="1"/>
  <c r="AC739" i="1"/>
  <c r="AB739" i="1"/>
  <c r="AA739" i="1"/>
  <c r="Z739" i="1"/>
  <c r="Y739" i="1"/>
  <c r="X739" i="1"/>
  <c r="W739" i="1"/>
  <c r="U739" i="1"/>
  <c r="V739" i="1" s="1"/>
  <c r="S739" i="1"/>
  <c r="T739" i="1" s="1"/>
  <c r="O739" i="1"/>
  <c r="M739" i="1"/>
  <c r="K739" i="1"/>
  <c r="I739" i="1"/>
  <c r="AF738" i="1"/>
  <c r="AE738" i="1"/>
  <c r="AD738" i="1"/>
  <c r="AC738" i="1"/>
  <c r="AB738" i="1"/>
  <c r="AA738" i="1"/>
  <c r="Z738" i="1"/>
  <c r="Y738" i="1"/>
  <c r="X738" i="1"/>
  <c r="W738" i="1"/>
  <c r="U738" i="1"/>
  <c r="V738" i="1" s="1"/>
  <c r="S738" i="1"/>
  <c r="T738" i="1" s="1"/>
  <c r="O738" i="1"/>
  <c r="M738" i="1"/>
  <c r="K738" i="1"/>
  <c r="I738" i="1"/>
  <c r="AF737" i="1"/>
  <c r="AE737" i="1"/>
  <c r="AD737" i="1"/>
  <c r="AC737" i="1"/>
  <c r="AB737" i="1"/>
  <c r="AA737" i="1"/>
  <c r="Z737" i="1"/>
  <c r="Y737" i="1"/>
  <c r="X737" i="1"/>
  <c r="W737" i="1"/>
  <c r="U737" i="1"/>
  <c r="V737" i="1" s="1"/>
  <c r="S737" i="1"/>
  <c r="T737" i="1" s="1"/>
  <c r="O737" i="1"/>
  <c r="M737" i="1"/>
  <c r="K737" i="1"/>
  <c r="I737" i="1"/>
  <c r="AF736" i="1"/>
  <c r="AE736" i="1"/>
  <c r="AD736" i="1"/>
  <c r="AC736" i="1"/>
  <c r="AB736" i="1"/>
  <c r="AA736" i="1"/>
  <c r="Z736" i="1"/>
  <c r="Y736" i="1"/>
  <c r="X736" i="1"/>
  <c r="W736" i="1"/>
  <c r="U736" i="1"/>
  <c r="V736" i="1" s="1"/>
  <c r="S736" i="1"/>
  <c r="T736" i="1" s="1"/>
  <c r="O736" i="1"/>
  <c r="M736" i="1"/>
  <c r="K736" i="1"/>
  <c r="I736" i="1"/>
  <c r="AF735" i="1"/>
  <c r="AE735" i="1"/>
  <c r="AD735" i="1"/>
  <c r="AC735" i="1"/>
  <c r="AB735" i="1"/>
  <c r="AA735" i="1"/>
  <c r="Z735" i="1"/>
  <c r="Y735" i="1"/>
  <c r="X735" i="1"/>
  <c r="W735" i="1"/>
  <c r="U735" i="1"/>
  <c r="V735" i="1" s="1"/>
  <c r="S735" i="1"/>
  <c r="T735" i="1" s="1"/>
  <c r="O735" i="1"/>
  <c r="M735" i="1"/>
  <c r="K735" i="1"/>
  <c r="I735" i="1"/>
  <c r="AF734" i="1"/>
  <c r="AE734" i="1"/>
  <c r="AD734" i="1"/>
  <c r="AC734" i="1"/>
  <c r="AB734" i="1"/>
  <c r="AA734" i="1"/>
  <c r="Z734" i="1"/>
  <c r="Y734" i="1"/>
  <c r="X734" i="1"/>
  <c r="W734" i="1"/>
  <c r="U734" i="1"/>
  <c r="V734" i="1" s="1"/>
  <c r="S734" i="1"/>
  <c r="T734" i="1" s="1"/>
  <c r="O734" i="1"/>
  <c r="M734" i="1"/>
  <c r="K734" i="1"/>
  <c r="I734" i="1"/>
  <c r="AF733" i="1"/>
  <c r="AE733" i="1"/>
  <c r="AD733" i="1"/>
  <c r="AC733" i="1"/>
  <c r="AB733" i="1"/>
  <c r="AA733" i="1"/>
  <c r="Z733" i="1"/>
  <c r="Y733" i="1"/>
  <c r="X733" i="1"/>
  <c r="W733" i="1"/>
  <c r="U733" i="1"/>
  <c r="V733" i="1" s="1"/>
  <c r="S733" i="1"/>
  <c r="T733" i="1" s="1"/>
  <c r="O733" i="1"/>
  <c r="M733" i="1"/>
  <c r="K733" i="1"/>
  <c r="I733" i="1"/>
  <c r="AF732" i="1"/>
  <c r="AE732" i="1"/>
  <c r="AD732" i="1"/>
  <c r="AC732" i="1"/>
  <c r="AB732" i="1"/>
  <c r="AA732" i="1"/>
  <c r="Z732" i="1"/>
  <c r="Y732" i="1"/>
  <c r="X732" i="1"/>
  <c r="W732" i="1"/>
  <c r="U732" i="1"/>
  <c r="V732" i="1" s="1"/>
  <c r="S732" i="1"/>
  <c r="T732" i="1" s="1"/>
  <c r="O732" i="1"/>
  <c r="M732" i="1"/>
  <c r="K732" i="1"/>
  <c r="I732" i="1"/>
  <c r="AF731" i="1"/>
  <c r="AE731" i="1"/>
  <c r="AD731" i="1"/>
  <c r="AC731" i="1"/>
  <c r="AB731" i="1"/>
  <c r="AA731" i="1"/>
  <c r="Z731" i="1"/>
  <c r="Y731" i="1"/>
  <c r="X731" i="1"/>
  <c r="W731" i="1"/>
  <c r="U731" i="1"/>
  <c r="V731" i="1" s="1"/>
  <c r="S731" i="1"/>
  <c r="T731" i="1" s="1"/>
  <c r="O731" i="1"/>
  <c r="M731" i="1"/>
  <c r="K731" i="1"/>
  <c r="I731" i="1"/>
  <c r="AF730" i="1"/>
  <c r="AE730" i="1"/>
  <c r="AD730" i="1"/>
  <c r="AC730" i="1"/>
  <c r="AB730" i="1"/>
  <c r="AA730" i="1"/>
  <c r="Z730" i="1"/>
  <c r="Y730" i="1"/>
  <c r="X730" i="1"/>
  <c r="W730" i="1"/>
  <c r="U730" i="1"/>
  <c r="V730" i="1" s="1"/>
  <c r="S730" i="1"/>
  <c r="T730" i="1" s="1"/>
  <c r="O730" i="1"/>
  <c r="M730" i="1"/>
  <c r="K730" i="1"/>
  <c r="I730" i="1"/>
  <c r="AF729" i="1"/>
  <c r="AE729" i="1"/>
  <c r="AD729" i="1"/>
  <c r="AC729" i="1"/>
  <c r="AB729" i="1"/>
  <c r="AA729" i="1"/>
  <c r="Z729" i="1"/>
  <c r="Y729" i="1"/>
  <c r="X729" i="1"/>
  <c r="W729" i="1"/>
  <c r="U729" i="1"/>
  <c r="V729" i="1" s="1"/>
  <c r="S729" i="1"/>
  <c r="T729" i="1" s="1"/>
  <c r="O729" i="1"/>
  <c r="M729" i="1"/>
  <c r="K729" i="1"/>
  <c r="I729" i="1"/>
  <c r="AF728" i="1"/>
  <c r="AE728" i="1"/>
  <c r="AD728" i="1"/>
  <c r="AC728" i="1"/>
  <c r="AB728" i="1"/>
  <c r="AA728" i="1"/>
  <c r="Z728" i="1"/>
  <c r="Y728" i="1"/>
  <c r="X728" i="1"/>
  <c r="W728" i="1"/>
  <c r="U728" i="1"/>
  <c r="V728" i="1" s="1"/>
  <c r="S728" i="1"/>
  <c r="T728" i="1" s="1"/>
  <c r="O728" i="1"/>
  <c r="M728" i="1"/>
  <c r="K728" i="1"/>
  <c r="I728" i="1"/>
  <c r="AF727" i="1"/>
  <c r="AE727" i="1"/>
  <c r="AD727" i="1"/>
  <c r="AC727" i="1"/>
  <c r="AB727" i="1"/>
  <c r="AA727" i="1"/>
  <c r="Z727" i="1"/>
  <c r="Y727" i="1"/>
  <c r="X727" i="1"/>
  <c r="W727" i="1"/>
  <c r="U727" i="1"/>
  <c r="V727" i="1" s="1"/>
  <c r="S727" i="1"/>
  <c r="T727" i="1" s="1"/>
  <c r="O727" i="1"/>
  <c r="M727" i="1"/>
  <c r="K727" i="1"/>
  <c r="I727" i="1"/>
  <c r="AF726" i="1"/>
  <c r="AE726" i="1"/>
  <c r="AD726" i="1"/>
  <c r="AC726" i="1"/>
  <c r="AB726" i="1"/>
  <c r="AA726" i="1"/>
  <c r="Z726" i="1"/>
  <c r="Y726" i="1"/>
  <c r="X726" i="1"/>
  <c r="W726" i="1"/>
  <c r="U726" i="1"/>
  <c r="V726" i="1" s="1"/>
  <c r="S726" i="1"/>
  <c r="T726" i="1" s="1"/>
  <c r="O726" i="1"/>
  <c r="M726" i="1"/>
  <c r="K726" i="1"/>
  <c r="I726" i="1"/>
  <c r="AF725" i="1"/>
  <c r="AE725" i="1"/>
  <c r="AD725" i="1"/>
  <c r="AC725" i="1"/>
  <c r="AB725" i="1"/>
  <c r="AA725" i="1"/>
  <c r="Z725" i="1"/>
  <c r="Y725" i="1"/>
  <c r="X725" i="1"/>
  <c r="W725" i="1"/>
  <c r="U725" i="1"/>
  <c r="V725" i="1" s="1"/>
  <c r="S725" i="1"/>
  <c r="T725" i="1" s="1"/>
  <c r="O725" i="1"/>
  <c r="M725" i="1"/>
  <c r="K725" i="1"/>
  <c r="I725" i="1"/>
  <c r="AF724" i="1"/>
  <c r="AE724" i="1"/>
  <c r="AD724" i="1"/>
  <c r="AC724" i="1"/>
  <c r="AB724" i="1"/>
  <c r="AA724" i="1"/>
  <c r="Z724" i="1"/>
  <c r="Y724" i="1"/>
  <c r="X724" i="1"/>
  <c r="W724" i="1"/>
  <c r="U724" i="1"/>
  <c r="V724" i="1" s="1"/>
  <c r="S724" i="1"/>
  <c r="T724" i="1" s="1"/>
  <c r="O724" i="1"/>
  <c r="M724" i="1"/>
  <c r="K724" i="1"/>
  <c r="I724" i="1"/>
  <c r="AF723" i="1"/>
  <c r="AE723" i="1"/>
  <c r="AD723" i="1"/>
  <c r="AC723" i="1"/>
  <c r="AB723" i="1"/>
  <c r="AA723" i="1"/>
  <c r="Z723" i="1"/>
  <c r="Y723" i="1"/>
  <c r="X723" i="1"/>
  <c r="W723" i="1"/>
  <c r="U723" i="1"/>
  <c r="V723" i="1" s="1"/>
  <c r="S723" i="1"/>
  <c r="T723" i="1" s="1"/>
  <c r="O723" i="1"/>
  <c r="M723" i="1"/>
  <c r="K723" i="1"/>
  <c r="I723" i="1"/>
  <c r="AF722" i="1"/>
  <c r="AE722" i="1"/>
  <c r="AD722" i="1"/>
  <c r="AC722" i="1"/>
  <c r="AB722" i="1"/>
  <c r="AA722" i="1"/>
  <c r="Z722" i="1"/>
  <c r="Y722" i="1"/>
  <c r="X722" i="1"/>
  <c r="W722" i="1"/>
  <c r="U722" i="1"/>
  <c r="V722" i="1" s="1"/>
  <c r="S722" i="1"/>
  <c r="T722" i="1" s="1"/>
  <c r="O722" i="1"/>
  <c r="M722" i="1"/>
  <c r="K722" i="1"/>
  <c r="I722" i="1"/>
  <c r="AF721" i="1"/>
  <c r="AE721" i="1"/>
  <c r="AD721" i="1"/>
  <c r="AC721" i="1"/>
  <c r="AB721" i="1"/>
  <c r="AA721" i="1"/>
  <c r="Z721" i="1"/>
  <c r="Y721" i="1"/>
  <c r="X721" i="1"/>
  <c r="W721" i="1"/>
  <c r="U721" i="1"/>
  <c r="V721" i="1" s="1"/>
  <c r="S721" i="1"/>
  <c r="T721" i="1" s="1"/>
  <c r="O721" i="1"/>
  <c r="M721" i="1"/>
  <c r="K721" i="1"/>
  <c r="I721" i="1"/>
  <c r="AF720" i="1"/>
  <c r="AE720" i="1"/>
  <c r="AD720" i="1"/>
  <c r="AC720" i="1"/>
  <c r="AB720" i="1"/>
  <c r="AA720" i="1"/>
  <c r="Z720" i="1"/>
  <c r="Y720" i="1"/>
  <c r="X720" i="1"/>
  <c r="W720" i="1"/>
  <c r="U720" i="1"/>
  <c r="V720" i="1" s="1"/>
  <c r="S720" i="1"/>
  <c r="T720" i="1" s="1"/>
  <c r="O720" i="1"/>
  <c r="M720" i="1"/>
  <c r="K720" i="1"/>
  <c r="I720" i="1"/>
  <c r="AF719" i="1"/>
  <c r="AE719" i="1"/>
  <c r="AD719" i="1"/>
  <c r="AC719" i="1"/>
  <c r="AB719" i="1"/>
  <c r="AA719" i="1"/>
  <c r="Z719" i="1"/>
  <c r="Y719" i="1"/>
  <c r="X719" i="1"/>
  <c r="W719" i="1"/>
  <c r="U719" i="1"/>
  <c r="V719" i="1" s="1"/>
  <c r="S719" i="1"/>
  <c r="T719" i="1" s="1"/>
  <c r="O719" i="1"/>
  <c r="M719" i="1"/>
  <c r="K719" i="1"/>
  <c r="I719" i="1"/>
  <c r="AF718" i="1"/>
  <c r="AE718" i="1"/>
  <c r="AD718" i="1"/>
  <c r="AC718" i="1"/>
  <c r="AB718" i="1"/>
  <c r="AA718" i="1"/>
  <c r="Z718" i="1"/>
  <c r="Y718" i="1"/>
  <c r="X718" i="1"/>
  <c r="W718" i="1"/>
  <c r="U718" i="1"/>
  <c r="V718" i="1" s="1"/>
  <c r="S718" i="1"/>
  <c r="T718" i="1" s="1"/>
  <c r="O718" i="1"/>
  <c r="M718" i="1"/>
  <c r="K718" i="1"/>
  <c r="I718" i="1"/>
  <c r="AF717" i="1"/>
  <c r="AE717" i="1"/>
  <c r="AD717" i="1"/>
  <c r="AC717" i="1"/>
  <c r="AB717" i="1"/>
  <c r="AA717" i="1"/>
  <c r="Z717" i="1"/>
  <c r="Y717" i="1"/>
  <c r="X717" i="1"/>
  <c r="W717" i="1"/>
  <c r="U717" i="1"/>
  <c r="V717" i="1" s="1"/>
  <c r="S717" i="1"/>
  <c r="T717" i="1" s="1"/>
  <c r="O717" i="1"/>
  <c r="M717" i="1"/>
  <c r="K717" i="1"/>
  <c r="I717" i="1"/>
  <c r="AF716" i="1"/>
  <c r="AE716" i="1"/>
  <c r="AD716" i="1"/>
  <c r="AC716" i="1"/>
  <c r="AB716" i="1"/>
  <c r="AA716" i="1"/>
  <c r="Z716" i="1"/>
  <c r="Y716" i="1"/>
  <c r="X716" i="1"/>
  <c r="W716" i="1"/>
  <c r="U716" i="1"/>
  <c r="V716" i="1" s="1"/>
  <c r="S716" i="1"/>
  <c r="T716" i="1" s="1"/>
  <c r="O716" i="1"/>
  <c r="M716" i="1"/>
  <c r="K716" i="1"/>
  <c r="I716" i="1"/>
  <c r="AF715" i="1"/>
  <c r="AE715" i="1"/>
  <c r="AD715" i="1"/>
  <c r="AC715" i="1"/>
  <c r="AB715" i="1"/>
  <c r="AA715" i="1"/>
  <c r="Z715" i="1"/>
  <c r="Y715" i="1"/>
  <c r="X715" i="1"/>
  <c r="W715" i="1"/>
  <c r="U715" i="1"/>
  <c r="V715" i="1" s="1"/>
  <c r="S715" i="1"/>
  <c r="T715" i="1" s="1"/>
  <c r="O715" i="1"/>
  <c r="M715" i="1"/>
  <c r="K715" i="1"/>
  <c r="I715" i="1"/>
  <c r="AF714" i="1"/>
  <c r="AE714" i="1"/>
  <c r="AD714" i="1"/>
  <c r="AC714" i="1"/>
  <c r="AB714" i="1"/>
  <c r="AA714" i="1"/>
  <c r="Z714" i="1"/>
  <c r="Y714" i="1"/>
  <c r="X714" i="1"/>
  <c r="W714" i="1"/>
  <c r="U714" i="1"/>
  <c r="V714" i="1" s="1"/>
  <c r="S714" i="1"/>
  <c r="T714" i="1" s="1"/>
  <c r="O714" i="1"/>
  <c r="M714" i="1"/>
  <c r="K714" i="1"/>
  <c r="I714" i="1"/>
  <c r="AF713" i="1"/>
  <c r="AE713" i="1"/>
  <c r="AD713" i="1"/>
  <c r="AC713" i="1"/>
  <c r="AB713" i="1"/>
  <c r="AA713" i="1"/>
  <c r="Z713" i="1"/>
  <c r="Y713" i="1"/>
  <c r="X713" i="1"/>
  <c r="W713" i="1"/>
  <c r="U713" i="1"/>
  <c r="V713" i="1" s="1"/>
  <c r="S713" i="1"/>
  <c r="T713" i="1" s="1"/>
  <c r="O713" i="1"/>
  <c r="M713" i="1"/>
  <c r="K713" i="1"/>
  <c r="I713" i="1"/>
  <c r="AF712" i="1"/>
  <c r="AE712" i="1"/>
  <c r="AD712" i="1"/>
  <c r="AC712" i="1"/>
  <c r="AB712" i="1"/>
  <c r="AA712" i="1"/>
  <c r="Z712" i="1"/>
  <c r="Y712" i="1"/>
  <c r="X712" i="1"/>
  <c r="W712" i="1"/>
  <c r="U712" i="1"/>
  <c r="V712" i="1" s="1"/>
  <c r="S712" i="1"/>
  <c r="T712" i="1" s="1"/>
  <c r="O712" i="1"/>
  <c r="M712" i="1"/>
  <c r="K712" i="1"/>
  <c r="I712" i="1"/>
  <c r="AF711" i="1"/>
  <c r="AE711" i="1"/>
  <c r="AD711" i="1"/>
  <c r="AC711" i="1"/>
  <c r="AB711" i="1"/>
  <c r="AA711" i="1"/>
  <c r="Z711" i="1"/>
  <c r="Y711" i="1"/>
  <c r="X711" i="1"/>
  <c r="W711" i="1"/>
  <c r="U711" i="1"/>
  <c r="V711" i="1" s="1"/>
  <c r="S711" i="1"/>
  <c r="T711" i="1" s="1"/>
  <c r="O711" i="1"/>
  <c r="M711" i="1"/>
  <c r="K711" i="1"/>
  <c r="I711" i="1"/>
  <c r="AF710" i="1"/>
  <c r="AE710" i="1"/>
  <c r="AD710" i="1"/>
  <c r="AC710" i="1"/>
  <c r="AB710" i="1"/>
  <c r="AA710" i="1"/>
  <c r="Z710" i="1"/>
  <c r="Y710" i="1"/>
  <c r="X710" i="1"/>
  <c r="W710" i="1"/>
  <c r="U710" i="1"/>
  <c r="V710" i="1" s="1"/>
  <c r="S710" i="1"/>
  <c r="T710" i="1" s="1"/>
  <c r="O710" i="1"/>
  <c r="M710" i="1"/>
  <c r="K710" i="1"/>
  <c r="I710" i="1"/>
  <c r="AF709" i="1"/>
  <c r="AE709" i="1"/>
  <c r="AD709" i="1"/>
  <c r="AC709" i="1"/>
  <c r="AB709" i="1"/>
  <c r="AA709" i="1"/>
  <c r="Z709" i="1"/>
  <c r="Y709" i="1"/>
  <c r="X709" i="1"/>
  <c r="W709" i="1"/>
  <c r="U709" i="1"/>
  <c r="V709" i="1" s="1"/>
  <c r="S709" i="1"/>
  <c r="T709" i="1" s="1"/>
  <c r="O709" i="1"/>
  <c r="M709" i="1"/>
  <c r="K709" i="1"/>
  <c r="I709" i="1"/>
  <c r="AF708" i="1"/>
  <c r="AE708" i="1"/>
  <c r="AD708" i="1"/>
  <c r="AC708" i="1"/>
  <c r="AB708" i="1"/>
  <c r="AA708" i="1"/>
  <c r="Z708" i="1"/>
  <c r="Y708" i="1"/>
  <c r="X708" i="1"/>
  <c r="W708" i="1"/>
  <c r="U708" i="1"/>
  <c r="V708" i="1" s="1"/>
  <c r="S708" i="1"/>
  <c r="T708" i="1" s="1"/>
  <c r="O708" i="1"/>
  <c r="M708" i="1"/>
  <c r="K708" i="1"/>
  <c r="I708" i="1"/>
  <c r="AF707" i="1"/>
  <c r="AE707" i="1"/>
  <c r="AD707" i="1"/>
  <c r="AC707" i="1"/>
  <c r="AB707" i="1"/>
  <c r="AA707" i="1"/>
  <c r="Z707" i="1"/>
  <c r="Y707" i="1"/>
  <c r="X707" i="1"/>
  <c r="W707" i="1"/>
  <c r="U707" i="1"/>
  <c r="V707" i="1" s="1"/>
  <c r="S707" i="1"/>
  <c r="T707" i="1" s="1"/>
  <c r="O707" i="1"/>
  <c r="M707" i="1"/>
  <c r="K707" i="1"/>
  <c r="I707" i="1"/>
  <c r="AF706" i="1"/>
  <c r="AE706" i="1"/>
  <c r="AD706" i="1"/>
  <c r="AC706" i="1"/>
  <c r="AB706" i="1"/>
  <c r="AA706" i="1"/>
  <c r="Z706" i="1"/>
  <c r="Y706" i="1"/>
  <c r="X706" i="1"/>
  <c r="W706" i="1"/>
  <c r="U706" i="1"/>
  <c r="V706" i="1" s="1"/>
  <c r="S706" i="1"/>
  <c r="T706" i="1" s="1"/>
  <c r="O706" i="1"/>
  <c r="M706" i="1"/>
  <c r="K706" i="1"/>
  <c r="I706" i="1"/>
  <c r="AF705" i="1"/>
  <c r="AE705" i="1"/>
  <c r="AD705" i="1"/>
  <c r="AC705" i="1"/>
  <c r="AB705" i="1"/>
  <c r="AA705" i="1"/>
  <c r="Z705" i="1"/>
  <c r="Y705" i="1"/>
  <c r="X705" i="1"/>
  <c r="W705" i="1"/>
  <c r="U705" i="1"/>
  <c r="V705" i="1" s="1"/>
  <c r="S705" i="1"/>
  <c r="T705" i="1" s="1"/>
  <c r="O705" i="1"/>
  <c r="M705" i="1"/>
  <c r="K705" i="1"/>
  <c r="I705" i="1"/>
  <c r="AF704" i="1"/>
  <c r="AE704" i="1"/>
  <c r="AD704" i="1"/>
  <c r="AC704" i="1"/>
  <c r="AB704" i="1"/>
  <c r="AA704" i="1"/>
  <c r="Z704" i="1"/>
  <c r="Y704" i="1"/>
  <c r="X704" i="1"/>
  <c r="W704" i="1"/>
  <c r="U704" i="1"/>
  <c r="V704" i="1" s="1"/>
  <c r="S704" i="1"/>
  <c r="T704" i="1" s="1"/>
  <c r="O704" i="1"/>
  <c r="M704" i="1"/>
  <c r="K704" i="1"/>
  <c r="I704" i="1"/>
  <c r="AF703" i="1"/>
  <c r="AE703" i="1"/>
  <c r="AD703" i="1"/>
  <c r="AC703" i="1"/>
  <c r="AB703" i="1"/>
  <c r="AA703" i="1"/>
  <c r="Z703" i="1"/>
  <c r="Y703" i="1"/>
  <c r="X703" i="1"/>
  <c r="W703" i="1"/>
  <c r="U703" i="1"/>
  <c r="V703" i="1" s="1"/>
  <c r="S703" i="1"/>
  <c r="T703" i="1" s="1"/>
  <c r="O703" i="1"/>
  <c r="M703" i="1"/>
  <c r="K703" i="1"/>
  <c r="I703" i="1"/>
  <c r="AF702" i="1"/>
  <c r="AE702" i="1"/>
  <c r="AD702" i="1"/>
  <c r="AC702" i="1"/>
  <c r="AB702" i="1"/>
  <c r="AA702" i="1"/>
  <c r="Z702" i="1"/>
  <c r="Y702" i="1"/>
  <c r="X702" i="1"/>
  <c r="W702" i="1"/>
  <c r="U702" i="1"/>
  <c r="V702" i="1" s="1"/>
  <c r="S702" i="1"/>
  <c r="T702" i="1" s="1"/>
  <c r="O702" i="1"/>
  <c r="M702" i="1"/>
  <c r="K702" i="1"/>
  <c r="I702" i="1"/>
  <c r="AF701" i="1"/>
  <c r="AE701" i="1"/>
  <c r="AD701" i="1"/>
  <c r="AC701" i="1"/>
  <c r="AB701" i="1"/>
  <c r="AA701" i="1"/>
  <c r="Z701" i="1"/>
  <c r="Y701" i="1"/>
  <c r="X701" i="1"/>
  <c r="W701" i="1"/>
  <c r="U701" i="1"/>
  <c r="V701" i="1" s="1"/>
  <c r="S701" i="1"/>
  <c r="T701" i="1" s="1"/>
  <c r="O701" i="1"/>
  <c r="M701" i="1"/>
  <c r="K701" i="1"/>
  <c r="I701" i="1"/>
  <c r="AF700" i="1"/>
  <c r="AE700" i="1"/>
  <c r="AD700" i="1"/>
  <c r="AC700" i="1"/>
  <c r="AB700" i="1"/>
  <c r="AA700" i="1"/>
  <c r="Z700" i="1"/>
  <c r="Y700" i="1"/>
  <c r="X700" i="1"/>
  <c r="W700" i="1"/>
  <c r="U700" i="1"/>
  <c r="V700" i="1" s="1"/>
  <c r="S700" i="1"/>
  <c r="T700" i="1" s="1"/>
  <c r="O700" i="1"/>
  <c r="M700" i="1"/>
  <c r="K700" i="1"/>
  <c r="I700" i="1"/>
  <c r="AF699" i="1"/>
  <c r="AE699" i="1"/>
  <c r="AD699" i="1"/>
  <c r="AC699" i="1"/>
  <c r="AB699" i="1"/>
  <c r="AA699" i="1"/>
  <c r="Z699" i="1"/>
  <c r="Y699" i="1"/>
  <c r="X699" i="1"/>
  <c r="W699" i="1"/>
  <c r="U699" i="1"/>
  <c r="V699" i="1" s="1"/>
  <c r="S699" i="1"/>
  <c r="T699" i="1" s="1"/>
  <c r="O699" i="1"/>
  <c r="M699" i="1"/>
  <c r="K699" i="1"/>
  <c r="I699" i="1"/>
  <c r="AF698" i="1"/>
  <c r="AE698" i="1"/>
  <c r="AD698" i="1"/>
  <c r="AC698" i="1"/>
  <c r="AB698" i="1"/>
  <c r="AA698" i="1"/>
  <c r="Z698" i="1"/>
  <c r="Y698" i="1"/>
  <c r="X698" i="1"/>
  <c r="W698" i="1"/>
  <c r="U698" i="1"/>
  <c r="V698" i="1" s="1"/>
  <c r="S698" i="1"/>
  <c r="T698" i="1" s="1"/>
  <c r="O698" i="1"/>
  <c r="M698" i="1"/>
  <c r="K698" i="1"/>
  <c r="I698" i="1"/>
  <c r="AF697" i="1"/>
  <c r="AE697" i="1"/>
  <c r="AD697" i="1"/>
  <c r="AC697" i="1"/>
  <c r="AB697" i="1"/>
  <c r="AA697" i="1"/>
  <c r="Z697" i="1"/>
  <c r="Y697" i="1"/>
  <c r="X697" i="1"/>
  <c r="W697" i="1"/>
  <c r="U697" i="1"/>
  <c r="V697" i="1" s="1"/>
  <c r="S697" i="1"/>
  <c r="T697" i="1" s="1"/>
  <c r="O697" i="1"/>
  <c r="M697" i="1"/>
  <c r="K697" i="1"/>
  <c r="I697" i="1"/>
  <c r="AF696" i="1"/>
  <c r="AE696" i="1"/>
  <c r="AD696" i="1"/>
  <c r="AC696" i="1"/>
  <c r="AB696" i="1"/>
  <c r="AA696" i="1"/>
  <c r="Z696" i="1"/>
  <c r="Y696" i="1"/>
  <c r="X696" i="1"/>
  <c r="W696" i="1"/>
  <c r="U696" i="1"/>
  <c r="V696" i="1" s="1"/>
  <c r="S696" i="1"/>
  <c r="T696" i="1" s="1"/>
  <c r="O696" i="1"/>
  <c r="M696" i="1"/>
  <c r="K696" i="1"/>
  <c r="I696" i="1"/>
  <c r="AF695" i="1"/>
  <c r="AE695" i="1"/>
  <c r="AD695" i="1"/>
  <c r="AC695" i="1"/>
  <c r="AB695" i="1"/>
  <c r="AA695" i="1"/>
  <c r="Z695" i="1"/>
  <c r="Y695" i="1"/>
  <c r="X695" i="1"/>
  <c r="W695" i="1"/>
  <c r="U695" i="1"/>
  <c r="V695" i="1" s="1"/>
  <c r="S695" i="1"/>
  <c r="T695" i="1" s="1"/>
  <c r="O695" i="1"/>
  <c r="M695" i="1"/>
  <c r="K695" i="1"/>
  <c r="I695" i="1"/>
  <c r="AF694" i="1"/>
  <c r="AE694" i="1"/>
  <c r="AD694" i="1"/>
  <c r="AC694" i="1"/>
  <c r="AB694" i="1"/>
  <c r="AA694" i="1"/>
  <c r="Z694" i="1"/>
  <c r="Y694" i="1"/>
  <c r="X694" i="1"/>
  <c r="W694" i="1"/>
  <c r="U694" i="1"/>
  <c r="V694" i="1" s="1"/>
  <c r="S694" i="1"/>
  <c r="T694" i="1" s="1"/>
  <c r="O694" i="1"/>
  <c r="M694" i="1"/>
  <c r="K694" i="1"/>
  <c r="I694" i="1"/>
  <c r="AF693" i="1"/>
  <c r="AE693" i="1"/>
  <c r="AD693" i="1"/>
  <c r="AC693" i="1"/>
  <c r="AB693" i="1"/>
  <c r="AA693" i="1"/>
  <c r="Z693" i="1"/>
  <c r="Y693" i="1"/>
  <c r="X693" i="1"/>
  <c r="W693" i="1"/>
  <c r="U693" i="1"/>
  <c r="V693" i="1" s="1"/>
  <c r="S693" i="1"/>
  <c r="T693" i="1" s="1"/>
  <c r="O693" i="1"/>
  <c r="M693" i="1"/>
  <c r="K693" i="1"/>
  <c r="I693" i="1"/>
  <c r="AF692" i="1"/>
  <c r="AE692" i="1"/>
  <c r="AD692" i="1"/>
  <c r="AC692" i="1"/>
  <c r="AB692" i="1"/>
  <c r="AA692" i="1"/>
  <c r="Z692" i="1"/>
  <c r="Y692" i="1"/>
  <c r="X692" i="1"/>
  <c r="W692" i="1"/>
  <c r="U692" i="1"/>
  <c r="V692" i="1" s="1"/>
  <c r="S692" i="1"/>
  <c r="T692" i="1" s="1"/>
  <c r="O692" i="1"/>
  <c r="M692" i="1"/>
  <c r="K692" i="1"/>
  <c r="I692" i="1"/>
  <c r="AF691" i="1"/>
  <c r="AE691" i="1"/>
  <c r="AD691" i="1"/>
  <c r="AC691" i="1"/>
  <c r="AB691" i="1"/>
  <c r="AA691" i="1"/>
  <c r="Z691" i="1"/>
  <c r="Y691" i="1"/>
  <c r="X691" i="1"/>
  <c r="W691" i="1"/>
  <c r="U691" i="1"/>
  <c r="V691" i="1" s="1"/>
  <c r="S691" i="1"/>
  <c r="T691" i="1" s="1"/>
  <c r="O691" i="1"/>
  <c r="M691" i="1"/>
  <c r="K691" i="1"/>
  <c r="I691" i="1"/>
  <c r="AF690" i="1"/>
  <c r="AE690" i="1"/>
  <c r="AD690" i="1"/>
  <c r="AC690" i="1"/>
  <c r="AB690" i="1"/>
  <c r="AA690" i="1"/>
  <c r="Z690" i="1"/>
  <c r="Y690" i="1"/>
  <c r="X690" i="1"/>
  <c r="W690" i="1"/>
  <c r="U690" i="1"/>
  <c r="V690" i="1" s="1"/>
  <c r="S690" i="1"/>
  <c r="T690" i="1" s="1"/>
  <c r="O690" i="1"/>
  <c r="M690" i="1"/>
  <c r="K690" i="1"/>
  <c r="I690" i="1"/>
  <c r="AF689" i="1"/>
  <c r="AE689" i="1"/>
  <c r="AD689" i="1"/>
  <c r="AC689" i="1"/>
  <c r="AB689" i="1"/>
  <c r="AA689" i="1"/>
  <c r="Z689" i="1"/>
  <c r="Y689" i="1"/>
  <c r="X689" i="1"/>
  <c r="W689" i="1"/>
  <c r="U689" i="1"/>
  <c r="V689" i="1" s="1"/>
  <c r="S689" i="1"/>
  <c r="T689" i="1" s="1"/>
  <c r="O689" i="1"/>
  <c r="M689" i="1"/>
  <c r="K689" i="1"/>
  <c r="I689" i="1"/>
  <c r="AF688" i="1"/>
  <c r="AE688" i="1"/>
  <c r="AD688" i="1"/>
  <c r="AC688" i="1"/>
  <c r="AB688" i="1"/>
  <c r="AA688" i="1"/>
  <c r="Z688" i="1"/>
  <c r="Y688" i="1"/>
  <c r="X688" i="1"/>
  <c r="W688" i="1"/>
  <c r="U688" i="1"/>
  <c r="V688" i="1" s="1"/>
  <c r="S688" i="1"/>
  <c r="T688" i="1" s="1"/>
  <c r="O688" i="1"/>
  <c r="M688" i="1"/>
  <c r="K688" i="1"/>
  <c r="I688" i="1"/>
  <c r="AF687" i="1"/>
  <c r="AE687" i="1"/>
  <c r="AD687" i="1"/>
  <c r="AC687" i="1"/>
  <c r="AB687" i="1"/>
  <c r="AA687" i="1"/>
  <c r="Z687" i="1"/>
  <c r="Y687" i="1"/>
  <c r="X687" i="1"/>
  <c r="W687" i="1"/>
  <c r="U687" i="1"/>
  <c r="V687" i="1" s="1"/>
  <c r="S687" i="1"/>
  <c r="T687" i="1" s="1"/>
  <c r="O687" i="1"/>
  <c r="M687" i="1"/>
  <c r="K687" i="1"/>
  <c r="I687" i="1"/>
  <c r="AF686" i="1"/>
  <c r="AE686" i="1"/>
  <c r="AD686" i="1"/>
  <c r="AC686" i="1"/>
  <c r="AB686" i="1"/>
  <c r="AA686" i="1"/>
  <c r="Z686" i="1"/>
  <c r="Y686" i="1"/>
  <c r="X686" i="1"/>
  <c r="W686" i="1"/>
  <c r="U686" i="1"/>
  <c r="V686" i="1" s="1"/>
  <c r="S686" i="1"/>
  <c r="T686" i="1" s="1"/>
  <c r="O686" i="1"/>
  <c r="M686" i="1"/>
  <c r="K686" i="1"/>
  <c r="I686" i="1"/>
  <c r="AF685" i="1"/>
  <c r="AE685" i="1"/>
  <c r="AD685" i="1"/>
  <c r="AC685" i="1"/>
  <c r="AB685" i="1"/>
  <c r="AA685" i="1"/>
  <c r="Z685" i="1"/>
  <c r="Y685" i="1"/>
  <c r="X685" i="1"/>
  <c r="W685" i="1"/>
  <c r="U685" i="1"/>
  <c r="V685" i="1" s="1"/>
  <c r="S685" i="1"/>
  <c r="T685" i="1" s="1"/>
  <c r="O685" i="1"/>
  <c r="M685" i="1"/>
  <c r="K685" i="1"/>
  <c r="I685" i="1"/>
  <c r="AF684" i="1"/>
  <c r="AE684" i="1"/>
  <c r="AD684" i="1"/>
  <c r="AC684" i="1"/>
  <c r="AB684" i="1"/>
  <c r="AA684" i="1"/>
  <c r="Z684" i="1"/>
  <c r="Y684" i="1"/>
  <c r="X684" i="1"/>
  <c r="W684" i="1"/>
  <c r="U684" i="1"/>
  <c r="V684" i="1" s="1"/>
  <c r="S684" i="1"/>
  <c r="T684" i="1" s="1"/>
  <c r="O684" i="1"/>
  <c r="M684" i="1"/>
  <c r="K684" i="1"/>
  <c r="I684" i="1"/>
  <c r="AF683" i="1"/>
  <c r="AE683" i="1"/>
  <c r="AD683" i="1"/>
  <c r="AC683" i="1"/>
  <c r="AB683" i="1"/>
  <c r="AA683" i="1"/>
  <c r="Z683" i="1"/>
  <c r="Y683" i="1"/>
  <c r="X683" i="1"/>
  <c r="W683" i="1"/>
  <c r="U683" i="1"/>
  <c r="V683" i="1" s="1"/>
  <c r="S683" i="1"/>
  <c r="T683" i="1" s="1"/>
  <c r="O683" i="1"/>
  <c r="M683" i="1"/>
  <c r="K683" i="1"/>
  <c r="I683" i="1"/>
  <c r="AF682" i="1"/>
  <c r="AE682" i="1"/>
  <c r="AD682" i="1"/>
  <c r="AC682" i="1"/>
  <c r="AB682" i="1"/>
  <c r="AA682" i="1"/>
  <c r="Z682" i="1"/>
  <c r="Y682" i="1"/>
  <c r="X682" i="1"/>
  <c r="W682" i="1"/>
  <c r="U682" i="1"/>
  <c r="V682" i="1" s="1"/>
  <c r="S682" i="1"/>
  <c r="T682" i="1" s="1"/>
  <c r="O682" i="1"/>
  <c r="M682" i="1"/>
  <c r="K682" i="1"/>
  <c r="I682" i="1"/>
  <c r="AF681" i="1"/>
  <c r="AE681" i="1"/>
  <c r="AD681" i="1"/>
  <c r="AC681" i="1"/>
  <c r="AB681" i="1"/>
  <c r="AA681" i="1"/>
  <c r="Z681" i="1"/>
  <c r="Y681" i="1"/>
  <c r="X681" i="1"/>
  <c r="W681" i="1"/>
  <c r="U681" i="1"/>
  <c r="V681" i="1" s="1"/>
  <c r="S681" i="1"/>
  <c r="T681" i="1" s="1"/>
  <c r="O681" i="1"/>
  <c r="M681" i="1"/>
  <c r="K681" i="1"/>
  <c r="I681" i="1"/>
  <c r="AF680" i="1"/>
  <c r="AE680" i="1"/>
  <c r="AD680" i="1"/>
  <c r="AC680" i="1"/>
  <c r="AB680" i="1"/>
  <c r="AA680" i="1"/>
  <c r="Z680" i="1"/>
  <c r="Y680" i="1"/>
  <c r="X680" i="1"/>
  <c r="W680" i="1"/>
  <c r="U680" i="1"/>
  <c r="V680" i="1" s="1"/>
  <c r="S680" i="1"/>
  <c r="T680" i="1" s="1"/>
  <c r="O680" i="1"/>
  <c r="M680" i="1"/>
  <c r="K680" i="1"/>
  <c r="I680" i="1"/>
  <c r="AF679" i="1"/>
  <c r="AE679" i="1"/>
  <c r="AD679" i="1"/>
  <c r="AC679" i="1"/>
  <c r="AB679" i="1"/>
  <c r="AA679" i="1"/>
  <c r="Z679" i="1"/>
  <c r="Y679" i="1"/>
  <c r="X679" i="1"/>
  <c r="W679" i="1"/>
  <c r="U679" i="1"/>
  <c r="V679" i="1" s="1"/>
  <c r="S679" i="1"/>
  <c r="T679" i="1" s="1"/>
  <c r="O679" i="1"/>
  <c r="M679" i="1"/>
  <c r="K679" i="1"/>
  <c r="I679" i="1"/>
  <c r="AF678" i="1"/>
  <c r="AE678" i="1"/>
  <c r="AD678" i="1"/>
  <c r="AC678" i="1"/>
  <c r="AB678" i="1"/>
  <c r="AA678" i="1"/>
  <c r="Z678" i="1"/>
  <c r="Y678" i="1"/>
  <c r="X678" i="1"/>
  <c r="W678" i="1"/>
  <c r="U678" i="1"/>
  <c r="V678" i="1" s="1"/>
  <c r="S678" i="1"/>
  <c r="T678" i="1" s="1"/>
  <c r="O678" i="1"/>
  <c r="M678" i="1"/>
  <c r="K678" i="1"/>
  <c r="I678" i="1"/>
  <c r="AF677" i="1"/>
  <c r="AE677" i="1"/>
  <c r="AD677" i="1"/>
  <c r="AC677" i="1"/>
  <c r="AB677" i="1"/>
  <c r="AA677" i="1"/>
  <c r="Z677" i="1"/>
  <c r="Y677" i="1"/>
  <c r="X677" i="1"/>
  <c r="W677" i="1"/>
  <c r="U677" i="1"/>
  <c r="V677" i="1" s="1"/>
  <c r="S677" i="1"/>
  <c r="T677" i="1" s="1"/>
  <c r="O677" i="1"/>
  <c r="M677" i="1"/>
  <c r="K677" i="1"/>
  <c r="I677" i="1"/>
  <c r="AF676" i="1"/>
  <c r="AE676" i="1"/>
  <c r="AD676" i="1"/>
  <c r="AC676" i="1"/>
  <c r="AB676" i="1"/>
  <c r="AA676" i="1"/>
  <c r="Z676" i="1"/>
  <c r="Y676" i="1"/>
  <c r="X676" i="1"/>
  <c r="W676" i="1"/>
  <c r="U676" i="1"/>
  <c r="V676" i="1" s="1"/>
  <c r="S676" i="1"/>
  <c r="T676" i="1" s="1"/>
  <c r="O676" i="1"/>
  <c r="M676" i="1"/>
  <c r="K676" i="1"/>
  <c r="I676" i="1"/>
  <c r="AF675" i="1"/>
  <c r="AE675" i="1"/>
  <c r="AD675" i="1"/>
  <c r="AC675" i="1"/>
  <c r="AB675" i="1"/>
  <c r="AA675" i="1"/>
  <c r="Z675" i="1"/>
  <c r="Y675" i="1"/>
  <c r="X675" i="1"/>
  <c r="W675" i="1"/>
  <c r="U675" i="1"/>
  <c r="V675" i="1" s="1"/>
  <c r="S675" i="1"/>
  <c r="T675" i="1" s="1"/>
  <c r="O675" i="1"/>
  <c r="M675" i="1"/>
  <c r="K675" i="1"/>
  <c r="I675" i="1"/>
  <c r="AF674" i="1"/>
  <c r="AE674" i="1"/>
  <c r="AD674" i="1"/>
  <c r="AC674" i="1"/>
  <c r="AB674" i="1"/>
  <c r="AA674" i="1"/>
  <c r="Z674" i="1"/>
  <c r="Y674" i="1"/>
  <c r="X674" i="1"/>
  <c r="W674" i="1"/>
  <c r="U674" i="1"/>
  <c r="V674" i="1" s="1"/>
  <c r="S674" i="1"/>
  <c r="T674" i="1" s="1"/>
  <c r="O674" i="1"/>
  <c r="M674" i="1"/>
  <c r="K674" i="1"/>
  <c r="I674" i="1"/>
  <c r="AF673" i="1"/>
  <c r="AE673" i="1"/>
  <c r="AD673" i="1"/>
  <c r="AC673" i="1"/>
  <c r="AB673" i="1"/>
  <c r="AA673" i="1"/>
  <c r="Z673" i="1"/>
  <c r="Y673" i="1"/>
  <c r="X673" i="1"/>
  <c r="W673" i="1"/>
  <c r="U673" i="1"/>
  <c r="V673" i="1" s="1"/>
  <c r="S673" i="1"/>
  <c r="T673" i="1" s="1"/>
  <c r="O673" i="1"/>
  <c r="M673" i="1"/>
  <c r="K673" i="1"/>
  <c r="I673" i="1"/>
  <c r="AF672" i="1"/>
  <c r="AE672" i="1"/>
  <c r="AD672" i="1"/>
  <c r="AC672" i="1"/>
  <c r="AB672" i="1"/>
  <c r="AA672" i="1"/>
  <c r="Z672" i="1"/>
  <c r="Y672" i="1"/>
  <c r="X672" i="1"/>
  <c r="W672" i="1"/>
  <c r="U672" i="1"/>
  <c r="V672" i="1" s="1"/>
  <c r="S672" i="1"/>
  <c r="T672" i="1" s="1"/>
  <c r="O672" i="1"/>
  <c r="M672" i="1"/>
  <c r="K672" i="1"/>
  <c r="I672" i="1"/>
  <c r="AF671" i="1"/>
  <c r="AE671" i="1"/>
  <c r="AD671" i="1"/>
  <c r="AC671" i="1"/>
  <c r="AB671" i="1"/>
  <c r="AA671" i="1"/>
  <c r="Z671" i="1"/>
  <c r="Y671" i="1"/>
  <c r="X671" i="1"/>
  <c r="W671" i="1"/>
  <c r="U671" i="1"/>
  <c r="V671" i="1" s="1"/>
  <c r="S671" i="1"/>
  <c r="T671" i="1" s="1"/>
  <c r="O671" i="1"/>
  <c r="M671" i="1"/>
  <c r="K671" i="1"/>
  <c r="I671" i="1"/>
  <c r="AF670" i="1"/>
  <c r="AE670" i="1"/>
  <c r="AD670" i="1"/>
  <c r="AC670" i="1"/>
  <c r="AB670" i="1"/>
  <c r="AA670" i="1"/>
  <c r="Z670" i="1"/>
  <c r="Y670" i="1"/>
  <c r="X670" i="1"/>
  <c r="W670" i="1"/>
  <c r="U670" i="1"/>
  <c r="V670" i="1" s="1"/>
  <c r="S670" i="1"/>
  <c r="T670" i="1" s="1"/>
  <c r="O670" i="1"/>
  <c r="M670" i="1"/>
  <c r="K670" i="1"/>
  <c r="I670" i="1"/>
  <c r="AF669" i="1"/>
  <c r="AE669" i="1"/>
  <c r="AD669" i="1"/>
  <c r="AC669" i="1"/>
  <c r="AB669" i="1"/>
  <c r="AA669" i="1"/>
  <c r="Z669" i="1"/>
  <c r="Y669" i="1"/>
  <c r="X669" i="1"/>
  <c r="W669" i="1"/>
  <c r="U669" i="1"/>
  <c r="V669" i="1" s="1"/>
  <c r="S669" i="1"/>
  <c r="T669" i="1" s="1"/>
  <c r="O669" i="1"/>
  <c r="M669" i="1"/>
  <c r="K669" i="1"/>
  <c r="I669" i="1"/>
  <c r="AF668" i="1"/>
  <c r="AE668" i="1"/>
  <c r="AD668" i="1"/>
  <c r="AC668" i="1"/>
  <c r="AB668" i="1"/>
  <c r="AA668" i="1"/>
  <c r="Z668" i="1"/>
  <c r="Y668" i="1"/>
  <c r="X668" i="1"/>
  <c r="W668" i="1"/>
  <c r="U668" i="1"/>
  <c r="V668" i="1" s="1"/>
  <c r="S668" i="1"/>
  <c r="T668" i="1" s="1"/>
  <c r="O668" i="1"/>
  <c r="M668" i="1"/>
  <c r="K668" i="1"/>
  <c r="I668" i="1"/>
  <c r="AF667" i="1"/>
  <c r="AE667" i="1"/>
  <c r="AD667" i="1"/>
  <c r="AC667" i="1"/>
  <c r="AB667" i="1"/>
  <c r="AA667" i="1"/>
  <c r="Z667" i="1"/>
  <c r="Y667" i="1"/>
  <c r="X667" i="1"/>
  <c r="W667" i="1"/>
  <c r="U667" i="1"/>
  <c r="V667" i="1" s="1"/>
  <c r="S667" i="1"/>
  <c r="T667" i="1" s="1"/>
  <c r="O667" i="1"/>
  <c r="M667" i="1"/>
  <c r="K667" i="1"/>
  <c r="I667" i="1"/>
  <c r="AF666" i="1"/>
  <c r="AE666" i="1"/>
  <c r="AD666" i="1"/>
  <c r="AC666" i="1"/>
  <c r="AB666" i="1"/>
  <c r="AA666" i="1"/>
  <c r="Z666" i="1"/>
  <c r="Y666" i="1"/>
  <c r="X666" i="1"/>
  <c r="W666" i="1"/>
  <c r="U666" i="1"/>
  <c r="V666" i="1" s="1"/>
  <c r="S666" i="1"/>
  <c r="T666" i="1" s="1"/>
  <c r="O666" i="1"/>
  <c r="M666" i="1"/>
  <c r="K666" i="1"/>
  <c r="I666" i="1"/>
  <c r="AF665" i="1"/>
  <c r="AE665" i="1"/>
  <c r="AD665" i="1"/>
  <c r="AC665" i="1"/>
  <c r="AB665" i="1"/>
  <c r="AA665" i="1"/>
  <c r="Z665" i="1"/>
  <c r="Y665" i="1"/>
  <c r="X665" i="1"/>
  <c r="W665" i="1"/>
  <c r="U665" i="1"/>
  <c r="V665" i="1" s="1"/>
  <c r="S665" i="1"/>
  <c r="T665" i="1" s="1"/>
  <c r="O665" i="1"/>
  <c r="M665" i="1"/>
  <c r="K665" i="1"/>
  <c r="I665" i="1"/>
  <c r="AF664" i="1"/>
  <c r="AE664" i="1"/>
  <c r="AD664" i="1"/>
  <c r="AC664" i="1"/>
  <c r="AB664" i="1"/>
  <c r="AA664" i="1"/>
  <c r="Z664" i="1"/>
  <c r="Y664" i="1"/>
  <c r="X664" i="1"/>
  <c r="W664" i="1"/>
  <c r="U664" i="1"/>
  <c r="V664" i="1" s="1"/>
  <c r="S664" i="1"/>
  <c r="T664" i="1" s="1"/>
  <c r="O664" i="1"/>
  <c r="M664" i="1"/>
  <c r="K664" i="1"/>
  <c r="I664" i="1"/>
  <c r="AF663" i="1"/>
  <c r="AE663" i="1"/>
  <c r="AD663" i="1"/>
  <c r="AC663" i="1"/>
  <c r="AB663" i="1"/>
  <c r="AA663" i="1"/>
  <c r="Z663" i="1"/>
  <c r="Y663" i="1"/>
  <c r="X663" i="1"/>
  <c r="W663" i="1"/>
  <c r="U663" i="1"/>
  <c r="V663" i="1" s="1"/>
  <c r="S663" i="1"/>
  <c r="T663" i="1" s="1"/>
  <c r="O663" i="1"/>
  <c r="M663" i="1"/>
  <c r="K663" i="1"/>
  <c r="I663" i="1"/>
  <c r="AF662" i="1"/>
  <c r="AE662" i="1"/>
  <c r="AD662" i="1"/>
  <c r="AC662" i="1"/>
  <c r="AB662" i="1"/>
  <c r="AA662" i="1"/>
  <c r="Z662" i="1"/>
  <c r="Y662" i="1"/>
  <c r="X662" i="1"/>
  <c r="W662" i="1"/>
  <c r="U662" i="1"/>
  <c r="V662" i="1" s="1"/>
  <c r="S662" i="1"/>
  <c r="T662" i="1" s="1"/>
  <c r="O662" i="1"/>
  <c r="M662" i="1"/>
  <c r="K662" i="1"/>
  <c r="I662" i="1"/>
  <c r="AF661" i="1"/>
  <c r="AE661" i="1"/>
  <c r="AD661" i="1"/>
  <c r="AC661" i="1"/>
  <c r="AB661" i="1"/>
  <c r="AA661" i="1"/>
  <c r="Z661" i="1"/>
  <c r="Y661" i="1"/>
  <c r="X661" i="1"/>
  <c r="W661" i="1"/>
  <c r="U661" i="1"/>
  <c r="V661" i="1" s="1"/>
  <c r="S661" i="1"/>
  <c r="T661" i="1" s="1"/>
  <c r="O661" i="1"/>
  <c r="M661" i="1"/>
  <c r="K661" i="1"/>
  <c r="I661" i="1"/>
  <c r="AF660" i="1"/>
  <c r="AE660" i="1"/>
  <c r="AD660" i="1"/>
  <c r="AC660" i="1"/>
  <c r="AB660" i="1"/>
  <c r="AA660" i="1"/>
  <c r="Z660" i="1"/>
  <c r="Y660" i="1"/>
  <c r="X660" i="1"/>
  <c r="W660" i="1"/>
  <c r="U660" i="1"/>
  <c r="V660" i="1" s="1"/>
  <c r="S660" i="1"/>
  <c r="T660" i="1" s="1"/>
  <c r="O660" i="1"/>
  <c r="M660" i="1"/>
  <c r="K660" i="1"/>
  <c r="I660" i="1"/>
  <c r="AF659" i="1"/>
  <c r="AE659" i="1"/>
  <c r="AD659" i="1"/>
  <c r="AC659" i="1"/>
  <c r="AB659" i="1"/>
  <c r="AA659" i="1"/>
  <c r="Z659" i="1"/>
  <c r="Y659" i="1"/>
  <c r="X659" i="1"/>
  <c r="W659" i="1"/>
  <c r="U659" i="1"/>
  <c r="V659" i="1" s="1"/>
  <c r="S659" i="1"/>
  <c r="T659" i="1" s="1"/>
  <c r="O659" i="1"/>
  <c r="M659" i="1"/>
  <c r="K659" i="1"/>
  <c r="I659" i="1"/>
  <c r="AF658" i="1"/>
  <c r="AE658" i="1"/>
  <c r="AD658" i="1"/>
  <c r="AC658" i="1"/>
  <c r="AB658" i="1"/>
  <c r="AA658" i="1"/>
  <c r="Z658" i="1"/>
  <c r="Y658" i="1"/>
  <c r="X658" i="1"/>
  <c r="W658" i="1"/>
  <c r="U658" i="1"/>
  <c r="V658" i="1" s="1"/>
  <c r="S658" i="1"/>
  <c r="T658" i="1" s="1"/>
  <c r="O658" i="1"/>
  <c r="M658" i="1"/>
  <c r="K658" i="1"/>
  <c r="I658" i="1"/>
  <c r="AF657" i="1"/>
  <c r="AE657" i="1"/>
  <c r="AD657" i="1"/>
  <c r="AC657" i="1"/>
  <c r="AB657" i="1"/>
  <c r="AA657" i="1"/>
  <c r="Z657" i="1"/>
  <c r="Y657" i="1"/>
  <c r="X657" i="1"/>
  <c r="W657" i="1"/>
  <c r="U657" i="1"/>
  <c r="V657" i="1" s="1"/>
  <c r="S657" i="1"/>
  <c r="T657" i="1" s="1"/>
  <c r="O657" i="1"/>
  <c r="M657" i="1"/>
  <c r="K657" i="1"/>
  <c r="I657" i="1"/>
  <c r="AF656" i="1"/>
  <c r="AE656" i="1"/>
  <c r="AD656" i="1"/>
  <c r="AC656" i="1"/>
  <c r="AB656" i="1"/>
  <c r="AA656" i="1"/>
  <c r="Z656" i="1"/>
  <c r="Y656" i="1"/>
  <c r="X656" i="1"/>
  <c r="W656" i="1"/>
  <c r="U656" i="1"/>
  <c r="V656" i="1" s="1"/>
  <c r="S656" i="1"/>
  <c r="T656" i="1" s="1"/>
  <c r="O656" i="1"/>
  <c r="M656" i="1"/>
  <c r="K656" i="1"/>
  <c r="I656" i="1"/>
  <c r="AF655" i="1"/>
  <c r="AE655" i="1"/>
  <c r="AD655" i="1"/>
  <c r="AC655" i="1"/>
  <c r="AB655" i="1"/>
  <c r="AA655" i="1"/>
  <c r="Z655" i="1"/>
  <c r="Y655" i="1"/>
  <c r="X655" i="1"/>
  <c r="W655" i="1"/>
  <c r="U655" i="1"/>
  <c r="V655" i="1" s="1"/>
  <c r="S655" i="1"/>
  <c r="T655" i="1" s="1"/>
  <c r="O655" i="1"/>
  <c r="M655" i="1"/>
  <c r="K655" i="1"/>
  <c r="I655" i="1"/>
  <c r="AF654" i="1"/>
  <c r="AE654" i="1"/>
  <c r="AD654" i="1"/>
  <c r="AC654" i="1"/>
  <c r="AB654" i="1"/>
  <c r="AA654" i="1"/>
  <c r="Z654" i="1"/>
  <c r="Y654" i="1"/>
  <c r="X654" i="1"/>
  <c r="W654" i="1"/>
  <c r="U654" i="1"/>
  <c r="V654" i="1" s="1"/>
  <c r="S654" i="1"/>
  <c r="T654" i="1" s="1"/>
  <c r="O654" i="1"/>
  <c r="M654" i="1"/>
  <c r="K654" i="1"/>
  <c r="I654" i="1"/>
  <c r="AF653" i="1"/>
  <c r="AE653" i="1"/>
  <c r="AD653" i="1"/>
  <c r="AC653" i="1"/>
  <c r="AB653" i="1"/>
  <c r="AA653" i="1"/>
  <c r="Z653" i="1"/>
  <c r="Y653" i="1"/>
  <c r="X653" i="1"/>
  <c r="W653" i="1"/>
  <c r="U653" i="1"/>
  <c r="V653" i="1" s="1"/>
  <c r="S653" i="1"/>
  <c r="T653" i="1" s="1"/>
  <c r="O653" i="1"/>
  <c r="M653" i="1"/>
  <c r="K653" i="1"/>
  <c r="I653" i="1"/>
  <c r="AF652" i="1"/>
  <c r="AE652" i="1"/>
  <c r="AD652" i="1"/>
  <c r="AC652" i="1"/>
  <c r="AB652" i="1"/>
  <c r="AA652" i="1"/>
  <c r="Z652" i="1"/>
  <c r="Y652" i="1"/>
  <c r="X652" i="1"/>
  <c r="W652" i="1"/>
  <c r="U652" i="1"/>
  <c r="V652" i="1" s="1"/>
  <c r="S652" i="1"/>
  <c r="T652" i="1" s="1"/>
  <c r="O652" i="1"/>
  <c r="M652" i="1"/>
  <c r="K652" i="1"/>
  <c r="I652" i="1"/>
  <c r="AF651" i="1"/>
  <c r="AE651" i="1"/>
  <c r="AD651" i="1"/>
  <c r="AC651" i="1"/>
  <c r="AB651" i="1"/>
  <c r="AA651" i="1"/>
  <c r="Z651" i="1"/>
  <c r="Y651" i="1"/>
  <c r="X651" i="1"/>
  <c r="W651" i="1"/>
  <c r="U651" i="1"/>
  <c r="V651" i="1" s="1"/>
  <c r="S651" i="1"/>
  <c r="T651" i="1" s="1"/>
  <c r="O651" i="1"/>
  <c r="M651" i="1"/>
  <c r="K651" i="1"/>
  <c r="I651" i="1"/>
  <c r="AF650" i="1"/>
  <c r="AE650" i="1"/>
  <c r="AD650" i="1"/>
  <c r="AC650" i="1"/>
  <c r="AB650" i="1"/>
  <c r="AA650" i="1"/>
  <c r="Z650" i="1"/>
  <c r="Y650" i="1"/>
  <c r="X650" i="1"/>
  <c r="W650" i="1"/>
  <c r="U650" i="1"/>
  <c r="V650" i="1" s="1"/>
  <c r="S650" i="1"/>
  <c r="T650" i="1" s="1"/>
  <c r="O650" i="1"/>
  <c r="M650" i="1"/>
  <c r="K650" i="1"/>
  <c r="I650" i="1"/>
  <c r="AF649" i="1"/>
  <c r="AE649" i="1"/>
  <c r="AD649" i="1"/>
  <c r="AC649" i="1"/>
  <c r="AB649" i="1"/>
  <c r="AA649" i="1"/>
  <c r="Z649" i="1"/>
  <c r="Y649" i="1"/>
  <c r="X649" i="1"/>
  <c r="W649" i="1"/>
  <c r="U649" i="1"/>
  <c r="V649" i="1" s="1"/>
  <c r="S649" i="1"/>
  <c r="T649" i="1" s="1"/>
  <c r="O649" i="1"/>
  <c r="M649" i="1"/>
  <c r="K649" i="1"/>
  <c r="I649" i="1"/>
  <c r="AF648" i="1"/>
  <c r="AE648" i="1"/>
  <c r="AD648" i="1"/>
  <c r="AC648" i="1"/>
  <c r="AB648" i="1"/>
  <c r="AA648" i="1"/>
  <c r="Z648" i="1"/>
  <c r="Y648" i="1"/>
  <c r="X648" i="1"/>
  <c r="W648" i="1"/>
  <c r="U648" i="1"/>
  <c r="V648" i="1" s="1"/>
  <c r="S648" i="1"/>
  <c r="T648" i="1" s="1"/>
  <c r="O648" i="1"/>
  <c r="M648" i="1"/>
  <c r="K648" i="1"/>
  <c r="I648" i="1"/>
  <c r="AF647" i="1"/>
  <c r="AE647" i="1"/>
  <c r="AD647" i="1"/>
  <c r="AC647" i="1"/>
  <c r="AB647" i="1"/>
  <c r="AA647" i="1"/>
  <c r="Z647" i="1"/>
  <c r="Y647" i="1"/>
  <c r="X647" i="1"/>
  <c r="W647" i="1"/>
  <c r="U647" i="1"/>
  <c r="V647" i="1" s="1"/>
  <c r="S647" i="1"/>
  <c r="T647" i="1" s="1"/>
  <c r="O647" i="1"/>
  <c r="M647" i="1"/>
  <c r="K647" i="1"/>
  <c r="I647" i="1"/>
  <c r="AF646" i="1"/>
  <c r="AE646" i="1"/>
  <c r="AD646" i="1"/>
  <c r="AC646" i="1"/>
  <c r="AB646" i="1"/>
  <c r="AA646" i="1"/>
  <c r="Z646" i="1"/>
  <c r="Y646" i="1"/>
  <c r="X646" i="1"/>
  <c r="W646" i="1"/>
  <c r="U646" i="1"/>
  <c r="V646" i="1" s="1"/>
  <c r="S646" i="1"/>
  <c r="T646" i="1" s="1"/>
  <c r="O646" i="1"/>
  <c r="M646" i="1"/>
  <c r="K646" i="1"/>
  <c r="I646" i="1"/>
  <c r="AF645" i="1"/>
  <c r="AE645" i="1"/>
  <c r="AD645" i="1"/>
  <c r="AC645" i="1"/>
  <c r="AB645" i="1"/>
  <c r="AA645" i="1"/>
  <c r="Z645" i="1"/>
  <c r="Y645" i="1"/>
  <c r="X645" i="1"/>
  <c r="W645" i="1"/>
  <c r="U645" i="1"/>
  <c r="V645" i="1" s="1"/>
  <c r="S645" i="1"/>
  <c r="T645" i="1" s="1"/>
  <c r="O645" i="1"/>
  <c r="M645" i="1"/>
  <c r="K645" i="1"/>
  <c r="I645" i="1"/>
  <c r="AF644" i="1"/>
  <c r="AE644" i="1"/>
  <c r="AD644" i="1"/>
  <c r="AC644" i="1"/>
  <c r="AB644" i="1"/>
  <c r="AA644" i="1"/>
  <c r="Z644" i="1"/>
  <c r="Y644" i="1"/>
  <c r="X644" i="1"/>
  <c r="W644" i="1"/>
  <c r="U644" i="1"/>
  <c r="V644" i="1" s="1"/>
  <c r="S644" i="1"/>
  <c r="T644" i="1" s="1"/>
  <c r="O644" i="1"/>
  <c r="M644" i="1"/>
  <c r="K644" i="1"/>
  <c r="I644" i="1"/>
  <c r="AF643" i="1"/>
  <c r="AE643" i="1"/>
  <c r="AD643" i="1"/>
  <c r="AC643" i="1"/>
  <c r="AB643" i="1"/>
  <c r="AA643" i="1"/>
  <c r="Z643" i="1"/>
  <c r="Y643" i="1"/>
  <c r="X643" i="1"/>
  <c r="W643" i="1"/>
  <c r="U643" i="1"/>
  <c r="V643" i="1" s="1"/>
  <c r="S643" i="1"/>
  <c r="T643" i="1" s="1"/>
  <c r="O643" i="1"/>
  <c r="M643" i="1"/>
  <c r="K643" i="1"/>
  <c r="I643" i="1"/>
  <c r="AF642" i="1"/>
  <c r="AE642" i="1"/>
  <c r="AD642" i="1"/>
  <c r="AC642" i="1"/>
  <c r="AB642" i="1"/>
  <c r="AA642" i="1"/>
  <c r="Z642" i="1"/>
  <c r="Y642" i="1"/>
  <c r="X642" i="1"/>
  <c r="W642" i="1"/>
  <c r="U642" i="1"/>
  <c r="V642" i="1" s="1"/>
  <c r="S642" i="1"/>
  <c r="T642" i="1" s="1"/>
  <c r="O642" i="1"/>
  <c r="M642" i="1"/>
  <c r="K642" i="1"/>
  <c r="I642" i="1"/>
  <c r="AF641" i="1"/>
  <c r="AE641" i="1"/>
  <c r="AD641" i="1"/>
  <c r="AC641" i="1"/>
  <c r="AB641" i="1"/>
  <c r="AA641" i="1"/>
  <c r="Z641" i="1"/>
  <c r="Y641" i="1"/>
  <c r="X641" i="1"/>
  <c r="W641" i="1"/>
  <c r="U641" i="1"/>
  <c r="V641" i="1" s="1"/>
  <c r="S641" i="1"/>
  <c r="T641" i="1" s="1"/>
  <c r="O641" i="1"/>
  <c r="M641" i="1"/>
  <c r="K641" i="1"/>
  <c r="I641" i="1"/>
  <c r="AF640" i="1"/>
  <c r="AE640" i="1"/>
  <c r="AD640" i="1"/>
  <c r="AC640" i="1"/>
  <c r="AB640" i="1"/>
  <c r="AA640" i="1"/>
  <c r="Z640" i="1"/>
  <c r="Y640" i="1"/>
  <c r="X640" i="1"/>
  <c r="W640" i="1"/>
  <c r="U640" i="1"/>
  <c r="V640" i="1" s="1"/>
  <c r="S640" i="1"/>
  <c r="T640" i="1" s="1"/>
  <c r="O640" i="1"/>
  <c r="M640" i="1"/>
  <c r="K640" i="1"/>
  <c r="I640" i="1"/>
  <c r="AF639" i="1"/>
  <c r="AE639" i="1"/>
  <c r="AD639" i="1"/>
  <c r="AC639" i="1"/>
  <c r="AB639" i="1"/>
  <c r="AA639" i="1"/>
  <c r="Z639" i="1"/>
  <c r="Y639" i="1"/>
  <c r="X639" i="1"/>
  <c r="W639" i="1"/>
  <c r="U639" i="1"/>
  <c r="V639" i="1" s="1"/>
  <c r="S639" i="1"/>
  <c r="T639" i="1" s="1"/>
  <c r="O639" i="1"/>
  <c r="M639" i="1"/>
  <c r="K639" i="1"/>
  <c r="I639" i="1"/>
  <c r="AF638" i="1"/>
  <c r="AE638" i="1"/>
  <c r="AD638" i="1"/>
  <c r="AC638" i="1"/>
  <c r="AB638" i="1"/>
  <c r="AA638" i="1"/>
  <c r="Z638" i="1"/>
  <c r="Y638" i="1"/>
  <c r="X638" i="1"/>
  <c r="W638" i="1"/>
  <c r="U638" i="1"/>
  <c r="V638" i="1" s="1"/>
  <c r="S638" i="1"/>
  <c r="T638" i="1" s="1"/>
  <c r="O638" i="1"/>
  <c r="M638" i="1"/>
  <c r="K638" i="1"/>
  <c r="I638" i="1"/>
  <c r="AF637" i="1"/>
  <c r="AE637" i="1"/>
  <c r="AD637" i="1"/>
  <c r="AC637" i="1"/>
  <c r="AB637" i="1"/>
  <c r="AA637" i="1"/>
  <c r="Z637" i="1"/>
  <c r="Y637" i="1"/>
  <c r="X637" i="1"/>
  <c r="W637" i="1"/>
  <c r="U637" i="1"/>
  <c r="V637" i="1" s="1"/>
  <c r="S637" i="1"/>
  <c r="T637" i="1" s="1"/>
  <c r="O637" i="1"/>
  <c r="M637" i="1"/>
  <c r="K637" i="1"/>
  <c r="I637" i="1"/>
  <c r="AF636" i="1"/>
  <c r="AE636" i="1"/>
  <c r="AD636" i="1"/>
  <c r="AC636" i="1"/>
  <c r="AB636" i="1"/>
  <c r="AA636" i="1"/>
  <c r="Z636" i="1"/>
  <c r="Y636" i="1"/>
  <c r="X636" i="1"/>
  <c r="W636" i="1"/>
  <c r="U636" i="1"/>
  <c r="V636" i="1" s="1"/>
  <c r="S636" i="1"/>
  <c r="T636" i="1" s="1"/>
  <c r="O636" i="1"/>
  <c r="M636" i="1"/>
  <c r="K636" i="1"/>
  <c r="I636" i="1"/>
  <c r="AF635" i="1"/>
  <c r="AE635" i="1"/>
  <c r="AD635" i="1"/>
  <c r="AC635" i="1"/>
  <c r="AB635" i="1"/>
  <c r="AA635" i="1"/>
  <c r="Z635" i="1"/>
  <c r="Y635" i="1"/>
  <c r="X635" i="1"/>
  <c r="W635" i="1"/>
  <c r="U635" i="1"/>
  <c r="V635" i="1" s="1"/>
  <c r="S635" i="1"/>
  <c r="T635" i="1" s="1"/>
  <c r="O635" i="1"/>
  <c r="M635" i="1"/>
  <c r="K635" i="1"/>
  <c r="I635" i="1"/>
  <c r="AF634" i="1"/>
  <c r="AE634" i="1"/>
  <c r="AD634" i="1"/>
  <c r="AC634" i="1"/>
  <c r="AB634" i="1"/>
  <c r="AA634" i="1"/>
  <c r="Z634" i="1"/>
  <c r="Y634" i="1"/>
  <c r="X634" i="1"/>
  <c r="W634" i="1"/>
  <c r="U634" i="1"/>
  <c r="V634" i="1" s="1"/>
  <c r="S634" i="1"/>
  <c r="T634" i="1" s="1"/>
  <c r="O634" i="1"/>
  <c r="M634" i="1"/>
  <c r="K634" i="1"/>
  <c r="I634" i="1"/>
  <c r="AF633" i="1"/>
  <c r="AE633" i="1"/>
  <c r="AD633" i="1"/>
  <c r="AC633" i="1"/>
  <c r="AB633" i="1"/>
  <c r="AA633" i="1"/>
  <c r="Z633" i="1"/>
  <c r="Y633" i="1"/>
  <c r="X633" i="1"/>
  <c r="W633" i="1"/>
  <c r="U633" i="1"/>
  <c r="V633" i="1" s="1"/>
  <c r="S633" i="1"/>
  <c r="T633" i="1" s="1"/>
  <c r="O633" i="1"/>
  <c r="M633" i="1"/>
  <c r="K633" i="1"/>
  <c r="I633" i="1"/>
  <c r="AF632" i="1"/>
  <c r="AE632" i="1"/>
  <c r="AD632" i="1"/>
  <c r="AC632" i="1"/>
  <c r="AB632" i="1"/>
  <c r="AA632" i="1"/>
  <c r="Z632" i="1"/>
  <c r="Y632" i="1"/>
  <c r="X632" i="1"/>
  <c r="W632" i="1"/>
  <c r="U632" i="1"/>
  <c r="V632" i="1" s="1"/>
  <c r="S632" i="1"/>
  <c r="T632" i="1" s="1"/>
  <c r="O632" i="1"/>
  <c r="M632" i="1"/>
  <c r="K632" i="1"/>
  <c r="I632" i="1"/>
  <c r="AF631" i="1"/>
  <c r="AE631" i="1"/>
  <c r="AD631" i="1"/>
  <c r="AC631" i="1"/>
  <c r="AB631" i="1"/>
  <c r="AA631" i="1"/>
  <c r="Z631" i="1"/>
  <c r="Y631" i="1"/>
  <c r="X631" i="1"/>
  <c r="W631" i="1"/>
  <c r="U631" i="1"/>
  <c r="V631" i="1" s="1"/>
  <c r="S631" i="1"/>
  <c r="T631" i="1" s="1"/>
  <c r="O631" i="1"/>
  <c r="M631" i="1"/>
  <c r="K631" i="1"/>
  <c r="I631" i="1"/>
  <c r="AF630" i="1"/>
  <c r="AE630" i="1"/>
  <c r="AD630" i="1"/>
  <c r="AC630" i="1"/>
  <c r="AB630" i="1"/>
  <c r="AA630" i="1"/>
  <c r="Z630" i="1"/>
  <c r="Y630" i="1"/>
  <c r="X630" i="1"/>
  <c r="W630" i="1"/>
  <c r="U630" i="1"/>
  <c r="V630" i="1" s="1"/>
  <c r="S630" i="1"/>
  <c r="T630" i="1" s="1"/>
  <c r="O630" i="1"/>
  <c r="M630" i="1"/>
  <c r="K630" i="1"/>
  <c r="I630" i="1"/>
  <c r="AF629" i="1"/>
  <c r="AE629" i="1"/>
  <c r="AD629" i="1"/>
  <c r="AC629" i="1"/>
  <c r="AB629" i="1"/>
  <c r="AA629" i="1"/>
  <c r="Z629" i="1"/>
  <c r="Y629" i="1"/>
  <c r="X629" i="1"/>
  <c r="W629" i="1"/>
  <c r="U629" i="1"/>
  <c r="V629" i="1" s="1"/>
  <c r="S629" i="1"/>
  <c r="T629" i="1" s="1"/>
  <c r="O629" i="1"/>
  <c r="M629" i="1"/>
  <c r="K629" i="1"/>
  <c r="I629" i="1"/>
  <c r="AF628" i="1"/>
  <c r="AE628" i="1"/>
  <c r="AD628" i="1"/>
  <c r="AC628" i="1"/>
  <c r="AB628" i="1"/>
  <c r="AA628" i="1"/>
  <c r="Z628" i="1"/>
  <c r="Y628" i="1"/>
  <c r="X628" i="1"/>
  <c r="W628" i="1"/>
  <c r="U628" i="1"/>
  <c r="V628" i="1" s="1"/>
  <c r="S628" i="1"/>
  <c r="T628" i="1" s="1"/>
  <c r="O628" i="1"/>
  <c r="M628" i="1"/>
  <c r="K628" i="1"/>
  <c r="I628" i="1"/>
  <c r="AF627" i="1"/>
  <c r="AE627" i="1"/>
  <c r="AD627" i="1"/>
  <c r="AC627" i="1"/>
  <c r="AB627" i="1"/>
  <c r="AA627" i="1"/>
  <c r="Z627" i="1"/>
  <c r="Y627" i="1"/>
  <c r="X627" i="1"/>
  <c r="W627" i="1"/>
  <c r="U627" i="1"/>
  <c r="V627" i="1" s="1"/>
  <c r="S627" i="1"/>
  <c r="T627" i="1" s="1"/>
  <c r="O627" i="1"/>
  <c r="M627" i="1"/>
  <c r="K627" i="1"/>
  <c r="I627" i="1"/>
  <c r="AF626" i="1"/>
  <c r="AE626" i="1"/>
  <c r="AD626" i="1"/>
  <c r="AC626" i="1"/>
  <c r="AB626" i="1"/>
  <c r="AA626" i="1"/>
  <c r="Z626" i="1"/>
  <c r="Y626" i="1"/>
  <c r="X626" i="1"/>
  <c r="W626" i="1"/>
  <c r="U626" i="1"/>
  <c r="V626" i="1" s="1"/>
  <c r="S626" i="1"/>
  <c r="T626" i="1" s="1"/>
  <c r="O626" i="1"/>
  <c r="M626" i="1"/>
  <c r="K626" i="1"/>
  <c r="I626" i="1"/>
  <c r="AF625" i="1"/>
  <c r="AE625" i="1"/>
  <c r="AD625" i="1"/>
  <c r="AC625" i="1"/>
  <c r="AB625" i="1"/>
  <c r="AA625" i="1"/>
  <c r="Z625" i="1"/>
  <c r="Y625" i="1"/>
  <c r="X625" i="1"/>
  <c r="W625" i="1"/>
  <c r="U625" i="1"/>
  <c r="V625" i="1" s="1"/>
  <c r="S625" i="1"/>
  <c r="T625" i="1" s="1"/>
  <c r="O625" i="1"/>
  <c r="M625" i="1"/>
  <c r="K625" i="1"/>
  <c r="I625" i="1"/>
  <c r="AF624" i="1"/>
  <c r="AE624" i="1"/>
  <c r="AD624" i="1"/>
  <c r="AC624" i="1"/>
  <c r="AB624" i="1"/>
  <c r="AA624" i="1"/>
  <c r="Z624" i="1"/>
  <c r="Y624" i="1"/>
  <c r="X624" i="1"/>
  <c r="W624" i="1"/>
  <c r="U624" i="1"/>
  <c r="V624" i="1" s="1"/>
  <c r="S624" i="1"/>
  <c r="T624" i="1" s="1"/>
  <c r="O624" i="1"/>
  <c r="M624" i="1"/>
  <c r="K624" i="1"/>
  <c r="I624" i="1"/>
  <c r="AF623" i="1"/>
  <c r="AE623" i="1"/>
  <c r="AD623" i="1"/>
  <c r="AC623" i="1"/>
  <c r="AB623" i="1"/>
  <c r="AA623" i="1"/>
  <c r="Z623" i="1"/>
  <c r="Y623" i="1"/>
  <c r="X623" i="1"/>
  <c r="W623" i="1"/>
  <c r="U623" i="1"/>
  <c r="V623" i="1" s="1"/>
  <c r="S623" i="1"/>
  <c r="T623" i="1" s="1"/>
  <c r="O623" i="1"/>
  <c r="M623" i="1"/>
  <c r="K623" i="1"/>
  <c r="I623" i="1"/>
  <c r="AF622" i="1"/>
  <c r="AE622" i="1"/>
  <c r="AD622" i="1"/>
  <c r="AC622" i="1"/>
  <c r="AB622" i="1"/>
  <c r="AA622" i="1"/>
  <c r="Z622" i="1"/>
  <c r="Y622" i="1"/>
  <c r="X622" i="1"/>
  <c r="W622" i="1"/>
  <c r="U622" i="1"/>
  <c r="V622" i="1" s="1"/>
  <c r="S622" i="1"/>
  <c r="T622" i="1" s="1"/>
  <c r="O622" i="1"/>
  <c r="M622" i="1"/>
  <c r="K622" i="1"/>
  <c r="I622" i="1"/>
  <c r="AF621" i="1"/>
  <c r="AE621" i="1"/>
  <c r="AD621" i="1"/>
  <c r="AC621" i="1"/>
  <c r="AB621" i="1"/>
  <c r="AA621" i="1"/>
  <c r="Z621" i="1"/>
  <c r="Y621" i="1"/>
  <c r="X621" i="1"/>
  <c r="W621" i="1"/>
  <c r="U621" i="1"/>
  <c r="V621" i="1" s="1"/>
  <c r="S621" i="1"/>
  <c r="T621" i="1" s="1"/>
  <c r="O621" i="1"/>
  <c r="M621" i="1"/>
  <c r="K621" i="1"/>
  <c r="I621" i="1"/>
  <c r="AF620" i="1"/>
  <c r="AE620" i="1"/>
  <c r="AD620" i="1"/>
  <c r="AC620" i="1"/>
  <c r="AB620" i="1"/>
  <c r="AA620" i="1"/>
  <c r="Z620" i="1"/>
  <c r="Y620" i="1"/>
  <c r="X620" i="1"/>
  <c r="W620" i="1"/>
  <c r="U620" i="1"/>
  <c r="V620" i="1" s="1"/>
  <c r="S620" i="1"/>
  <c r="T620" i="1" s="1"/>
  <c r="O620" i="1"/>
  <c r="M620" i="1"/>
  <c r="K620" i="1"/>
  <c r="I620" i="1"/>
  <c r="AF619" i="1"/>
  <c r="AE619" i="1"/>
  <c r="AD619" i="1"/>
  <c r="AC619" i="1"/>
  <c r="AB619" i="1"/>
  <c r="AA619" i="1"/>
  <c r="Z619" i="1"/>
  <c r="Y619" i="1"/>
  <c r="X619" i="1"/>
  <c r="W619" i="1"/>
  <c r="U619" i="1"/>
  <c r="V619" i="1" s="1"/>
  <c r="S619" i="1"/>
  <c r="T619" i="1" s="1"/>
  <c r="O619" i="1"/>
  <c r="M619" i="1"/>
  <c r="K619" i="1"/>
  <c r="I619" i="1"/>
  <c r="AF618" i="1"/>
  <c r="AE618" i="1"/>
  <c r="AD618" i="1"/>
  <c r="AC618" i="1"/>
  <c r="AB618" i="1"/>
  <c r="AA618" i="1"/>
  <c r="Z618" i="1"/>
  <c r="Y618" i="1"/>
  <c r="X618" i="1"/>
  <c r="W618" i="1"/>
  <c r="U618" i="1"/>
  <c r="V618" i="1" s="1"/>
  <c r="S618" i="1"/>
  <c r="T618" i="1" s="1"/>
  <c r="O618" i="1"/>
  <c r="M618" i="1"/>
  <c r="K618" i="1"/>
  <c r="I618" i="1"/>
  <c r="AF617" i="1"/>
  <c r="AE617" i="1"/>
  <c r="AD617" i="1"/>
  <c r="AC617" i="1"/>
  <c r="AB617" i="1"/>
  <c r="AA617" i="1"/>
  <c r="Z617" i="1"/>
  <c r="Y617" i="1"/>
  <c r="X617" i="1"/>
  <c r="W617" i="1"/>
  <c r="U617" i="1"/>
  <c r="V617" i="1" s="1"/>
  <c r="S617" i="1"/>
  <c r="T617" i="1" s="1"/>
  <c r="O617" i="1"/>
  <c r="M617" i="1"/>
  <c r="K617" i="1"/>
  <c r="I617" i="1"/>
  <c r="AF616" i="1"/>
  <c r="AE616" i="1"/>
  <c r="AD616" i="1"/>
  <c r="AC616" i="1"/>
  <c r="AB616" i="1"/>
  <c r="AA616" i="1"/>
  <c r="Z616" i="1"/>
  <c r="Y616" i="1"/>
  <c r="X616" i="1"/>
  <c r="W616" i="1"/>
  <c r="U616" i="1"/>
  <c r="V616" i="1" s="1"/>
  <c r="S616" i="1"/>
  <c r="T616" i="1" s="1"/>
  <c r="O616" i="1"/>
  <c r="M616" i="1"/>
  <c r="K616" i="1"/>
  <c r="I616" i="1"/>
  <c r="AF615" i="1"/>
  <c r="AE615" i="1"/>
  <c r="AD615" i="1"/>
  <c r="AC615" i="1"/>
  <c r="AB615" i="1"/>
  <c r="AA615" i="1"/>
  <c r="Z615" i="1"/>
  <c r="Y615" i="1"/>
  <c r="X615" i="1"/>
  <c r="W615" i="1"/>
  <c r="U615" i="1"/>
  <c r="V615" i="1" s="1"/>
  <c r="S615" i="1"/>
  <c r="T615" i="1" s="1"/>
  <c r="O615" i="1"/>
  <c r="M615" i="1"/>
  <c r="K615" i="1"/>
  <c r="I615" i="1"/>
  <c r="AF614" i="1"/>
  <c r="AE614" i="1"/>
  <c r="AD614" i="1"/>
  <c r="AC614" i="1"/>
  <c r="AB614" i="1"/>
  <c r="AA614" i="1"/>
  <c r="Z614" i="1"/>
  <c r="Y614" i="1"/>
  <c r="X614" i="1"/>
  <c r="W614" i="1"/>
  <c r="U614" i="1"/>
  <c r="V614" i="1" s="1"/>
  <c r="S614" i="1"/>
  <c r="T614" i="1" s="1"/>
  <c r="O614" i="1"/>
  <c r="M614" i="1"/>
  <c r="K614" i="1"/>
  <c r="I614" i="1"/>
  <c r="AF613" i="1"/>
  <c r="AE613" i="1"/>
  <c r="AD613" i="1"/>
  <c r="AC613" i="1"/>
  <c r="AB613" i="1"/>
  <c r="AA613" i="1"/>
  <c r="Z613" i="1"/>
  <c r="Y613" i="1"/>
  <c r="X613" i="1"/>
  <c r="W613" i="1"/>
  <c r="U613" i="1"/>
  <c r="V613" i="1" s="1"/>
  <c r="S613" i="1"/>
  <c r="T613" i="1" s="1"/>
  <c r="O613" i="1"/>
  <c r="M613" i="1"/>
  <c r="K613" i="1"/>
  <c r="I613" i="1"/>
  <c r="AF612" i="1"/>
  <c r="AE612" i="1"/>
  <c r="AD612" i="1"/>
  <c r="AC612" i="1"/>
  <c r="AB612" i="1"/>
  <c r="AA612" i="1"/>
  <c r="Z612" i="1"/>
  <c r="Y612" i="1"/>
  <c r="X612" i="1"/>
  <c r="W612" i="1"/>
  <c r="U612" i="1"/>
  <c r="V612" i="1" s="1"/>
  <c r="S612" i="1"/>
  <c r="T612" i="1" s="1"/>
  <c r="O612" i="1"/>
  <c r="M612" i="1"/>
  <c r="K612" i="1"/>
  <c r="I612" i="1"/>
  <c r="AF611" i="1"/>
  <c r="AE611" i="1"/>
  <c r="AD611" i="1"/>
  <c r="AC611" i="1"/>
  <c r="AB611" i="1"/>
  <c r="AA611" i="1"/>
  <c r="Z611" i="1"/>
  <c r="Y611" i="1"/>
  <c r="X611" i="1"/>
  <c r="W611" i="1"/>
  <c r="U611" i="1"/>
  <c r="V611" i="1" s="1"/>
  <c r="S611" i="1"/>
  <c r="T611" i="1" s="1"/>
  <c r="O611" i="1"/>
  <c r="M611" i="1"/>
  <c r="K611" i="1"/>
  <c r="I611" i="1"/>
  <c r="AF610" i="1"/>
  <c r="AE610" i="1"/>
  <c r="AD610" i="1"/>
  <c r="AC610" i="1"/>
  <c r="AB610" i="1"/>
  <c r="AA610" i="1"/>
  <c r="Z610" i="1"/>
  <c r="Y610" i="1"/>
  <c r="X610" i="1"/>
  <c r="W610" i="1"/>
  <c r="U610" i="1"/>
  <c r="V610" i="1" s="1"/>
  <c r="S610" i="1"/>
  <c r="T610" i="1" s="1"/>
  <c r="O610" i="1"/>
  <c r="M610" i="1"/>
  <c r="K610" i="1"/>
  <c r="I610" i="1"/>
  <c r="AF609" i="1"/>
  <c r="AE609" i="1"/>
  <c r="AD609" i="1"/>
  <c r="AC609" i="1"/>
  <c r="AB609" i="1"/>
  <c r="AA609" i="1"/>
  <c r="Z609" i="1"/>
  <c r="Y609" i="1"/>
  <c r="X609" i="1"/>
  <c r="W609" i="1"/>
  <c r="U609" i="1"/>
  <c r="V609" i="1" s="1"/>
  <c r="S609" i="1"/>
  <c r="T609" i="1" s="1"/>
  <c r="O609" i="1"/>
  <c r="M609" i="1"/>
  <c r="K609" i="1"/>
  <c r="I609" i="1"/>
  <c r="AF608" i="1"/>
  <c r="AE608" i="1"/>
  <c r="AD608" i="1"/>
  <c r="AC608" i="1"/>
  <c r="AB608" i="1"/>
  <c r="AA608" i="1"/>
  <c r="Z608" i="1"/>
  <c r="Y608" i="1"/>
  <c r="X608" i="1"/>
  <c r="W608" i="1"/>
  <c r="U608" i="1"/>
  <c r="V608" i="1" s="1"/>
  <c r="S608" i="1"/>
  <c r="T608" i="1" s="1"/>
  <c r="O608" i="1"/>
  <c r="M608" i="1"/>
  <c r="K608" i="1"/>
  <c r="I608" i="1"/>
  <c r="AF607" i="1"/>
  <c r="AE607" i="1"/>
  <c r="AD607" i="1"/>
  <c r="AC607" i="1"/>
  <c r="AB607" i="1"/>
  <c r="AA607" i="1"/>
  <c r="Z607" i="1"/>
  <c r="Y607" i="1"/>
  <c r="X607" i="1"/>
  <c r="W607" i="1"/>
  <c r="U607" i="1"/>
  <c r="V607" i="1" s="1"/>
  <c r="S607" i="1"/>
  <c r="T607" i="1" s="1"/>
  <c r="O607" i="1"/>
  <c r="M607" i="1"/>
  <c r="K607" i="1"/>
  <c r="I607" i="1"/>
  <c r="AF606" i="1"/>
  <c r="AE606" i="1"/>
  <c r="AD606" i="1"/>
  <c r="AC606" i="1"/>
  <c r="AB606" i="1"/>
  <c r="AA606" i="1"/>
  <c r="Z606" i="1"/>
  <c r="Y606" i="1"/>
  <c r="X606" i="1"/>
  <c r="W606" i="1"/>
  <c r="U606" i="1"/>
  <c r="V606" i="1" s="1"/>
  <c r="S606" i="1"/>
  <c r="T606" i="1" s="1"/>
  <c r="O606" i="1"/>
  <c r="M606" i="1"/>
  <c r="K606" i="1"/>
  <c r="I606" i="1"/>
  <c r="AF605" i="1"/>
  <c r="AE605" i="1"/>
  <c r="AD605" i="1"/>
  <c r="AC605" i="1"/>
  <c r="AB605" i="1"/>
  <c r="AA605" i="1"/>
  <c r="Z605" i="1"/>
  <c r="Y605" i="1"/>
  <c r="X605" i="1"/>
  <c r="W605" i="1"/>
  <c r="U605" i="1"/>
  <c r="V605" i="1" s="1"/>
  <c r="S605" i="1"/>
  <c r="T605" i="1" s="1"/>
  <c r="O605" i="1"/>
  <c r="M605" i="1"/>
  <c r="K605" i="1"/>
  <c r="I605" i="1"/>
  <c r="AF604" i="1"/>
  <c r="AE604" i="1"/>
  <c r="AD604" i="1"/>
  <c r="AC604" i="1"/>
  <c r="AB604" i="1"/>
  <c r="AA604" i="1"/>
  <c r="Z604" i="1"/>
  <c r="Y604" i="1"/>
  <c r="X604" i="1"/>
  <c r="W604" i="1"/>
  <c r="U604" i="1"/>
  <c r="V604" i="1" s="1"/>
  <c r="S604" i="1"/>
  <c r="T604" i="1" s="1"/>
  <c r="O604" i="1"/>
  <c r="M604" i="1"/>
  <c r="K604" i="1"/>
  <c r="I604" i="1"/>
  <c r="AF603" i="1"/>
  <c r="AE603" i="1"/>
  <c r="AD603" i="1"/>
  <c r="AC603" i="1"/>
  <c r="AB603" i="1"/>
  <c r="AA603" i="1"/>
  <c r="Z603" i="1"/>
  <c r="Y603" i="1"/>
  <c r="X603" i="1"/>
  <c r="W603" i="1"/>
  <c r="U603" i="1"/>
  <c r="V603" i="1" s="1"/>
  <c r="S603" i="1"/>
  <c r="T603" i="1" s="1"/>
  <c r="O603" i="1"/>
  <c r="M603" i="1"/>
  <c r="K603" i="1"/>
  <c r="I603" i="1"/>
  <c r="AF602" i="1"/>
  <c r="AE602" i="1"/>
  <c r="AD602" i="1"/>
  <c r="AC602" i="1"/>
  <c r="AB602" i="1"/>
  <c r="AA602" i="1"/>
  <c r="Z602" i="1"/>
  <c r="Y602" i="1"/>
  <c r="X602" i="1"/>
  <c r="W602" i="1"/>
  <c r="U602" i="1"/>
  <c r="V602" i="1" s="1"/>
  <c r="S602" i="1"/>
  <c r="T602" i="1" s="1"/>
  <c r="O602" i="1"/>
  <c r="M602" i="1"/>
  <c r="K602" i="1"/>
  <c r="I602" i="1"/>
  <c r="AF601" i="1"/>
  <c r="AE601" i="1"/>
  <c r="AD601" i="1"/>
  <c r="AC601" i="1"/>
  <c r="AB601" i="1"/>
  <c r="AA601" i="1"/>
  <c r="Z601" i="1"/>
  <c r="Y601" i="1"/>
  <c r="X601" i="1"/>
  <c r="W601" i="1"/>
  <c r="U601" i="1"/>
  <c r="V601" i="1" s="1"/>
  <c r="S601" i="1"/>
  <c r="T601" i="1" s="1"/>
  <c r="O601" i="1"/>
  <c r="M601" i="1"/>
  <c r="K601" i="1"/>
  <c r="I601" i="1"/>
  <c r="AF600" i="1"/>
  <c r="AE600" i="1"/>
  <c r="AD600" i="1"/>
  <c r="AC600" i="1"/>
  <c r="AB600" i="1"/>
  <c r="AA600" i="1"/>
  <c r="Z600" i="1"/>
  <c r="Y600" i="1"/>
  <c r="X600" i="1"/>
  <c r="W600" i="1"/>
  <c r="U600" i="1"/>
  <c r="V600" i="1" s="1"/>
  <c r="S600" i="1"/>
  <c r="T600" i="1" s="1"/>
  <c r="O600" i="1"/>
  <c r="M600" i="1"/>
  <c r="K600" i="1"/>
  <c r="I600" i="1"/>
  <c r="AF599" i="1"/>
  <c r="AE599" i="1"/>
  <c r="AD599" i="1"/>
  <c r="AC599" i="1"/>
  <c r="AB599" i="1"/>
  <c r="AA599" i="1"/>
  <c r="Z599" i="1"/>
  <c r="Y599" i="1"/>
  <c r="X599" i="1"/>
  <c r="W599" i="1"/>
  <c r="U599" i="1"/>
  <c r="V599" i="1" s="1"/>
  <c r="S599" i="1"/>
  <c r="T599" i="1" s="1"/>
  <c r="O599" i="1"/>
  <c r="M599" i="1"/>
  <c r="K599" i="1"/>
  <c r="I599" i="1"/>
  <c r="AF598" i="1"/>
  <c r="AE598" i="1"/>
  <c r="AD598" i="1"/>
  <c r="AC598" i="1"/>
  <c r="AB598" i="1"/>
  <c r="AA598" i="1"/>
  <c r="Z598" i="1"/>
  <c r="Y598" i="1"/>
  <c r="X598" i="1"/>
  <c r="W598" i="1"/>
  <c r="U598" i="1"/>
  <c r="V598" i="1" s="1"/>
  <c r="S598" i="1"/>
  <c r="T598" i="1" s="1"/>
  <c r="O598" i="1"/>
  <c r="M598" i="1"/>
  <c r="K598" i="1"/>
  <c r="I598" i="1"/>
  <c r="AF597" i="1"/>
  <c r="AE597" i="1"/>
  <c r="AD597" i="1"/>
  <c r="AC597" i="1"/>
  <c r="AB597" i="1"/>
  <c r="AA597" i="1"/>
  <c r="Z597" i="1"/>
  <c r="Y597" i="1"/>
  <c r="X597" i="1"/>
  <c r="W597" i="1"/>
  <c r="U597" i="1"/>
  <c r="V597" i="1" s="1"/>
  <c r="S597" i="1"/>
  <c r="T597" i="1" s="1"/>
  <c r="O597" i="1"/>
  <c r="M597" i="1"/>
  <c r="K597" i="1"/>
  <c r="I597" i="1"/>
  <c r="AF596" i="1"/>
  <c r="AE596" i="1"/>
  <c r="AD596" i="1"/>
  <c r="AC596" i="1"/>
  <c r="AB596" i="1"/>
  <c r="AA596" i="1"/>
  <c r="Z596" i="1"/>
  <c r="Y596" i="1"/>
  <c r="X596" i="1"/>
  <c r="W596" i="1"/>
  <c r="U596" i="1"/>
  <c r="V596" i="1" s="1"/>
  <c r="S596" i="1"/>
  <c r="T596" i="1" s="1"/>
  <c r="O596" i="1"/>
  <c r="M596" i="1"/>
  <c r="K596" i="1"/>
  <c r="I596" i="1"/>
  <c r="AF595" i="1"/>
  <c r="AE595" i="1"/>
  <c r="AD595" i="1"/>
  <c r="AC595" i="1"/>
  <c r="AB595" i="1"/>
  <c r="AA595" i="1"/>
  <c r="Z595" i="1"/>
  <c r="Y595" i="1"/>
  <c r="X595" i="1"/>
  <c r="W595" i="1"/>
  <c r="U595" i="1"/>
  <c r="V595" i="1" s="1"/>
  <c r="S595" i="1"/>
  <c r="T595" i="1" s="1"/>
  <c r="O595" i="1"/>
  <c r="M595" i="1"/>
  <c r="K595" i="1"/>
  <c r="I595" i="1"/>
  <c r="AF594" i="1"/>
  <c r="AE594" i="1"/>
  <c r="AD594" i="1"/>
  <c r="AC594" i="1"/>
  <c r="AB594" i="1"/>
  <c r="AA594" i="1"/>
  <c r="Z594" i="1"/>
  <c r="Y594" i="1"/>
  <c r="X594" i="1"/>
  <c r="W594" i="1"/>
  <c r="U594" i="1"/>
  <c r="V594" i="1" s="1"/>
  <c r="S594" i="1"/>
  <c r="T594" i="1" s="1"/>
  <c r="O594" i="1"/>
  <c r="M594" i="1"/>
  <c r="K594" i="1"/>
  <c r="I594" i="1"/>
  <c r="AF593" i="1"/>
  <c r="AE593" i="1"/>
  <c r="AD593" i="1"/>
  <c r="AC593" i="1"/>
  <c r="AB593" i="1"/>
  <c r="AA593" i="1"/>
  <c r="Z593" i="1"/>
  <c r="Y593" i="1"/>
  <c r="X593" i="1"/>
  <c r="W593" i="1"/>
  <c r="U593" i="1"/>
  <c r="V593" i="1" s="1"/>
  <c r="S593" i="1"/>
  <c r="T593" i="1" s="1"/>
  <c r="O593" i="1"/>
  <c r="M593" i="1"/>
  <c r="K593" i="1"/>
  <c r="I593" i="1"/>
  <c r="AF592" i="1"/>
  <c r="AE592" i="1"/>
  <c r="AD592" i="1"/>
  <c r="AC592" i="1"/>
  <c r="AB592" i="1"/>
  <c r="AA592" i="1"/>
  <c r="Z592" i="1"/>
  <c r="Y592" i="1"/>
  <c r="X592" i="1"/>
  <c r="W592" i="1"/>
  <c r="U592" i="1"/>
  <c r="V592" i="1" s="1"/>
  <c r="S592" i="1"/>
  <c r="T592" i="1" s="1"/>
  <c r="O592" i="1"/>
  <c r="M592" i="1"/>
  <c r="K592" i="1"/>
  <c r="I592" i="1"/>
  <c r="AF591" i="1"/>
  <c r="AE591" i="1"/>
  <c r="AD591" i="1"/>
  <c r="AC591" i="1"/>
  <c r="AB591" i="1"/>
  <c r="AA591" i="1"/>
  <c r="Z591" i="1"/>
  <c r="Y591" i="1"/>
  <c r="X591" i="1"/>
  <c r="W591" i="1"/>
  <c r="U591" i="1"/>
  <c r="V591" i="1" s="1"/>
  <c r="S591" i="1"/>
  <c r="T591" i="1" s="1"/>
  <c r="O591" i="1"/>
  <c r="M591" i="1"/>
  <c r="K591" i="1"/>
  <c r="I591" i="1"/>
  <c r="AF590" i="1"/>
  <c r="AE590" i="1"/>
  <c r="AD590" i="1"/>
  <c r="AC590" i="1"/>
  <c r="AB590" i="1"/>
  <c r="AA590" i="1"/>
  <c r="Z590" i="1"/>
  <c r="Y590" i="1"/>
  <c r="X590" i="1"/>
  <c r="W590" i="1"/>
  <c r="U590" i="1"/>
  <c r="V590" i="1" s="1"/>
  <c r="S590" i="1"/>
  <c r="T590" i="1" s="1"/>
  <c r="O590" i="1"/>
  <c r="M590" i="1"/>
  <c r="K590" i="1"/>
  <c r="I590" i="1"/>
  <c r="AF589" i="1"/>
  <c r="AE589" i="1"/>
  <c r="AD589" i="1"/>
  <c r="AC589" i="1"/>
  <c r="AB589" i="1"/>
  <c r="AA589" i="1"/>
  <c r="Z589" i="1"/>
  <c r="Y589" i="1"/>
  <c r="X589" i="1"/>
  <c r="W589" i="1"/>
  <c r="U589" i="1"/>
  <c r="V589" i="1" s="1"/>
  <c r="S589" i="1"/>
  <c r="T589" i="1" s="1"/>
  <c r="O589" i="1"/>
  <c r="M589" i="1"/>
  <c r="K589" i="1"/>
  <c r="I589" i="1"/>
  <c r="AF588" i="1"/>
  <c r="AE588" i="1"/>
  <c r="AD588" i="1"/>
  <c r="AC588" i="1"/>
  <c r="AB588" i="1"/>
  <c r="AA588" i="1"/>
  <c r="Z588" i="1"/>
  <c r="Y588" i="1"/>
  <c r="X588" i="1"/>
  <c r="W588" i="1"/>
  <c r="U588" i="1"/>
  <c r="V588" i="1" s="1"/>
  <c r="S588" i="1"/>
  <c r="T588" i="1" s="1"/>
  <c r="O588" i="1"/>
  <c r="M588" i="1"/>
  <c r="K588" i="1"/>
  <c r="I588" i="1"/>
  <c r="AF587" i="1"/>
  <c r="AE587" i="1"/>
  <c r="AD587" i="1"/>
  <c r="AC587" i="1"/>
  <c r="AB587" i="1"/>
  <c r="AA587" i="1"/>
  <c r="Z587" i="1"/>
  <c r="Y587" i="1"/>
  <c r="X587" i="1"/>
  <c r="W587" i="1"/>
  <c r="U587" i="1"/>
  <c r="V587" i="1" s="1"/>
  <c r="S587" i="1"/>
  <c r="T587" i="1" s="1"/>
  <c r="O587" i="1"/>
  <c r="M587" i="1"/>
  <c r="K587" i="1"/>
  <c r="I587" i="1"/>
  <c r="AF586" i="1"/>
  <c r="AE586" i="1"/>
  <c r="AD586" i="1"/>
  <c r="AC586" i="1"/>
  <c r="AB586" i="1"/>
  <c r="AA586" i="1"/>
  <c r="Z586" i="1"/>
  <c r="Y586" i="1"/>
  <c r="X586" i="1"/>
  <c r="W586" i="1"/>
  <c r="U586" i="1"/>
  <c r="V586" i="1" s="1"/>
  <c r="S586" i="1"/>
  <c r="T586" i="1" s="1"/>
  <c r="O586" i="1"/>
  <c r="M586" i="1"/>
  <c r="K586" i="1"/>
  <c r="I586" i="1"/>
  <c r="AF585" i="1"/>
  <c r="AE585" i="1"/>
  <c r="AD585" i="1"/>
  <c r="AC585" i="1"/>
  <c r="AB585" i="1"/>
  <c r="AA585" i="1"/>
  <c r="Z585" i="1"/>
  <c r="Y585" i="1"/>
  <c r="X585" i="1"/>
  <c r="W585" i="1"/>
  <c r="U585" i="1"/>
  <c r="V585" i="1" s="1"/>
  <c r="S585" i="1"/>
  <c r="T585" i="1" s="1"/>
  <c r="O585" i="1"/>
  <c r="M585" i="1"/>
  <c r="K585" i="1"/>
  <c r="I585" i="1"/>
  <c r="AF584" i="1"/>
  <c r="AE584" i="1"/>
  <c r="AD584" i="1"/>
  <c r="AC584" i="1"/>
  <c r="AB584" i="1"/>
  <c r="AA584" i="1"/>
  <c r="Z584" i="1"/>
  <c r="Y584" i="1"/>
  <c r="X584" i="1"/>
  <c r="W584" i="1"/>
  <c r="U584" i="1"/>
  <c r="V584" i="1" s="1"/>
  <c r="S584" i="1"/>
  <c r="T584" i="1" s="1"/>
  <c r="O584" i="1"/>
  <c r="M584" i="1"/>
  <c r="K584" i="1"/>
  <c r="I584" i="1"/>
  <c r="AF583" i="1"/>
  <c r="AE583" i="1"/>
  <c r="AD583" i="1"/>
  <c r="AC583" i="1"/>
  <c r="AB583" i="1"/>
  <c r="AA583" i="1"/>
  <c r="Z583" i="1"/>
  <c r="Y583" i="1"/>
  <c r="X583" i="1"/>
  <c r="W583" i="1"/>
  <c r="U583" i="1"/>
  <c r="V583" i="1" s="1"/>
  <c r="S583" i="1"/>
  <c r="T583" i="1" s="1"/>
  <c r="O583" i="1"/>
  <c r="M583" i="1"/>
  <c r="K583" i="1"/>
  <c r="I583" i="1"/>
  <c r="AF582" i="1"/>
  <c r="AE582" i="1"/>
  <c r="AD582" i="1"/>
  <c r="AC582" i="1"/>
  <c r="AB582" i="1"/>
  <c r="AA582" i="1"/>
  <c r="Z582" i="1"/>
  <c r="Y582" i="1"/>
  <c r="X582" i="1"/>
  <c r="W582" i="1"/>
  <c r="U582" i="1"/>
  <c r="V582" i="1" s="1"/>
  <c r="S582" i="1"/>
  <c r="T582" i="1" s="1"/>
  <c r="O582" i="1"/>
  <c r="M582" i="1"/>
  <c r="K582" i="1"/>
  <c r="I582" i="1"/>
  <c r="AF581" i="1"/>
  <c r="AE581" i="1"/>
  <c r="AD581" i="1"/>
  <c r="AC581" i="1"/>
  <c r="AB581" i="1"/>
  <c r="AA581" i="1"/>
  <c r="Z581" i="1"/>
  <c r="Y581" i="1"/>
  <c r="X581" i="1"/>
  <c r="W581" i="1"/>
  <c r="U581" i="1"/>
  <c r="V581" i="1" s="1"/>
  <c r="S581" i="1"/>
  <c r="T581" i="1" s="1"/>
  <c r="O581" i="1"/>
  <c r="M581" i="1"/>
  <c r="K581" i="1"/>
  <c r="I581" i="1"/>
  <c r="AF580" i="1"/>
  <c r="AE580" i="1"/>
  <c r="AD580" i="1"/>
  <c r="AC580" i="1"/>
  <c r="AB580" i="1"/>
  <c r="AA580" i="1"/>
  <c r="Z580" i="1"/>
  <c r="Y580" i="1"/>
  <c r="X580" i="1"/>
  <c r="W580" i="1"/>
  <c r="U580" i="1"/>
  <c r="V580" i="1" s="1"/>
  <c r="S580" i="1"/>
  <c r="T580" i="1" s="1"/>
  <c r="O580" i="1"/>
  <c r="M580" i="1"/>
  <c r="K580" i="1"/>
  <c r="I580" i="1"/>
  <c r="AF579" i="1"/>
  <c r="AE579" i="1"/>
  <c r="AD579" i="1"/>
  <c r="AC579" i="1"/>
  <c r="AB579" i="1"/>
  <c r="AA579" i="1"/>
  <c r="Z579" i="1"/>
  <c r="Y579" i="1"/>
  <c r="X579" i="1"/>
  <c r="W579" i="1"/>
  <c r="U579" i="1"/>
  <c r="V579" i="1" s="1"/>
  <c r="S579" i="1"/>
  <c r="T579" i="1" s="1"/>
  <c r="O579" i="1"/>
  <c r="M579" i="1"/>
  <c r="K579" i="1"/>
  <c r="I579" i="1"/>
  <c r="AF578" i="1"/>
  <c r="AE578" i="1"/>
  <c r="AD578" i="1"/>
  <c r="AC578" i="1"/>
  <c r="AB578" i="1"/>
  <c r="AA578" i="1"/>
  <c r="Z578" i="1"/>
  <c r="Y578" i="1"/>
  <c r="X578" i="1"/>
  <c r="W578" i="1"/>
  <c r="U578" i="1"/>
  <c r="V578" i="1" s="1"/>
  <c r="S578" i="1"/>
  <c r="T578" i="1" s="1"/>
  <c r="O578" i="1"/>
  <c r="M578" i="1"/>
  <c r="K578" i="1"/>
  <c r="I578" i="1"/>
  <c r="AF577" i="1"/>
  <c r="AE577" i="1"/>
  <c r="AD577" i="1"/>
  <c r="AC577" i="1"/>
  <c r="AB577" i="1"/>
  <c r="AA577" i="1"/>
  <c r="Z577" i="1"/>
  <c r="Y577" i="1"/>
  <c r="X577" i="1"/>
  <c r="W577" i="1"/>
  <c r="U577" i="1"/>
  <c r="V577" i="1" s="1"/>
  <c r="S577" i="1"/>
  <c r="T577" i="1" s="1"/>
  <c r="O577" i="1"/>
  <c r="M577" i="1"/>
  <c r="K577" i="1"/>
  <c r="I577" i="1"/>
  <c r="AF576" i="1"/>
  <c r="AE576" i="1"/>
  <c r="AD576" i="1"/>
  <c r="AC576" i="1"/>
  <c r="AB576" i="1"/>
  <c r="AA576" i="1"/>
  <c r="Z576" i="1"/>
  <c r="Y576" i="1"/>
  <c r="X576" i="1"/>
  <c r="W576" i="1"/>
  <c r="U576" i="1"/>
  <c r="V576" i="1" s="1"/>
  <c r="S576" i="1"/>
  <c r="T576" i="1" s="1"/>
  <c r="O576" i="1"/>
  <c r="M576" i="1"/>
  <c r="K576" i="1"/>
  <c r="I576" i="1"/>
  <c r="AF575" i="1"/>
  <c r="AE575" i="1"/>
  <c r="AD575" i="1"/>
  <c r="AC575" i="1"/>
  <c r="AB575" i="1"/>
  <c r="AA575" i="1"/>
  <c r="Z575" i="1"/>
  <c r="Y575" i="1"/>
  <c r="X575" i="1"/>
  <c r="W575" i="1"/>
  <c r="U575" i="1"/>
  <c r="V575" i="1" s="1"/>
  <c r="S575" i="1"/>
  <c r="T575" i="1" s="1"/>
  <c r="O575" i="1"/>
  <c r="M575" i="1"/>
  <c r="K575" i="1"/>
  <c r="I575" i="1"/>
  <c r="AF574" i="1"/>
  <c r="AE574" i="1"/>
  <c r="AD574" i="1"/>
  <c r="AC574" i="1"/>
  <c r="AB574" i="1"/>
  <c r="AA574" i="1"/>
  <c r="Z574" i="1"/>
  <c r="Y574" i="1"/>
  <c r="X574" i="1"/>
  <c r="W574" i="1"/>
  <c r="U574" i="1"/>
  <c r="V574" i="1" s="1"/>
  <c r="S574" i="1"/>
  <c r="T574" i="1" s="1"/>
  <c r="O574" i="1"/>
  <c r="M574" i="1"/>
  <c r="K574" i="1"/>
  <c r="I574" i="1"/>
  <c r="AF573" i="1"/>
  <c r="AE573" i="1"/>
  <c r="AD573" i="1"/>
  <c r="AC573" i="1"/>
  <c r="AB573" i="1"/>
  <c r="AA573" i="1"/>
  <c r="Z573" i="1"/>
  <c r="Y573" i="1"/>
  <c r="X573" i="1"/>
  <c r="W573" i="1"/>
  <c r="U573" i="1"/>
  <c r="V573" i="1" s="1"/>
  <c r="S573" i="1"/>
  <c r="T573" i="1" s="1"/>
  <c r="O573" i="1"/>
  <c r="M573" i="1"/>
  <c r="K573" i="1"/>
  <c r="I573" i="1"/>
  <c r="AF572" i="1"/>
  <c r="AE572" i="1"/>
  <c r="AD572" i="1"/>
  <c r="AC572" i="1"/>
  <c r="AB572" i="1"/>
  <c r="AA572" i="1"/>
  <c r="Z572" i="1"/>
  <c r="Y572" i="1"/>
  <c r="X572" i="1"/>
  <c r="W572" i="1"/>
  <c r="U572" i="1"/>
  <c r="V572" i="1" s="1"/>
  <c r="S572" i="1"/>
  <c r="T572" i="1" s="1"/>
  <c r="O572" i="1"/>
  <c r="M572" i="1"/>
  <c r="K572" i="1"/>
  <c r="I572" i="1"/>
  <c r="AF571" i="1"/>
  <c r="AE571" i="1"/>
  <c r="AD571" i="1"/>
  <c r="AC571" i="1"/>
  <c r="AB571" i="1"/>
  <c r="AA571" i="1"/>
  <c r="Z571" i="1"/>
  <c r="Y571" i="1"/>
  <c r="X571" i="1"/>
  <c r="W571" i="1"/>
  <c r="U571" i="1"/>
  <c r="V571" i="1" s="1"/>
  <c r="S571" i="1"/>
  <c r="T571" i="1" s="1"/>
  <c r="O571" i="1"/>
  <c r="M571" i="1"/>
  <c r="K571" i="1"/>
  <c r="I571" i="1"/>
  <c r="AF570" i="1"/>
  <c r="AE570" i="1"/>
  <c r="AD570" i="1"/>
  <c r="AC570" i="1"/>
  <c r="AB570" i="1"/>
  <c r="AA570" i="1"/>
  <c r="Z570" i="1"/>
  <c r="Y570" i="1"/>
  <c r="X570" i="1"/>
  <c r="W570" i="1"/>
  <c r="U570" i="1"/>
  <c r="V570" i="1" s="1"/>
  <c r="S570" i="1"/>
  <c r="T570" i="1" s="1"/>
  <c r="O570" i="1"/>
  <c r="M570" i="1"/>
  <c r="K570" i="1"/>
  <c r="I570" i="1"/>
  <c r="AF569" i="1"/>
  <c r="AE569" i="1"/>
  <c r="AD569" i="1"/>
  <c r="AC569" i="1"/>
  <c r="AB569" i="1"/>
  <c r="AA569" i="1"/>
  <c r="Z569" i="1"/>
  <c r="Y569" i="1"/>
  <c r="X569" i="1"/>
  <c r="W569" i="1"/>
  <c r="U569" i="1"/>
  <c r="V569" i="1" s="1"/>
  <c r="S569" i="1"/>
  <c r="T569" i="1" s="1"/>
  <c r="O569" i="1"/>
  <c r="M569" i="1"/>
  <c r="K569" i="1"/>
  <c r="I569" i="1"/>
  <c r="AF568" i="1"/>
  <c r="AE568" i="1"/>
  <c r="AD568" i="1"/>
  <c r="AC568" i="1"/>
  <c r="AB568" i="1"/>
  <c r="AA568" i="1"/>
  <c r="Z568" i="1"/>
  <c r="Y568" i="1"/>
  <c r="X568" i="1"/>
  <c r="W568" i="1"/>
  <c r="U568" i="1"/>
  <c r="V568" i="1" s="1"/>
  <c r="S568" i="1"/>
  <c r="T568" i="1" s="1"/>
  <c r="O568" i="1"/>
  <c r="M568" i="1"/>
  <c r="K568" i="1"/>
  <c r="I568" i="1"/>
  <c r="AF567" i="1"/>
  <c r="AE567" i="1"/>
  <c r="AD567" i="1"/>
  <c r="AC567" i="1"/>
  <c r="AB567" i="1"/>
  <c r="AA567" i="1"/>
  <c r="Z567" i="1"/>
  <c r="Y567" i="1"/>
  <c r="X567" i="1"/>
  <c r="W567" i="1"/>
  <c r="U567" i="1"/>
  <c r="V567" i="1" s="1"/>
  <c r="S567" i="1"/>
  <c r="T567" i="1" s="1"/>
  <c r="O567" i="1"/>
  <c r="M567" i="1"/>
  <c r="K567" i="1"/>
  <c r="I567" i="1"/>
  <c r="AF566" i="1"/>
  <c r="AE566" i="1"/>
  <c r="AD566" i="1"/>
  <c r="AC566" i="1"/>
  <c r="AB566" i="1"/>
  <c r="AA566" i="1"/>
  <c r="Z566" i="1"/>
  <c r="Y566" i="1"/>
  <c r="X566" i="1"/>
  <c r="W566" i="1"/>
  <c r="U566" i="1"/>
  <c r="V566" i="1" s="1"/>
  <c r="S566" i="1"/>
  <c r="T566" i="1" s="1"/>
  <c r="O566" i="1"/>
  <c r="M566" i="1"/>
  <c r="K566" i="1"/>
  <c r="I566" i="1"/>
  <c r="AF565" i="1"/>
  <c r="AE565" i="1"/>
  <c r="AD565" i="1"/>
  <c r="AC565" i="1"/>
  <c r="AB565" i="1"/>
  <c r="AA565" i="1"/>
  <c r="Z565" i="1"/>
  <c r="Y565" i="1"/>
  <c r="X565" i="1"/>
  <c r="W565" i="1"/>
  <c r="U565" i="1"/>
  <c r="V565" i="1" s="1"/>
  <c r="S565" i="1"/>
  <c r="T565" i="1" s="1"/>
  <c r="O565" i="1"/>
  <c r="M565" i="1"/>
  <c r="K565" i="1"/>
  <c r="I565" i="1"/>
  <c r="AF564" i="1"/>
  <c r="AE564" i="1"/>
  <c r="AD564" i="1"/>
  <c r="AC564" i="1"/>
  <c r="AB564" i="1"/>
  <c r="AA564" i="1"/>
  <c r="Z564" i="1"/>
  <c r="Y564" i="1"/>
  <c r="X564" i="1"/>
  <c r="W564" i="1"/>
  <c r="U564" i="1"/>
  <c r="V564" i="1" s="1"/>
  <c r="S564" i="1"/>
  <c r="T564" i="1" s="1"/>
  <c r="O564" i="1"/>
  <c r="M564" i="1"/>
  <c r="K564" i="1"/>
  <c r="I564" i="1"/>
  <c r="AF563" i="1"/>
  <c r="AE563" i="1"/>
  <c r="AD563" i="1"/>
  <c r="AC563" i="1"/>
  <c r="AB563" i="1"/>
  <c r="AA563" i="1"/>
  <c r="Z563" i="1"/>
  <c r="Y563" i="1"/>
  <c r="X563" i="1"/>
  <c r="W563" i="1"/>
  <c r="U563" i="1"/>
  <c r="V563" i="1" s="1"/>
  <c r="S563" i="1"/>
  <c r="T563" i="1" s="1"/>
  <c r="O563" i="1"/>
  <c r="M563" i="1"/>
  <c r="K563" i="1"/>
  <c r="I563" i="1"/>
  <c r="AF562" i="1"/>
  <c r="AE562" i="1"/>
  <c r="AD562" i="1"/>
  <c r="AC562" i="1"/>
  <c r="AB562" i="1"/>
  <c r="AA562" i="1"/>
  <c r="Z562" i="1"/>
  <c r="Y562" i="1"/>
  <c r="X562" i="1"/>
  <c r="W562" i="1"/>
  <c r="U562" i="1"/>
  <c r="V562" i="1" s="1"/>
  <c r="S562" i="1"/>
  <c r="T562" i="1" s="1"/>
  <c r="O562" i="1"/>
  <c r="M562" i="1"/>
  <c r="K562" i="1"/>
  <c r="I562" i="1"/>
  <c r="AF561" i="1"/>
  <c r="AE561" i="1"/>
  <c r="AD561" i="1"/>
  <c r="AC561" i="1"/>
  <c r="AB561" i="1"/>
  <c r="AA561" i="1"/>
  <c r="Z561" i="1"/>
  <c r="Y561" i="1"/>
  <c r="X561" i="1"/>
  <c r="W561" i="1"/>
  <c r="U561" i="1"/>
  <c r="V561" i="1" s="1"/>
  <c r="S561" i="1"/>
  <c r="T561" i="1" s="1"/>
  <c r="O561" i="1"/>
  <c r="M561" i="1"/>
  <c r="K561" i="1"/>
  <c r="I561" i="1"/>
  <c r="AF560" i="1"/>
  <c r="AE560" i="1"/>
  <c r="AD560" i="1"/>
  <c r="AC560" i="1"/>
  <c r="AB560" i="1"/>
  <c r="AA560" i="1"/>
  <c r="Z560" i="1"/>
  <c r="Y560" i="1"/>
  <c r="X560" i="1"/>
  <c r="W560" i="1"/>
  <c r="U560" i="1"/>
  <c r="V560" i="1" s="1"/>
  <c r="S560" i="1"/>
  <c r="T560" i="1" s="1"/>
  <c r="O560" i="1"/>
  <c r="M560" i="1"/>
  <c r="K560" i="1"/>
  <c r="I560" i="1"/>
  <c r="AF559" i="1"/>
  <c r="AE559" i="1"/>
  <c r="AD559" i="1"/>
  <c r="AC559" i="1"/>
  <c r="AB559" i="1"/>
  <c r="AA559" i="1"/>
  <c r="Z559" i="1"/>
  <c r="Y559" i="1"/>
  <c r="X559" i="1"/>
  <c r="W559" i="1"/>
  <c r="U559" i="1"/>
  <c r="V559" i="1" s="1"/>
  <c r="S559" i="1"/>
  <c r="T559" i="1" s="1"/>
  <c r="O559" i="1"/>
  <c r="M559" i="1"/>
  <c r="K559" i="1"/>
  <c r="I559" i="1"/>
  <c r="AF558" i="1"/>
  <c r="AE558" i="1"/>
  <c r="AD558" i="1"/>
  <c r="AC558" i="1"/>
  <c r="AB558" i="1"/>
  <c r="AA558" i="1"/>
  <c r="Z558" i="1"/>
  <c r="Y558" i="1"/>
  <c r="X558" i="1"/>
  <c r="W558" i="1"/>
  <c r="U558" i="1"/>
  <c r="V558" i="1" s="1"/>
  <c r="S558" i="1"/>
  <c r="T558" i="1" s="1"/>
  <c r="O558" i="1"/>
  <c r="M558" i="1"/>
  <c r="K558" i="1"/>
  <c r="I558" i="1"/>
  <c r="AF557" i="1"/>
  <c r="AE557" i="1"/>
  <c r="AD557" i="1"/>
  <c r="AC557" i="1"/>
  <c r="AB557" i="1"/>
  <c r="AA557" i="1"/>
  <c r="Z557" i="1"/>
  <c r="Y557" i="1"/>
  <c r="X557" i="1"/>
  <c r="W557" i="1"/>
  <c r="U557" i="1"/>
  <c r="V557" i="1" s="1"/>
  <c r="S557" i="1"/>
  <c r="T557" i="1" s="1"/>
  <c r="O557" i="1"/>
  <c r="M557" i="1"/>
  <c r="K557" i="1"/>
  <c r="I557" i="1"/>
  <c r="AF556" i="1"/>
  <c r="AE556" i="1"/>
  <c r="AD556" i="1"/>
  <c r="AC556" i="1"/>
  <c r="AB556" i="1"/>
  <c r="AA556" i="1"/>
  <c r="Z556" i="1"/>
  <c r="Y556" i="1"/>
  <c r="X556" i="1"/>
  <c r="W556" i="1"/>
  <c r="U556" i="1"/>
  <c r="V556" i="1" s="1"/>
  <c r="S556" i="1"/>
  <c r="T556" i="1" s="1"/>
  <c r="O556" i="1"/>
  <c r="M556" i="1"/>
  <c r="K556" i="1"/>
  <c r="I556" i="1"/>
  <c r="AF555" i="1"/>
  <c r="AE555" i="1"/>
  <c r="AD555" i="1"/>
  <c r="AC555" i="1"/>
  <c r="AB555" i="1"/>
  <c r="AA555" i="1"/>
  <c r="Z555" i="1"/>
  <c r="Y555" i="1"/>
  <c r="X555" i="1"/>
  <c r="W555" i="1"/>
  <c r="U555" i="1"/>
  <c r="V555" i="1" s="1"/>
  <c r="S555" i="1"/>
  <c r="T555" i="1" s="1"/>
  <c r="O555" i="1"/>
  <c r="M555" i="1"/>
  <c r="K555" i="1"/>
  <c r="I555" i="1"/>
  <c r="AF554" i="1"/>
  <c r="AE554" i="1"/>
  <c r="AD554" i="1"/>
  <c r="AC554" i="1"/>
  <c r="AB554" i="1"/>
  <c r="AA554" i="1"/>
  <c r="Z554" i="1"/>
  <c r="Y554" i="1"/>
  <c r="X554" i="1"/>
  <c r="W554" i="1"/>
  <c r="U554" i="1"/>
  <c r="V554" i="1" s="1"/>
  <c r="S554" i="1"/>
  <c r="T554" i="1" s="1"/>
  <c r="O554" i="1"/>
  <c r="M554" i="1"/>
  <c r="K554" i="1"/>
  <c r="I554" i="1"/>
  <c r="AF553" i="1"/>
  <c r="AE553" i="1"/>
  <c r="AD553" i="1"/>
  <c r="AC553" i="1"/>
  <c r="AB553" i="1"/>
  <c r="AA553" i="1"/>
  <c r="Z553" i="1"/>
  <c r="Y553" i="1"/>
  <c r="X553" i="1"/>
  <c r="W553" i="1"/>
  <c r="U553" i="1"/>
  <c r="V553" i="1" s="1"/>
  <c r="S553" i="1"/>
  <c r="T553" i="1" s="1"/>
  <c r="O553" i="1"/>
  <c r="M553" i="1"/>
  <c r="K553" i="1"/>
  <c r="I553" i="1"/>
  <c r="AF552" i="1"/>
  <c r="AE552" i="1"/>
  <c r="AD552" i="1"/>
  <c r="AC552" i="1"/>
  <c r="AB552" i="1"/>
  <c r="AA552" i="1"/>
  <c r="Z552" i="1"/>
  <c r="Y552" i="1"/>
  <c r="X552" i="1"/>
  <c r="W552" i="1"/>
  <c r="U552" i="1"/>
  <c r="V552" i="1" s="1"/>
  <c r="S552" i="1"/>
  <c r="T552" i="1" s="1"/>
  <c r="O552" i="1"/>
  <c r="M552" i="1"/>
  <c r="K552" i="1"/>
  <c r="I552" i="1"/>
  <c r="AF551" i="1"/>
  <c r="AE551" i="1"/>
  <c r="AD551" i="1"/>
  <c r="AC551" i="1"/>
  <c r="AB551" i="1"/>
  <c r="AA551" i="1"/>
  <c r="Z551" i="1"/>
  <c r="Y551" i="1"/>
  <c r="X551" i="1"/>
  <c r="W551" i="1"/>
  <c r="U551" i="1"/>
  <c r="V551" i="1" s="1"/>
  <c r="S551" i="1"/>
  <c r="T551" i="1" s="1"/>
  <c r="O551" i="1"/>
  <c r="M551" i="1"/>
  <c r="K551" i="1"/>
  <c r="I551" i="1"/>
  <c r="AF550" i="1"/>
  <c r="AE550" i="1"/>
  <c r="AD550" i="1"/>
  <c r="AC550" i="1"/>
  <c r="AB550" i="1"/>
  <c r="AA550" i="1"/>
  <c r="Z550" i="1"/>
  <c r="Y550" i="1"/>
  <c r="X550" i="1"/>
  <c r="W550" i="1"/>
  <c r="U550" i="1"/>
  <c r="V550" i="1" s="1"/>
  <c r="S550" i="1"/>
  <c r="T550" i="1" s="1"/>
  <c r="O550" i="1"/>
  <c r="M550" i="1"/>
  <c r="K550" i="1"/>
  <c r="I550" i="1"/>
  <c r="AF549" i="1"/>
  <c r="AE549" i="1"/>
  <c r="AD549" i="1"/>
  <c r="AC549" i="1"/>
  <c r="AB549" i="1"/>
  <c r="AA549" i="1"/>
  <c r="Z549" i="1"/>
  <c r="Y549" i="1"/>
  <c r="X549" i="1"/>
  <c r="W549" i="1"/>
  <c r="U549" i="1"/>
  <c r="V549" i="1" s="1"/>
  <c r="S549" i="1"/>
  <c r="T549" i="1" s="1"/>
  <c r="O549" i="1"/>
  <c r="M549" i="1"/>
  <c r="K549" i="1"/>
  <c r="I549" i="1"/>
  <c r="AF548" i="1"/>
  <c r="AE548" i="1"/>
  <c r="AD548" i="1"/>
  <c r="AC548" i="1"/>
  <c r="AB548" i="1"/>
  <c r="AA548" i="1"/>
  <c r="Z548" i="1"/>
  <c r="Y548" i="1"/>
  <c r="X548" i="1"/>
  <c r="W548" i="1"/>
  <c r="U548" i="1"/>
  <c r="V548" i="1" s="1"/>
  <c r="S548" i="1"/>
  <c r="T548" i="1" s="1"/>
  <c r="O548" i="1"/>
  <c r="M548" i="1"/>
  <c r="K548" i="1"/>
  <c r="I548" i="1"/>
  <c r="AF547" i="1"/>
  <c r="AE547" i="1"/>
  <c r="AD547" i="1"/>
  <c r="AC547" i="1"/>
  <c r="AB547" i="1"/>
  <c r="AA547" i="1"/>
  <c r="Z547" i="1"/>
  <c r="Y547" i="1"/>
  <c r="X547" i="1"/>
  <c r="W547" i="1"/>
  <c r="U547" i="1"/>
  <c r="V547" i="1" s="1"/>
  <c r="S547" i="1"/>
  <c r="T547" i="1" s="1"/>
  <c r="O547" i="1"/>
  <c r="M547" i="1"/>
  <c r="K547" i="1"/>
  <c r="I547" i="1"/>
  <c r="AF546" i="1"/>
  <c r="AE546" i="1"/>
  <c r="AD546" i="1"/>
  <c r="AC546" i="1"/>
  <c r="AB546" i="1"/>
  <c r="AA546" i="1"/>
  <c r="Z546" i="1"/>
  <c r="Y546" i="1"/>
  <c r="X546" i="1"/>
  <c r="W546" i="1"/>
  <c r="U546" i="1"/>
  <c r="V546" i="1" s="1"/>
  <c r="S546" i="1"/>
  <c r="T546" i="1" s="1"/>
  <c r="O546" i="1"/>
  <c r="M546" i="1"/>
  <c r="K546" i="1"/>
  <c r="I546" i="1"/>
  <c r="AF545" i="1"/>
  <c r="AE545" i="1"/>
  <c r="AD545" i="1"/>
  <c r="AC545" i="1"/>
  <c r="AB545" i="1"/>
  <c r="AA545" i="1"/>
  <c r="Z545" i="1"/>
  <c r="Y545" i="1"/>
  <c r="X545" i="1"/>
  <c r="W545" i="1"/>
  <c r="U545" i="1"/>
  <c r="V545" i="1" s="1"/>
  <c r="S545" i="1"/>
  <c r="T545" i="1" s="1"/>
  <c r="O545" i="1"/>
  <c r="M545" i="1"/>
  <c r="K545" i="1"/>
  <c r="I545" i="1"/>
  <c r="AF544" i="1"/>
  <c r="AE544" i="1"/>
  <c r="AD544" i="1"/>
  <c r="AC544" i="1"/>
  <c r="AB544" i="1"/>
  <c r="AA544" i="1"/>
  <c r="Z544" i="1"/>
  <c r="Y544" i="1"/>
  <c r="X544" i="1"/>
  <c r="W544" i="1"/>
  <c r="U544" i="1"/>
  <c r="V544" i="1" s="1"/>
  <c r="S544" i="1"/>
  <c r="T544" i="1" s="1"/>
  <c r="O544" i="1"/>
  <c r="M544" i="1"/>
  <c r="K544" i="1"/>
  <c r="I544" i="1"/>
  <c r="AF543" i="1"/>
  <c r="AE543" i="1"/>
  <c r="AD543" i="1"/>
  <c r="AC543" i="1"/>
  <c r="AB543" i="1"/>
  <c r="AA543" i="1"/>
  <c r="Z543" i="1"/>
  <c r="Y543" i="1"/>
  <c r="X543" i="1"/>
  <c r="W543" i="1"/>
  <c r="U543" i="1"/>
  <c r="V543" i="1" s="1"/>
  <c r="S543" i="1"/>
  <c r="T543" i="1" s="1"/>
  <c r="O543" i="1"/>
  <c r="M543" i="1"/>
  <c r="K543" i="1"/>
  <c r="I543" i="1"/>
  <c r="AF542" i="1"/>
  <c r="AE542" i="1"/>
  <c r="AD542" i="1"/>
  <c r="AC542" i="1"/>
  <c r="AB542" i="1"/>
  <c r="AA542" i="1"/>
  <c r="Z542" i="1"/>
  <c r="Y542" i="1"/>
  <c r="X542" i="1"/>
  <c r="W542" i="1"/>
  <c r="U542" i="1"/>
  <c r="V542" i="1" s="1"/>
  <c r="S542" i="1"/>
  <c r="T542" i="1" s="1"/>
  <c r="O542" i="1"/>
  <c r="M542" i="1"/>
  <c r="K542" i="1"/>
  <c r="I542" i="1"/>
  <c r="AF541" i="1"/>
  <c r="AE541" i="1"/>
  <c r="AD541" i="1"/>
  <c r="AC541" i="1"/>
  <c r="AB541" i="1"/>
  <c r="AA541" i="1"/>
  <c r="Z541" i="1"/>
  <c r="Y541" i="1"/>
  <c r="X541" i="1"/>
  <c r="W541" i="1"/>
  <c r="U541" i="1"/>
  <c r="V541" i="1" s="1"/>
  <c r="S541" i="1"/>
  <c r="T541" i="1" s="1"/>
  <c r="O541" i="1"/>
  <c r="M541" i="1"/>
  <c r="K541" i="1"/>
  <c r="I541" i="1"/>
  <c r="AF540" i="1"/>
  <c r="AE540" i="1"/>
  <c r="AD540" i="1"/>
  <c r="AC540" i="1"/>
  <c r="AB540" i="1"/>
  <c r="AA540" i="1"/>
  <c r="Z540" i="1"/>
  <c r="Y540" i="1"/>
  <c r="X540" i="1"/>
  <c r="W540" i="1"/>
  <c r="U540" i="1"/>
  <c r="V540" i="1" s="1"/>
  <c r="S540" i="1"/>
  <c r="T540" i="1" s="1"/>
  <c r="O540" i="1"/>
  <c r="M540" i="1"/>
  <c r="K540" i="1"/>
  <c r="I540" i="1"/>
  <c r="AF539" i="1"/>
  <c r="AE539" i="1"/>
  <c r="AD539" i="1"/>
  <c r="AC539" i="1"/>
  <c r="AB539" i="1"/>
  <c r="AA539" i="1"/>
  <c r="Z539" i="1"/>
  <c r="Y539" i="1"/>
  <c r="X539" i="1"/>
  <c r="W539" i="1"/>
  <c r="U539" i="1"/>
  <c r="V539" i="1" s="1"/>
  <c r="S539" i="1"/>
  <c r="T539" i="1" s="1"/>
  <c r="O539" i="1"/>
  <c r="M539" i="1"/>
  <c r="K539" i="1"/>
  <c r="I539" i="1"/>
  <c r="AF538" i="1"/>
  <c r="AE538" i="1"/>
  <c r="AD538" i="1"/>
  <c r="AC538" i="1"/>
  <c r="AB538" i="1"/>
  <c r="AA538" i="1"/>
  <c r="Z538" i="1"/>
  <c r="Y538" i="1"/>
  <c r="X538" i="1"/>
  <c r="W538" i="1"/>
  <c r="U538" i="1"/>
  <c r="V538" i="1" s="1"/>
  <c r="S538" i="1"/>
  <c r="T538" i="1" s="1"/>
  <c r="O538" i="1"/>
  <c r="M538" i="1"/>
  <c r="K538" i="1"/>
  <c r="I538" i="1"/>
  <c r="AF537" i="1"/>
  <c r="AE537" i="1"/>
  <c r="AD537" i="1"/>
  <c r="AC537" i="1"/>
  <c r="AB537" i="1"/>
  <c r="AA537" i="1"/>
  <c r="Z537" i="1"/>
  <c r="Y537" i="1"/>
  <c r="X537" i="1"/>
  <c r="W537" i="1"/>
  <c r="U537" i="1"/>
  <c r="V537" i="1" s="1"/>
  <c r="S537" i="1"/>
  <c r="T537" i="1" s="1"/>
  <c r="O537" i="1"/>
  <c r="M537" i="1"/>
  <c r="K537" i="1"/>
  <c r="I537" i="1"/>
  <c r="AF536" i="1"/>
  <c r="AE536" i="1"/>
  <c r="AD536" i="1"/>
  <c r="AC536" i="1"/>
  <c r="AB536" i="1"/>
  <c r="AA536" i="1"/>
  <c r="Z536" i="1"/>
  <c r="Y536" i="1"/>
  <c r="X536" i="1"/>
  <c r="W536" i="1"/>
  <c r="U536" i="1"/>
  <c r="V536" i="1" s="1"/>
  <c r="S536" i="1"/>
  <c r="T536" i="1" s="1"/>
  <c r="O536" i="1"/>
  <c r="M536" i="1"/>
  <c r="K536" i="1"/>
  <c r="I536" i="1"/>
  <c r="AF535" i="1"/>
  <c r="AE535" i="1"/>
  <c r="AD535" i="1"/>
  <c r="AC535" i="1"/>
  <c r="AB535" i="1"/>
  <c r="AA535" i="1"/>
  <c r="Z535" i="1"/>
  <c r="Y535" i="1"/>
  <c r="X535" i="1"/>
  <c r="W535" i="1"/>
  <c r="U535" i="1"/>
  <c r="V535" i="1" s="1"/>
  <c r="S535" i="1"/>
  <c r="T535" i="1" s="1"/>
  <c r="O535" i="1"/>
  <c r="M535" i="1"/>
  <c r="K535" i="1"/>
  <c r="I535" i="1"/>
  <c r="AF534" i="1"/>
  <c r="AE534" i="1"/>
  <c r="AD534" i="1"/>
  <c r="AC534" i="1"/>
  <c r="AB534" i="1"/>
  <c r="AA534" i="1"/>
  <c r="Z534" i="1"/>
  <c r="Y534" i="1"/>
  <c r="X534" i="1"/>
  <c r="W534" i="1"/>
  <c r="U534" i="1"/>
  <c r="V534" i="1" s="1"/>
  <c r="S534" i="1"/>
  <c r="T534" i="1" s="1"/>
  <c r="O534" i="1"/>
  <c r="M534" i="1"/>
  <c r="K534" i="1"/>
  <c r="I534" i="1"/>
  <c r="AF533" i="1"/>
  <c r="AE533" i="1"/>
  <c r="AD533" i="1"/>
  <c r="AC533" i="1"/>
  <c r="AB533" i="1"/>
  <c r="AA533" i="1"/>
  <c r="Z533" i="1"/>
  <c r="Y533" i="1"/>
  <c r="X533" i="1"/>
  <c r="W533" i="1"/>
  <c r="U533" i="1"/>
  <c r="V533" i="1" s="1"/>
  <c r="S533" i="1"/>
  <c r="T533" i="1" s="1"/>
  <c r="O533" i="1"/>
  <c r="M533" i="1"/>
  <c r="K533" i="1"/>
  <c r="I533" i="1"/>
  <c r="AF532" i="1"/>
  <c r="AE532" i="1"/>
  <c r="AD532" i="1"/>
  <c r="AC532" i="1"/>
  <c r="AB532" i="1"/>
  <c r="AA532" i="1"/>
  <c r="Z532" i="1"/>
  <c r="Y532" i="1"/>
  <c r="X532" i="1"/>
  <c r="W532" i="1"/>
  <c r="U532" i="1"/>
  <c r="V532" i="1" s="1"/>
  <c r="S532" i="1"/>
  <c r="T532" i="1" s="1"/>
  <c r="O532" i="1"/>
  <c r="M532" i="1"/>
  <c r="K532" i="1"/>
  <c r="I532" i="1"/>
  <c r="AF531" i="1"/>
  <c r="AE531" i="1"/>
  <c r="AD531" i="1"/>
  <c r="AC531" i="1"/>
  <c r="AB531" i="1"/>
  <c r="AA531" i="1"/>
  <c r="Z531" i="1"/>
  <c r="Y531" i="1"/>
  <c r="X531" i="1"/>
  <c r="W531" i="1"/>
  <c r="U531" i="1"/>
  <c r="V531" i="1" s="1"/>
  <c r="S531" i="1"/>
  <c r="T531" i="1" s="1"/>
  <c r="O531" i="1"/>
  <c r="M531" i="1"/>
  <c r="K531" i="1"/>
  <c r="I531" i="1"/>
  <c r="AF530" i="1"/>
  <c r="AE530" i="1"/>
  <c r="AD530" i="1"/>
  <c r="AC530" i="1"/>
  <c r="AB530" i="1"/>
  <c r="AA530" i="1"/>
  <c r="Z530" i="1"/>
  <c r="Y530" i="1"/>
  <c r="X530" i="1"/>
  <c r="W530" i="1"/>
  <c r="U530" i="1"/>
  <c r="V530" i="1" s="1"/>
  <c r="S530" i="1"/>
  <c r="T530" i="1" s="1"/>
  <c r="O530" i="1"/>
  <c r="M530" i="1"/>
  <c r="K530" i="1"/>
  <c r="I530" i="1"/>
  <c r="AF529" i="1"/>
  <c r="AE529" i="1"/>
  <c r="AD529" i="1"/>
  <c r="AC529" i="1"/>
  <c r="AB529" i="1"/>
  <c r="AA529" i="1"/>
  <c r="Z529" i="1"/>
  <c r="Y529" i="1"/>
  <c r="X529" i="1"/>
  <c r="W529" i="1"/>
  <c r="U529" i="1"/>
  <c r="V529" i="1" s="1"/>
  <c r="S529" i="1"/>
  <c r="T529" i="1" s="1"/>
  <c r="O529" i="1"/>
  <c r="M529" i="1"/>
  <c r="K529" i="1"/>
  <c r="I529" i="1"/>
  <c r="AF528" i="1"/>
  <c r="AE528" i="1"/>
  <c r="AD528" i="1"/>
  <c r="AC528" i="1"/>
  <c r="AB528" i="1"/>
  <c r="AA528" i="1"/>
  <c r="Z528" i="1"/>
  <c r="Y528" i="1"/>
  <c r="X528" i="1"/>
  <c r="W528" i="1"/>
  <c r="U528" i="1"/>
  <c r="V528" i="1" s="1"/>
  <c r="S528" i="1"/>
  <c r="T528" i="1" s="1"/>
  <c r="O528" i="1"/>
  <c r="M528" i="1"/>
  <c r="K528" i="1"/>
  <c r="I528" i="1"/>
  <c r="AF527" i="1"/>
  <c r="AE527" i="1"/>
  <c r="AD527" i="1"/>
  <c r="AC527" i="1"/>
  <c r="AB527" i="1"/>
  <c r="AA527" i="1"/>
  <c r="Z527" i="1"/>
  <c r="Y527" i="1"/>
  <c r="X527" i="1"/>
  <c r="W527" i="1"/>
  <c r="U527" i="1"/>
  <c r="V527" i="1" s="1"/>
  <c r="S527" i="1"/>
  <c r="T527" i="1" s="1"/>
  <c r="O527" i="1"/>
  <c r="M527" i="1"/>
  <c r="K527" i="1"/>
  <c r="I527" i="1"/>
  <c r="AF526" i="1"/>
  <c r="AE526" i="1"/>
  <c r="AD526" i="1"/>
  <c r="AC526" i="1"/>
  <c r="AB526" i="1"/>
  <c r="AA526" i="1"/>
  <c r="Z526" i="1"/>
  <c r="Y526" i="1"/>
  <c r="X526" i="1"/>
  <c r="W526" i="1"/>
  <c r="U526" i="1"/>
  <c r="V526" i="1" s="1"/>
  <c r="S526" i="1"/>
  <c r="T526" i="1" s="1"/>
  <c r="O526" i="1"/>
  <c r="M526" i="1"/>
  <c r="K526" i="1"/>
  <c r="I526" i="1"/>
  <c r="AF525" i="1"/>
  <c r="AE525" i="1"/>
  <c r="AD525" i="1"/>
  <c r="AC525" i="1"/>
  <c r="AB525" i="1"/>
  <c r="AA525" i="1"/>
  <c r="Z525" i="1"/>
  <c r="Y525" i="1"/>
  <c r="X525" i="1"/>
  <c r="W525" i="1"/>
  <c r="U525" i="1"/>
  <c r="V525" i="1" s="1"/>
  <c r="S525" i="1"/>
  <c r="T525" i="1" s="1"/>
  <c r="O525" i="1"/>
  <c r="M525" i="1"/>
  <c r="K525" i="1"/>
  <c r="I525" i="1"/>
  <c r="AF524" i="1"/>
  <c r="AE524" i="1"/>
  <c r="AD524" i="1"/>
  <c r="AC524" i="1"/>
  <c r="AB524" i="1"/>
  <c r="AA524" i="1"/>
  <c r="Z524" i="1"/>
  <c r="Y524" i="1"/>
  <c r="X524" i="1"/>
  <c r="W524" i="1"/>
  <c r="U524" i="1"/>
  <c r="V524" i="1" s="1"/>
  <c r="S524" i="1"/>
  <c r="T524" i="1" s="1"/>
  <c r="O524" i="1"/>
  <c r="M524" i="1"/>
  <c r="K524" i="1"/>
  <c r="I524" i="1"/>
  <c r="AF523" i="1"/>
  <c r="AE523" i="1"/>
  <c r="AD523" i="1"/>
  <c r="AC523" i="1"/>
  <c r="AB523" i="1"/>
  <c r="AA523" i="1"/>
  <c r="Z523" i="1"/>
  <c r="Y523" i="1"/>
  <c r="X523" i="1"/>
  <c r="W523" i="1"/>
  <c r="U523" i="1"/>
  <c r="V523" i="1" s="1"/>
  <c r="S523" i="1"/>
  <c r="T523" i="1" s="1"/>
  <c r="O523" i="1"/>
  <c r="M523" i="1"/>
  <c r="K523" i="1"/>
  <c r="I523" i="1"/>
  <c r="AF522" i="1"/>
  <c r="AE522" i="1"/>
  <c r="AD522" i="1"/>
  <c r="AC522" i="1"/>
  <c r="AB522" i="1"/>
  <c r="AA522" i="1"/>
  <c r="Z522" i="1"/>
  <c r="Y522" i="1"/>
  <c r="X522" i="1"/>
  <c r="W522" i="1"/>
  <c r="U522" i="1"/>
  <c r="V522" i="1" s="1"/>
  <c r="S522" i="1"/>
  <c r="T522" i="1" s="1"/>
  <c r="O522" i="1"/>
  <c r="M522" i="1"/>
  <c r="K522" i="1"/>
  <c r="I522" i="1"/>
  <c r="AF521" i="1"/>
  <c r="AE521" i="1"/>
  <c r="AD521" i="1"/>
  <c r="AC521" i="1"/>
  <c r="AB521" i="1"/>
  <c r="AA521" i="1"/>
  <c r="Z521" i="1"/>
  <c r="Y521" i="1"/>
  <c r="X521" i="1"/>
  <c r="W521" i="1"/>
  <c r="U521" i="1"/>
  <c r="V521" i="1" s="1"/>
  <c r="S521" i="1"/>
  <c r="T521" i="1" s="1"/>
  <c r="O521" i="1"/>
  <c r="M521" i="1"/>
  <c r="K521" i="1"/>
  <c r="I521" i="1"/>
  <c r="AF520" i="1"/>
  <c r="AE520" i="1"/>
  <c r="AD520" i="1"/>
  <c r="AC520" i="1"/>
  <c r="AB520" i="1"/>
  <c r="AA520" i="1"/>
  <c r="Z520" i="1"/>
  <c r="Y520" i="1"/>
  <c r="X520" i="1"/>
  <c r="W520" i="1"/>
  <c r="U520" i="1"/>
  <c r="V520" i="1" s="1"/>
  <c r="S520" i="1"/>
  <c r="T520" i="1" s="1"/>
  <c r="O520" i="1"/>
  <c r="M520" i="1"/>
  <c r="K520" i="1"/>
  <c r="I520" i="1"/>
  <c r="AF519" i="1"/>
  <c r="AE519" i="1"/>
  <c r="AD519" i="1"/>
  <c r="AC519" i="1"/>
  <c r="AB519" i="1"/>
  <c r="AA519" i="1"/>
  <c r="Z519" i="1"/>
  <c r="Y519" i="1"/>
  <c r="X519" i="1"/>
  <c r="W519" i="1"/>
  <c r="U519" i="1"/>
  <c r="V519" i="1" s="1"/>
  <c r="S519" i="1"/>
  <c r="T519" i="1" s="1"/>
  <c r="O519" i="1"/>
  <c r="M519" i="1"/>
  <c r="K519" i="1"/>
  <c r="I519" i="1"/>
  <c r="AF518" i="1"/>
  <c r="AE518" i="1"/>
  <c r="AD518" i="1"/>
  <c r="AC518" i="1"/>
  <c r="AB518" i="1"/>
  <c r="AA518" i="1"/>
  <c r="Z518" i="1"/>
  <c r="Y518" i="1"/>
  <c r="X518" i="1"/>
  <c r="W518" i="1"/>
  <c r="U518" i="1"/>
  <c r="V518" i="1" s="1"/>
  <c r="S518" i="1"/>
  <c r="T518" i="1" s="1"/>
  <c r="O518" i="1"/>
  <c r="M518" i="1"/>
  <c r="K518" i="1"/>
  <c r="I518" i="1"/>
  <c r="AF517" i="1"/>
  <c r="AE517" i="1"/>
  <c r="AD517" i="1"/>
  <c r="AC517" i="1"/>
  <c r="AB517" i="1"/>
  <c r="AA517" i="1"/>
  <c r="Z517" i="1"/>
  <c r="Y517" i="1"/>
  <c r="X517" i="1"/>
  <c r="W517" i="1"/>
  <c r="U517" i="1"/>
  <c r="V517" i="1" s="1"/>
  <c r="S517" i="1"/>
  <c r="T517" i="1" s="1"/>
  <c r="O517" i="1"/>
  <c r="M517" i="1"/>
  <c r="K517" i="1"/>
  <c r="I517" i="1"/>
  <c r="AF516" i="1"/>
  <c r="AE516" i="1"/>
  <c r="AD516" i="1"/>
  <c r="AC516" i="1"/>
  <c r="AB516" i="1"/>
  <c r="AA516" i="1"/>
  <c r="Z516" i="1"/>
  <c r="Y516" i="1"/>
  <c r="X516" i="1"/>
  <c r="W516" i="1"/>
  <c r="U516" i="1"/>
  <c r="V516" i="1" s="1"/>
  <c r="S516" i="1"/>
  <c r="T516" i="1" s="1"/>
  <c r="O516" i="1"/>
  <c r="M516" i="1"/>
  <c r="K516" i="1"/>
  <c r="I516" i="1"/>
  <c r="AF515" i="1"/>
  <c r="AE515" i="1"/>
  <c r="AD515" i="1"/>
  <c r="AC515" i="1"/>
  <c r="AB515" i="1"/>
  <c r="AA515" i="1"/>
  <c r="Z515" i="1"/>
  <c r="Y515" i="1"/>
  <c r="X515" i="1"/>
  <c r="W515" i="1"/>
  <c r="U515" i="1"/>
  <c r="V515" i="1" s="1"/>
  <c r="S515" i="1"/>
  <c r="T515" i="1" s="1"/>
  <c r="O515" i="1"/>
  <c r="M515" i="1"/>
  <c r="K515" i="1"/>
  <c r="I515" i="1"/>
  <c r="AF514" i="1"/>
  <c r="AE514" i="1"/>
  <c r="AD514" i="1"/>
  <c r="AC514" i="1"/>
  <c r="AB514" i="1"/>
  <c r="AA514" i="1"/>
  <c r="Z514" i="1"/>
  <c r="Y514" i="1"/>
  <c r="X514" i="1"/>
  <c r="W514" i="1"/>
  <c r="U514" i="1"/>
  <c r="V514" i="1" s="1"/>
  <c r="S514" i="1"/>
  <c r="T514" i="1" s="1"/>
  <c r="O514" i="1"/>
  <c r="M514" i="1"/>
  <c r="K514" i="1"/>
  <c r="I514" i="1"/>
  <c r="AF513" i="1"/>
  <c r="AE513" i="1"/>
  <c r="AD513" i="1"/>
  <c r="AC513" i="1"/>
  <c r="AB513" i="1"/>
  <c r="AA513" i="1"/>
  <c r="Z513" i="1"/>
  <c r="Y513" i="1"/>
  <c r="X513" i="1"/>
  <c r="W513" i="1"/>
  <c r="U513" i="1"/>
  <c r="V513" i="1" s="1"/>
  <c r="S513" i="1"/>
  <c r="T513" i="1" s="1"/>
  <c r="O513" i="1"/>
  <c r="M513" i="1"/>
  <c r="K513" i="1"/>
  <c r="I513" i="1"/>
  <c r="AF512" i="1"/>
  <c r="AE512" i="1"/>
  <c r="AD512" i="1"/>
  <c r="AC512" i="1"/>
  <c r="AB512" i="1"/>
  <c r="AA512" i="1"/>
  <c r="Z512" i="1"/>
  <c r="Y512" i="1"/>
  <c r="X512" i="1"/>
  <c r="W512" i="1"/>
  <c r="U512" i="1"/>
  <c r="V512" i="1" s="1"/>
  <c r="S512" i="1"/>
  <c r="T512" i="1" s="1"/>
  <c r="O512" i="1"/>
  <c r="M512" i="1"/>
  <c r="K512" i="1"/>
  <c r="I512" i="1"/>
  <c r="AF511" i="1"/>
  <c r="AE511" i="1"/>
  <c r="AD511" i="1"/>
  <c r="AC511" i="1"/>
  <c r="AB511" i="1"/>
  <c r="AA511" i="1"/>
  <c r="Z511" i="1"/>
  <c r="Y511" i="1"/>
  <c r="X511" i="1"/>
  <c r="W511" i="1"/>
  <c r="U511" i="1"/>
  <c r="V511" i="1" s="1"/>
  <c r="S511" i="1"/>
  <c r="T511" i="1" s="1"/>
  <c r="O511" i="1"/>
  <c r="M511" i="1"/>
  <c r="K511" i="1"/>
  <c r="I511" i="1"/>
  <c r="AF510" i="1"/>
  <c r="AE510" i="1"/>
  <c r="AD510" i="1"/>
  <c r="AC510" i="1"/>
  <c r="AB510" i="1"/>
  <c r="AA510" i="1"/>
  <c r="Z510" i="1"/>
  <c r="Y510" i="1"/>
  <c r="X510" i="1"/>
  <c r="W510" i="1"/>
  <c r="U510" i="1"/>
  <c r="V510" i="1" s="1"/>
  <c r="S510" i="1"/>
  <c r="T510" i="1" s="1"/>
  <c r="O510" i="1"/>
  <c r="M510" i="1"/>
  <c r="K510" i="1"/>
  <c r="I510" i="1"/>
  <c r="AF509" i="1"/>
  <c r="AE509" i="1"/>
  <c r="AD509" i="1"/>
  <c r="AC509" i="1"/>
  <c r="AB509" i="1"/>
  <c r="AA509" i="1"/>
  <c r="Z509" i="1"/>
  <c r="Y509" i="1"/>
  <c r="X509" i="1"/>
  <c r="W509" i="1"/>
  <c r="U509" i="1"/>
  <c r="V509" i="1" s="1"/>
  <c r="S509" i="1"/>
  <c r="T509" i="1" s="1"/>
  <c r="O509" i="1"/>
  <c r="M509" i="1"/>
  <c r="K509" i="1"/>
  <c r="I509" i="1"/>
  <c r="AF508" i="1"/>
  <c r="AE508" i="1"/>
  <c r="AD508" i="1"/>
  <c r="AC508" i="1"/>
  <c r="AB508" i="1"/>
  <c r="AA508" i="1"/>
  <c r="Z508" i="1"/>
  <c r="Y508" i="1"/>
  <c r="X508" i="1"/>
  <c r="W508" i="1"/>
  <c r="U508" i="1"/>
  <c r="V508" i="1" s="1"/>
  <c r="S508" i="1"/>
  <c r="T508" i="1" s="1"/>
  <c r="O508" i="1"/>
  <c r="M508" i="1"/>
  <c r="K508" i="1"/>
  <c r="I508" i="1"/>
  <c r="AF507" i="1"/>
  <c r="AE507" i="1"/>
  <c r="AD507" i="1"/>
  <c r="AC507" i="1"/>
  <c r="AB507" i="1"/>
  <c r="AA507" i="1"/>
  <c r="Z507" i="1"/>
  <c r="Y507" i="1"/>
  <c r="X507" i="1"/>
  <c r="W507" i="1"/>
  <c r="U507" i="1"/>
  <c r="V507" i="1" s="1"/>
  <c r="S507" i="1"/>
  <c r="T507" i="1" s="1"/>
  <c r="O507" i="1"/>
  <c r="M507" i="1"/>
  <c r="K507" i="1"/>
  <c r="I507" i="1"/>
  <c r="AF506" i="1"/>
  <c r="AE506" i="1"/>
  <c r="AD506" i="1"/>
  <c r="AC506" i="1"/>
  <c r="AB506" i="1"/>
  <c r="AA506" i="1"/>
  <c r="Z506" i="1"/>
  <c r="Y506" i="1"/>
  <c r="X506" i="1"/>
  <c r="W506" i="1"/>
  <c r="U506" i="1"/>
  <c r="V506" i="1" s="1"/>
  <c r="S506" i="1"/>
  <c r="T506" i="1" s="1"/>
  <c r="O506" i="1"/>
  <c r="M506" i="1"/>
  <c r="K506" i="1"/>
  <c r="I506" i="1"/>
  <c r="AF505" i="1"/>
  <c r="AE505" i="1"/>
  <c r="AD505" i="1"/>
  <c r="AC505" i="1"/>
  <c r="AB505" i="1"/>
  <c r="AA505" i="1"/>
  <c r="Z505" i="1"/>
  <c r="Y505" i="1"/>
  <c r="X505" i="1"/>
  <c r="W505" i="1"/>
  <c r="U505" i="1"/>
  <c r="V505" i="1" s="1"/>
  <c r="S505" i="1"/>
  <c r="T505" i="1" s="1"/>
  <c r="O505" i="1"/>
  <c r="M505" i="1"/>
  <c r="K505" i="1"/>
  <c r="I505" i="1"/>
  <c r="AF504" i="1"/>
  <c r="AE504" i="1"/>
  <c r="AD504" i="1"/>
  <c r="AC504" i="1"/>
  <c r="AB504" i="1"/>
  <c r="AA504" i="1"/>
  <c r="Z504" i="1"/>
  <c r="Y504" i="1"/>
  <c r="X504" i="1"/>
  <c r="W504" i="1"/>
  <c r="U504" i="1"/>
  <c r="V504" i="1" s="1"/>
  <c r="S504" i="1"/>
  <c r="T504" i="1" s="1"/>
  <c r="O504" i="1"/>
  <c r="M504" i="1"/>
  <c r="K504" i="1"/>
  <c r="I504" i="1"/>
  <c r="AF503" i="1"/>
  <c r="AE503" i="1"/>
  <c r="AD503" i="1"/>
  <c r="AC503" i="1"/>
  <c r="AB503" i="1"/>
  <c r="AA503" i="1"/>
  <c r="Z503" i="1"/>
  <c r="Y503" i="1"/>
  <c r="X503" i="1"/>
  <c r="W503" i="1"/>
  <c r="U503" i="1"/>
  <c r="V503" i="1" s="1"/>
  <c r="S503" i="1"/>
  <c r="T503" i="1" s="1"/>
  <c r="O503" i="1"/>
  <c r="M503" i="1"/>
  <c r="K503" i="1"/>
  <c r="I503" i="1"/>
  <c r="AF502" i="1"/>
  <c r="AE502" i="1"/>
  <c r="AD502" i="1"/>
  <c r="AC502" i="1"/>
  <c r="AB502" i="1"/>
  <c r="AA502" i="1"/>
  <c r="Z502" i="1"/>
  <c r="Y502" i="1"/>
  <c r="X502" i="1"/>
  <c r="W502" i="1"/>
  <c r="U502" i="1"/>
  <c r="V502" i="1" s="1"/>
  <c r="S502" i="1"/>
  <c r="T502" i="1" s="1"/>
  <c r="O502" i="1"/>
  <c r="M502" i="1"/>
  <c r="K502" i="1"/>
  <c r="I502" i="1"/>
  <c r="AF501" i="1"/>
  <c r="AE501" i="1"/>
  <c r="AD501" i="1"/>
  <c r="AC501" i="1"/>
  <c r="AB501" i="1"/>
  <c r="AA501" i="1"/>
  <c r="Z501" i="1"/>
  <c r="Y501" i="1"/>
  <c r="X501" i="1"/>
  <c r="W501" i="1"/>
  <c r="U501" i="1"/>
  <c r="V501" i="1" s="1"/>
  <c r="S501" i="1"/>
  <c r="T501" i="1" s="1"/>
  <c r="O501" i="1"/>
  <c r="M501" i="1"/>
  <c r="K501" i="1"/>
  <c r="I501" i="1"/>
  <c r="AF500" i="1"/>
  <c r="AE500" i="1"/>
  <c r="AD500" i="1"/>
  <c r="AC500" i="1"/>
  <c r="AB500" i="1"/>
  <c r="AA500" i="1"/>
  <c r="Z500" i="1"/>
  <c r="Y500" i="1"/>
  <c r="X500" i="1"/>
  <c r="W500" i="1"/>
  <c r="U500" i="1"/>
  <c r="V500" i="1" s="1"/>
  <c r="S500" i="1"/>
  <c r="T500" i="1" s="1"/>
  <c r="O500" i="1"/>
  <c r="M500" i="1"/>
  <c r="K500" i="1"/>
  <c r="I500" i="1"/>
  <c r="AF499" i="1"/>
  <c r="AE499" i="1"/>
  <c r="AD499" i="1"/>
  <c r="AC499" i="1"/>
  <c r="AB499" i="1"/>
  <c r="AA499" i="1"/>
  <c r="Z499" i="1"/>
  <c r="Y499" i="1"/>
  <c r="X499" i="1"/>
  <c r="W499" i="1"/>
  <c r="U499" i="1"/>
  <c r="V499" i="1" s="1"/>
  <c r="S499" i="1"/>
  <c r="T499" i="1" s="1"/>
  <c r="O499" i="1"/>
  <c r="M499" i="1"/>
  <c r="K499" i="1"/>
  <c r="I499" i="1"/>
  <c r="AF498" i="1"/>
  <c r="AE498" i="1"/>
  <c r="AD498" i="1"/>
  <c r="AC498" i="1"/>
  <c r="AB498" i="1"/>
  <c r="AA498" i="1"/>
  <c r="Z498" i="1"/>
  <c r="Y498" i="1"/>
  <c r="X498" i="1"/>
  <c r="W498" i="1"/>
  <c r="U498" i="1"/>
  <c r="V498" i="1" s="1"/>
  <c r="S498" i="1"/>
  <c r="T498" i="1" s="1"/>
  <c r="O498" i="1"/>
  <c r="M498" i="1"/>
  <c r="K498" i="1"/>
  <c r="I498" i="1"/>
  <c r="AF497" i="1"/>
  <c r="AE497" i="1"/>
  <c r="AD497" i="1"/>
  <c r="AC497" i="1"/>
  <c r="AB497" i="1"/>
  <c r="AA497" i="1"/>
  <c r="Z497" i="1"/>
  <c r="Y497" i="1"/>
  <c r="X497" i="1"/>
  <c r="W497" i="1"/>
  <c r="U497" i="1"/>
  <c r="V497" i="1" s="1"/>
  <c r="S497" i="1"/>
  <c r="T497" i="1" s="1"/>
  <c r="O497" i="1"/>
  <c r="M497" i="1"/>
  <c r="K497" i="1"/>
  <c r="I497" i="1"/>
  <c r="AF496" i="1"/>
  <c r="AE496" i="1"/>
  <c r="AD496" i="1"/>
  <c r="AC496" i="1"/>
  <c r="AB496" i="1"/>
  <c r="AA496" i="1"/>
  <c r="Z496" i="1"/>
  <c r="Y496" i="1"/>
  <c r="X496" i="1"/>
  <c r="W496" i="1"/>
  <c r="U496" i="1"/>
  <c r="V496" i="1" s="1"/>
  <c r="S496" i="1"/>
  <c r="T496" i="1" s="1"/>
  <c r="O496" i="1"/>
  <c r="M496" i="1"/>
  <c r="K496" i="1"/>
  <c r="I496" i="1"/>
  <c r="AF495" i="1"/>
  <c r="AE495" i="1"/>
  <c r="AD495" i="1"/>
  <c r="AC495" i="1"/>
  <c r="AB495" i="1"/>
  <c r="AA495" i="1"/>
  <c r="Z495" i="1"/>
  <c r="Y495" i="1"/>
  <c r="X495" i="1"/>
  <c r="W495" i="1"/>
  <c r="U495" i="1"/>
  <c r="V495" i="1" s="1"/>
  <c r="S495" i="1"/>
  <c r="T495" i="1" s="1"/>
  <c r="O495" i="1"/>
  <c r="M495" i="1"/>
  <c r="K495" i="1"/>
  <c r="I495" i="1"/>
  <c r="AF494" i="1"/>
  <c r="AE494" i="1"/>
  <c r="AD494" i="1"/>
  <c r="AC494" i="1"/>
  <c r="AB494" i="1"/>
  <c r="AA494" i="1"/>
  <c r="Z494" i="1"/>
  <c r="Y494" i="1"/>
  <c r="X494" i="1"/>
  <c r="W494" i="1"/>
  <c r="U494" i="1"/>
  <c r="V494" i="1" s="1"/>
  <c r="S494" i="1"/>
  <c r="T494" i="1" s="1"/>
  <c r="O494" i="1"/>
  <c r="M494" i="1"/>
  <c r="K494" i="1"/>
  <c r="I494" i="1"/>
  <c r="AF493" i="1"/>
  <c r="AE493" i="1"/>
  <c r="AD493" i="1"/>
  <c r="AC493" i="1"/>
  <c r="AB493" i="1"/>
  <c r="AA493" i="1"/>
  <c r="Z493" i="1"/>
  <c r="Y493" i="1"/>
  <c r="X493" i="1"/>
  <c r="W493" i="1"/>
  <c r="U493" i="1"/>
  <c r="V493" i="1" s="1"/>
  <c r="S493" i="1"/>
  <c r="T493" i="1" s="1"/>
  <c r="O493" i="1"/>
  <c r="M493" i="1"/>
  <c r="K493" i="1"/>
  <c r="I493" i="1"/>
  <c r="AF492" i="1"/>
  <c r="AE492" i="1"/>
  <c r="AD492" i="1"/>
  <c r="AC492" i="1"/>
  <c r="AB492" i="1"/>
  <c r="AA492" i="1"/>
  <c r="Z492" i="1"/>
  <c r="Y492" i="1"/>
  <c r="X492" i="1"/>
  <c r="W492" i="1"/>
  <c r="U492" i="1"/>
  <c r="V492" i="1" s="1"/>
  <c r="S492" i="1"/>
  <c r="T492" i="1" s="1"/>
  <c r="O492" i="1"/>
  <c r="M492" i="1"/>
  <c r="K492" i="1"/>
  <c r="I492" i="1"/>
  <c r="AF491" i="1"/>
  <c r="AE491" i="1"/>
  <c r="AD491" i="1"/>
  <c r="AC491" i="1"/>
  <c r="AB491" i="1"/>
  <c r="AA491" i="1"/>
  <c r="Z491" i="1"/>
  <c r="Y491" i="1"/>
  <c r="X491" i="1"/>
  <c r="W491" i="1"/>
  <c r="U491" i="1"/>
  <c r="V491" i="1" s="1"/>
  <c r="S491" i="1"/>
  <c r="T491" i="1" s="1"/>
  <c r="O491" i="1"/>
  <c r="M491" i="1"/>
  <c r="K491" i="1"/>
  <c r="I491" i="1"/>
  <c r="AF490" i="1"/>
  <c r="AE490" i="1"/>
  <c r="AD490" i="1"/>
  <c r="AC490" i="1"/>
  <c r="AB490" i="1"/>
  <c r="AA490" i="1"/>
  <c r="Z490" i="1"/>
  <c r="Y490" i="1"/>
  <c r="X490" i="1"/>
  <c r="W490" i="1"/>
  <c r="U490" i="1"/>
  <c r="V490" i="1" s="1"/>
  <c r="S490" i="1"/>
  <c r="T490" i="1" s="1"/>
  <c r="O490" i="1"/>
  <c r="M490" i="1"/>
  <c r="K490" i="1"/>
  <c r="I490" i="1"/>
  <c r="AF489" i="1"/>
  <c r="AE489" i="1"/>
  <c r="AD489" i="1"/>
  <c r="AC489" i="1"/>
  <c r="AB489" i="1"/>
  <c r="AA489" i="1"/>
  <c r="Z489" i="1"/>
  <c r="Y489" i="1"/>
  <c r="X489" i="1"/>
  <c r="W489" i="1"/>
  <c r="U489" i="1"/>
  <c r="V489" i="1" s="1"/>
  <c r="S489" i="1"/>
  <c r="T489" i="1" s="1"/>
  <c r="O489" i="1"/>
  <c r="M489" i="1"/>
  <c r="K489" i="1"/>
  <c r="I489" i="1"/>
  <c r="AF488" i="1"/>
  <c r="AE488" i="1"/>
  <c r="AD488" i="1"/>
  <c r="AC488" i="1"/>
  <c r="AB488" i="1"/>
  <c r="AA488" i="1"/>
  <c r="Z488" i="1"/>
  <c r="Y488" i="1"/>
  <c r="X488" i="1"/>
  <c r="W488" i="1"/>
  <c r="U488" i="1"/>
  <c r="V488" i="1" s="1"/>
  <c r="S488" i="1"/>
  <c r="T488" i="1" s="1"/>
  <c r="O488" i="1"/>
  <c r="M488" i="1"/>
  <c r="K488" i="1"/>
  <c r="I488" i="1"/>
  <c r="AF487" i="1"/>
  <c r="AE487" i="1"/>
  <c r="AD487" i="1"/>
  <c r="AC487" i="1"/>
  <c r="AB487" i="1"/>
  <c r="AA487" i="1"/>
  <c r="Z487" i="1"/>
  <c r="Y487" i="1"/>
  <c r="X487" i="1"/>
  <c r="W487" i="1"/>
  <c r="U487" i="1"/>
  <c r="V487" i="1" s="1"/>
  <c r="S487" i="1"/>
  <c r="T487" i="1" s="1"/>
  <c r="O487" i="1"/>
  <c r="M487" i="1"/>
  <c r="K487" i="1"/>
  <c r="I487" i="1"/>
  <c r="AF486" i="1"/>
  <c r="AE486" i="1"/>
  <c r="AD486" i="1"/>
  <c r="AC486" i="1"/>
  <c r="AB486" i="1"/>
  <c r="AA486" i="1"/>
  <c r="Z486" i="1"/>
  <c r="Y486" i="1"/>
  <c r="X486" i="1"/>
  <c r="W486" i="1"/>
  <c r="U486" i="1"/>
  <c r="V486" i="1" s="1"/>
  <c r="S486" i="1"/>
  <c r="T486" i="1" s="1"/>
  <c r="O486" i="1"/>
  <c r="M486" i="1"/>
  <c r="K486" i="1"/>
  <c r="I486" i="1"/>
  <c r="AF485" i="1"/>
  <c r="AE485" i="1"/>
  <c r="AD485" i="1"/>
  <c r="AC485" i="1"/>
  <c r="AB485" i="1"/>
  <c r="AA485" i="1"/>
  <c r="Z485" i="1"/>
  <c r="Y485" i="1"/>
  <c r="X485" i="1"/>
  <c r="W485" i="1"/>
  <c r="U485" i="1"/>
  <c r="V485" i="1" s="1"/>
  <c r="S485" i="1"/>
  <c r="T485" i="1" s="1"/>
  <c r="O485" i="1"/>
  <c r="M485" i="1"/>
  <c r="K485" i="1"/>
  <c r="I485" i="1"/>
  <c r="AF484" i="1"/>
  <c r="AE484" i="1"/>
  <c r="AD484" i="1"/>
  <c r="AC484" i="1"/>
  <c r="AB484" i="1"/>
  <c r="AA484" i="1"/>
  <c r="Z484" i="1"/>
  <c r="Y484" i="1"/>
  <c r="X484" i="1"/>
  <c r="W484" i="1"/>
  <c r="U484" i="1"/>
  <c r="V484" i="1" s="1"/>
  <c r="S484" i="1"/>
  <c r="T484" i="1" s="1"/>
  <c r="O484" i="1"/>
  <c r="M484" i="1"/>
  <c r="K484" i="1"/>
  <c r="I484" i="1"/>
  <c r="AF483" i="1"/>
  <c r="AE483" i="1"/>
  <c r="AD483" i="1"/>
  <c r="AC483" i="1"/>
  <c r="AB483" i="1"/>
  <c r="AA483" i="1"/>
  <c r="Z483" i="1"/>
  <c r="Y483" i="1"/>
  <c r="X483" i="1"/>
  <c r="W483" i="1"/>
  <c r="U483" i="1"/>
  <c r="V483" i="1" s="1"/>
  <c r="S483" i="1"/>
  <c r="T483" i="1" s="1"/>
  <c r="O483" i="1"/>
  <c r="M483" i="1"/>
  <c r="K483" i="1"/>
  <c r="I483" i="1"/>
  <c r="AF482" i="1"/>
  <c r="AE482" i="1"/>
  <c r="AD482" i="1"/>
  <c r="AC482" i="1"/>
  <c r="AB482" i="1"/>
  <c r="AA482" i="1"/>
  <c r="Z482" i="1"/>
  <c r="Y482" i="1"/>
  <c r="X482" i="1"/>
  <c r="W482" i="1"/>
  <c r="U482" i="1"/>
  <c r="V482" i="1" s="1"/>
  <c r="S482" i="1"/>
  <c r="T482" i="1" s="1"/>
  <c r="O482" i="1"/>
  <c r="M482" i="1"/>
  <c r="K482" i="1"/>
  <c r="I482" i="1"/>
  <c r="AF481" i="1"/>
  <c r="AE481" i="1"/>
  <c r="AD481" i="1"/>
  <c r="AC481" i="1"/>
  <c r="AB481" i="1"/>
  <c r="AA481" i="1"/>
  <c r="Z481" i="1"/>
  <c r="Y481" i="1"/>
  <c r="X481" i="1"/>
  <c r="W481" i="1"/>
  <c r="U481" i="1"/>
  <c r="V481" i="1" s="1"/>
  <c r="S481" i="1"/>
  <c r="T481" i="1" s="1"/>
  <c r="O481" i="1"/>
  <c r="M481" i="1"/>
  <c r="K481" i="1"/>
  <c r="I481" i="1"/>
  <c r="AF480" i="1"/>
  <c r="AE480" i="1"/>
  <c r="AD480" i="1"/>
  <c r="AC480" i="1"/>
  <c r="AB480" i="1"/>
  <c r="AA480" i="1"/>
  <c r="Z480" i="1"/>
  <c r="Y480" i="1"/>
  <c r="X480" i="1"/>
  <c r="W480" i="1"/>
  <c r="U480" i="1"/>
  <c r="V480" i="1" s="1"/>
  <c r="S480" i="1"/>
  <c r="T480" i="1" s="1"/>
  <c r="O480" i="1"/>
  <c r="M480" i="1"/>
  <c r="K480" i="1"/>
  <c r="I480" i="1"/>
  <c r="AF479" i="1"/>
  <c r="AE479" i="1"/>
  <c r="AD479" i="1"/>
  <c r="AC479" i="1"/>
  <c r="AB479" i="1"/>
  <c r="AA479" i="1"/>
  <c r="Z479" i="1"/>
  <c r="Y479" i="1"/>
  <c r="X479" i="1"/>
  <c r="W479" i="1"/>
  <c r="U479" i="1"/>
  <c r="V479" i="1" s="1"/>
  <c r="S479" i="1"/>
  <c r="T479" i="1" s="1"/>
  <c r="O479" i="1"/>
  <c r="M479" i="1"/>
  <c r="K479" i="1"/>
  <c r="I479" i="1"/>
  <c r="AF478" i="1"/>
  <c r="AE478" i="1"/>
  <c r="AD478" i="1"/>
  <c r="AC478" i="1"/>
  <c r="AB478" i="1"/>
  <c r="AA478" i="1"/>
  <c r="Z478" i="1"/>
  <c r="Y478" i="1"/>
  <c r="X478" i="1"/>
  <c r="W478" i="1"/>
  <c r="U478" i="1"/>
  <c r="V478" i="1" s="1"/>
  <c r="S478" i="1"/>
  <c r="T478" i="1" s="1"/>
  <c r="O478" i="1"/>
  <c r="M478" i="1"/>
  <c r="K478" i="1"/>
  <c r="I478" i="1"/>
  <c r="AF477" i="1"/>
  <c r="AE477" i="1"/>
  <c r="AD477" i="1"/>
  <c r="AC477" i="1"/>
  <c r="AB477" i="1"/>
  <c r="AA477" i="1"/>
  <c r="Z477" i="1"/>
  <c r="Y477" i="1"/>
  <c r="X477" i="1"/>
  <c r="W477" i="1"/>
  <c r="U477" i="1"/>
  <c r="V477" i="1" s="1"/>
  <c r="S477" i="1"/>
  <c r="T477" i="1" s="1"/>
  <c r="O477" i="1"/>
  <c r="M477" i="1"/>
  <c r="K477" i="1"/>
  <c r="I477" i="1"/>
  <c r="AF476" i="1"/>
  <c r="AE476" i="1"/>
  <c r="AD476" i="1"/>
  <c r="AC476" i="1"/>
  <c r="AB476" i="1"/>
  <c r="AA476" i="1"/>
  <c r="Z476" i="1"/>
  <c r="Y476" i="1"/>
  <c r="X476" i="1"/>
  <c r="W476" i="1"/>
  <c r="U476" i="1"/>
  <c r="V476" i="1" s="1"/>
  <c r="S476" i="1"/>
  <c r="T476" i="1" s="1"/>
  <c r="O476" i="1"/>
  <c r="M476" i="1"/>
  <c r="K476" i="1"/>
  <c r="I476" i="1"/>
  <c r="AF475" i="1"/>
  <c r="AE475" i="1"/>
  <c r="AD475" i="1"/>
  <c r="AC475" i="1"/>
  <c r="AB475" i="1"/>
  <c r="AA475" i="1"/>
  <c r="Z475" i="1"/>
  <c r="Y475" i="1"/>
  <c r="X475" i="1"/>
  <c r="W475" i="1"/>
  <c r="U475" i="1"/>
  <c r="V475" i="1" s="1"/>
  <c r="S475" i="1"/>
  <c r="T475" i="1" s="1"/>
  <c r="O475" i="1"/>
  <c r="M475" i="1"/>
  <c r="K475" i="1"/>
  <c r="I475" i="1"/>
  <c r="AF474" i="1"/>
  <c r="AE474" i="1"/>
  <c r="AD474" i="1"/>
  <c r="AC474" i="1"/>
  <c r="AB474" i="1"/>
  <c r="AA474" i="1"/>
  <c r="Z474" i="1"/>
  <c r="Y474" i="1"/>
  <c r="X474" i="1"/>
  <c r="W474" i="1"/>
  <c r="U474" i="1"/>
  <c r="V474" i="1" s="1"/>
  <c r="S474" i="1"/>
  <c r="T474" i="1" s="1"/>
  <c r="O474" i="1"/>
  <c r="M474" i="1"/>
  <c r="K474" i="1"/>
  <c r="I474" i="1"/>
  <c r="AF473" i="1"/>
  <c r="AE473" i="1"/>
  <c r="AD473" i="1"/>
  <c r="AC473" i="1"/>
  <c r="AB473" i="1"/>
  <c r="AA473" i="1"/>
  <c r="Z473" i="1"/>
  <c r="Y473" i="1"/>
  <c r="X473" i="1"/>
  <c r="W473" i="1"/>
  <c r="U473" i="1"/>
  <c r="V473" i="1" s="1"/>
  <c r="S473" i="1"/>
  <c r="T473" i="1" s="1"/>
  <c r="O473" i="1"/>
  <c r="M473" i="1"/>
  <c r="K473" i="1"/>
  <c r="I473" i="1"/>
  <c r="AF472" i="1"/>
  <c r="AE472" i="1"/>
  <c r="AD472" i="1"/>
  <c r="AC472" i="1"/>
  <c r="AB472" i="1"/>
  <c r="AA472" i="1"/>
  <c r="Z472" i="1"/>
  <c r="Y472" i="1"/>
  <c r="X472" i="1"/>
  <c r="W472" i="1"/>
  <c r="U472" i="1"/>
  <c r="V472" i="1" s="1"/>
  <c r="S472" i="1"/>
  <c r="T472" i="1" s="1"/>
  <c r="O472" i="1"/>
  <c r="M472" i="1"/>
  <c r="K472" i="1"/>
  <c r="I472" i="1"/>
  <c r="AF471" i="1"/>
  <c r="AE471" i="1"/>
  <c r="AD471" i="1"/>
  <c r="AC471" i="1"/>
  <c r="AB471" i="1"/>
  <c r="AA471" i="1"/>
  <c r="Z471" i="1"/>
  <c r="Y471" i="1"/>
  <c r="X471" i="1"/>
  <c r="W471" i="1"/>
  <c r="U471" i="1"/>
  <c r="V471" i="1" s="1"/>
  <c r="S471" i="1"/>
  <c r="T471" i="1" s="1"/>
  <c r="O471" i="1"/>
  <c r="M471" i="1"/>
  <c r="K471" i="1"/>
  <c r="I471" i="1"/>
  <c r="AF470" i="1"/>
  <c r="AE470" i="1"/>
  <c r="AD470" i="1"/>
  <c r="AC470" i="1"/>
  <c r="AB470" i="1"/>
  <c r="AA470" i="1"/>
  <c r="Z470" i="1"/>
  <c r="Y470" i="1"/>
  <c r="X470" i="1"/>
  <c r="W470" i="1"/>
  <c r="U470" i="1"/>
  <c r="V470" i="1" s="1"/>
  <c r="S470" i="1"/>
  <c r="T470" i="1" s="1"/>
  <c r="O470" i="1"/>
  <c r="M470" i="1"/>
  <c r="K470" i="1"/>
  <c r="I470" i="1"/>
  <c r="AF469" i="1"/>
  <c r="AE469" i="1"/>
  <c r="AD469" i="1"/>
  <c r="AC469" i="1"/>
  <c r="AB469" i="1"/>
  <c r="AA469" i="1"/>
  <c r="Z469" i="1"/>
  <c r="Y469" i="1"/>
  <c r="X469" i="1"/>
  <c r="W469" i="1"/>
  <c r="U469" i="1"/>
  <c r="V469" i="1" s="1"/>
  <c r="S469" i="1"/>
  <c r="T469" i="1" s="1"/>
  <c r="O469" i="1"/>
  <c r="M469" i="1"/>
  <c r="K469" i="1"/>
  <c r="I469" i="1"/>
  <c r="AF468" i="1"/>
  <c r="AE468" i="1"/>
  <c r="AD468" i="1"/>
  <c r="AC468" i="1"/>
  <c r="AB468" i="1"/>
  <c r="AA468" i="1"/>
  <c r="Z468" i="1"/>
  <c r="Y468" i="1"/>
  <c r="X468" i="1"/>
  <c r="W468" i="1"/>
  <c r="U468" i="1"/>
  <c r="V468" i="1" s="1"/>
  <c r="S468" i="1"/>
  <c r="T468" i="1" s="1"/>
  <c r="O468" i="1"/>
  <c r="M468" i="1"/>
  <c r="K468" i="1"/>
  <c r="I468" i="1"/>
  <c r="AF467" i="1"/>
  <c r="AE467" i="1"/>
  <c r="AD467" i="1"/>
  <c r="AC467" i="1"/>
  <c r="AB467" i="1"/>
  <c r="AA467" i="1"/>
  <c r="Z467" i="1"/>
  <c r="Y467" i="1"/>
  <c r="X467" i="1"/>
  <c r="W467" i="1"/>
  <c r="U467" i="1"/>
  <c r="V467" i="1" s="1"/>
  <c r="S467" i="1"/>
  <c r="T467" i="1" s="1"/>
  <c r="O467" i="1"/>
  <c r="M467" i="1"/>
  <c r="K467" i="1"/>
  <c r="I467" i="1"/>
  <c r="AF466" i="1"/>
  <c r="AE466" i="1"/>
  <c r="AD466" i="1"/>
  <c r="AC466" i="1"/>
  <c r="AB466" i="1"/>
  <c r="AA466" i="1"/>
  <c r="Z466" i="1"/>
  <c r="Y466" i="1"/>
  <c r="X466" i="1"/>
  <c r="W466" i="1"/>
  <c r="U466" i="1"/>
  <c r="V466" i="1" s="1"/>
  <c r="S466" i="1"/>
  <c r="T466" i="1" s="1"/>
  <c r="O466" i="1"/>
  <c r="M466" i="1"/>
  <c r="K466" i="1"/>
  <c r="I466" i="1"/>
  <c r="AF465" i="1"/>
  <c r="AE465" i="1"/>
  <c r="AD465" i="1"/>
  <c r="AC465" i="1"/>
  <c r="AB465" i="1"/>
  <c r="AA465" i="1"/>
  <c r="Z465" i="1"/>
  <c r="Y465" i="1"/>
  <c r="X465" i="1"/>
  <c r="W465" i="1"/>
  <c r="U465" i="1"/>
  <c r="V465" i="1" s="1"/>
  <c r="S465" i="1"/>
  <c r="T465" i="1" s="1"/>
  <c r="O465" i="1"/>
  <c r="M465" i="1"/>
  <c r="K465" i="1"/>
  <c r="I465" i="1"/>
  <c r="AF464" i="1"/>
  <c r="AE464" i="1"/>
  <c r="AD464" i="1"/>
  <c r="AC464" i="1"/>
  <c r="AB464" i="1"/>
  <c r="AA464" i="1"/>
  <c r="Z464" i="1"/>
  <c r="Y464" i="1"/>
  <c r="X464" i="1"/>
  <c r="W464" i="1"/>
  <c r="U464" i="1"/>
  <c r="V464" i="1" s="1"/>
  <c r="S464" i="1"/>
  <c r="T464" i="1" s="1"/>
  <c r="O464" i="1"/>
  <c r="M464" i="1"/>
  <c r="K464" i="1"/>
  <c r="I464" i="1"/>
  <c r="AF463" i="1"/>
  <c r="AE463" i="1"/>
  <c r="AD463" i="1"/>
  <c r="AC463" i="1"/>
  <c r="AB463" i="1"/>
  <c r="AA463" i="1"/>
  <c r="Z463" i="1"/>
  <c r="Y463" i="1"/>
  <c r="X463" i="1"/>
  <c r="W463" i="1"/>
  <c r="U463" i="1"/>
  <c r="V463" i="1" s="1"/>
  <c r="S463" i="1"/>
  <c r="T463" i="1" s="1"/>
  <c r="O463" i="1"/>
  <c r="M463" i="1"/>
  <c r="K463" i="1"/>
  <c r="I463" i="1"/>
  <c r="AF462" i="1"/>
  <c r="AE462" i="1"/>
  <c r="AD462" i="1"/>
  <c r="AC462" i="1"/>
  <c r="AB462" i="1"/>
  <c r="AA462" i="1"/>
  <c r="Z462" i="1"/>
  <c r="Y462" i="1"/>
  <c r="X462" i="1"/>
  <c r="W462" i="1"/>
  <c r="U462" i="1"/>
  <c r="V462" i="1" s="1"/>
  <c r="S462" i="1"/>
  <c r="T462" i="1" s="1"/>
  <c r="O462" i="1"/>
  <c r="M462" i="1"/>
  <c r="K462" i="1"/>
  <c r="I462" i="1"/>
  <c r="AF461" i="1"/>
  <c r="AE461" i="1"/>
  <c r="AD461" i="1"/>
  <c r="AC461" i="1"/>
  <c r="AB461" i="1"/>
  <c r="AA461" i="1"/>
  <c r="Z461" i="1"/>
  <c r="Y461" i="1"/>
  <c r="X461" i="1"/>
  <c r="W461" i="1"/>
  <c r="U461" i="1"/>
  <c r="V461" i="1" s="1"/>
  <c r="S461" i="1"/>
  <c r="T461" i="1" s="1"/>
  <c r="O461" i="1"/>
  <c r="M461" i="1"/>
  <c r="K461" i="1"/>
  <c r="I461" i="1"/>
  <c r="AF460" i="1"/>
  <c r="AE460" i="1"/>
  <c r="AD460" i="1"/>
  <c r="AC460" i="1"/>
  <c r="AB460" i="1"/>
  <c r="AA460" i="1"/>
  <c r="Z460" i="1"/>
  <c r="Y460" i="1"/>
  <c r="X460" i="1"/>
  <c r="W460" i="1"/>
  <c r="U460" i="1"/>
  <c r="V460" i="1" s="1"/>
  <c r="S460" i="1"/>
  <c r="T460" i="1" s="1"/>
  <c r="O460" i="1"/>
  <c r="M460" i="1"/>
  <c r="K460" i="1"/>
  <c r="I460" i="1"/>
  <c r="AF459" i="1"/>
  <c r="AE459" i="1"/>
  <c r="AD459" i="1"/>
  <c r="AC459" i="1"/>
  <c r="AB459" i="1"/>
  <c r="AA459" i="1"/>
  <c r="Z459" i="1"/>
  <c r="Y459" i="1"/>
  <c r="X459" i="1"/>
  <c r="W459" i="1"/>
  <c r="U459" i="1"/>
  <c r="V459" i="1" s="1"/>
  <c r="S459" i="1"/>
  <c r="T459" i="1" s="1"/>
  <c r="O459" i="1"/>
  <c r="M459" i="1"/>
  <c r="K459" i="1"/>
  <c r="I459" i="1"/>
  <c r="AF458" i="1"/>
  <c r="AE458" i="1"/>
  <c r="AD458" i="1"/>
  <c r="AC458" i="1"/>
  <c r="AB458" i="1"/>
  <c r="AA458" i="1"/>
  <c r="Z458" i="1"/>
  <c r="Y458" i="1"/>
  <c r="X458" i="1"/>
  <c r="W458" i="1"/>
  <c r="U458" i="1"/>
  <c r="V458" i="1" s="1"/>
  <c r="S458" i="1"/>
  <c r="T458" i="1" s="1"/>
  <c r="O458" i="1"/>
  <c r="M458" i="1"/>
  <c r="K458" i="1"/>
  <c r="I458" i="1"/>
  <c r="AF457" i="1"/>
  <c r="AE457" i="1"/>
  <c r="AD457" i="1"/>
  <c r="AC457" i="1"/>
  <c r="AB457" i="1"/>
  <c r="AA457" i="1"/>
  <c r="Z457" i="1"/>
  <c r="Y457" i="1"/>
  <c r="X457" i="1"/>
  <c r="W457" i="1"/>
  <c r="U457" i="1"/>
  <c r="V457" i="1" s="1"/>
  <c r="S457" i="1"/>
  <c r="T457" i="1" s="1"/>
  <c r="O457" i="1"/>
  <c r="M457" i="1"/>
  <c r="K457" i="1"/>
  <c r="I457" i="1"/>
  <c r="AF456" i="1"/>
  <c r="AE456" i="1"/>
  <c r="AD456" i="1"/>
  <c r="AC456" i="1"/>
  <c r="AB456" i="1"/>
  <c r="AA456" i="1"/>
  <c r="Z456" i="1"/>
  <c r="Y456" i="1"/>
  <c r="X456" i="1"/>
  <c r="W456" i="1"/>
  <c r="U456" i="1"/>
  <c r="V456" i="1" s="1"/>
  <c r="S456" i="1"/>
  <c r="T456" i="1" s="1"/>
  <c r="O456" i="1"/>
  <c r="M456" i="1"/>
  <c r="K456" i="1"/>
  <c r="I456" i="1"/>
  <c r="AF455" i="1"/>
  <c r="AE455" i="1"/>
  <c r="AD455" i="1"/>
  <c r="AC455" i="1"/>
  <c r="AB455" i="1"/>
  <c r="AA455" i="1"/>
  <c r="Z455" i="1"/>
  <c r="Y455" i="1"/>
  <c r="X455" i="1"/>
  <c r="W455" i="1"/>
  <c r="U455" i="1"/>
  <c r="V455" i="1" s="1"/>
  <c r="S455" i="1"/>
  <c r="T455" i="1" s="1"/>
  <c r="O455" i="1"/>
  <c r="M455" i="1"/>
  <c r="K455" i="1"/>
  <c r="I455" i="1"/>
  <c r="AF454" i="1"/>
  <c r="AE454" i="1"/>
  <c r="AD454" i="1"/>
  <c r="AC454" i="1"/>
  <c r="AB454" i="1"/>
  <c r="AA454" i="1"/>
  <c r="Z454" i="1"/>
  <c r="Y454" i="1"/>
  <c r="X454" i="1"/>
  <c r="W454" i="1"/>
  <c r="U454" i="1"/>
  <c r="V454" i="1" s="1"/>
  <c r="S454" i="1"/>
  <c r="T454" i="1" s="1"/>
  <c r="O454" i="1"/>
  <c r="M454" i="1"/>
  <c r="K454" i="1"/>
  <c r="I454" i="1"/>
  <c r="AF453" i="1"/>
  <c r="AE453" i="1"/>
  <c r="AD453" i="1"/>
  <c r="AC453" i="1"/>
  <c r="AB453" i="1"/>
  <c r="AA453" i="1"/>
  <c r="Z453" i="1"/>
  <c r="Y453" i="1"/>
  <c r="X453" i="1"/>
  <c r="W453" i="1"/>
  <c r="U453" i="1"/>
  <c r="V453" i="1" s="1"/>
  <c r="S453" i="1"/>
  <c r="T453" i="1" s="1"/>
  <c r="O453" i="1"/>
  <c r="M453" i="1"/>
  <c r="K453" i="1"/>
  <c r="I453" i="1"/>
  <c r="AF452" i="1"/>
  <c r="AE452" i="1"/>
  <c r="AD452" i="1"/>
  <c r="AC452" i="1"/>
  <c r="AB452" i="1"/>
  <c r="AA452" i="1"/>
  <c r="Z452" i="1"/>
  <c r="Y452" i="1"/>
  <c r="X452" i="1"/>
  <c r="W452" i="1"/>
  <c r="U452" i="1"/>
  <c r="V452" i="1" s="1"/>
  <c r="S452" i="1"/>
  <c r="T452" i="1" s="1"/>
  <c r="O452" i="1"/>
  <c r="M452" i="1"/>
  <c r="K452" i="1"/>
  <c r="I452" i="1"/>
  <c r="AF451" i="1"/>
  <c r="AE451" i="1"/>
  <c r="AD451" i="1"/>
  <c r="AC451" i="1"/>
  <c r="AB451" i="1"/>
  <c r="AA451" i="1"/>
  <c r="Z451" i="1"/>
  <c r="Y451" i="1"/>
  <c r="X451" i="1"/>
  <c r="W451" i="1"/>
  <c r="U451" i="1"/>
  <c r="V451" i="1" s="1"/>
  <c r="S451" i="1"/>
  <c r="T451" i="1" s="1"/>
  <c r="O451" i="1"/>
  <c r="M451" i="1"/>
  <c r="K451" i="1"/>
  <c r="I451" i="1"/>
  <c r="AF450" i="1"/>
  <c r="AE450" i="1"/>
  <c r="AD450" i="1"/>
  <c r="AC450" i="1"/>
  <c r="AB450" i="1"/>
  <c r="AA450" i="1"/>
  <c r="Z450" i="1"/>
  <c r="Y450" i="1"/>
  <c r="X450" i="1"/>
  <c r="W450" i="1"/>
  <c r="U450" i="1"/>
  <c r="V450" i="1" s="1"/>
  <c r="S450" i="1"/>
  <c r="T450" i="1" s="1"/>
  <c r="O450" i="1"/>
  <c r="M450" i="1"/>
  <c r="K450" i="1"/>
  <c r="I450" i="1"/>
  <c r="AF449" i="1"/>
  <c r="AE449" i="1"/>
  <c r="AD449" i="1"/>
  <c r="AC449" i="1"/>
  <c r="AB449" i="1"/>
  <c r="AA449" i="1"/>
  <c r="Z449" i="1"/>
  <c r="Y449" i="1"/>
  <c r="X449" i="1"/>
  <c r="W449" i="1"/>
  <c r="U449" i="1"/>
  <c r="V449" i="1" s="1"/>
  <c r="S449" i="1"/>
  <c r="T449" i="1" s="1"/>
  <c r="O449" i="1"/>
  <c r="M449" i="1"/>
  <c r="K449" i="1"/>
  <c r="I449" i="1"/>
  <c r="AF448" i="1"/>
  <c r="AE448" i="1"/>
  <c r="AD448" i="1"/>
  <c r="AC448" i="1"/>
  <c r="AB448" i="1"/>
  <c r="AA448" i="1"/>
  <c r="Z448" i="1"/>
  <c r="Y448" i="1"/>
  <c r="X448" i="1"/>
  <c r="W448" i="1"/>
  <c r="U448" i="1"/>
  <c r="V448" i="1" s="1"/>
  <c r="S448" i="1"/>
  <c r="T448" i="1" s="1"/>
  <c r="O448" i="1"/>
  <c r="M448" i="1"/>
  <c r="K448" i="1"/>
  <c r="I448" i="1"/>
  <c r="AF447" i="1"/>
  <c r="AE447" i="1"/>
  <c r="AD447" i="1"/>
  <c r="AC447" i="1"/>
  <c r="AB447" i="1"/>
  <c r="AA447" i="1"/>
  <c r="Z447" i="1"/>
  <c r="Y447" i="1"/>
  <c r="X447" i="1"/>
  <c r="W447" i="1"/>
  <c r="U447" i="1"/>
  <c r="V447" i="1" s="1"/>
  <c r="S447" i="1"/>
  <c r="T447" i="1" s="1"/>
  <c r="O447" i="1"/>
  <c r="M447" i="1"/>
  <c r="K447" i="1"/>
  <c r="I447" i="1"/>
  <c r="AF446" i="1"/>
  <c r="AE446" i="1"/>
  <c r="AD446" i="1"/>
  <c r="AC446" i="1"/>
  <c r="AB446" i="1"/>
  <c r="AA446" i="1"/>
  <c r="Z446" i="1"/>
  <c r="Y446" i="1"/>
  <c r="X446" i="1"/>
  <c r="W446" i="1"/>
  <c r="U446" i="1"/>
  <c r="V446" i="1" s="1"/>
  <c r="S446" i="1"/>
  <c r="T446" i="1" s="1"/>
  <c r="O446" i="1"/>
  <c r="M446" i="1"/>
  <c r="K446" i="1"/>
  <c r="I446" i="1"/>
  <c r="AF445" i="1"/>
  <c r="AE445" i="1"/>
  <c r="AD445" i="1"/>
  <c r="AC445" i="1"/>
  <c r="AB445" i="1"/>
  <c r="AA445" i="1"/>
  <c r="Z445" i="1"/>
  <c r="Y445" i="1"/>
  <c r="X445" i="1"/>
  <c r="W445" i="1"/>
  <c r="U445" i="1"/>
  <c r="V445" i="1" s="1"/>
  <c r="S445" i="1"/>
  <c r="T445" i="1" s="1"/>
  <c r="O445" i="1"/>
  <c r="M445" i="1"/>
  <c r="K445" i="1"/>
  <c r="I445" i="1"/>
  <c r="AF444" i="1"/>
  <c r="AE444" i="1"/>
  <c r="AD444" i="1"/>
  <c r="AC444" i="1"/>
  <c r="AB444" i="1"/>
  <c r="AA444" i="1"/>
  <c r="Z444" i="1"/>
  <c r="Y444" i="1"/>
  <c r="X444" i="1"/>
  <c r="W444" i="1"/>
  <c r="U444" i="1"/>
  <c r="V444" i="1" s="1"/>
  <c r="S444" i="1"/>
  <c r="T444" i="1" s="1"/>
  <c r="O444" i="1"/>
  <c r="M444" i="1"/>
  <c r="K444" i="1"/>
  <c r="I444" i="1"/>
  <c r="AF443" i="1"/>
  <c r="AE443" i="1"/>
  <c r="AD443" i="1"/>
  <c r="AC443" i="1"/>
  <c r="AB443" i="1"/>
  <c r="AA443" i="1"/>
  <c r="Z443" i="1"/>
  <c r="Y443" i="1"/>
  <c r="X443" i="1"/>
  <c r="W443" i="1"/>
  <c r="U443" i="1"/>
  <c r="V443" i="1" s="1"/>
  <c r="S443" i="1"/>
  <c r="T443" i="1" s="1"/>
  <c r="O443" i="1"/>
  <c r="M443" i="1"/>
  <c r="K443" i="1"/>
  <c r="I443" i="1"/>
  <c r="AF442" i="1"/>
  <c r="AE442" i="1"/>
  <c r="AD442" i="1"/>
  <c r="AC442" i="1"/>
  <c r="AB442" i="1"/>
  <c r="AA442" i="1"/>
  <c r="Z442" i="1"/>
  <c r="Y442" i="1"/>
  <c r="X442" i="1"/>
  <c r="W442" i="1"/>
  <c r="U442" i="1"/>
  <c r="V442" i="1" s="1"/>
  <c r="S442" i="1"/>
  <c r="T442" i="1" s="1"/>
  <c r="O442" i="1"/>
  <c r="M442" i="1"/>
  <c r="K442" i="1"/>
  <c r="I442" i="1"/>
  <c r="AF441" i="1"/>
  <c r="AE441" i="1"/>
  <c r="AD441" i="1"/>
  <c r="AC441" i="1"/>
  <c r="AB441" i="1"/>
  <c r="AA441" i="1"/>
  <c r="Z441" i="1"/>
  <c r="Y441" i="1"/>
  <c r="X441" i="1"/>
  <c r="W441" i="1"/>
  <c r="U441" i="1"/>
  <c r="V441" i="1" s="1"/>
  <c r="S441" i="1"/>
  <c r="T441" i="1" s="1"/>
  <c r="O441" i="1"/>
  <c r="M441" i="1"/>
  <c r="K441" i="1"/>
  <c r="I441" i="1"/>
  <c r="AF440" i="1"/>
  <c r="AE440" i="1"/>
  <c r="AD440" i="1"/>
  <c r="AC440" i="1"/>
  <c r="AB440" i="1"/>
  <c r="AA440" i="1"/>
  <c r="Z440" i="1"/>
  <c r="Y440" i="1"/>
  <c r="X440" i="1"/>
  <c r="W440" i="1"/>
  <c r="U440" i="1"/>
  <c r="V440" i="1" s="1"/>
  <c r="S440" i="1"/>
  <c r="T440" i="1" s="1"/>
  <c r="O440" i="1"/>
  <c r="M440" i="1"/>
  <c r="K440" i="1"/>
  <c r="I440" i="1"/>
  <c r="AF439" i="1"/>
  <c r="AE439" i="1"/>
  <c r="AD439" i="1"/>
  <c r="AC439" i="1"/>
  <c r="AB439" i="1"/>
  <c r="AA439" i="1"/>
  <c r="Z439" i="1"/>
  <c r="Y439" i="1"/>
  <c r="X439" i="1"/>
  <c r="W439" i="1"/>
  <c r="U439" i="1"/>
  <c r="V439" i="1" s="1"/>
  <c r="S439" i="1"/>
  <c r="T439" i="1" s="1"/>
  <c r="O439" i="1"/>
  <c r="M439" i="1"/>
  <c r="K439" i="1"/>
  <c r="I439" i="1"/>
  <c r="AF438" i="1"/>
  <c r="AE438" i="1"/>
  <c r="AD438" i="1"/>
  <c r="AC438" i="1"/>
  <c r="AB438" i="1"/>
  <c r="AA438" i="1"/>
  <c r="Z438" i="1"/>
  <c r="Y438" i="1"/>
  <c r="X438" i="1"/>
  <c r="W438" i="1"/>
  <c r="U438" i="1"/>
  <c r="V438" i="1" s="1"/>
  <c r="S438" i="1"/>
  <c r="T438" i="1" s="1"/>
  <c r="O438" i="1"/>
  <c r="M438" i="1"/>
  <c r="K438" i="1"/>
  <c r="I438" i="1"/>
  <c r="AF437" i="1"/>
  <c r="AE437" i="1"/>
  <c r="AD437" i="1"/>
  <c r="AC437" i="1"/>
  <c r="AB437" i="1"/>
  <c r="AA437" i="1"/>
  <c r="Z437" i="1"/>
  <c r="Y437" i="1"/>
  <c r="X437" i="1"/>
  <c r="W437" i="1"/>
  <c r="U437" i="1"/>
  <c r="V437" i="1" s="1"/>
  <c r="S437" i="1"/>
  <c r="T437" i="1" s="1"/>
  <c r="O437" i="1"/>
  <c r="M437" i="1"/>
  <c r="K437" i="1"/>
  <c r="I437" i="1"/>
  <c r="AF436" i="1"/>
  <c r="AE436" i="1"/>
  <c r="AD436" i="1"/>
  <c r="AC436" i="1"/>
  <c r="AB436" i="1"/>
  <c r="AA436" i="1"/>
  <c r="Z436" i="1"/>
  <c r="Y436" i="1"/>
  <c r="X436" i="1"/>
  <c r="W436" i="1"/>
  <c r="U436" i="1"/>
  <c r="V436" i="1" s="1"/>
  <c r="S436" i="1"/>
  <c r="T436" i="1" s="1"/>
  <c r="O436" i="1"/>
  <c r="M436" i="1"/>
  <c r="K436" i="1"/>
  <c r="I436" i="1"/>
  <c r="AF435" i="1"/>
  <c r="AE435" i="1"/>
  <c r="AD435" i="1"/>
  <c r="AC435" i="1"/>
  <c r="AB435" i="1"/>
  <c r="AA435" i="1"/>
  <c r="Z435" i="1"/>
  <c r="Y435" i="1"/>
  <c r="X435" i="1"/>
  <c r="W435" i="1"/>
  <c r="U435" i="1"/>
  <c r="V435" i="1" s="1"/>
  <c r="S435" i="1"/>
  <c r="T435" i="1" s="1"/>
  <c r="O435" i="1"/>
  <c r="M435" i="1"/>
  <c r="K435" i="1"/>
  <c r="I435" i="1"/>
  <c r="AF434" i="1"/>
  <c r="AE434" i="1"/>
  <c r="AD434" i="1"/>
  <c r="AC434" i="1"/>
  <c r="AB434" i="1"/>
  <c r="AA434" i="1"/>
  <c r="Z434" i="1"/>
  <c r="Y434" i="1"/>
  <c r="X434" i="1"/>
  <c r="W434" i="1"/>
  <c r="U434" i="1"/>
  <c r="V434" i="1" s="1"/>
  <c r="S434" i="1"/>
  <c r="T434" i="1" s="1"/>
  <c r="O434" i="1"/>
  <c r="M434" i="1"/>
  <c r="K434" i="1"/>
  <c r="I434" i="1"/>
  <c r="AF433" i="1"/>
  <c r="AE433" i="1"/>
  <c r="AD433" i="1"/>
  <c r="AC433" i="1"/>
  <c r="AB433" i="1"/>
  <c r="AA433" i="1"/>
  <c r="Z433" i="1"/>
  <c r="Y433" i="1"/>
  <c r="X433" i="1"/>
  <c r="W433" i="1"/>
  <c r="U433" i="1"/>
  <c r="V433" i="1" s="1"/>
  <c r="S433" i="1"/>
  <c r="T433" i="1" s="1"/>
  <c r="O433" i="1"/>
  <c r="M433" i="1"/>
  <c r="K433" i="1"/>
  <c r="I433" i="1"/>
  <c r="AF432" i="1"/>
  <c r="AE432" i="1"/>
  <c r="AD432" i="1"/>
  <c r="AC432" i="1"/>
  <c r="AB432" i="1"/>
  <c r="AA432" i="1"/>
  <c r="Z432" i="1"/>
  <c r="Y432" i="1"/>
  <c r="X432" i="1"/>
  <c r="W432" i="1"/>
  <c r="U432" i="1"/>
  <c r="V432" i="1" s="1"/>
  <c r="S432" i="1"/>
  <c r="T432" i="1" s="1"/>
  <c r="O432" i="1"/>
  <c r="M432" i="1"/>
  <c r="K432" i="1"/>
  <c r="I432" i="1"/>
  <c r="AF431" i="1"/>
  <c r="AE431" i="1"/>
  <c r="AD431" i="1"/>
  <c r="AC431" i="1"/>
  <c r="AB431" i="1"/>
  <c r="AA431" i="1"/>
  <c r="Z431" i="1"/>
  <c r="Y431" i="1"/>
  <c r="X431" i="1"/>
  <c r="W431" i="1"/>
  <c r="U431" i="1"/>
  <c r="V431" i="1" s="1"/>
  <c r="S431" i="1"/>
  <c r="T431" i="1" s="1"/>
  <c r="O431" i="1"/>
  <c r="M431" i="1"/>
  <c r="K431" i="1"/>
  <c r="I431" i="1"/>
  <c r="AF430" i="1"/>
  <c r="AE430" i="1"/>
  <c r="AD430" i="1"/>
  <c r="AC430" i="1"/>
  <c r="AB430" i="1"/>
  <c r="AA430" i="1"/>
  <c r="Z430" i="1"/>
  <c r="Y430" i="1"/>
  <c r="X430" i="1"/>
  <c r="W430" i="1"/>
  <c r="U430" i="1"/>
  <c r="V430" i="1" s="1"/>
  <c r="S430" i="1"/>
  <c r="T430" i="1" s="1"/>
  <c r="O430" i="1"/>
  <c r="M430" i="1"/>
  <c r="K430" i="1"/>
  <c r="I430" i="1"/>
  <c r="AF429" i="1"/>
  <c r="AE429" i="1"/>
  <c r="AD429" i="1"/>
  <c r="AC429" i="1"/>
  <c r="AB429" i="1"/>
  <c r="AA429" i="1"/>
  <c r="Z429" i="1"/>
  <c r="Y429" i="1"/>
  <c r="X429" i="1"/>
  <c r="W429" i="1"/>
  <c r="U429" i="1"/>
  <c r="V429" i="1" s="1"/>
  <c r="S429" i="1"/>
  <c r="T429" i="1" s="1"/>
  <c r="O429" i="1"/>
  <c r="M429" i="1"/>
  <c r="K429" i="1"/>
  <c r="I429" i="1"/>
  <c r="AF428" i="1"/>
  <c r="AE428" i="1"/>
  <c r="AD428" i="1"/>
  <c r="AC428" i="1"/>
  <c r="AB428" i="1"/>
  <c r="AA428" i="1"/>
  <c r="Z428" i="1"/>
  <c r="Y428" i="1"/>
  <c r="X428" i="1"/>
  <c r="W428" i="1"/>
  <c r="U428" i="1"/>
  <c r="V428" i="1" s="1"/>
  <c r="S428" i="1"/>
  <c r="T428" i="1" s="1"/>
  <c r="O428" i="1"/>
  <c r="M428" i="1"/>
  <c r="K428" i="1"/>
  <c r="I428" i="1"/>
  <c r="AF427" i="1"/>
  <c r="AE427" i="1"/>
  <c r="AD427" i="1"/>
  <c r="AC427" i="1"/>
  <c r="AB427" i="1"/>
  <c r="AA427" i="1"/>
  <c r="Z427" i="1"/>
  <c r="Y427" i="1"/>
  <c r="X427" i="1"/>
  <c r="W427" i="1"/>
  <c r="U427" i="1"/>
  <c r="V427" i="1" s="1"/>
  <c r="S427" i="1"/>
  <c r="T427" i="1" s="1"/>
  <c r="O427" i="1"/>
  <c r="M427" i="1"/>
  <c r="K427" i="1"/>
  <c r="I427" i="1"/>
  <c r="AF426" i="1"/>
  <c r="AE426" i="1"/>
  <c r="AD426" i="1"/>
  <c r="AC426" i="1"/>
  <c r="AB426" i="1"/>
  <c r="AA426" i="1"/>
  <c r="Z426" i="1"/>
  <c r="Y426" i="1"/>
  <c r="X426" i="1"/>
  <c r="W426" i="1"/>
  <c r="U426" i="1"/>
  <c r="V426" i="1" s="1"/>
  <c r="S426" i="1"/>
  <c r="T426" i="1" s="1"/>
  <c r="O426" i="1"/>
  <c r="M426" i="1"/>
  <c r="K426" i="1"/>
  <c r="I426" i="1"/>
  <c r="AF425" i="1"/>
  <c r="AE425" i="1"/>
  <c r="AD425" i="1"/>
  <c r="AC425" i="1"/>
  <c r="AB425" i="1"/>
  <c r="AA425" i="1"/>
  <c r="Z425" i="1"/>
  <c r="Y425" i="1"/>
  <c r="X425" i="1"/>
  <c r="W425" i="1"/>
  <c r="U425" i="1"/>
  <c r="V425" i="1" s="1"/>
  <c r="S425" i="1"/>
  <c r="T425" i="1" s="1"/>
  <c r="O425" i="1"/>
  <c r="M425" i="1"/>
  <c r="K425" i="1"/>
  <c r="I425" i="1"/>
  <c r="AF424" i="1"/>
  <c r="AE424" i="1"/>
  <c r="AD424" i="1"/>
  <c r="AC424" i="1"/>
  <c r="AB424" i="1"/>
  <c r="AA424" i="1"/>
  <c r="Z424" i="1"/>
  <c r="Y424" i="1"/>
  <c r="X424" i="1"/>
  <c r="W424" i="1"/>
  <c r="U424" i="1"/>
  <c r="V424" i="1" s="1"/>
  <c r="S424" i="1"/>
  <c r="T424" i="1" s="1"/>
  <c r="O424" i="1"/>
  <c r="M424" i="1"/>
  <c r="K424" i="1"/>
  <c r="I424" i="1"/>
  <c r="AF423" i="1"/>
  <c r="AE423" i="1"/>
  <c r="AD423" i="1"/>
  <c r="AC423" i="1"/>
  <c r="AB423" i="1"/>
  <c r="AA423" i="1"/>
  <c r="Z423" i="1"/>
  <c r="Y423" i="1"/>
  <c r="X423" i="1"/>
  <c r="W423" i="1"/>
  <c r="U423" i="1"/>
  <c r="V423" i="1" s="1"/>
  <c r="S423" i="1"/>
  <c r="T423" i="1" s="1"/>
  <c r="O423" i="1"/>
  <c r="M423" i="1"/>
  <c r="K423" i="1"/>
  <c r="I423" i="1"/>
  <c r="AF422" i="1"/>
  <c r="AE422" i="1"/>
  <c r="AD422" i="1"/>
  <c r="AC422" i="1"/>
  <c r="AB422" i="1"/>
  <c r="AA422" i="1"/>
  <c r="Z422" i="1"/>
  <c r="Y422" i="1"/>
  <c r="X422" i="1"/>
  <c r="W422" i="1"/>
  <c r="U422" i="1"/>
  <c r="V422" i="1" s="1"/>
  <c r="S422" i="1"/>
  <c r="T422" i="1" s="1"/>
  <c r="O422" i="1"/>
  <c r="M422" i="1"/>
  <c r="K422" i="1"/>
  <c r="I422" i="1"/>
  <c r="AF421" i="1"/>
  <c r="AE421" i="1"/>
  <c r="AD421" i="1"/>
  <c r="AC421" i="1"/>
  <c r="AB421" i="1"/>
  <c r="AA421" i="1"/>
  <c r="Z421" i="1"/>
  <c r="Y421" i="1"/>
  <c r="X421" i="1"/>
  <c r="W421" i="1"/>
  <c r="U421" i="1"/>
  <c r="V421" i="1" s="1"/>
  <c r="S421" i="1"/>
  <c r="T421" i="1" s="1"/>
  <c r="O421" i="1"/>
  <c r="M421" i="1"/>
  <c r="K421" i="1"/>
  <c r="I421" i="1"/>
  <c r="AF420" i="1"/>
  <c r="AE420" i="1"/>
  <c r="AD420" i="1"/>
  <c r="AC420" i="1"/>
  <c r="AB420" i="1"/>
  <c r="AA420" i="1"/>
  <c r="Z420" i="1"/>
  <c r="Y420" i="1"/>
  <c r="X420" i="1"/>
  <c r="W420" i="1"/>
  <c r="U420" i="1"/>
  <c r="V420" i="1" s="1"/>
  <c r="S420" i="1"/>
  <c r="T420" i="1" s="1"/>
  <c r="O420" i="1"/>
  <c r="M420" i="1"/>
  <c r="K420" i="1"/>
  <c r="I420" i="1"/>
  <c r="AF419" i="1"/>
  <c r="AE419" i="1"/>
  <c r="AD419" i="1"/>
  <c r="AC419" i="1"/>
  <c r="AB419" i="1"/>
  <c r="AA419" i="1"/>
  <c r="Z419" i="1"/>
  <c r="Y419" i="1"/>
  <c r="X419" i="1"/>
  <c r="W419" i="1"/>
  <c r="U419" i="1"/>
  <c r="V419" i="1" s="1"/>
  <c r="S419" i="1"/>
  <c r="T419" i="1" s="1"/>
  <c r="O419" i="1"/>
  <c r="M419" i="1"/>
  <c r="K419" i="1"/>
  <c r="I419" i="1"/>
  <c r="AF418" i="1"/>
  <c r="AE418" i="1"/>
  <c r="AD418" i="1"/>
  <c r="AC418" i="1"/>
  <c r="AB418" i="1"/>
  <c r="AA418" i="1"/>
  <c r="Z418" i="1"/>
  <c r="Y418" i="1"/>
  <c r="X418" i="1"/>
  <c r="W418" i="1"/>
  <c r="U418" i="1"/>
  <c r="V418" i="1" s="1"/>
  <c r="S418" i="1"/>
  <c r="T418" i="1" s="1"/>
  <c r="O418" i="1"/>
  <c r="M418" i="1"/>
  <c r="K418" i="1"/>
  <c r="I418" i="1"/>
  <c r="AF417" i="1"/>
  <c r="AE417" i="1"/>
  <c r="AD417" i="1"/>
  <c r="AC417" i="1"/>
  <c r="AB417" i="1"/>
  <c r="AA417" i="1"/>
  <c r="Z417" i="1"/>
  <c r="Y417" i="1"/>
  <c r="X417" i="1"/>
  <c r="W417" i="1"/>
  <c r="U417" i="1"/>
  <c r="V417" i="1" s="1"/>
  <c r="S417" i="1"/>
  <c r="T417" i="1" s="1"/>
  <c r="O417" i="1"/>
  <c r="M417" i="1"/>
  <c r="K417" i="1"/>
  <c r="I417" i="1"/>
  <c r="AF416" i="1"/>
  <c r="AE416" i="1"/>
  <c r="AD416" i="1"/>
  <c r="AC416" i="1"/>
  <c r="AB416" i="1"/>
  <c r="AA416" i="1"/>
  <c r="Z416" i="1"/>
  <c r="Y416" i="1"/>
  <c r="X416" i="1"/>
  <c r="W416" i="1"/>
  <c r="U416" i="1"/>
  <c r="V416" i="1" s="1"/>
  <c r="S416" i="1"/>
  <c r="T416" i="1" s="1"/>
  <c r="O416" i="1"/>
  <c r="M416" i="1"/>
  <c r="K416" i="1"/>
  <c r="I416" i="1"/>
  <c r="AF415" i="1"/>
  <c r="AE415" i="1"/>
  <c r="AD415" i="1"/>
  <c r="AC415" i="1"/>
  <c r="AB415" i="1"/>
  <c r="AA415" i="1"/>
  <c r="Z415" i="1"/>
  <c r="Y415" i="1"/>
  <c r="X415" i="1"/>
  <c r="W415" i="1"/>
  <c r="U415" i="1"/>
  <c r="V415" i="1" s="1"/>
  <c r="S415" i="1"/>
  <c r="T415" i="1" s="1"/>
  <c r="O415" i="1"/>
  <c r="M415" i="1"/>
  <c r="K415" i="1"/>
  <c r="I415" i="1"/>
  <c r="AF414" i="1"/>
  <c r="AE414" i="1"/>
  <c r="AD414" i="1"/>
  <c r="AC414" i="1"/>
  <c r="AB414" i="1"/>
  <c r="AA414" i="1"/>
  <c r="Z414" i="1"/>
  <c r="Y414" i="1"/>
  <c r="X414" i="1"/>
  <c r="W414" i="1"/>
  <c r="U414" i="1"/>
  <c r="V414" i="1" s="1"/>
  <c r="S414" i="1"/>
  <c r="T414" i="1" s="1"/>
  <c r="O414" i="1"/>
  <c r="M414" i="1"/>
  <c r="K414" i="1"/>
  <c r="I414" i="1"/>
  <c r="AF413" i="1"/>
  <c r="AE413" i="1"/>
  <c r="AD413" i="1"/>
  <c r="AC413" i="1"/>
  <c r="AB413" i="1"/>
  <c r="AA413" i="1"/>
  <c r="Z413" i="1"/>
  <c r="Y413" i="1"/>
  <c r="X413" i="1"/>
  <c r="W413" i="1"/>
  <c r="U413" i="1"/>
  <c r="V413" i="1" s="1"/>
  <c r="S413" i="1"/>
  <c r="T413" i="1" s="1"/>
  <c r="O413" i="1"/>
  <c r="M413" i="1"/>
  <c r="K413" i="1"/>
  <c r="I413" i="1"/>
  <c r="AF412" i="1"/>
  <c r="AE412" i="1"/>
  <c r="AD412" i="1"/>
  <c r="AC412" i="1"/>
  <c r="AB412" i="1"/>
  <c r="AA412" i="1"/>
  <c r="Z412" i="1"/>
  <c r="Y412" i="1"/>
  <c r="X412" i="1"/>
  <c r="W412" i="1"/>
  <c r="U412" i="1"/>
  <c r="V412" i="1" s="1"/>
  <c r="S412" i="1"/>
  <c r="T412" i="1" s="1"/>
  <c r="O412" i="1"/>
  <c r="M412" i="1"/>
  <c r="K412" i="1"/>
  <c r="I412" i="1"/>
  <c r="AF411" i="1"/>
  <c r="AE411" i="1"/>
  <c r="AD411" i="1"/>
  <c r="AC411" i="1"/>
  <c r="AB411" i="1"/>
  <c r="AA411" i="1"/>
  <c r="Z411" i="1"/>
  <c r="Y411" i="1"/>
  <c r="X411" i="1"/>
  <c r="W411" i="1"/>
  <c r="U411" i="1"/>
  <c r="V411" i="1" s="1"/>
  <c r="S411" i="1"/>
  <c r="T411" i="1" s="1"/>
  <c r="O411" i="1"/>
  <c r="M411" i="1"/>
  <c r="K411" i="1"/>
  <c r="I411" i="1"/>
  <c r="AF410" i="1"/>
  <c r="AE410" i="1"/>
  <c r="AD410" i="1"/>
  <c r="AC410" i="1"/>
  <c r="AB410" i="1"/>
  <c r="AA410" i="1"/>
  <c r="Z410" i="1"/>
  <c r="Y410" i="1"/>
  <c r="X410" i="1"/>
  <c r="W410" i="1"/>
  <c r="U410" i="1"/>
  <c r="V410" i="1" s="1"/>
  <c r="S410" i="1"/>
  <c r="T410" i="1" s="1"/>
  <c r="O410" i="1"/>
  <c r="M410" i="1"/>
  <c r="K410" i="1"/>
  <c r="I410" i="1"/>
  <c r="AF409" i="1"/>
  <c r="AE409" i="1"/>
  <c r="AD409" i="1"/>
  <c r="AC409" i="1"/>
  <c r="AB409" i="1"/>
  <c r="AA409" i="1"/>
  <c r="Z409" i="1"/>
  <c r="Y409" i="1"/>
  <c r="X409" i="1"/>
  <c r="W409" i="1"/>
  <c r="U409" i="1"/>
  <c r="V409" i="1" s="1"/>
  <c r="S409" i="1"/>
  <c r="T409" i="1" s="1"/>
  <c r="O409" i="1"/>
  <c r="M409" i="1"/>
  <c r="K409" i="1"/>
  <c r="I409" i="1"/>
  <c r="AF408" i="1"/>
  <c r="AE408" i="1"/>
  <c r="AD408" i="1"/>
  <c r="AC408" i="1"/>
  <c r="AB408" i="1"/>
  <c r="AA408" i="1"/>
  <c r="Z408" i="1"/>
  <c r="Y408" i="1"/>
  <c r="X408" i="1"/>
  <c r="W408" i="1"/>
  <c r="U408" i="1"/>
  <c r="V408" i="1" s="1"/>
  <c r="S408" i="1"/>
  <c r="T408" i="1" s="1"/>
  <c r="O408" i="1"/>
  <c r="M408" i="1"/>
  <c r="K408" i="1"/>
  <c r="I408" i="1"/>
  <c r="AF407" i="1"/>
  <c r="AE407" i="1"/>
  <c r="AD407" i="1"/>
  <c r="AC407" i="1"/>
  <c r="AB407" i="1"/>
  <c r="AA407" i="1"/>
  <c r="Z407" i="1"/>
  <c r="Y407" i="1"/>
  <c r="X407" i="1"/>
  <c r="W407" i="1"/>
  <c r="U407" i="1"/>
  <c r="V407" i="1" s="1"/>
  <c r="S407" i="1"/>
  <c r="T407" i="1" s="1"/>
  <c r="O407" i="1"/>
  <c r="M407" i="1"/>
  <c r="K407" i="1"/>
  <c r="I407" i="1"/>
  <c r="AF406" i="1"/>
  <c r="AE406" i="1"/>
  <c r="AD406" i="1"/>
  <c r="AC406" i="1"/>
  <c r="AB406" i="1"/>
  <c r="AA406" i="1"/>
  <c r="Z406" i="1"/>
  <c r="Y406" i="1"/>
  <c r="X406" i="1"/>
  <c r="W406" i="1"/>
  <c r="U406" i="1"/>
  <c r="V406" i="1" s="1"/>
  <c r="S406" i="1"/>
  <c r="T406" i="1" s="1"/>
  <c r="O406" i="1"/>
  <c r="M406" i="1"/>
  <c r="K406" i="1"/>
  <c r="I406" i="1"/>
  <c r="AF405" i="1"/>
  <c r="AE405" i="1"/>
  <c r="AD405" i="1"/>
  <c r="AC405" i="1"/>
  <c r="AB405" i="1"/>
  <c r="AA405" i="1"/>
  <c r="Z405" i="1"/>
  <c r="Y405" i="1"/>
  <c r="X405" i="1"/>
  <c r="W405" i="1"/>
  <c r="U405" i="1"/>
  <c r="V405" i="1" s="1"/>
  <c r="S405" i="1"/>
  <c r="T405" i="1" s="1"/>
  <c r="O405" i="1"/>
  <c r="M405" i="1"/>
  <c r="K405" i="1"/>
  <c r="I405" i="1"/>
  <c r="AF404" i="1"/>
  <c r="AE404" i="1"/>
  <c r="AD404" i="1"/>
  <c r="AC404" i="1"/>
  <c r="AB404" i="1"/>
  <c r="AA404" i="1"/>
  <c r="Z404" i="1"/>
  <c r="Y404" i="1"/>
  <c r="X404" i="1"/>
  <c r="W404" i="1"/>
  <c r="U404" i="1"/>
  <c r="V404" i="1" s="1"/>
  <c r="S404" i="1"/>
  <c r="T404" i="1" s="1"/>
  <c r="O404" i="1"/>
  <c r="M404" i="1"/>
  <c r="K404" i="1"/>
  <c r="I404" i="1"/>
  <c r="AF403" i="1"/>
  <c r="AE403" i="1"/>
  <c r="AD403" i="1"/>
  <c r="AC403" i="1"/>
  <c r="AB403" i="1"/>
  <c r="AA403" i="1"/>
  <c r="Z403" i="1"/>
  <c r="Y403" i="1"/>
  <c r="X403" i="1"/>
  <c r="W403" i="1"/>
  <c r="U403" i="1"/>
  <c r="V403" i="1" s="1"/>
  <c r="S403" i="1"/>
  <c r="T403" i="1" s="1"/>
  <c r="O403" i="1"/>
  <c r="M403" i="1"/>
  <c r="K403" i="1"/>
  <c r="I403" i="1"/>
  <c r="AF402" i="1"/>
  <c r="AE402" i="1"/>
  <c r="AD402" i="1"/>
  <c r="AC402" i="1"/>
  <c r="AB402" i="1"/>
  <c r="AA402" i="1"/>
  <c r="Z402" i="1"/>
  <c r="Y402" i="1"/>
  <c r="X402" i="1"/>
  <c r="W402" i="1"/>
  <c r="U402" i="1"/>
  <c r="V402" i="1" s="1"/>
  <c r="S402" i="1"/>
  <c r="T402" i="1" s="1"/>
  <c r="O402" i="1"/>
  <c r="M402" i="1"/>
  <c r="K402" i="1"/>
  <c r="I402" i="1"/>
  <c r="AF401" i="1"/>
  <c r="AE401" i="1"/>
  <c r="AD401" i="1"/>
  <c r="AC401" i="1"/>
  <c r="AB401" i="1"/>
  <c r="AA401" i="1"/>
  <c r="Z401" i="1"/>
  <c r="Y401" i="1"/>
  <c r="X401" i="1"/>
  <c r="W401" i="1"/>
  <c r="U401" i="1"/>
  <c r="V401" i="1" s="1"/>
  <c r="S401" i="1"/>
  <c r="T401" i="1" s="1"/>
  <c r="O401" i="1"/>
  <c r="M401" i="1"/>
  <c r="K401" i="1"/>
  <c r="I401" i="1"/>
  <c r="AF400" i="1"/>
  <c r="AE400" i="1"/>
  <c r="AD400" i="1"/>
  <c r="AC400" i="1"/>
  <c r="AB400" i="1"/>
  <c r="AA400" i="1"/>
  <c r="Z400" i="1"/>
  <c r="Y400" i="1"/>
  <c r="X400" i="1"/>
  <c r="W400" i="1"/>
  <c r="U400" i="1"/>
  <c r="V400" i="1" s="1"/>
  <c r="S400" i="1"/>
  <c r="T400" i="1" s="1"/>
  <c r="O400" i="1"/>
  <c r="M400" i="1"/>
  <c r="K400" i="1"/>
  <c r="I400" i="1"/>
  <c r="AF399" i="1"/>
  <c r="AE399" i="1"/>
  <c r="AD399" i="1"/>
  <c r="AC399" i="1"/>
  <c r="AB399" i="1"/>
  <c r="AA399" i="1"/>
  <c r="Z399" i="1"/>
  <c r="Y399" i="1"/>
  <c r="X399" i="1"/>
  <c r="W399" i="1"/>
  <c r="U399" i="1"/>
  <c r="V399" i="1" s="1"/>
  <c r="S399" i="1"/>
  <c r="T399" i="1" s="1"/>
  <c r="O399" i="1"/>
  <c r="M399" i="1"/>
  <c r="K399" i="1"/>
  <c r="I399" i="1"/>
  <c r="AF398" i="1"/>
  <c r="AE398" i="1"/>
  <c r="AD398" i="1"/>
  <c r="AC398" i="1"/>
  <c r="AB398" i="1"/>
  <c r="AA398" i="1"/>
  <c r="Z398" i="1"/>
  <c r="Y398" i="1"/>
  <c r="X398" i="1"/>
  <c r="W398" i="1"/>
  <c r="U398" i="1"/>
  <c r="V398" i="1" s="1"/>
  <c r="S398" i="1"/>
  <c r="T398" i="1" s="1"/>
  <c r="O398" i="1"/>
  <c r="M398" i="1"/>
  <c r="K398" i="1"/>
  <c r="I398" i="1"/>
  <c r="AF397" i="1"/>
  <c r="AE397" i="1"/>
  <c r="AD397" i="1"/>
  <c r="AC397" i="1"/>
  <c r="AB397" i="1"/>
  <c r="AA397" i="1"/>
  <c r="Z397" i="1"/>
  <c r="Y397" i="1"/>
  <c r="X397" i="1"/>
  <c r="W397" i="1"/>
  <c r="U397" i="1"/>
  <c r="V397" i="1" s="1"/>
  <c r="S397" i="1"/>
  <c r="T397" i="1" s="1"/>
  <c r="O397" i="1"/>
  <c r="M397" i="1"/>
  <c r="K397" i="1"/>
  <c r="I397" i="1"/>
  <c r="AF396" i="1"/>
  <c r="AE396" i="1"/>
  <c r="AD396" i="1"/>
  <c r="AC396" i="1"/>
  <c r="AB396" i="1"/>
  <c r="AA396" i="1"/>
  <c r="Z396" i="1"/>
  <c r="Y396" i="1"/>
  <c r="X396" i="1"/>
  <c r="W396" i="1"/>
  <c r="U396" i="1"/>
  <c r="V396" i="1" s="1"/>
  <c r="S396" i="1"/>
  <c r="T396" i="1" s="1"/>
  <c r="O396" i="1"/>
  <c r="M396" i="1"/>
  <c r="K396" i="1"/>
  <c r="I396" i="1"/>
  <c r="AF395" i="1"/>
  <c r="AE395" i="1"/>
  <c r="AD395" i="1"/>
  <c r="AC395" i="1"/>
  <c r="AB395" i="1"/>
  <c r="AA395" i="1"/>
  <c r="Z395" i="1"/>
  <c r="Y395" i="1"/>
  <c r="X395" i="1"/>
  <c r="W395" i="1"/>
  <c r="U395" i="1"/>
  <c r="V395" i="1" s="1"/>
  <c r="S395" i="1"/>
  <c r="T395" i="1" s="1"/>
  <c r="O395" i="1"/>
  <c r="M395" i="1"/>
  <c r="K395" i="1"/>
  <c r="I395" i="1"/>
  <c r="AF394" i="1"/>
  <c r="AE394" i="1"/>
  <c r="AD394" i="1"/>
  <c r="AC394" i="1"/>
  <c r="AB394" i="1"/>
  <c r="AA394" i="1"/>
  <c r="Z394" i="1"/>
  <c r="Y394" i="1"/>
  <c r="X394" i="1"/>
  <c r="W394" i="1"/>
  <c r="U394" i="1"/>
  <c r="V394" i="1" s="1"/>
  <c r="S394" i="1"/>
  <c r="T394" i="1" s="1"/>
  <c r="O394" i="1"/>
  <c r="M394" i="1"/>
  <c r="K394" i="1"/>
  <c r="I394" i="1"/>
  <c r="AF393" i="1"/>
  <c r="AE393" i="1"/>
  <c r="AD393" i="1"/>
  <c r="AC393" i="1"/>
  <c r="AB393" i="1"/>
  <c r="AA393" i="1"/>
  <c r="Z393" i="1"/>
  <c r="Y393" i="1"/>
  <c r="X393" i="1"/>
  <c r="W393" i="1"/>
  <c r="U393" i="1"/>
  <c r="V393" i="1" s="1"/>
  <c r="S393" i="1"/>
  <c r="T393" i="1" s="1"/>
  <c r="O393" i="1"/>
  <c r="M393" i="1"/>
  <c r="K393" i="1"/>
  <c r="I393" i="1"/>
  <c r="AF392" i="1"/>
  <c r="AE392" i="1"/>
  <c r="AD392" i="1"/>
  <c r="AC392" i="1"/>
  <c r="AB392" i="1"/>
  <c r="AA392" i="1"/>
  <c r="Z392" i="1"/>
  <c r="Y392" i="1"/>
  <c r="X392" i="1"/>
  <c r="W392" i="1"/>
  <c r="U392" i="1"/>
  <c r="V392" i="1" s="1"/>
  <c r="S392" i="1"/>
  <c r="T392" i="1" s="1"/>
  <c r="O392" i="1"/>
  <c r="M392" i="1"/>
  <c r="K392" i="1"/>
  <c r="I392" i="1"/>
  <c r="AF391" i="1"/>
  <c r="AE391" i="1"/>
  <c r="AD391" i="1"/>
  <c r="AC391" i="1"/>
  <c r="AB391" i="1"/>
  <c r="AA391" i="1"/>
  <c r="Z391" i="1"/>
  <c r="Y391" i="1"/>
  <c r="X391" i="1"/>
  <c r="W391" i="1"/>
  <c r="U391" i="1"/>
  <c r="V391" i="1" s="1"/>
  <c r="S391" i="1"/>
  <c r="T391" i="1" s="1"/>
  <c r="O391" i="1"/>
  <c r="M391" i="1"/>
  <c r="K391" i="1"/>
  <c r="I391" i="1"/>
  <c r="AF390" i="1"/>
  <c r="AE390" i="1"/>
  <c r="AD390" i="1"/>
  <c r="AC390" i="1"/>
  <c r="AB390" i="1"/>
  <c r="AA390" i="1"/>
  <c r="Z390" i="1"/>
  <c r="Y390" i="1"/>
  <c r="X390" i="1"/>
  <c r="W390" i="1"/>
  <c r="U390" i="1"/>
  <c r="V390" i="1" s="1"/>
  <c r="S390" i="1"/>
  <c r="T390" i="1" s="1"/>
  <c r="O390" i="1"/>
  <c r="M390" i="1"/>
  <c r="K390" i="1"/>
  <c r="I390" i="1"/>
  <c r="AF389" i="1"/>
  <c r="AE389" i="1"/>
  <c r="AD389" i="1"/>
  <c r="AC389" i="1"/>
  <c r="AB389" i="1"/>
  <c r="AA389" i="1"/>
  <c r="Z389" i="1"/>
  <c r="Y389" i="1"/>
  <c r="X389" i="1"/>
  <c r="W389" i="1"/>
  <c r="U389" i="1"/>
  <c r="V389" i="1" s="1"/>
  <c r="S389" i="1"/>
  <c r="T389" i="1" s="1"/>
  <c r="O389" i="1"/>
  <c r="M389" i="1"/>
  <c r="K389" i="1"/>
  <c r="I389" i="1"/>
  <c r="AF388" i="1"/>
  <c r="AE388" i="1"/>
  <c r="AD388" i="1"/>
  <c r="AC388" i="1"/>
  <c r="AB388" i="1"/>
  <c r="AA388" i="1"/>
  <c r="Z388" i="1"/>
  <c r="Y388" i="1"/>
  <c r="X388" i="1"/>
  <c r="W388" i="1"/>
  <c r="U388" i="1"/>
  <c r="V388" i="1" s="1"/>
  <c r="S388" i="1"/>
  <c r="T388" i="1" s="1"/>
  <c r="O388" i="1"/>
  <c r="M388" i="1"/>
  <c r="K388" i="1"/>
  <c r="I388" i="1"/>
  <c r="AF387" i="1"/>
  <c r="AE387" i="1"/>
  <c r="AD387" i="1"/>
  <c r="AC387" i="1"/>
  <c r="AB387" i="1"/>
  <c r="AA387" i="1"/>
  <c r="Z387" i="1"/>
  <c r="Y387" i="1"/>
  <c r="X387" i="1"/>
  <c r="W387" i="1"/>
  <c r="U387" i="1"/>
  <c r="V387" i="1" s="1"/>
  <c r="S387" i="1"/>
  <c r="T387" i="1" s="1"/>
  <c r="O387" i="1"/>
  <c r="M387" i="1"/>
  <c r="K387" i="1"/>
  <c r="I387" i="1"/>
  <c r="AF386" i="1"/>
  <c r="AE386" i="1"/>
  <c r="AD386" i="1"/>
  <c r="AC386" i="1"/>
  <c r="AB386" i="1"/>
  <c r="AA386" i="1"/>
  <c r="Z386" i="1"/>
  <c r="Y386" i="1"/>
  <c r="X386" i="1"/>
  <c r="W386" i="1"/>
  <c r="U386" i="1"/>
  <c r="V386" i="1" s="1"/>
  <c r="S386" i="1"/>
  <c r="T386" i="1" s="1"/>
  <c r="O386" i="1"/>
  <c r="M386" i="1"/>
  <c r="K386" i="1"/>
  <c r="I386" i="1"/>
  <c r="AF385" i="1"/>
  <c r="AE385" i="1"/>
  <c r="AD385" i="1"/>
  <c r="AC385" i="1"/>
  <c r="AB385" i="1"/>
  <c r="AA385" i="1"/>
  <c r="Z385" i="1"/>
  <c r="Y385" i="1"/>
  <c r="X385" i="1"/>
  <c r="W385" i="1"/>
  <c r="U385" i="1"/>
  <c r="V385" i="1" s="1"/>
  <c r="S385" i="1"/>
  <c r="T385" i="1" s="1"/>
  <c r="O385" i="1"/>
  <c r="M385" i="1"/>
  <c r="K385" i="1"/>
  <c r="I385" i="1"/>
  <c r="AF384" i="1"/>
  <c r="AE384" i="1"/>
  <c r="AD384" i="1"/>
  <c r="AC384" i="1"/>
  <c r="AB384" i="1"/>
  <c r="AA384" i="1"/>
  <c r="Z384" i="1"/>
  <c r="Y384" i="1"/>
  <c r="X384" i="1"/>
  <c r="W384" i="1"/>
  <c r="U384" i="1"/>
  <c r="V384" i="1" s="1"/>
  <c r="S384" i="1"/>
  <c r="T384" i="1" s="1"/>
  <c r="O384" i="1"/>
  <c r="M384" i="1"/>
  <c r="K384" i="1"/>
  <c r="I384" i="1"/>
  <c r="AF383" i="1"/>
  <c r="AE383" i="1"/>
  <c r="AD383" i="1"/>
  <c r="AC383" i="1"/>
  <c r="AB383" i="1"/>
  <c r="AA383" i="1"/>
  <c r="Z383" i="1"/>
  <c r="Y383" i="1"/>
  <c r="X383" i="1"/>
  <c r="W383" i="1"/>
  <c r="U383" i="1"/>
  <c r="V383" i="1" s="1"/>
  <c r="S383" i="1"/>
  <c r="T383" i="1" s="1"/>
  <c r="O383" i="1"/>
  <c r="M383" i="1"/>
  <c r="K383" i="1"/>
  <c r="I383" i="1"/>
  <c r="AF382" i="1"/>
  <c r="AE382" i="1"/>
  <c r="AD382" i="1"/>
  <c r="AC382" i="1"/>
  <c r="AB382" i="1"/>
  <c r="AA382" i="1"/>
  <c r="Z382" i="1"/>
  <c r="Y382" i="1"/>
  <c r="X382" i="1"/>
  <c r="W382" i="1"/>
  <c r="U382" i="1"/>
  <c r="V382" i="1" s="1"/>
  <c r="S382" i="1"/>
  <c r="T382" i="1" s="1"/>
  <c r="O382" i="1"/>
  <c r="M382" i="1"/>
  <c r="K382" i="1"/>
  <c r="I382" i="1"/>
  <c r="AF381" i="1"/>
  <c r="AE381" i="1"/>
  <c r="AD381" i="1"/>
  <c r="AC381" i="1"/>
  <c r="AB381" i="1"/>
  <c r="AA381" i="1"/>
  <c r="Z381" i="1"/>
  <c r="Y381" i="1"/>
  <c r="X381" i="1"/>
  <c r="W381" i="1"/>
  <c r="U381" i="1"/>
  <c r="V381" i="1" s="1"/>
  <c r="S381" i="1"/>
  <c r="T381" i="1" s="1"/>
  <c r="O381" i="1"/>
  <c r="M381" i="1"/>
  <c r="K381" i="1"/>
  <c r="I381" i="1"/>
  <c r="AF380" i="1"/>
  <c r="AE380" i="1"/>
  <c r="AD380" i="1"/>
  <c r="AC380" i="1"/>
  <c r="AB380" i="1"/>
  <c r="AA380" i="1"/>
  <c r="Z380" i="1"/>
  <c r="Y380" i="1"/>
  <c r="X380" i="1"/>
  <c r="W380" i="1"/>
  <c r="U380" i="1"/>
  <c r="V380" i="1" s="1"/>
  <c r="S380" i="1"/>
  <c r="T380" i="1" s="1"/>
  <c r="O380" i="1"/>
  <c r="M380" i="1"/>
  <c r="K380" i="1"/>
  <c r="I380" i="1"/>
  <c r="AF379" i="1"/>
  <c r="AE379" i="1"/>
  <c r="AD379" i="1"/>
  <c r="AC379" i="1"/>
  <c r="AB379" i="1"/>
  <c r="AA379" i="1"/>
  <c r="Z379" i="1"/>
  <c r="Y379" i="1"/>
  <c r="X379" i="1"/>
  <c r="W379" i="1"/>
  <c r="U379" i="1"/>
  <c r="V379" i="1" s="1"/>
  <c r="S379" i="1"/>
  <c r="T379" i="1" s="1"/>
  <c r="O379" i="1"/>
  <c r="M379" i="1"/>
  <c r="K379" i="1"/>
  <c r="I379" i="1"/>
  <c r="AF378" i="1"/>
  <c r="AE378" i="1"/>
  <c r="AD378" i="1"/>
  <c r="AC378" i="1"/>
  <c r="AB378" i="1"/>
  <c r="AA378" i="1"/>
  <c r="Z378" i="1"/>
  <c r="Y378" i="1"/>
  <c r="X378" i="1"/>
  <c r="W378" i="1"/>
  <c r="U378" i="1"/>
  <c r="V378" i="1" s="1"/>
  <c r="S378" i="1"/>
  <c r="T378" i="1" s="1"/>
  <c r="O378" i="1"/>
  <c r="M378" i="1"/>
  <c r="K378" i="1"/>
  <c r="I378" i="1"/>
  <c r="AF377" i="1"/>
  <c r="AE377" i="1"/>
  <c r="AD377" i="1"/>
  <c r="AC377" i="1"/>
  <c r="AB377" i="1"/>
  <c r="AA377" i="1"/>
  <c r="Z377" i="1"/>
  <c r="Y377" i="1"/>
  <c r="X377" i="1"/>
  <c r="W377" i="1"/>
  <c r="U377" i="1"/>
  <c r="V377" i="1" s="1"/>
  <c r="S377" i="1"/>
  <c r="T377" i="1" s="1"/>
  <c r="O377" i="1"/>
  <c r="M377" i="1"/>
  <c r="K377" i="1"/>
  <c r="I377" i="1"/>
  <c r="AF376" i="1"/>
  <c r="AE376" i="1"/>
  <c r="AD376" i="1"/>
  <c r="AC376" i="1"/>
  <c r="AB376" i="1"/>
  <c r="AA376" i="1"/>
  <c r="Z376" i="1"/>
  <c r="Y376" i="1"/>
  <c r="X376" i="1"/>
  <c r="W376" i="1"/>
  <c r="U376" i="1"/>
  <c r="V376" i="1" s="1"/>
  <c r="S376" i="1"/>
  <c r="T376" i="1" s="1"/>
  <c r="O376" i="1"/>
  <c r="M376" i="1"/>
  <c r="K376" i="1"/>
  <c r="I376" i="1"/>
  <c r="AF375" i="1"/>
  <c r="AE375" i="1"/>
  <c r="AD375" i="1"/>
  <c r="AC375" i="1"/>
  <c r="AB375" i="1"/>
  <c r="AA375" i="1"/>
  <c r="Z375" i="1"/>
  <c r="Y375" i="1"/>
  <c r="X375" i="1"/>
  <c r="W375" i="1"/>
  <c r="U375" i="1"/>
  <c r="V375" i="1" s="1"/>
  <c r="S375" i="1"/>
  <c r="T375" i="1" s="1"/>
  <c r="O375" i="1"/>
  <c r="M375" i="1"/>
  <c r="K375" i="1"/>
  <c r="I375" i="1"/>
  <c r="AF374" i="1"/>
  <c r="AE374" i="1"/>
  <c r="AD374" i="1"/>
  <c r="AC374" i="1"/>
  <c r="AB374" i="1"/>
  <c r="AA374" i="1"/>
  <c r="Z374" i="1"/>
  <c r="Y374" i="1"/>
  <c r="X374" i="1"/>
  <c r="W374" i="1"/>
  <c r="U374" i="1"/>
  <c r="V374" i="1" s="1"/>
  <c r="S374" i="1"/>
  <c r="T374" i="1" s="1"/>
  <c r="O374" i="1"/>
  <c r="M374" i="1"/>
  <c r="K374" i="1"/>
  <c r="I374" i="1"/>
  <c r="AF373" i="1"/>
  <c r="AE373" i="1"/>
  <c r="AD373" i="1"/>
  <c r="AC373" i="1"/>
  <c r="AB373" i="1"/>
  <c r="AA373" i="1"/>
  <c r="Z373" i="1"/>
  <c r="Y373" i="1"/>
  <c r="X373" i="1"/>
  <c r="W373" i="1"/>
  <c r="U373" i="1"/>
  <c r="V373" i="1" s="1"/>
  <c r="S373" i="1"/>
  <c r="T373" i="1" s="1"/>
  <c r="O373" i="1"/>
  <c r="M373" i="1"/>
  <c r="K373" i="1"/>
  <c r="I373" i="1"/>
  <c r="AF372" i="1"/>
  <c r="AE372" i="1"/>
  <c r="AD372" i="1"/>
  <c r="AC372" i="1"/>
  <c r="AB372" i="1"/>
  <c r="AA372" i="1"/>
  <c r="Z372" i="1"/>
  <c r="Y372" i="1"/>
  <c r="X372" i="1"/>
  <c r="W372" i="1"/>
  <c r="U372" i="1"/>
  <c r="V372" i="1" s="1"/>
  <c r="S372" i="1"/>
  <c r="T372" i="1" s="1"/>
  <c r="O372" i="1"/>
  <c r="M372" i="1"/>
  <c r="K372" i="1"/>
  <c r="I372" i="1"/>
  <c r="AF371" i="1"/>
  <c r="AE371" i="1"/>
  <c r="AD371" i="1"/>
  <c r="AC371" i="1"/>
  <c r="AB371" i="1"/>
  <c r="AA371" i="1"/>
  <c r="Z371" i="1"/>
  <c r="Y371" i="1"/>
  <c r="X371" i="1"/>
  <c r="W371" i="1"/>
  <c r="U371" i="1"/>
  <c r="V371" i="1" s="1"/>
  <c r="S371" i="1"/>
  <c r="T371" i="1" s="1"/>
  <c r="O371" i="1"/>
  <c r="M371" i="1"/>
  <c r="K371" i="1"/>
  <c r="I371" i="1"/>
  <c r="AF370" i="1"/>
  <c r="AE370" i="1"/>
  <c r="AD370" i="1"/>
  <c r="AC370" i="1"/>
  <c r="AB370" i="1"/>
  <c r="AA370" i="1"/>
  <c r="Z370" i="1"/>
  <c r="Y370" i="1"/>
  <c r="X370" i="1"/>
  <c r="W370" i="1"/>
  <c r="U370" i="1"/>
  <c r="V370" i="1" s="1"/>
  <c r="S370" i="1"/>
  <c r="T370" i="1" s="1"/>
  <c r="O370" i="1"/>
  <c r="M370" i="1"/>
  <c r="K370" i="1"/>
  <c r="I370" i="1"/>
  <c r="AF369" i="1"/>
  <c r="AE369" i="1"/>
  <c r="AD369" i="1"/>
  <c r="AC369" i="1"/>
  <c r="AB369" i="1"/>
  <c r="AA369" i="1"/>
  <c r="Z369" i="1"/>
  <c r="Y369" i="1"/>
  <c r="X369" i="1"/>
  <c r="W369" i="1"/>
  <c r="U369" i="1"/>
  <c r="V369" i="1" s="1"/>
  <c r="S369" i="1"/>
  <c r="T369" i="1" s="1"/>
  <c r="O369" i="1"/>
  <c r="M369" i="1"/>
  <c r="K369" i="1"/>
  <c r="I369" i="1"/>
  <c r="AF368" i="1"/>
  <c r="AE368" i="1"/>
  <c r="AD368" i="1"/>
  <c r="AC368" i="1"/>
  <c r="AB368" i="1"/>
  <c r="AA368" i="1"/>
  <c r="Z368" i="1"/>
  <c r="Y368" i="1"/>
  <c r="X368" i="1"/>
  <c r="W368" i="1"/>
  <c r="U368" i="1"/>
  <c r="V368" i="1" s="1"/>
  <c r="S368" i="1"/>
  <c r="T368" i="1" s="1"/>
  <c r="O368" i="1"/>
  <c r="M368" i="1"/>
  <c r="K368" i="1"/>
  <c r="I368" i="1"/>
  <c r="AF367" i="1"/>
  <c r="AE367" i="1"/>
  <c r="AD367" i="1"/>
  <c r="AC367" i="1"/>
  <c r="AB367" i="1"/>
  <c r="AA367" i="1"/>
  <c r="Z367" i="1"/>
  <c r="Y367" i="1"/>
  <c r="X367" i="1"/>
  <c r="W367" i="1"/>
  <c r="U367" i="1"/>
  <c r="V367" i="1" s="1"/>
  <c r="S367" i="1"/>
  <c r="T367" i="1" s="1"/>
  <c r="O367" i="1"/>
  <c r="M367" i="1"/>
  <c r="K367" i="1"/>
  <c r="I367" i="1"/>
  <c r="AF366" i="1"/>
  <c r="AE366" i="1"/>
  <c r="AD366" i="1"/>
  <c r="AC366" i="1"/>
  <c r="AB366" i="1"/>
  <c r="AA366" i="1"/>
  <c r="Z366" i="1"/>
  <c r="Y366" i="1"/>
  <c r="X366" i="1"/>
  <c r="W366" i="1"/>
  <c r="U366" i="1"/>
  <c r="V366" i="1" s="1"/>
  <c r="S366" i="1"/>
  <c r="T366" i="1" s="1"/>
  <c r="O366" i="1"/>
  <c r="M366" i="1"/>
  <c r="K366" i="1"/>
  <c r="I366" i="1"/>
  <c r="AF365" i="1"/>
  <c r="AE365" i="1"/>
  <c r="AD365" i="1"/>
  <c r="AC365" i="1"/>
  <c r="AB365" i="1"/>
  <c r="AA365" i="1"/>
  <c r="Z365" i="1"/>
  <c r="Y365" i="1"/>
  <c r="X365" i="1"/>
  <c r="W365" i="1"/>
  <c r="U365" i="1"/>
  <c r="V365" i="1" s="1"/>
  <c r="S365" i="1"/>
  <c r="T365" i="1" s="1"/>
  <c r="O365" i="1"/>
  <c r="M365" i="1"/>
  <c r="K365" i="1"/>
  <c r="I365" i="1"/>
  <c r="AF364" i="1"/>
  <c r="AE364" i="1"/>
  <c r="AD364" i="1"/>
  <c r="AC364" i="1"/>
  <c r="AB364" i="1"/>
  <c r="AA364" i="1"/>
  <c r="Z364" i="1"/>
  <c r="Y364" i="1"/>
  <c r="X364" i="1"/>
  <c r="W364" i="1"/>
  <c r="U364" i="1"/>
  <c r="V364" i="1" s="1"/>
  <c r="S364" i="1"/>
  <c r="T364" i="1" s="1"/>
  <c r="O364" i="1"/>
  <c r="M364" i="1"/>
  <c r="K364" i="1"/>
  <c r="I364" i="1"/>
  <c r="AF363" i="1"/>
  <c r="AE363" i="1"/>
  <c r="AD363" i="1"/>
  <c r="AC363" i="1"/>
  <c r="AB363" i="1"/>
  <c r="AA363" i="1"/>
  <c r="Z363" i="1"/>
  <c r="Y363" i="1"/>
  <c r="X363" i="1"/>
  <c r="W363" i="1"/>
  <c r="U363" i="1"/>
  <c r="V363" i="1" s="1"/>
  <c r="S363" i="1"/>
  <c r="T363" i="1" s="1"/>
  <c r="O363" i="1"/>
  <c r="M363" i="1"/>
  <c r="K363" i="1"/>
  <c r="I363" i="1"/>
  <c r="AF362" i="1"/>
  <c r="AE362" i="1"/>
  <c r="AD362" i="1"/>
  <c r="AC362" i="1"/>
  <c r="AB362" i="1"/>
  <c r="AA362" i="1"/>
  <c r="Z362" i="1"/>
  <c r="Y362" i="1"/>
  <c r="X362" i="1"/>
  <c r="W362" i="1"/>
  <c r="U362" i="1"/>
  <c r="V362" i="1" s="1"/>
  <c r="S362" i="1"/>
  <c r="T362" i="1" s="1"/>
  <c r="O362" i="1"/>
  <c r="M362" i="1"/>
  <c r="K362" i="1"/>
  <c r="I362" i="1"/>
  <c r="AF361" i="1"/>
  <c r="AE361" i="1"/>
  <c r="AD361" i="1"/>
  <c r="AC361" i="1"/>
  <c r="AB361" i="1"/>
  <c r="AA361" i="1"/>
  <c r="Z361" i="1"/>
  <c r="Y361" i="1"/>
  <c r="X361" i="1"/>
  <c r="W361" i="1"/>
  <c r="U361" i="1"/>
  <c r="V361" i="1" s="1"/>
  <c r="S361" i="1"/>
  <c r="T361" i="1" s="1"/>
  <c r="O361" i="1"/>
  <c r="M361" i="1"/>
  <c r="K361" i="1"/>
  <c r="I361" i="1"/>
  <c r="AF360" i="1"/>
  <c r="AE360" i="1"/>
  <c r="AD360" i="1"/>
  <c r="AC360" i="1"/>
  <c r="AB360" i="1"/>
  <c r="AA360" i="1"/>
  <c r="Z360" i="1"/>
  <c r="Y360" i="1"/>
  <c r="X360" i="1"/>
  <c r="W360" i="1"/>
  <c r="U360" i="1"/>
  <c r="V360" i="1" s="1"/>
  <c r="S360" i="1"/>
  <c r="T360" i="1" s="1"/>
  <c r="O360" i="1"/>
  <c r="M360" i="1"/>
  <c r="K360" i="1"/>
  <c r="I360" i="1"/>
  <c r="AF359" i="1"/>
  <c r="AE359" i="1"/>
  <c r="AD359" i="1"/>
  <c r="AC359" i="1"/>
  <c r="AB359" i="1"/>
  <c r="AA359" i="1"/>
  <c r="Z359" i="1"/>
  <c r="Y359" i="1"/>
  <c r="X359" i="1"/>
  <c r="W359" i="1"/>
  <c r="U359" i="1"/>
  <c r="V359" i="1" s="1"/>
  <c r="S359" i="1"/>
  <c r="T359" i="1" s="1"/>
  <c r="O359" i="1"/>
  <c r="M359" i="1"/>
  <c r="K359" i="1"/>
  <c r="I359" i="1"/>
  <c r="AF358" i="1"/>
  <c r="AE358" i="1"/>
  <c r="AD358" i="1"/>
  <c r="AC358" i="1"/>
  <c r="AB358" i="1"/>
  <c r="AA358" i="1"/>
  <c r="Z358" i="1"/>
  <c r="Y358" i="1"/>
  <c r="X358" i="1"/>
  <c r="W358" i="1"/>
  <c r="U358" i="1"/>
  <c r="V358" i="1" s="1"/>
  <c r="S358" i="1"/>
  <c r="T358" i="1" s="1"/>
  <c r="O358" i="1"/>
  <c r="M358" i="1"/>
  <c r="K358" i="1"/>
  <c r="I358" i="1"/>
  <c r="AF357" i="1"/>
  <c r="AE357" i="1"/>
  <c r="AD357" i="1"/>
  <c r="AC357" i="1"/>
  <c r="AB357" i="1"/>
  <c r="AA357" i="1"/>
  <c r="Z357" i="1"/>
  <c r="Y357" i="1"/>
  <c r="X357" i="1"/>
  <c r="W357" i="1"/>
  <c r="U357" i="1"/>
  <c r="V357" i="1" s="1"/>
  <c r="S357" i="1"/>
  <c r="T357" i="1" s="1"/>
  <c r="O357" i="1"/>
  <c r="M357" i="1"/>
  <c r="K357" i="1"/>
  <c r="I357" i="1"/>
  <c r="AF356" i="1"/>
  <c r="AE356" i="1"/>
  <c r="AD356" i="1"/>
  <c r="AC356" i="1"/>
  <c r="AB356" i="1"/>
  <c r="AA356" i="1"/>
  <c r="Z356" i="1"/>
  <c r="Y356" i="1"/>
  <c r="X356" i="1"/>
  <c r="W356" i="1"/>
  <c r="U356" i="1"/>
  <c r="V356" i="1" s="1"/>
  <c r="S356" i="1"/>
  <c r="T356" i="1" s="1"/>
  <c r="O356" i="1"/>
  <c r="M356" i="1"/>
  <c r="K356" i="1"/>
  <c r="I356" i="1"/>
  <c r="AF355" i="1"/>
  <c r="AE355" i="1"/>
  <c r="AD355" i="1"/>
  <c r="AC355" i="1"/>
  <c r="AB355" i="1"/>
  <c r="AA355" i="1"/>
  <c r="Z355" i="1"/>
  <c r="Y355" i="1"/>
  <c r="X355" i="1"/>
  <c r="W355" i="1"/>
  <c r="U355" i="1"/>
  <c r="V355" i="1" s="1"/>
  <c r="S355" i="1"/>
  <c r="T355" i="1" s="1"/>
  <c r="O355" i="1"/>
  <c r="M355" i="1"/>
  <c r="K355" i="1"/>
  <c r="I355" i="1"/>
  <c r="AF354" i="1"/>
  <c r="AE354" i="1"/>
  <c r="AD354" i="1"/>
  <c r="AC354" i="1"/>
  <c r="AB354" i="1"/>
  <c r="AA354" i="1"/>
  <c r="Z354" i="1"/>
  <c r="Y354" i="1"/>
  <c r="X354" i="1"/>
  <c r="W354" i="1"/>
  <c r="U354" i="1"/>
  <c r="V354" i="1" s="1"/>
  <c r="S354" i="1"/>
  <c r="T354" i="1" s="1"/>
  <c r="O354" i="1"/>
  <c r="M354" i="1"/>
  <c r="K354" i="1"/>
  <c r="I354" i="1"/>
  <c r="AF353" i="1"/>
  <c r="AE353" i="1"/>
  <c r="AD353" i="1"/>
  <c r="AC353" i="1"/>
  <c r="AB353" i="1"/>
  <c r="AA353" i="1"/>
  <c r="Z353" i="1"/>
  <c r="Y353" i="1"/>
  <c r="X353" i="1"/>
  <c r="W353" i="1"/>
  <c r="U353" i="1"/>
  <c r="V353" i="1" s="1"/>
  <c r="S353" i="1"/>
  <c r="T353" i="1" s="1"/>
  <c r="O353" i="1"/>
  <c r="M353" i="1"/>
  <c r="K353" i="1"/>
  <c r="I353" i="1"/>
  <c r="AF352" i="1"/>
  <c r="AE352" i="1"/>
  <c r="AD352" i="1"/>
  <c r="AC352" i="1"/>
  <c r="AB352" i="1"/>
  <c r="AA352" i="1"/>
  <c r="Z352" i="1"/>
  <c r="Y352" i="1"/>
  <c r="X352" i="1"/>
  <c r="W352" i="1"/>
  <c r="U352" i="1"/>
  <c r="V352" i="1" s="1"/>
  <c r="S352" i="1"/>
  <c r="T352" i="1" s="1"/>
  <c r="O352" i="1"/>
  <c r="M352" i="1"/>
  <c r="K352" i="1"/>
  <c r="I352" i="1"/>
  <c r="AF351" i="1"/>
  <c r="AE351" i="1"/>
  <c r="AD351" i="1"/>
  <c r="AC351" i="1"/>
  <c r="AB351" i="1"/>
  <c r="AA351" i="1"/>
  <c r="Z351" i="1"/>
  <c r="Y351" i="1"/>
  <c r="X351" i="1"/>
  <c r="W351" i="1"/>
  <c r="U351" i="1"/>
  <c r="V351" i="1" s="1"/>
  <c r="S351" i="1"/>
  <c r="T351" i="1" s="1"/>
  <c r="O351" i="1"/>
  <c r="M351" i="1"/>
  <c r="K351" i="1"/>
  <c r="I351" i="1"/>
  <c r="AF350" i="1"/>
  <c r="AE350" i="1"/>
  <c r="AD350" i="1"/>
  <c r="AC350" i="1"/>
  <c r="AB350" i="1"/>
  <c r="AA350" i="1"/>
  <c r="Z350" i="1"/>
  <c r="Y350" i="1"/>
  <c r="X350" i="1"/>
  <c r="W350" i="1"/>
  <c r="U350" i="1"/>
  <c r="V350" i="1" s="1"/>
  <c r="S350" i="1"/>
  <c r="T350" i="1" s="1"/>
  <c r="O350" i="1"/>
  <c r="M350" i="1"/>
  <c r="K350" i="1"/>
  <c r="I350" i="1"/>
  <c r="AF349" i="1"/>
  <c r="AE349" i="1"/>
  <c r="AD349" i="1"/>
  <c r="AC349" i="1"/>
  <c r="AB349" i="1"/>
  <c r="AA349" i="1"/>
  <c r="Z349" i="1"/>
  <c r="Y349" i="1"/>
  <c r="X349" i="1"/>
  <c r="W349" i="1"/>
  <c r="U349" i="1"/>
  <c r="V349" i="1" s="1"/>
  <c r="S349" i="1"/>
  <c r="T349" i="1" s="1"/>
  <c r="O349" i="1"/>
  <c r="M349" i="1"/>
  <c r="K349" i="1"/>
  <c r="I349" i="1"/>
  <c r="AF348" i="1"/>
  <c r="AE348" i="1"/>
  <c r="AD348" i="1"/>
  <c r="AC348" i="1"/>
  <c r="AB348" i="1"/>
  <c r="AA348" i="1"/>
  <c r="Z348" i="1"/>
  <c r="Y348" i="1"/>
  <c r="X348" i="1"/>
  <c r="W348" i="1"/>
  <c r="U348" i="1"/>
  <c r="V348" i="1" s="1"/>
  <c r="S348" i="1"/>
  <c r="T348" i="1" s="1"/>
  <c r="O348" i="1"/>
  <c r="M348" i="1"/>
  <c r="K348" i="1"/>
  <c r="I348" i="1"/>
  <c r="AF347" i="1"/>
  <c r="AE347" i="1"/>
  <c r="AD347" i="1"/>
  <c r="AC347" i="1"/>
  <c r="AB347" i="1"/>
  <c r="AA347" i="1"/>
  <c r="Z347" i="1"/>
  <c r="Y347" i="1"/>
  <c r="X347" i="1"/>
  <c r="W347" i="1"/>
  <c r="U347" i="1"/>
  <c r="V347" i="1" s="1"/>
  <c r="S347" i="1"/>
  <c r="T347" i="1" s="1"/>
  <c r="O347" i="1"/>
  <c r="M347" i="1"/>
  <c r="K347" i="1"/>
  <c r="I347" i="1"/>
  <c r="AF346" i="1"/>
  <c r="AE346" i="1"/>
  <c r="AD346" i="1"/>
  <c r="AC346" i="1"/>
  <c r="AB346" i="1"/>
  <c r="AA346" i="1"/>
  <c r="Z346" i="1"/>
  <c r="Y346" i="1"/>
  <c r="X346" i="1"/>
  <c r="W346" i="1"/>
  <c r="U346" i="1"/>
  <c r="V346" i="1" s="1"/>
  <c r="S346" i="1"/>
  <c r="T346" i="1" s="1"/>
  <c r="O346" i="1"/>
  <c r="M346" i="1"/>
  <c r="K346" i="1"/>
  <c r="I346" i="1"/>
  <c r="AF345" i="1"/>
  <c r="AE345" i="1"/>
  <c r="AD345" i="1"/>
  <c r="AC345" i="1"/>
  <c r="AB345" i="1"/>
  <c r="AA345" i="1"/>
  <c r="Z345" i="1"/>
  <c r="Y345" i="1"/>
  <c r="X345" i="1"/>
  <c r="W345" i="1"/>
  <c r="U345" i="1"/>
  <c r="V345" i="1" s="1"/>
  <c r="S345" i="1"/>
  <c r="T345" i="1" s="1"/>
  <c r="O345" i="1"/>
  <c r="M345" i="1"/>
  <c r="K345" i="1"/>
  <c r="I345" i="1"/>
  <c r="AF344" i="1"/>
  <c r="AE344" i="1"/>
  <c r="AD344" i="1"/>
  <c r="AC344" i="1"/>
  <c r="AB344" i="1"/>
  <c r="AA344" i="1"/>
  <c r="Z344" i="1"/>
  <c r="Y344" i="1"/>
  <c r="X344" i="1"/>
  <c r="W344" i="1"/>
  <c r="U344" i="1"/>
  <c r="V344" i="1" s="1"/>
  <c r="S344" i="1"/>
  <c r="T344" i="1" s="1"/>
  <c r="O344" i="1"/>
  <c r="M344" i="1"/>
  <c r="K344" i="1"/>
  <c r="I344" i="1"/>
  <c r="AF343" i="1"/>
  <c r="AE343" i="1"/>
  <c r="AD343" i="1"/>
  <c r="AC343" i="1"/>
  <c r="AB343" i="1"/>
  <c r="AA343" i="1"/>
  <c r="Z343" i="1"/>
  <c r="Y343" i="1"/>
  <c r="X343" i="1"/>
  <c r="W343" i="1"/>
  <c r="U343" i="1"/>
  <c r="V343" i="1" s="1"/>
  <c r="S343" i="1"/>
  <c r="T343" i="1" s="1"/>
  <c r="O343" i="1"/>
  <c r="M343" i="1"/>
  <c r="K343" i="1"/>
  <c r="I343" i="1"/>
  <c r="AF342" i="1"/>
  <c r="AE342" i="1"/>
  <c r="AD342" i="1"/>
  <c r="AC342" i="1"/>
  <c r="AB342" i="1"/>
  <c r="AA342" i="1"/>
  <c r="Z342" i="1"/>
  <c r="Y342" i="1"/>
  <c r="X342" i="1"/>
  <c r="W342" i="1"/>
  <c r="U342" i="1"/>
  <c r="V342" i="1" s="1"/>
  <c r="S342" i="1"/>
  <c r="T342" i="1" s="1"/>
  <c r="O342" i="1"/>
  <c r="M342" i="1"/>
  <c r="K342" i="1"/>
  <c r="I342" i="1"/>
  <c r="AF341" i="1"/>
  <c r="AE341" i="1"/>
  <c r="AD341" i="1"/>
  <c r="AC341" i="1"/>
  <c r="AB341" i="1"/>
  <c r="AA341" i="1"/>
  <c r="Z341" i="1"/>
  <c r="Y341" i="1"/>
  <c r="X341" i="1"/>
  <c r="W341" i="1"/>
  <c r="U341" i="1"/>
  <c r="V341" i="1" s="1"/>
  <c r="S341" i="1"/>
  <c r="T341" i="1" s="1"/>
  <c r="O341" i="1"/>
  <c r="M341" i="1"/>
  <c r="K341" i="1"/>
  <c r="I341" i="1"/>
  <c r="AF340" i="1"/>
  <c r="AE340" i="1"/>
  <c r="AD340" i="1"/>
  <c r="AC340" i="1"/>
  <c r="AB340" i="1"/>
  <c r="AA340" i="1"/>
  <c r="Z340" i="1"/>
  <c r="Y340" i="1"/>
  <c r="X340" i="1"/>
  <c r="W340" i="1"/>
  <c r="U340" i="1"/>
  <c r="V340" i="1" s="1"/>
  <c r="S340" i="1"/>
  <c r="T340" i="1" s="1"/>
  <c r="O340" i="1"/>
  <c r="M340" i="1"/>
  <c r="K340" i="1"/>
  <c r="I340" i="1"/>
  <c r="AF339" i="1"/>
  <c r="AE339" i="1"/>
  <c r="AD339" i="1"/>
  <c r="AC339" i="1"/>
  <c r="AB339" i="1"/>
  <c r="AA339" i="1"/>
  <c r="Z339" i="1"/>
  <c r="Y339" i="1"/>
  <c r="X339" i="1"/>
  <c r="W339" i="1"/>
  <c r="U339" i="1"/>
  <c r="V339" i="1" s="1"/>
  <c r="S339" i="1"/>
  <c r="T339" i="1" s="1"/>
  <c r="O339" i="1"/>
  <c r="M339" i="1"/>
  <c r="K339" i="1"/>
  <c r="I339" i="1"/>
  <c r="AF338" i="1"/>
  <c r="AE338" i="1"/>
  <c r="AD338" i="1"/>
  <c r="AC338" i="1"/>
  <c r="AB338" i="1"/>
  <c r="AA338" i="1"/>
  <c r="Z338" i="1"/>
  <c r="Y338" i="1"/>
  <c r="X338" i="1"/>
  <c r="W338" i="1"/>
  <c r="U338" i="1"/>
  <c r="V338" i="1" s="1"/>
  <c r="S338" i="1"/>
  <c r="T338" i="1" s="1"/>
  <c r="O338" i="1"/>
  <c r="M338" i="1"/>
  <c r="K338" i="1"/>
  <c r="I338" i="1"/>
  <c r="AF337" i="1"/>
  <c r="AE337" i="1"/>
  <c r="AD337" i="1"/>
  <c r="AC337" i="1"/>
  <c r="AB337" i="1"/>
  <c r="AA337" i="1"/>
  <c r="Z337" i="1"/>
  <c r="Y337" i="1"/>
  <c r="X337" i="1"/>
  <c r="W337" i="1"/>
  <c r="U337" i="1"/>
  <c r="V337" i="1" s="1"/>
  <c r="S337" i="1"/>
  <c r="T337" i="1" s="1"/>
  <c r="O337" i="1"/>
  <c r="M337" i="1"/>
  <c r="K337" i="1"/>
  <c r="I337" i="1"/>
  <c r="AF336" i="1"/>
  <c r="AE336" i="1"/>
  <c r="AD336" i="1"/>
  <c r="AC336" i="1"/>
  <c r="AB336" i="1"/>
  <c r="AA336" i="1"/>
  <c r="Z336" i="1"/>
  <c r="Y336" i="1"/>
  <c r="X336" i="1"/>
  <c r="W336" i="1"/>
  <c r="U336" i="1"/>
  <c r="V336" i="1" s="1"/>
  <c r="S336" i="1"/>
  <c r="T336" i="1" s="1"/>
  <c r="O336" i="1"/>
  <c r="M336" i="1"/>
  <c r="K336" i="1"/>
  <c r="I336" i="1"/>
  <c r="AF335" i="1"/>
  <c r="AE335" i="1"/>
  <c r="AD335" i="1"/>
  <c r="AC335" i="1"/>
  <c r="AB335" i="1"/>
  <c r="AA335" i="1"/>
  <c r="Z335" i="1"/>
  <c r="Y335" i="1"/>
  <c r="X335" i="1"/>
  <c r="W335" i="1"/>
  <c r="U335" i="1"/>
  <c r="V335" i="1" s="1"/>
  <c r="S335" i="1"/>
  <c r="T335" i="1" s="1"/>
  <c r="O335" i="1"/>
  <c r="M335" i="1"/>
  <c r="K335" i="1"/>
  <c r="I335" i="1"/>
  <c r="AF334" i="1"/>
  <c r="AE334" i="1"/>
  <c r="AD334" i="1"/>
  <c r="AC334" i="1"/>
  <c r="AB334" i="1"/>
  <c r="AA334" i="1"/>
  <c r="Z334" i="1"/>
  <c r="Y334" i="1"/>
  <c r="X334" i="1"/>
  <c r="W334" i="1"/>
  <c r="U334" i="1"/>
  <c r="V334" i="1" s="1"/>
  <c r="S334" i="1"/>
  <c r="T334" i="1" s="1"/>
  <c r="O334" i="1"/>
  <c r="M334" i="1"/>
  <c r="K334" i="1"/>
  <c r="I334" i="1"/>
  <c r="AF333" i="1"/>
  <c r="AE333" i="1"/>
  <c r="AD333" i="1"/>
  <c r="AC333" i="1"/>
  <c r="AB333" i="1"/>
  <c r="AA333" i="1"/>
  <c r="Z333" i="1"/>
  <c r="Y333" i="1"/>
  <c r="X333" i="1"/>
  <c r="W333" i="1"/>
  <c r="U333" i="1"/>
  <c r="V333" i="1" s="1"/>
  <c r="S333" i="1"/>
  <c r="T333" i="1" s="1"/>
  <c r="O333" i="1"/>
  <c r="M333" i="1"/>
  <c r="K333" i="1"/>
  <c r="I333" i="1"/>
  <c r="AF332" i="1"/>
  <c r="AE332" i="1"/>
  <c r="AD332" i="1"/>
  <c r="AC332" i="1"/>
  <c r="AB332" i="1"/>
  <c r="AA332" i="1"/>
  <c r="Z332" i="1"/>
  <c r="Y332" i="1"/>
  <c r="X332" i="1"/>
  <c r="W332" i="1"/>
  <c r="U332" i="1"/>
  <c r="V332" i="1" s="1"/>
  <c r="S332" i="1"/>
  <c r="T332" i="1" s="1"/>
  <c r="O332" i="1"/>
  <c r="M332" i="1"/>
  <c r="K332" i="1"/>
  <c r="I332" i="1"/>
  <c r="AF331" i="1"/>
  <c r="AE331" i="1"/>
  <c r="AD331" i="1"/>
  <c r="AC331" i="1"/>
  <c r="AB331" i="1"/>
  <c r="AA331" i="1"/>
  <c r="Z331" i="1"/>
  <c r="Y331" i="1"/>
  <c r="X331" i="1"/>
  <c r="W331" i="1"/>
  <c r="U331" i="1"/>
  <c r="V331" i="1" s="1"/>
  <c r="S331" i="1"/>
  <c r="T331" i="1" s="1"/>
  <c r="O331" i="1"/>
  <c r="M331" i="1"/>
  <c r="K331" i="1"/>
  <c r="I331" i="1"/>
  <c r="AF330" i="1"/>
  <c r="AE330" i="1"/>
  <c r="AD330" i="1"/>
  <c r="AC330" i="1"/>
  <c r="AB330" i="1"/>
  <c r="AA330" i="1"/>
  <c r="Z330" i="1"/>
  <c r="Y330" i="1"/>
  <c r="X330" i="1"/>
  <c r="W330" i="1"/>
  <c r="U330" i="1"/>
  <c r="V330" i="1" s="1"/>
  <c r="S330" i="1"/>
  <c r="T330" i="1" s="1"/>
  <c r="O330" i="1"/>
  <c r="M330" i="1"/>
  <c r="K330" i="1"/>
  <c r="I330" i="1"/>
  <c r="AF329" i="1"/>
  <c r="AE329" i="1"/>
  <c r="AD329" i="1"/>
  <c r="AC329" i="1"/>
  <c r="AB329" i="1"/>
  <c r="AA329" i="1"/>
  <c r="Z329" i="1"/>
  <c r="Y329" i="1"/>
  <c r="X329" i="1"/>
  <c r="W329" i="1"/>
  <c r="U329" i="1"/>
  <c r="V329" i="1" s="1"/>
  <c r="S329" i="1"/>
  <c r="T329" i="1" s="1"/>
  <c r="O329" i="1"/>
  <c r="M329" i="1"/>
  <c r="K329" i="1"/>
  <c r="I329" i="1"/>
  <c r="AF328" i="1"/>
  <c r="AE328" i="1"/>
  <c r="AD328" i="1"/>
  <c r="AC328" i="1"/>
  <c r="AB328" i="1"/>
  <c r="AA328" i="1"/>
  <c r="Z328" i="1"/>
  <c r="Y328" i="1"/>
  <c r="X328" i="1"/>
  <c r="W328" i="1"/>
  <c r="U328" i="1"/>
  <c r="V328" i="1" s="1"/>
  <c r="S328" i="1"/>
  <c r="T328" i="1" s="1"/>
  <c r="O328" i="1"/>
  <c r="M328" i="1"/>
  <c r="K328" i="1"/>
  <c r="I328" i="1"/>
  <c r="AF327" i="1"/>
  <c r="AE327" i="1"/>
  <c r="AD327" i="1"/>
  <c r="AC327" i="1"/>
  <c r="AB327" i="1"/>
  <c r="AA327" i="1"/>
  <c r="Z327" i="1"/>
  <c r="Y327" i="1"/>
  <c r="X327" i="1"/>
  <c r="W327" i="1"/>
  <c r="U327" i="1"/>
  <c r="V327" i="1" s="1"/>
  <c r="S327" i="1"/>
  <c r="T327" i="1" s="1"/>
  <c r="O327" i="1"/>
  <c r="M327" i="1"/>
  <c r="K327" i="1"/>
  <c r="I327" i="1"/>
  <c r="AF326" i="1"/>
  <c r="AE326" i="1"/>
  <c r="AD326" i="1"/>
  <c r="AC326" i="1"/>
  <c r="AB326" i="1"/>
  <c r="AA326" i="1"/>
  <c r="Z326" i="1"/>
  <c r="Y326" i="1"/>
  <c r="X326" i="1"/>
  <c r="W326" i="1"/>
  <c r="U326" i="1"/>
  <c r="V326" i="1" s="1"/>
  <c r="S326" i="1"/>
  <c r="T326" i="1" s="1"/>
  <c r="O326" i="1"/>
  <c r="M326" i="1"/>
  <c r="K326" i="1"/>
  <c r="I326" i="1"/>
  <c r="AF325" i="1"/>
  <c r="AE325" i="1"/>
  <c r="AD325" i="1"/>
  <c r="AC325" i="1"/>
  <c r="AB325" i="1"/>
  <c r="AA325" i="1"/>
  <c r="Z325" i="1"/>
  <c r="Y325" i="1"/>
  <c r="X325" i="1"/>
  <c r="W325" i="1"/>
  <c r="U325" i="1"/>
  <c r="V325" i="1" s="1"/>
  <c r="S325" i="1"/>
  <c r="T325" i="1" s="1"/>
  <c r="O325" i="1"/>
  <c r="M325" i="1"/>
  <c r="K325" i="1"/>
  <c r="I325" i="1"/>
  <c r="AF324" i="1"/>
  <c r="AE324" i="1"/>
  <c r="AD324" i="1"/>
  <c r="AC324" i="1"/>
  <c r="AB324" i="1"/>
  <c r="AA324" i="1"/>
  <c r="Z324" i="1"/>
  <c r="Y324" i="1"/>
  <c r="X324" i="1"/>
  <c r="W324" i="1"/>
  <c r="U324" i="1"/>
  <c r="V324" i="1" s="1"/>
  <c r="S324" i="1"/>
  <c r="T324" i="1" s="1"/>
  <c r="O324" i="1"/>
  <c r="M324" i="1"/>
  <c r="K324" i="1"/>
  <c r="I324" i="1"/>
  <c r="AF323" i="1"/>
  <c r="AE323" i="1"/>
  <c r="AD323" i="1"/>
  <c r="AC323" i="1"/>
  <c r="AB323" i="1"/>
  <c r="AA323" i="1"/>
  <c r="Z323" i="1"/>
  <c r="Y323" i="1"/>
  <c r="X323" i="1"/>
  <c r="W323" i="1"/>
  <c r="U323" i="1"/>
  <c r="V323" i="1" s="1"/>
  <c r="S323" i="1"/>
  <c r="T323" i="1" s="1"/>
  <c r="O323" i="1"/>
  <c r="M323" i="1"/>
  <c r="K323" i="1"/>
  <c r="I323" i="1"/>
  <c r="AF322" i="1"/>
  <c r="AE322" i="1"/>
  <c r="AD322" i="1"/>
  <c r="AC322" i="1"/>
  <c r="AB322" i="1"/>
  <c r="AA322" i="1"/>
  <c r="Z322" i="1"/>
  <c r="Y322" i="1"/>
  <c r="X322" i="1"/>
  <c r="W322" i="1"/>
  <c r="U322" i="1"/>
  <c r="V322" i="1" s="1"/>
  <c r="S322" i="1"/>
  <c r="T322" i="1" s="1"/>
  <c r="O322" i="1"/>
  <c r="M322" i="1"/>
  <c r="K322" i="1"/>
  <c r="I322" i="1"/>
  <c r="AF321" i="1"/>
  <c r="AE321" i="1"/>
  <c r="AD321" i="1"/>
  <c r="AC321" i="1"/>
  <c r="AB321" i="1"/>
  <c r="AA321" i="1"/>
  <c r="Z321" i="1"/>
  <c r="Y321" i="1"/>
  <c r="X321" i="1"/>
  <c r="W321" i="1"/>
  <c r="U321" i="1"/>
  <c r="V321" i="1" s="1"/>
  <c r="S321" i="1"/>
  <c r="T321" i="1" s="1"/>
  <c r="O321" i="1"/>
  <c r="M321" i="1"/>
  <c r="K321" i="1"/>
  <c r="I321" i="1"/>
  <c r="AF320" i="1"/>
  <c r="AE320" i="1"/>
  <c r="AD320" i="1"/>
  <c r="AC320" i="1"/>
  <c r="AB320" i="1"/>
  <c r="AA320" i="1"/>
  <c r="Z320" i="1"/>
  <c r="Y320" i="1"/>
  <c r="X320" i="1"/>
  <c r="W320" i="1"/>
  <c r="U320" i="1"/>
  <c r="V320" i="1" s="1"/>
  <c r="S320" i="1"/>
  <c r="T320" i="1" s="1"/>
  <c r="O320" i="1"/>
  <c r="M320" i="1"/>
  <c r="K320" i="1"/>
  <c r="I320" i="1"/>
  <c r="AF319" i="1"/>
  <c r="AE319" i="1"/>
  <c r="AD319" i="1"/>
  <c r="AC319" i="1"/>
  <c r="AB319" i="1"/>
  <c r="AA319" i="1"/>
  <c r="Z319" i="1"/>
  <c r="Y319" i="1"/>
  <c r="X319" i="1"/>
  <c r="W319" i="1"/>
  <c r="U319" i="1"/>
  <c r="V319" i="1" s="1"/>
  <c r="S319" i="1"/>
  <c r="T319" i="1" s="1"/>
  <c r="O319" i="1"/>
  <c r="M319" i="1"/>
  <c r="K319" i="1"/>
  <c r="I319" i="1"/>
  <c r="AF318" i="1"/>
  <c r="AE318" i="1"/>
  <c r="AD318" i="1"/>
  <c r="AC318" i="1"/>
  <c r="AB318" i="1"/>
  <c r="AA318" i="1"/>
  <c r="Z318" i="1"/>
  <c r="Y318" i="1"/>
  <c r="X318" i="1"/>
  <c r="W318" i="1"/>
  <c r="U318" i="1"/>
  <c r="V318" i="1" s="1"/>
  <c r="S318" i="1"/>
  <c r="T318" i="1" s="1"/>
  <c r="O318" i="1"/>
  <c r="M318" i="1"/>
  <c r="K318" i="1"/>
  <c r="I318" i="1"/>
  <c r="AF317" i="1"/>
  <c r="AE317" i="1"/>
  <c r="AD317" i="1"/>
  <c r="AC317" i="1"/>
  <c r="AB317" i="1"/>
  <c r="AA317" i="1"/>
  <c r="Z317" i="1"/>
  <c r="Y317" i="1"/>
  <c r="X317" i="1"/>
  <c r="W317" i="1"/>
  <c r="U317" i="1"/>
  <c r="V317" i="1" s="1"/>
  <c r="S317" i="1"/>
  <c r="T317" i="1" s="1"/>
  <c r="O317" i="1"/>
  <c r="M317" i="1"/>
  <c r="K317" i="1"/>
  <c r="I317" i="1"/>
  <c r="AF316" i="1"/>
  <c r="AE316" i="1"/>
  <c r="AD316" i="1"/>
  <c r="AC316" i="1"/>
  <c r="AB316" i="1"/>
  <c r="AA316" i="1"/>
  <c r="Z316" i="1"/>
  <c r="Y316" i="1"/>
  <c r="X316" i="1"/>
  <c r="W316" i="1"/>
  <c r="U316" i="1"/>
  <c r="V316" i="1" s="1"/>
  <c r="S316" i="1"/>
  <c r="T316" i="1" s="1"/>
  <c r="O316" i="1"/>
  <c r="M316" i="1"/>
  <c r="K316" i="1"/>
  <c r="I316" i="1"/>
  <c r="AF315" i="1"/>
  <c r="AE315" i="1"/>
  <c r="AD315" i="1"/>
  <c r="AC315" i="1"/>
  <c r="AB315" i="1"/>
  <c r="AA315" i="1"/>
  <c r="Z315" i="1"/>
  <c r="Y315" i="1"/>
  <c r="X315" i="1"/>
  <c r="W315" i="1"/>
  <c r="U315" i="1"/>
  <c r="V315" i="1" s="1"/>
  <c r="S315" i="1"/>
  <c r="T315" i="1" s="1"/>
  <c r="O315" i="1"/>
  <c r="M315" i="1"/>
  <c r="K315" i="1"/>
  <c r="I315" i="1"/>
  <c r="AF314" i="1"/>
  <c r="AE314" i="1"/>
  <c r="AD314" i="1"/>
  <c r="AC314" i="1"/>
  <c r="AB314" i="1"/>
  <c r="AA314" i="1"/>
  <c r="Z314" i="1"/>
  <c r="Y314" i="1"/>
  <c r="X314" i="1"/>
  <c r="W314" i="1"/>
  <c r="U314" i="1"/>
  <c r="V314" i="1" s="1"/>
  <c r="S314" i="1"/>
  <c r="T314" i="1" s="1"/>
  <c r="O314" i="1"/>
  <c r="M314" i="1"/>
  <c r="K314" i="1"/>
  <c r="I314" i="1"/>
  <c r="AF313" i="1"/>
  <c r="AE313" i="1"/>
  <c r="AD313" i="1"/>
  <c r="AC313" i="1"/>
  <c r="AB313" i="1"/>
  <c r="AA313" i="1"/>
  <c r="Z313" i="1"/>
  <c r="Y313" i="1"/>
  <c r="X313" i="1"/>
  <c r="W313" i="1"/>
  <c r="U313" i="1"/>
  <c r="V313" i="1" s="1"/>
  <c r="S313" i="1"/>
  <c r="T313" i="1" s="1"/>
  <c r="O313" i="1"/>
  <c r="M313" i="1"/>
  <c r="K313" i="1"/>
  <c r="I313" i="1"/>
  <c r="AF312" i="1"/>
  <c r="AE312" i="1"/>
  <c r="AD312" i="1"/>
  <c r="AC312" i="1"/>
  <c r="AB312" i="1"/>
  <c r="AA312" i="1"/>
  <c r="Z312" i="1"/>
  <c r="Y312" i="1"/>
  <c r="X312" i="1"/>
  <c r="W312" i="1"/>
  <c r="U312" i="1"/>
  <c r="V312" i="1" s="1"/>
  <c r="S312" i="1"/>
  <c r="T312" i="1" s="1"/>
  <c r="O312" i="1"/>
  <c r="M312" i="1"/>
  <c r="K312" i="1"/>
  <c r="I312" i="1"/>
  <c r="AF311" i="1"/>
  <c r="AE311" i="1"/>
  <c r="AD311" i="1"/>
  <c r="AC311" i="1"/>
  <c r="AB311" i="1"/>
  <c r="AA311" i="1"/>
  <c r="Z311" i="1"/>
  <c r="Y311" i="1"/>
  <c r="X311" i="1"/>
  <c r="W311" i="1"/>
  <c r="U311" i="1"/>
  <c r="V311" i="1" s="1"/>
  <c r="S311" i="1"/>
  <c r="T311" i="1" s="1"/>
  <c r="O311" i="1"/>
  <c r="M311" i="1"/>
  <c r="K311" i="1"/>
  <c r="I311" i="1"/>
  <c r="AF310" i="1"/>
  <c r="AE310" i="1"/>
  <c r="AD310" i="1"/>
  <c r="AC310" i="1"/>
  <c r="AB310" i="1"/>
  <c r="AA310" i="1"/>
  <c r="Z310" i="1"/>
  <c r="Y310" i="1"/>
  <c r="X310" i="1"/>
  <c r="W310" i="1"/>
  <c r="U310" i="1"/>
  <c r="V310" i="1" s="1"/>
  <c r="S310" i="1"/>
  <c r="T310" i="1" s="1"/>
  <c r="O310" i="1"/>
  <c r="M310" i="1"/>
  <c r="K310" i="1"/>
  <c r="I310" i="1"/>
  <c r="AF309" i="1"/>
  <c r="AE309" i="1"/>
  <c r="AD309" i="1"/>
  <c r="AC309" i="1"/>
  <c r="AB309" i="1"/>
  <c r="AA309" i="1"/>
  <c r="Z309" i="1"/>
  <c r="Y309" i="1"/>
  <c r="X309" i="1"/>
  <c r="W309" i="1"/>
  <c r="U309" i="1"/>
  <c r="V309" i="1" s="1"/>
  <c r="S309" i="1"/>
  <c r="T309" i="1" s="1"/>
  <c r="O309" i="1"/>
  <c r="M309" i="1"/>
  <c r="K309" i="1"/>
  <c r="I309" i="1"/>
  <c r="AF308" i="1"/>
  <c r="AE308" i="1"/>
  <c r="AD308" i="1"/>
  <c r="AC308" i="1"/>
  <c r="AB308" i="1"/>
  <c r="AA308" i="1"/>
  <c r="Z308" i="1"/>
  <c r="Y308" i="1"/>
  <c r="X308" i="1"/>
  <c r="W308" i="1"/>
  <c r="U308" i="1"/>
  <c r="V308" i="1" s="1"/>
  <c r="S308" i="1"/>
  <c r="T308" i="1" s="1"/>
  <c r="O308" i="1"/>
  <c r="M308" i="1"/>
  <c r="K308" i="1"/>
  <c r="I308" i="1"/>
  <c r="AF307" i="1"/>
  <c r="AE307" i="1"/>
  <c r="AD307" i="1"/>
  <c r="AC307" i="1"/>
  <c r="AB307" i="1"/>
  <c r="AA307" i="1"/>
  <c r="Z307" i="1"/>
  <c r="Y307" i="1"/>
  <c r="X307" i="1"/>
  <c r="W307" i="1"/>
  <c r="U307" i="1"/>
  <c r="V307" i="1" s="1"/>
  <c r="S307" i="1"/>
  <c r="T307" i="1" s="1"/>
  <c r="O307" i="1"/>
  <c r="M307" i="1"/>
  <c r="K307" i="1"/>
  <c r="I307" i="1"/>
  <c r="AF306" i="1"/>
  <c r="AE306" i="1"/>
  <c r="AD306" i="1"/>
  <c r="AC306" i="1"/>
  <c r="AB306" i="1"/>
  <c r="AA306" i="1"/>
  <c r="Z306" i="1"/>
  <c r="Y306" i="1"/>
  <c r="X306" i="1"/>
  <c r="W306" i="1"/>
  <c r="U306" i="1"/>
  <c r="V306" i="1" s="1"/>
  <c r="S306" i="1"/>
  <c r="T306" i="1" s="1"/>
  <c r="O306" i="1"/>
  <c r="M306" i="1"/>
  <c r="K306" i="1"/>
  <c r="I306" i="1"/>
  <c r="AF305" i="1"/>
  <c r="AE305" i="1"/>
  <c r="AD305" i="1"/>
  <c r="AC305" i="1"/>
  <c r="AB305" i="1"/>
  <c r="AA305" i="1"/>
  <c r="Z305" i="1"/>
  <c r="Y305" i="1"/>
  <c r="X305" i="1"/>
  <c r="W305" i="1"/>
  <c r="U305" i="1"/>
  <c r="V305" i="1" s="1"/>
  <c r="S305" i="1"/>
  <c r="T305" i="1" s="1"/>
  <c r="O305" i="1"/>
  <c r="M305" i="1"/>
  <c r="K305" i="1"/>
  <c r="I305" i="1"/>
  <c r="AF304" i="1"/>
  <c r="AE304" i="1"/>
  <c r="AD304" i="1"/>
  <c r="AC304" i="1"/>
  <c r="AB304" i="1"/>
  <c r="AA304" i="1"/>
  <c r="Z304" i="1"/>
  <c r="Y304" i="1"/>
  <c r="X304" i="1"/>
  <c r="W304" i="1"/>
  <c r="U304" i="1"/>
  <c r="V304" i="1" s="1"/>
  <c r="S304" i="1"/>
  <c r="T304" i="1" s="1"/>
  <c r="O304" i="1"/>
  <c r="M304" i="1"/>
  <c r="K304" i="1"/>
  <c r="I304" i="1"/>
  <c r="AF303" i="1"/>
  <c r="AE303" i="1"/>
  <c r="AD303" i="1"/>
  <c r="AC303" i="1"/>
  <c r="AB303" i="1"/>
  <c r="AA303" i="1"/>
  <c r="Z303" i="1"/>
  <c r="Y303" i="1"/>
  <c r="X303" i="1"/>
  <c r="W303" i="1"/>
  <c r="U303" i="1"/>
  <c r="V303" i="1" s="1"/>
  <c r="S303" i="1"/>
  <c r="T303" i="1" s="1"/>
  <c r="O303" i="1"/>
  <c r="M303" i="1"/>
  <c r="K303" i="1"/>
  <c r="I303" i="1"/>
  <c r="AF302" i="1"/>
  <c r="AE302" i="1"/>
  <c r="AD302" i="1"/>
  <c r="AC302" i="1"/>
  <c r="AB302" i="1"/>
  <c r="AA302" i="1"/>
  <c r="Z302" i="1"/>
  <c r="Y302" i="1"/>
  <c r="X302" i="1"/>
  <c r="W302" i="1"/>
  <c r="U302" i="1"/>
  <c r="V302" i="1" s="1"/>
  <c r="S302" i="1"/>
  <c r="T302" i="1" s="1"/>
  <c r="O302" i="1"/>
  <c r="M302" i="1"/>
  <c r="K302" i="1"/>
  <c r="I302" i="1"/>
  <c r="AF301" i="1"/>
  <c r="AE301" i="1"/>
  <c r="AD301" i="1"/>
  <c r="AC301" i="1"/>
  <c r="AB301" i="1"/>
  <c r="AA301" i="1"/>
  <c r="Z301" i="1"/>
  <c r="Y301" i="1"/>
  <c r="X301" i="1"/>
  <c r="W301" i="1"/>
  <c r="U301" i="1"/>
  <c r="V301" i="1" s="1"/>
  <c r="S301" i="1"/>
  <c r="T301" i="1" s="1"/>
  <c r="O301" i="1"/>
  <c r="M301" i="1"/>
  <c r="K301" i="1"/>
  <c r="I301" i="1"/>
  <c r="AF300" i="1"/>
  <c r="AE300" i="1"/>
  <c r="AD300" i="1"/>
  <c r="AC300" i="1"/>
  <c r="AB300" i="1"/>
  <c r="AA300" i="1"/>
  <c r="Z300" i="1"/>
  <c r="Y300" i="1"/>
  <c r="X300" i="1"/>
  <c r="W300" i="1"/>
  <c r="U300" i="1"/>
  <c r="V300" i="1" s="1"/>
  <c r="S300" i="1"/>
  <c r="T300" i="1" s="1"/>
  <c r="O300" i="1"/>
  <c r="M300" i="1"/>
  <c r="K300" i="1"/>
  <c r="I300" i="1"/>
  <c r="AF299" i="1"/>
  <c r="AE299" i="1"/>
  <c r="AD299" i="1"/>
  <c r="AC299" i="1"/>
  <c r="AB299" i="1"/>
  <c r="AA299" i="1"/>
  <c r="Z299" i="1"/>
  <c r="Y299" i="1"/>
  <c r="X299" i="1"/>
  <c r="W299" i="1"/>
  <c r="U299" i="1"/>
  <c r="V299" i="1" s="1"/>
  <c r="S299" i="1"/>
  <c r="T299" i="1" s="1"/>
  <c r="O299" i="1"/>
  <c r="M299" i="1"/>
  <c r="K299" i="1"/>
  <c r="I299" i="1"/>
  <c r="AF298" i="1"/>
  <c r="AE298" i="1"/>
  <c r="AD298" i="1"/>
  <c r="AC298" i="1"/>
  <c r="AB298" i="1"/>
  <c r="AA298" i="1"/>
  <c r="Z298" i="1"/>
  <c r="Y298" i="1"/>
  <c r="X298" i="1"/>
  <c r="W298" i="1"/>
  <c r="U298" i="1"/>
  <c r="V298" i="1" s="1"/>
  <c r="S298" i="1"/>
  <c r="T298" i="1" s="1"/>
  <c r="O298" i="1"/>
  <c r="M298" i="1"/>
  <c r="K298" i="1"/>
  <c r="I298" i="1"/>
  <c r="AF297" i="1"/>
  <c r="AE297" i="1"/>
  <c r="AD297" i="1"/>
  <c r="AC297" i="1"/>
  <c r="AB297" i="1"/>
  <c r="AA297" i="1"/>
  <c r="Z297" i="1"/>
  <c r="Y297" i="1"/>
  <c r="X297" i="1"/>
  <c r="W297" i="1"/>
  <c r="U297" i="1"/>
  <c r="V297" i="1" s="1"/>
  <c r="S297" i="1"/>
  <c r="T297" i="1" s="1"/>
  <c r="O297" i="1"/>
  <c r="M297" i="1"/>
  <c r="K297" i="1"/>
  <c r="I297" i="1"/>
  <c r="AF296" i="1"/>
  <c r="AE296" i="1"/>
  <c r="AD296" i="1"/>
  <c r="AC296" i="1"/>
  <c r="AB296" i="1"/>
  <c r="AA296" i="1"/>
  <c r="Z296" i="1"/>
  <c r="Y296" i="1"/>
  <c r="X296" i="1"/>
  <c r="W296" i="1"/>
  <c r="U296" i="1"/>
  <c r="V296" i="1" s="1"/>
  <c r="S296" i="1"/>
  <c r="T296" i="1" s="1"/>
  <c r="O296" i="1"/>
  <c r="M296" i="1"/>
  <c r="K296" i="1"/>
  <c r="I296" i="1"/>
  <c r="AF295" i="1"/>
  <c r="AE295" i="1"/>
  <c r="AD295" i="1"/>
  <c r="AC295" i="1"/>
  <c r="AB295" i="1"/>
  <c r="AA295" i="1"/>
  <c r="Z295" i="1"/>
  <c r="Y295" i="1"/>
  <c r="X295" i="1"/>
  <c r="W295" i="1"/>
  <c r="U295" i="1"/>
  <c r="V295" i="1" s="1"/>
  <c r="S295" i="1"/>
  <c r="T295" i="1" s="1"/>
  <c r="O295" i="1"/>
  <c r="M295" i="1"/>
  <c r="K295" i="1"/>
  <c r="I295" i="1"/>
  <c r="AF294" i="1"/>
  <c r="AE294" i="1"/>
  <c r="AD294" i="1"/>
  <c r="AC294" i="1"/>
  <c r="AB294" i="1"/>
  <c r="AA294" i="1"/>
  <c r="Z294" i="1"/>
  <c r="Y294" i="1"/>
  <c r="X294" i="1"/>
  <c r="W294" i="1"/>
  <c r="U294" i="1"/>
  <c r="V294" i="1" s="1"/>
  <c r="S294" i="1"/>
  <c r="T294" i="1" s="1"/>
  <c r="O294" i="1"/>
  <c r="M294" i="1"/>
  <c r="K294" i="1"/>
  <c r="I294" i="1"/>
  <c r="AF293" i="1"/>
  <c r="AE293" i="1"/>
  <c r="AD293" i="1"/>
  <c r="AC293" i="1"/>
  <c r="AB293" i="1"/>
  <c r="AA293" i="1"/>
  <c r="Z293" i="1"/>
  <c r="Y293" i="1"/>
  <c r="X293" i="1"/>
  <c r="W293" i="1"/>
  <c r="U293" i="1"/>
  <c r="V293" i="1" s="1"/>
  <c r="S293" i="1"/>
  <c r="T293" i="1" s="1"/>
  <c r="O293" i="1"/>
  <c r="M293" i="1"/>
  <c r="K293" i="1"/>
  <c r="I293" i="1"/>
  <c r="AF292" i="1"/>
  <c r="AE292" i="1"/>
  <c r="AD292" i="1"/>
  <c r="AC292" i="1"/>
  <c r="AB292" i="1"/>
  <c r="AA292" i="1"/>
  <c r="Z292" i="1"/>
  <c r="Y292" i="1"/>
  <c r="X292" i="1"/>
  <c r="W292" i="1"/>
  <c r="U292" i="1"/>
  <c r="V292" i="1" s="1"/>
  <c r="S292" i="1"/>
  <c r="T292" i="1" s="1"/>
  <c r="O292" i="1"/>
  <c r="M292" i="1"/>
  <c r="K292" i="1"/>
  <c r="I292" i="1"/>
  <c r="AF291" i="1"/>
  <c r="AE291" i="1"/>
  <c r="AD291" i="1"/>
  <c r="AC291" i="1"/>
  <c r="AB291" i="1"/>
  <c r="AA291" i="1"/>
  <c r="Z291" i="1"/>
  <c r="Y291" i="1"/>
  <c r="X291" i="1"/>
  <c r="W291" i="1"/>
  <c r="U291" i="1"/>
  <c r="V291" i="1" s="1"/>
  <c r="S291" i="1"/>
  <c r="T291" i="1" s="1"/>
  <c r="O291" i="1"/>
  <c r="M291" i="1"/>
  <c r="K291" i="1"/>
  <c r="I291" i="1"/>
  <c r="AF290" i="1"/>
  <c r="AE290" i="1"/>
  <c r="AD290" i="1"/>
  <c r="AC290" i="1"/>
  <c r="AB290" i="1"/>
  <c r="AA290" i="1"/>
  <c r="Z290" i="1"/>
  <c r="Y290" i="1"/>
  <c r="X290" i="1"/>
  <c r="W290" i="1"/>
  <c r="U290" i="1"/>
  <c r="V290" i="1" s="1"/>
  <c r="S290" i="1"/>
  <c r="T290" i="1" s="1"/>
  <c r="O290" i="1"/>
  <c r="M290" i="1"/>
  <c r="K290" i="1"/>
  <c r="I290" i="1"/>
  <c r="AF289" i="1"/>
  <c r="AE289" i="1"/>
  <c r="AD289" i="1"/>
  <c r="AC289" i="1"/>
  <c r="AB289" i="1"/>
  <c r="AA289" i="1"/>
  <c r="Z289" i="1"/>
  <c r="Y289" i="1"/>
  <c r="X289" i="1"/>
  <c r="W289" i="1"/>
  <c r="U289" i="1"/>
  <c r="V289" i="1" s="1"/>
  <c r="S289" i="1"/>
  <c r="T289" i="1" s="1"/>
  <c r="O289" i="1"/>
  <c r="M289" i="1"/>
  <c r="K289" i="1"/>
  <c r="I289" i="1"/>
  <c r="AF288" i="1"/>
  <c r="AE288" i="1"/>
  <c r="AD288" i="1"/>
  <c r="AC288" i="1"/>
  <c r="AB288" i="1"/>
  <c r="AA288" i="1"/>
  <c r="Z288" i="1"/>
  <c r="Y288" i="1"/>
  <c r="X288" i="1"/>
  <c r="W288" i="1"/>
  <c r="U288" i="1"/>
  <c r="V288" i="1" s="1"/>
  <c r="S288" i="1"/>
  <c r="T288" i="1" s="1"/>
  <c r="O288" i="1"/>
  <c r="M288" i="1"/>
  <c r="K288" i="1"/>
  <c r="I288" i="1"/>
  <c r="AF287" i="1"/>
  <c r="AE287" i="1"/>
  <c r="AD287" i="1"/>
  <c r="AC287" i="1"/>
  <c r="AB287" i="1"/>
  <c r="AA287" i="1"/>
  <c r="Z287" i="1"/>
  <c r="Y287" i="1"/>
  <c r="X287" i="1"/>
  <c r="W287" i="1"/>
  <c r="U287" i="1"/>
  <c r="V287" i="1" s="1"/>
  <c r="S287" i="1"/>
  <c r="T287" i="1" s="1"/>
  <c r="O287" i="1"/>
  <c r="M287" i="1"/>
  <c r="K287" i="1"/>
  <c r="I287" i="1"/>
  <c r="AF286" i="1"/>
  <c r="AE286" i="1"/>
  <c r="AD286" i="1"/>
  <c r="AC286" i="1"/>
  <c r="AB286" i="1"/>
  <c r="AA286" i="1"/>
  <c r="Z286" i="1"/>
  <c r="Y286" i="1"/>
  <c r="X286" i="1"/>
  <c r="W286" i="1"/>
  <c r="U286" i="1"/>
  <c r="V286" i="1" s="1"/>
  <c r="S286" i="1"/>
  <c r="T286" i="1" s="1"/>
  <c r="O286" i="1"/>
  <c r="M286" i="1"/>
  <c r="K286" i="1"/>
  <c r="I286" i="1"/>
  <c r="AF285" i="1"/>
  <c r="AE285" i="1"/>
  <c r="AD285" i="1"/>
  <c r="AC285" i="1"/>
  <c r="AB285" i="1"/>
  <c r="AA285" i="1"/>
  <c r="Z285" i="1"/>
  <c r="Y285" i="1"/>
  <c r="X285" i="1"/>
  <c r="W285" i="1"/>
  <c r="U285" i="1"/>
  <c r="V285" i="1" s="1"/>
  <c r="S285" i="1"/>
  <c r="T285" i="1" s="1"/>
  <c r="O285" i="1"/>
  <c r="M285" i="1"/>
  <c r="K285" i="1"/>
  <c r="I285" i="1"/>
  <c r="AF284" i="1"/>
  <c r="AE284" i="1"/>
  <c r="AD284" i="1"/>
  <c r="AC284" i="1"/>
  <c r="AB284" i="1"/>
  <c r="AA284" i="1"/>
  <c r="Z284" i="1"/>
  <c r="Y284" i="1"/>
  <c r="X284" i="1"/>
  <c r="W284" i="1"/>
  <c r="U284" i="1"/>
  <c r="V284" i="1" s="1"/>
  <c r="S284" i="1"/>
  <c r="T284" i="1" s="1"/>
  <c r="O284" i="1"/>
  <c r="M284" i="1"/>
  <c r="K284" i="1"/>
  <c r="I284" i="1"/>
  <c r="AF283" i="1"/>
  <c r="AE283" i="1"/>
  <c r="AD283" i="1"/>
  <c r="AC283" i="1"/>
  <c r="AB283" i="1"/>
  <c r="AA283" i="1"/>
  <c r="Z283" i="1"/>
  <c r="Y283" i="1"/>
  <c r="X283" i="1"/>
  <c r="W283" i="1"/>
  <c r="U283" i="1"/>
  <c r="V283" i="1" s="1"/>
  <c r="S283" i="1"/>
  <c r="T283" i="1" s="1"/>
  <c r="O283" i="1"/>
  <c r="M283" i="1"/>
  <c r="K283" i="1"/>
  <c r="I283" i="1"/>
  <c r="AF282" i="1"/>
  <c r="AE282" i="1"/>
  <c r="AD282" i="1"/>
  <c r="AC282" i="1"/>
  <c r="AB282" i="1"/>
  <c r="AA282" i="1"/>
  <c r="Z282" i="1"/>
  <c r="Y282" i="1"/>
  <c r="X282" i="1"/>
  <c r="W282" i="1"/>
  <c r="U282" i="1"/>
  <c r="V282" i="1" s="1"/>
  <c r="S282" i="1"/>
  <c r="T282" i="1" s="1"/>
  <c r="O282" i="1"/>
  <c r="M282" i="1"/>
  <c r="K282" i="1"/>
  <c r="I282" i="1"/>
  <c r="AF281" i="1"/>
  <c r="AE281" i="1"/>
  <c r="AD281" i="1"/>
  <c r="AC281" i="1"/>
  <c r="AB281" i="1"/>
  <c r="AA281" i="1"/>
  <c r="Z281" i="1"/>
  <c r="Y281" i="1"/>
  <c r="X281" i="1"/>
  <c r="W281" i="1"/>
  <c r="U281" i="1"/>
  <c r="V281" i="1" s="1"/>
  <c r="S281" i="1"/>
  <c r="T281" i="1" s="1"/>
  <c r="O281" i="1"/>
  <c r="M281" i="1"/>
  <c r="K281" i="1"/>
  <c r="I281" i="1"/>
  <c r="AF280" i="1"/>
  <c r="AE280" i="1"/>
  <c r="AD280" i="1"/>
  <c r="AC280" i="1"/>
  <c r="AB280" i="1"/>
  <c r="AA280" i="1"/>
  <c r="Z280" i="1"/>
  <c r="Y280" i="1"/>
  <c r="X280" i="1"/>
  <c r="W280" i="1"/>
  <c r="U280" i="1"/>
  <c r="V280" i="1" s="1"/>
  <c r="S280" i="1"/>
  <c r="T280" i="1" s="1"/>
  <c r="O280" i="1"/>
  <c r="M280" i="1"/>
  <c r="K280" i="1"/>
  <c r="I280" i="1"/>
  <c r="AF279" i="1"/>
  <c r="AE279" i="1"/>
  <c r="AD279" i="1"/>
  <c r="AC279" i="1"/>
  <c r="AB279" i="1"/>
  <c r="AA279" i="1"/>
  <c r="Z279" i="1"/>
  <c r="Y279" i="1"/>
  <c r="X279" i="1"/>
  <c r="W279" i="1"/>
  <c r="U279" i="1"/>
  <c r="V279" i="1" s="1"/>
  <c r="S279" i="1"/>
  <c r="T279" i="1" s="1"/>
  <c r="O279" i="1"/>
  <c r="M279" i="1"/>
  <c r="K279" i="1"/>
  <c r="I279" i="1"/>
  <c r="AF278" i="1"/>
  <c r="AE278" i="1"/>
  <c r="AD278" i="1"/>
  <c r="AC278" i="1"/>
  <c r="AB278" i="1"/>
  <c r="AA278" i="1"/>
  <c r="Z278" i="1"/>
  <c r="Y278" i="1"/>
  <c r="X278" i="1"/>
  <c r="W278" i="1"/>
  <c r="U278" i="1"/>
  <c r="V278" i="1" s="1"/>
  <c r="S278" i="1"/>
  <c r="T278" i="1" s="1"/>
  <c r="O278" i="1"/>
  <c r="M278" i="1"/>
  <c r="K278" i="1"/>
  <c r="I278" i="1"/>
  <c r="AF277" i="1"/>
  <c r="AE277" i="1"/>
  <c r="AD277" i="1"/>
  <c r="AC277" i="1"/>
  <c r="AB277" i="1"/>
  <c r="AA277" i="1"/>
  <c r="Z277" i="1"/>
  <c r="Y277" i="1"/>
  <c r="X277" i="1"/>
  <c r="W277" i="1"/>
  <c r="U277" i="1"/>
  <c r="V277" i="1" s="1"/>
  <c r="S277" i="1"/>
  <c r="T277" i="1" s="1"/>
  <c r="O277" i="1"/>
  <c r="M277" i="1"/>
  <c r="K277" i="1"/>
  <c r="I277" i="1"/>
  <c r="AF276" i="1"/>
  <c r="AE276" i="1"/>
  <c r="AD276" i="1"/>
  <c r="AC276" i="1"/>
  <c r="AB276" i="1"/>
  <c r="AA276" i="1"/>
  <c r="Z276" i="1"/>
  <c r="Y276" i="1"/>
  <c r="X276" i="1"/>
  <c r="W276" i="1"/>
  <c r="U276" i="1"/>
  <c r="V276" i="1" s="1"/>
  <c r="S276" i="1"/>
  <c r="T276" i="1" s="1"/>
  <c r="O276" i="1"/>
  <c r="M276" i="1"/>
  <c r="K276" i="1"/>
  <c r="I276" i="1"/>
  <c r="AF275" i="1"/>
  <c r="AE275" i="1"/>
  <c r="AD275" i="1"/>
  <c r="AC275" i="1"/>
  <c r="AB275" i="1"/>
  <c r="AA275" i="1"/>
  <c r="Z275" i="1"/>
  <c r="Y275" i="1"/>
  <c r="X275" i="1"/>
  <c r="W275" i="1"/>
  <c r="U275" i="1"/>
  <c r="V275" i="1" s="1"/>
  <c r="S275" i="1"/>
  <c r="T275" i="1" s="1"/>
  <c r="O275" i="1"/>
  <c r="M275" i="1"/>
  <c r="K275" i="1"/>
  <c r="I275" i="1"/>
  <c r="AF274" i="1"/>
  <c r="AE274" i="1"/>
  <c r="AD274" i="1"/>
  <c r="AC274" i="1"/>
  <c r="AB274" i="1"/>
  <c r="AA274" i="1"/>
  <c r="Z274" i="1"/>
  <c r="Y274" i="1"/>
  <c r="X274" i="1"/>
  <c r="W274" i="1"/>
  <c r="U274" i="1"/>
  <c r="V274" i="1" s="1"/>
  <c r="S274" i="1"/>
  <c r="T274" i="1" s="1"/>
  <c r="O274" i="1"/>
  <c r="M274" i="1"/>
  <c r="K274" i="1"/>
  <c r="I274" i="1"/>
  <c r="AF273" i="1"/>
  <c r="AE273" i="1"/>
  <c r="AD273" i="1"/>
  <c r="AC273" i="1"/>
  <c r="AB273" i="1"/>
  <c r="AA273" i="1"/>
  <c r="Z273" i="1"/>
  <c r="Y273" i="1"/>
  <c r="X273" i="1"/>
  <c r="W273" i="1"/>
  <c r="U273" i="1"/>
  <c r="V273" i="1" s="1"/>
  <c r="S273" i="1"/>
  <c r="T273" i="1" s="1"/>
  <c r="O273" i="1"/>
  <c r="M273" i="1"/>
  <c r="K273" i="1"/>
  <c r="I273" i="1"/>
  <c r="AF272" i="1"/>
  <c r="AE272" i="1"/>
  <c r="AD272" i="1"/>
  <c r="AC272" i="1"/>
  <c r="AB272" i="1"/>
  <c r="AA272" i="1"/>
  <c r="Z272" i="1"/>
  <c r="Y272" i="1"/>
  <c r="X272" i="1"/>
  <c r="W272" i="1"/>
  <c r="U272" i="1"/>
  <c r="V272" i="1" s="1"/>
  <c r="S272" i="1"/>
  <c r="T272" i="1" s="1"/>
  <c r="O272" i="1"/>
  <c r="M272" i="1"/>
  <c r="K272" i="1"/>
  <c r="I272" i="1"/>
  <c r="AF271" i="1"/>
  <c r="AE271" i="1"/>
  <c r="AD271" i="1"/>
  <c r="AC271" i="1"/>
  <c r="AB271" i="1"/>
  <c r="AA271" i="1"/>
  <c r="Z271" i="1"/>
  <c r="Y271" i="1"/>
  <c r="X271" i="1"/>
  <c r="W271" i="1"/>
  <c r="U271" i="1"/>
  <c r="V271" i="1" s="1"/>
  <c r="S271" i="1"/>
  <c r="T271" i="1" s="1"/>
  <c r="O271" i="1"/>
  <c r="M271" i="1"/>
  <c r="K271" i="1"/>
  <c r="I271" i="1"/>
  <c r="AF270" i="1"/>
  <c r="AE270" i="1"/>
  <c r="AD270" i="1"/>
  <c r="AC270" i="1"/>
  <c r="AB270" i="1"/>
  <c r="AA270" i="1"/>
  <c r="Z270" i="1"/>
  <c r="Y270" i="1"/>
  <c r="X270" i="1"/>
  <c r="W270" i="1"/>
  <c r="U270" i="1"/>
  <c r="V270" i="1" s="1"/>
  <c r="S270" i="1"/>
  <c r="T270" i="1" s="1"/>
  <c r="O270" i="1"/>
  <c r="M270" i="1"/>
  <c r="K270" i="1"/>
  <c r="I270" i="1"/>
  <c r="AF269" i="1"/>
  <c r="AE269" i="1"/>
  <c r="AD269" i="1"/>
  <c r="AC269" i="1"/>
  <c r="AB269" i="1"/>
  <c r="AA269" i="1"/>
  <c r="Z269" i="1"/>
  <c r="Y269" i="1"/>
  <c r="X269" i="1"/>
  <c r="W269" i="1"/>
  <c r="U269" i="1"/>
  <c r="V269" i="1" s="1"/>
  <c r="S269" i="1"/>
  <c r="T269" i="1" s="1"/>
  <c r="O269" i="1"/>
  <c r="M269" i="1"/>
  <c r="K269" i="1"/>
  <c r="I269" i="1"/>
  <c r="AF268" i="1"/>
  <c r="AE268" i="1"/>
  <c r="AD268" i="1"/>
  <c r="AC268" i="1"/>
  <c r="AB268" i="1"/>
  <c r="AA268" i="1"/>
  <c r="Z268" i="1"/>
  <c r="Y268" i="1"/>
  <c r="X268" i="1"/>
  <c r="W268" i="1"/>
  <c r="U268" i="1"/>
  <c r="V268" i="1" s="1"/>
  <c r="S268" i="1"/>
  <c r="T268" i="1" s="1"/>
  <c r="O268" i="1"/>
  <c r="M268" i="1"/>
  <c r="K268" i="1"/>
  <c r="I268" i="1"/>
  <c r="AF267" i="1"/>
  <c r="AE267" i="1"/>
  <c r="AD267" i="1"/>
  <c r="AC267" i="1"/>
  <c r="AB267" i="1"/>
  <c r="AA267" i="1"/>
  <c r="Z267" i="1"/>
  <c r="Y267" i="1"/>
  <c r="X267" i="1"/>
  <c r="W267" i="1"/>
  <c r="U267" i="1"/>
  <c r="V267" i="1" s="1"/>
  <c r="S267" i="1"/>
  <c r="T267" i="1" s="1"/>
  <c r="O267" i="1"/>
  <c r="M267" i="1"/>
  <c r="K267" i="1"/>
  <c r="I267" i="1"/>
  <c r="AF266" i="1"/>
  <c r="AE266" i="1"/>
  <c r="AD266" i="1"/>
  <c r="AC266" i="1"/>
  <c r="AB266" i="1"/>
  <c r="AA266" i="1"/>
  <c r="Z266" i="1"/>
  <c r="Y266" i="1"/>
  <c r="X266" i="1"/>
  <c r="W266" i="1"/>
  <c r="U266" i="1"/>
  <c r="V266" i="1" s="1"/>
  <c r="S266" i="1"/>
  <c r="T266" i="1" s="1"/>
  <c r="O266" i="1"/>
  <c r="M266" i="1"/>
  <c r="K266" i="1"/>
  <c r="I266" i="1"/>
  <c r="AF265" i="1"/>
  <c r="AE265" i="1"/>
  <c r="AD265" i="1"/>
  <c r="AC265" i="1"/>
  <c r="AB265" i="1"/>
  <c r="AA265" i="1"/>
  <c r="Z265" i="1"/>
  <c r="Y265" i="1"/>
  <c r="X265" i="1"/>
  <c r="W265" i="1"/>
  <c r="U265" i="1"/>
  <c r="V265" i="1" s="1"/>
  <c r="S265" i="1"/>
  <c r="T265" i="1" s="1"/>
  <c r="O265" i="1"/>
  <c r="M265" i="1"/>
  <c r="K265" i="1"/>
  <c r="I265" i="1"/>
  <c r="AF264" i="1"/>
  <c r="AE264" i="1"/>
  <c r="AD264" i="1"/>
  <c r="AC264" i="1"/>
  <c r="AB264" i="1"/>
  <c r="AA264" i="1"/>
  <c r="Z264" i="1"/>
  <c r="Y264" i="1"/>
  <c r="X264" i="1"/>
  <c r="W264" i="1"/>
  <c r="U264" i="1"/>
  <c r="V264" i="1" s="1"/>
  <c r="S264" i="1"/>
  <c r="T264" i="1" s="1"/>
  <c r="O264" i="1"/>
  <c r="M264" i="1"/>
  <c r="K264" i="1"/>
  <c r="I264" i="1"/>
  <c r="AF263" i="1"/>
  <c r="AE263" i="1"/>
  <c r="AD263" i="1"/>
  <c r="AC263" i="1"/>
  <c r="AB263" i="1"/>
  <c r="AA263" i="1"/>
  <c r="Z263" i="1"/>
  <c r="Y263" i="1"/>
  <c r="X263" i="1"/>
  <c r="W263" i="1"/>
  <c r="U263" i="1"/>
  <c r="V263" i="1" s="1"/>
  <c r="S263" i="1"/>
  <c r="T263" i="1" s="1"/>
  <c r="O263" i="1"/>
  <c r="M263" i="1"/>
  <c r="K263" i="1"/>
  <c r="I263" i="1"/>
  <c r="AF262" i="1"/>
  <c r="AE262" i="1"/>
  <c r="AD262" i="1"/>
  <c r="AC262" i="1"/>
  <c r="AB262" i="1"/>
  <c r="AA262" i="1"/>
  <c r="Z262" i="1"/>
  <c r="Y262" i="1"/>
  <c r="X262" i="1"/>
  <c r="W262" i="1"/>
  <c r="U262" i="1"/>
  <c r="V262" i="1" s="1"/>
  <c r="S262" i="1"/>
  <c r="T262" i="1" s="1"/>
  <c r="O262" i="1"/>
  <c r="M262" i="1"/>
  <c r="K262" i="1"/>
  <c r="I262" i="1"/>
  <c r="AF261" i="1"/>
  <c r="AE261" i="1"/>
  <c r="AD261" i="1"/>
  <c r="AC261" i="1"/>
  <c r="AB261" i="1"/>
  <c r="AA261" i="1"/>
  <c r="Z261" i="1"/>
  <c r="Y261" i="1"/>
  <c r="X261" i="1"/>
  <c r="W261" i="1"/>
  <c r="U261" i="1"/>
  <c r="V261" i="1" s="1"/>
  <c r="S261" i="1"/>
  <c r="T261" i="1" s="1"/>
  <c r="O261" i="1"/>
  <c r="M261" i="1"/>
  <c r="K261" i="1"/>
  <c r="I261" i="1"/>
  <c r="AF260" i="1"/>
  <c r="AE260" i="1"/>
  <c r="AD260" i="1"/>
  <c r="AC260" i="1"/>
  <c r="AB260" i="1"/>
  <c r="AA260" i="1"/>
  <c r="Z260" i="1"/>
  <c r="Y260" i="1"/>
  <c r="X260" i="1"/>
  <c r="W260" i="1"/>
  <c r="U260" i="1"/>
  <c r="V260" i="1" s="1"/>
  <c r="S260" i="1"/>
  <c r="T260" i="1" s="1"/>
  <c r="O260" i="1"/>
  <c r="M260" i="1"/>
  <c r="K260" i="1"/>
  <c r="I260" i="1"/>
  <c r="AF259" i="1"/>
  <c r="AE259" i="1"/>
  <c r="AD259" i="1"/>
  <c r="AC259" i="1"/>
  <c r="AB259" i="1"/>
  <c r="AA259" i="1"/>
  <c r="Z259" i="1"/>
  <c r="Y259" i="1"/>
  <c r="X259" i="1"/>
  <c r="W259" i="1"/>
  <c r="U259" i="1"/>
  <c r="V259" i="1" s="1"/>
  <c r="S259" i="1"/>
  <c r="T259" i="1" s="1"/>
  <c r="O259" i="1"/>
  <c r="M259" i="1"/>
  <c r="K259" i="1"/>
  <c r="I259" i="1"/>
  <c r="AF258" i="1"/>
  <c r="AE258" i="1"/>
  <c r="AD258" i="1"/>
  <c r="AC258" i="1"/>
  <c r="AB258" i="1"/>
  <c r="AA258" i="1"/>
  <c r="Z258" i="1"/>
  <c r="Y258" i="1"/>
  <c r="X258" i="1"/>
  <c r="W258" i="1"/>
  <c r="U258" i="1"/>
  <c r="V258" i="1" s="1"/>
  <c r="S258" i="1"/>
  <c r="T258" i="1" s="1"/>
  <c r="O258" i="1"/>
  <c r="M258" i="1"/>
  <c r="K258" i="1"/>
  <c r="I258" i="1"/>
  <c r="AF257" i="1"/>
  <c r="AE257" i="1"/>
  <c r="AD257" i="1"/>
  <c r="AC257" i="1"/>
  <c r="AB257" i="1"/>
  <c r="AA257" i="1"/>
  <c r="Z257" i="1"/>
  <c r="Y257" i="1"/>
  <c r="X257" i="1"/>
  <c r="W257" i="1"/>
  <c r="U257" i="1"/>
  <c r="V257" i="1" s="1"/>
  <c r="S257" i="1"/>
  <c r="T257" i="1" s="1"/>
  <c r="O257" i="1"/>
  <c r="M257" i="1"/>
  <c r="K257" i="1"/>
  <c r="I257" i="1"/>
  <c r="AF256" i="1"/>
  <c r="AE256" i="1"/>
  <c r="AD256" i="1"/>
  <c r="AC256" i="1"/>
  <c r="AB256" i="1"/>
  <c r="AA256" i="1"/>
  <c r="Z256" i="1"/>
  <c r="Y256" i="1"/>
  <c r="X256" i="1"/>
  <c r="W256" i="1"/>
  <c r="U256" i="1"/>
  <c r="V256" i="1" s="1"/>
  <c r="S256" i="1"/>
  <c r="T256" i="1" s="1"/>
  <c r="O256" i="1"/>
  <c r="M256" i="1"/>
  <c r="K256" i="1"/>
  <c r="I256" i="1"/>
  <c r="AF255" i="1"/>
  <c r="AE255" i="1"/>
  <c r="AD255" i="1"/>
  <c r="AC255" i="1"/>
  <c r="AB255" i="1"/>
  <c r="AA255" i="1"/>
  <c r="Z255" i="1"/>
  <c r="Y255" i="1"/>
  <c r="X255" i="1"/>
  <c r="W255" i="1"/>
  <c r="U255" i="1"/>
  <c r="V255" i="1" s="1"/>
  <c r="S255" i="1"/>
  <c r="T255" i="1" s="1"/>
  <c r="O255" i="1"/>
  <c r="M255" i="1"/>
  <c r="K255" i="1"/>
  <c r="I255" i="1"/>
  <c r="AF254" i="1"/>
  <c r="AE254" i="1"/>
  <c r="AD254" i="1"/>
  <c r="AC254" i="1"/>
  <c r="AB254" i="1"/>
  <c r="AA254" i="1"/>
  <c r="Z254" i="1"/>
  <c r="Y254" i="1"/>
  <c r="X254" i="1"/>
  <c r="W254" i="1"/>
  <c r="U254" i="1"/>
  <c r="V254" i="1" s="1"/>
  <c r="S254" i="1"/>
  <c r="T254" i="1" s="1"/>
  <c r="O254" i="1"/>
  <c r="M254" i="1"/>
  <c r="K254" i="1"/>
  <c r="I254" i="1"/>
  <c r="AF253" i="1"/>
  <c r="AE253" i="1"/>
  <c r="AD253" i="1"/>
  <c r="AC253" i="1"/>
  <c r="AB253" i="1"/>
  <c r="AA253" i="1"/>
  <c r="Z253" i="1"/>
  <c r="Y253" i="1"/>
  <c r="X253" i="1"/>
  <c r="W253" i="1"/>
  <c r="U253" i="1"/>
  <c r="V253" i="1" s="1"/>
  <c r="S253" i="1"/>
  <c r="T253" i="1" s="1"/>
  <c r="O253" i="1"/>
  <c r="M253" i="1"/>
  <c r="K253" i="1"/>
  <c r="I253" i="1"/>
  <c r="AF252" i="1"/>
  <c r="AE252" i="1"/>
  <c r="AD252" i="1"/>
  <c r="AC252" i="1"/>
  <c r="AB252" i="1"/>
  <c r="AA252" i="1"/>
  <c r="Z252" i="1"/>
  <c r="Y252" i="1"/>
  <c r="X252" i="1"/>
  <c r="W252" i="1"/>
  <c r="U252" i="1"/>
  <c r="V252" i="1" s="1"/>
  <c r="S252" i="1"/>
  <c r="T252" i="1" s="1"/>
  <c r="O252" i="1"/>
  <c r="M252" i="1"/>
  <c r="K252" i="1"/>
  <c r="I252" i="1"/>
  <c r="AF251" i="1"/>
  <c r="AE251" i="1"/>
  <c r="AD251" i="1"/>
  <c r="AC251" i="1"/>
  <c r="AB251" i="1"/>
  <c r="AA251" i="1"/>
  <c r="Z251" i="1"/>
  <c r="Y251" i="1"/>
  <c r="X251" i="1"/>
  <c r="W251" i="1"/>
  <c r="U251" i="1"/>
  <c r="V251" i="1" s="1"/>
  <c r="S251" i="1"/>
  <c r="T251" i="1" s="1"/>
  <c r="O251" i="1"/>
  <c r="M251" i="1"/>
  <c r="K251" i="1"/>
  <c r="I251" i="1"/>
  <c r="AF250" i="1"/>
  <c r="AE250" i="1"/>
  <c r="AD250" i="1"/>
  <c r="AC250" i="1"/>
  <c r="AB250" i="1"/>
  <c r="AA250" i="1"/>
  <c r="Z250" i="1"/>
  <c r="Y250" i="1"/>
  <c r="X250" i="1"/>
  <c r="W250" i="1"/>
  <c r="U250" i="1"/>
  <c r="V250" i="1" s="1"/>
  <c r="S250" i="1"/>
  <c r="T250" i="1" s="1"/>
  <c r="O250" i="1"/>
  <c r="M250" i="1"/>
  <c r="K250" i="1"/>
  <c r="I250" i="1"/>
  <c r="AF249" i="1"/>
  <c r="AE249" i="1"/>
  <c r="AD249" i="1"/>
  <c r="AC249" i="1"/>
  <c r="AB249" i="1"/>
  <c r="AA249" i="1"/>
  <c r="Z249" i="1"/>
  <c r="Y249" i="1"/>
  <c r="X249" i="1"/>
  <c r="W249" i="1"/>
  <c r="U249" i="1"/>
  <c r="V249" i="1" s="1"/>
  <c r="S249" i="1"/>
  <c r="T249" i="1" s="1"/>
  <c r="O249" i="1"/>
  <c r="M249" i="1"/>
  <c r="K249" i="1"/>
  <c r="I249" i="1"/>
  <c r="AF248" i="1"/>
  <c r="AE248" i="1"/>
  <c r="AD248" i="1"/>
  <c r="AC248" i="1"/>
  <c r="AB248" i="1"/>
  <c r="AA248" i="1"/>
  <c r="Z248" i="1"/>
  <c r="Y248" i="1"/>
  <c r="X248" i="1"/>
  <c r="W248" i="1"/>
  <c r="U248" i="1"/>
  <c r="V248" i="1" s="1"/>
  <c r="S248" i="1"/>
  <c r="T248" i="1" s="1"/>
  <c r="O248" i="1"/>
  <c r="M248" i="1"/>
  <c r="K248" i="1"/>
  <c r="I248" i="1"/>
  <c r="AF247" i="1"/>
  <c r="AE247" i="1"/>
  <c r="AD247" i="1"/>
  <c r="AC247" i="1"/>
  <c r="AB247" i="1"/>
  <c r="AA247" i="1"/>
  <c r="Z247" i="1"/>
  <c r="Y247" i="1"/>
  <c r="X247" i="1"/>
  <c r="W247" i="1"/>
  <c r="U247" i="1"/>
  <c r="V247" i="1" s="1"/>
  <c r="S247" i="1"/>
  <c r="T247" i="1" s="1"/>
  <c r="O247" i="1"/>
  <c r="M247" i="1"/>
  <c r="K247" i="1"/>
  <c r="I247" i="1"/>
  <c r="AF246" i="1"/>
  <c r="AE246" i="1"/>
  <c r="AD246" i="1"/>
  <c r="AC246" i="1"/>
  <c r="AB246" i="1"/>
  <c r="AA246" i="1"/>
  <c r="Z246" i="1"/>
  <c r="Y246" i="1"/>
  <c r="X246" i="1"/>
  <c r="W246" i="1"/>
  <c r="U246" i="1"/>
  <c r="V246" i="1" s="1"/>
  <c r="S246" i="1"/>
  <c r="T246" i="1" s="1"/>
  <c r="O246" i="1"/>
  <c r="M246" i="1"/>
  <c r="K246" i="1"/>
  <c r="I246" i="1"/>
  <c r="AF245" i="1"/>
  <c r="AE245" i="1"/>
  <c r="AD245" i="1"/>
  <c r="AC245" i="1"/>
  <c r="AB245" i="1"/>
  <c r="AA245" i="1"/>
  <c r="Z245" i="1"/>
  <c r="Y245" i="1"/>
  <c r="X245" i="1"/>
  <c r="W245" i="1"/>
  <c r="U245" i="1"/>
  <c r="V245" i="1" s="1"/>
  <c r="S245" i="1"/>
  <c r="T245" i="1" s="1"/>
  <c r="O245" i="1"/>
  <c r="M245" i="1"/>
  <c r="K245" i="1"/>
  <c r="I245" i="1"/>
  <c r="AF244" i="1"/>
  <c r="AE244" i="1"/>
  <c r="AD244" i="1"/>
  <c r="AC244" i="1"/>
  <c r="AB244" i="1"/>
  <c r="AA244" i="1"/>
  <c r="Z244" i="1"/>
  <c r="Y244" i="1"/>
  <c r="X244" i="1"/>
  <c r="W244" i="1"/>
  <c r="U244" i="1"/>
  <c r="V244" i="1" s="1"/>
  <c r="S244" i="1"/>
  <c r="T244" i="1" s="1"/>
  <c r="O244" i="1"/>
  <c r="M244" i="1"/>
  <c r="K244" i="1"/>
  <c r="I244" i="1"/>
  <c r="AF243" i="1"/>
  <c r="AE243" i="1"/>
  <c r="AD243" i="1"/>
  <c r="AC243" i="1"/>
  <c r="AB243" i="1"/>
  <c r="AA243" i="1"/>
  <c r="Z243" i="1"/>
  <c r="Y243" i="1"/>
  <c r="X243" i="1"/>
  <c r="W243" i="1"/>
  <c r="U243" i="1"/>
  <c r="V243" i="1" s="1"/>
  <c r="S243" i="1"/>
  <c r="T243" i="1" s="1"/>
  <c r="O243" i="1"/>
  <c r="M243" i="1"/>
  <c r="K243" i="1"/>
  <c r="I243" i="1"/>
  <c r="AF242" i="1"/>
  <c r="AE242" i="1"/>
  <c r="AD242" i="1"/>
  <c r="AC242" i="1"/>
  <c r="AB242" i="1"/>
  <c r="AA242" i="1"/>
  <c r="Z242" i="1"/>
  <c r="Y242" i="1"/>
  <c r="X242" i="1"/>
  <c r="W242" i="1"/>
  <c r="U242" i="1"/>
  <c r="V242" i="1" s="1"/>
  <c r="S242" i="1"/>
  <c r="T242" i="1" s="1"/>
  <c r="O242" i="1"/>
  <c r="M242" i="1"/>
  <c r="K242" i="1"/>
  <c r="I242" i="1"/>
  <c r="AF241" i="1"/>
  <c r="AE241" i="1"/>
  <c r="AD241" i="1"/>
  <c r="AC241" i="1"/>
  <c r="AB241" i="1"/>
  <c r="AA241" i="1"/>
  <c r="Z241" i="1"/>
  <c r="Y241" i="1"/>
  <c r="X241" i="1"/>
  <c r="W241" i="1"/>
  <c r="U241" i="1"/>
  <c r="V241" i="1" s="1"/>
  <c r="S241" i="1"/>
  <c r="T241" i="1" s="1"/>
  <c r="O241" i="1"/>
  <c r="M241" i="1"/>
  <c r="K241" i="1"/>
  <c r="I241" i="1"/>
  <c r="AF240" i="1"/>
  <c r="AE240" i="1"/>
  <c r="AD240" i="1"/>
  <c r="AC240" i="1"/>
  <c r="AB240" i="1"/>
  <c r="AA240" i="1"/>
  <c r="Z240" i="1"/>
  <c r="Y240" i="1"/>
  <c r="X240" i="1"/>
  <c r="W240" i="1"/>
  <c r="U240" i="1"/>
  <c r="V240" i="1" s="1"/>
  <c r="S240" i="1"/>
  <c r="T240" i="1" s="1"/>
  <c r="O240" i="1"/>
  <c r="M240" i="1"/>
  <c r="K240" i="1"/>
  <c r="I240" i="1"/>
  <c r="AF239" i="1"/>
  <c r="AE239" i="1"/>
  <c r="AD239" i="1"/>
  <c r="AC239" i="1"/>
  <c r="AB239" i="1"/>
  <c r="AA239" i="1"/>
  <c r="Z239" i="1"/>
  <c r="Y239" i="1"/>
  <c r="X239" i="1"/>
  <c r="W239" i="1"/>
  <c r="U239" i="1"/>
  <c r="V239" i="1" s="1"/>
  <c r="S239" i="1"/>
  <c r="T239" i="1" s="1"/>
  <c r="O239" i="1"/>
  <c r="M239" i="1"/>
  <c r="K239" i="1"/>
  <c r="I239" i="1"/>
  <c r="AF238" i="1"/>
  <c r="AE238" i="1"/>
  <c r="AD238" i="1"/>
  <c r="AC238" i="1"/>
  <c r="AB238" i="1"/>
  <c r="AA238" i="1"/>
  <c r="Z238" i="1"/>
  <c r="Y238" i="1"/>
  <c r="X238" i="1"/>
  <c r="W238" i="1"/>
  <c r="U238" i="1"/>
  <c r="V238" i="1" s="1"/>
  <c r="S238" i="1"/>
  <c r="T238" i="1" s="1"/>
  <c r="O238" i="1"/>
  <c r="M238" i="1"/>
  <c r="K238" i="1"/>
  <c r="I238" i="1"/>
  <c r="AF237" i="1"/>
  <c r="AE237" i="1"/>
  <c r="AD237" i="1"/>
  <c r="AC237" i="1"/>
  <c r="AB237" i="1"/>
  <c r="AA237" i="1"/>
  <c r="Z237" i="1"/>
  <c r="Y237" i="1"/>
  <c r="X237" i="1"/>
  <c r="W237" i="1"/>
  <c r="U237" i="1"/>
  <c r="V237" i="1" s="1"/>
  <c r="S237" i="1"/>
  <c r="T237" i="1" s="1"/>
  <c r="O237" i="1"/>
  <c r="M237" i="1"/>
  <c r="K237" i="1"/>
  <c r="I237" i="1"/>
  <c r="AF236" i="1"/>
  <c r="AE236" i="1"/>
  <c r="AD236" i="1"/>
  <c r="AC236" i="1"/>
  <c r="AB236" i="1"/>
  <c r="AA236" i="1"/>
  <c r="Z236" i="1"/>
  <c r="Y236" i="1"/>
  <c r="X236" i="1"/>
  <c r="W236" i="1"/>
  <c r="U236" i="1"/>
  <c r="V236" i="1" s="1"/>
  <c r="S236" i="1"/>
  <c r="T236" i="1" s="1"/>
  <c r="O236" i="1"/>
  <c r="M236" i="1"/>
  <c r="K236" i="1"/>
  <c r="I236" i="1"/>
  <c r="AF235" i="1"/>
  <c r="AE235" i="1"/>
  <c r="AD235" i="1"/>
  <c r="AC235" i="1"/>
  <c r="AB235" i="1"/>
  <c r="AA235" i="1"/>
  <c r="Z235" i="1"/>
  <c r="Y235" i="1"/>
  <c r="X235" i="1"/>
  <c r="W235" i="1"/>
  <c r="U235" i="1"/>
  <c r="V235" i="1" s="1"/>
  <c r="S235" i="1"/>
  <c r="T235" i="1" s="1"/>
  <c r="O235" i="1"/>
  <c r="M235" i="1"/>
  <c r="K235" i="1"/>
  <c r="I235" i="1"/>
  <c r="AF234" i="1"/>
  <c r="AE234" i="1"/>
  <c r="AD234" i="1"/>
  <c r="AC234" i="1"/>
  <c r="AB234" i="1"/>
  <c r="AA234" i="1"/>
  <c r="Z234" i="1"/>
  <c r="Y234" i="1"/>
  <c r="X234" i="1"/>
  <c r="W234" i="1"/>
  <c r="U234" i="1"/>
  <c r="V234" i="1" s="1"/>
  <c r="S234" i="1"/>
  <c r="T234" i="1" s="1"/>
  <c r="O234" i="1"/>
  <c r="M234" i="1"/>
  <c r="K234" i="1"/>
  <c r="I234" i="1"/>
  <c r="AF233" i="1"/>
  <c r="AE233" i="1"/>
  <c r="AD233" i="1"/>
  <c r="AC233" i="1"/>
  <c r="AB233" i="1"/>
  <c r="AA233" i="1"/>
  <c r="Z233" i="1"/>
  <c r="Y233" i="1"/>
  <c r="X233" i="1"/>
  <c r="W233" i="1"/>
  <c r="U233" i="1"/>
  <c r="V233" i="1" s="1"/>
  <c r="S233" i="1"/>
  <c r="T233" i="1" s="1"/>
  <c r="O233" i="1"/>
  <c r="M233" i="1"/>
  <c r="K233" i="1"/>
  <c r="I233" i="1"/>
  <c r="AF232" i="1"/>
  <c r="AE232" i="1"/>
  <c r="AD232" i="1"/>
  <c r="AC232" i="1"/>
  <c r="AB232" i="1"/>
  <c r="AA232" i="1"/>
  <c r="Z232" i="1"/>
  <c r="Y232" i="1"/>
  <c r="X232" i="1"/>
  <c r="W232" i="1"/>
  <c r="U232" i="1"/>
  <c r="V232" i="1" s="1"/>
  <c r="S232" i="1"/>
  <c r="T232" i="1" s="1"/>
  <c r="O232" i="1"/>
  <c r="M232" i="1"/>
  <c r="K232" i="1"/>
  <c r="I232" i="1"/>
  <c r="AF231" i="1"/>
  <c r="AE231" i="1"/>
  <c r="AD231" i="1"/>
  <c r="AC231" i="1"/>
  <c r="AB231" i="1"/>
  <c r="AA231" i="1"/>
  <c r="Z231" i="1"/>
  <c r="Y231" i="1"/>
  <c r="X231" i="1"/>
  <c r="W231" i="1"/>
  <c r="U231" i="1"/>
  <c r="V231" i="1" s="1"/>
  <c r="S231" i="1"/>
  <c r="T231" i="1" s="1"/>
  <c r="O231" i="1"/>
  <c r="M231" i="1"/>
  <c r="K231" i="1"/>
  <c r="I231" i="1"/>
  <c r="AF230" i="1"/>
  <c r="AE230" i="1"/>
  <c r="AD230" i="1"/>
  <c r="AC230" i="1"/>
  <c r="AB230" i="1"/>
  <c r="AA230" i="1"/>
  <c r="Z230" i="1"/>
  <c r="Y230" i="1"/>
  <c r="X230" i="1"/>
  <c r="W230" i="1"/>
  <c r="U230" i="1"/>
  <c r="V230" i="1" s="1"/>
  <c r="S230" i="1"/>
  <c r="T230" i="1" s="1"/>
  <c r="O230" i="1"/>
  <c r="M230" i="1"/>
  <c r="K230" i="1"/>
  <c r="I230" i="1"/>
  <c r="AF229" i="1"/>
  <c r="AE229" i="1"/>
  <c r="AD229" i="1"/>
  <c r="AC229" i="1"/>
  <c r="AB229" i="1"/>
  <c r="AA229" i="1"/>
  <c r="Z229" i="1"/>
  <c r="Y229" i="1"/>
  <c r="X229" i="1"/>
  <c r="W229" i="1"/>
  <c r="U229" i="1"/>
  <c r="V229" i="1" s="1"/>
  <c r="S229" i="1"/>
  <c r="T229" i="1" s="1"/>
  <c r="O229" i="1"/>
  <c r="M229" i="1"/>
  <c r="K229" i="1"/>
  <c r="I229" i="1"/>
  <c r="AF228" i="1"/>
  <c r="AE228" i="1"/>
  <c r="AD228" i="1"/>
  <c r="AC228" i="1"/>
  <c r="AB228" i="1"/>
  <c r="AA228" i="1"/>
  <c r="Z228" i="1"/>
  <c r="Y228" i="1"/>
  <c r="X228" i="1"/>
  <c r="W228" i="1"/>
  <c r="U228" i="1"/>
  <c r="V228" i="1" s="1"/>
  <c r="S228" i="1"/>
  <c r="T228" i="1" s="1"/>
  <c r="O228" i="1"/>
  <c r="M228" i="1"/>
  <c r="K228" i="1"/>
  <c r="I228" i="1"/>
  <c r="AF227" i="1"/>
  <c r="AE227" i="1"/>
  <c r="AD227" i="1"/>
  <c r="AC227" i="1"/>
  <c r="AB227" i="1"/>
  <c r="AA227" i="1"/>
  <c r="Z227" i="1"/>
  <c r="Y227" i="1"/>
  <c r="X227" i="1"/>
  <c r="W227" i="1"/>
  <c r="U227" i="1"/>
  <c r="V227" i="1" s="1"/>
  <c r="S227" i="1"/>
  <c r="T227" i="1" s="1"/>
  <c r="O227" i="1"/>
  <c r="M227" i="1"/>
  <c r="K227" i="1"/>
  <c r="I227" i="1"/>
  <c r="AF226" i="1"/>
  <c r="AE226" i="1"/>
  <c r="AD226" i="1"/>
  <c r="AC226" i="1"/>
  <c r="AB226" i="1"/>
  <c r="AA226" i="1"/>
  <c r="Z226" i="1"/>
  <c r="Y226" i="1"/>
  <c r="X226" i="1"/>
  <c r="W226" i="1"/>
  <c r="U226" i="1"/>
  <c r="V226" i="1" s="1"/>
  <c r="S226" i="1"/>
  <c r="T226" i="1" s="1"/>
  <c r="O226" i="1"/>
  <c r="M226" i="1"/>
  <c r="K226" i="1"/>
  <c r="I226" i="1"/>
  <c r="AF225" i="1"/>
  <c r="AE225" i="1"/>
  <c r="AD225" i="1"/>
  <c r="AC225" i="1"/>
  <c r="AB225" i="1"/>
  <c r="AA225" i="1"/>
  <c r="Z225" i="1"/>
  <c r="Y225" i="1"/>
  <c r="X225" i="1"/>
  <c r="W225" i="1"/>
  <c r="U225" i="1"/>
  <c r="V225" i="1" s="1"/>
  <c r="S225" i="1"/>
  <c r="T225" i="1" s="1"/>
  <c r="O225" i="1"/>
  <c r="M225" i="1"/>
  <c r="K225" i="1"/>
  <c r="I225" i="1"/>
  <c r="AF224" i="1"/>
  <c r="AE224" i="1"/>
  <c r="AD224" i="1"/>
  <c r="AC224" i="1"/>
  <c r="AB224" i="1"/>
  <c r="AA224" i="1"/>
  <c r="Z224" i="1"/>
  <c r="Y224" i="1"/>
  <c r="X224" i="1"/>
  <c r="W224" i="1"/>
  <c r="U224" i="1"/>
  <c r="V224" i="1" s="1"/>
  <c r="S224" i="1"/>
  <c r="T224" i="1" s="1"/>
  <c r="O224" i="1"/>
  <c r="M224" i="1"/>
  <c r="K224" i="1"/>
  <c r="I224" i="1"/>
  <c r="AF223" i="1"/>
  <c r="AE223" i="1"/>
  <c r="AD223" i="1"/>
  <c r="AC223" i="1"/>
  <c r="AB223" i="1"/>
  <c r="AA223" i="1"/>
  <c r="Z223" i="1"/>
  <c r="Y223" i="1"/>
  <c r="X223" i="1"/>
  <c r="W223" i="1"/>
  <c r="U223" i="1"/>
  <c r="V223" i="1" s="1"/>
  <c r="S223" i="1"/>
  <c r="T223" i="1" s="1"/>
  <c r="O223" i="1"/>
  <c r="M223" i="1"/>
  <c r="K223" i="1"/>
  <c r="I223" i="1"/>
  <c r="AF222" i="1"/>
  <c r="AE222" i="1"/>
  <c r="AD222" i="1"/>
  <c r="AC222" i="1"/>
  <c r="AB222" i="1"/>
  <c r="AA222" i="1"/>
  <c r="Z222" i="1"/>
  <c r="Y222" i="1"/>
  <c r="X222" i="1"/>
  <c r="W222" i="1"/>
  <c r="U222" i="1"/>
  <c r="V222" i="1" s="1"/>
  <c r="S222" i="1"/>
  <c r="T222" i="1" s="1"/>
  <c r="O222" i="1"/>
  <c r="M222" i="1"/>
  <c r="K222" i="1"/>
  <c r="I222" i="1"/>
  <c r="AF221" i="1"/>
  <c r="AE221" i="1"/>
  <c r="AD221" i="1"/>
  <c r="AC221" i="1"/>
  <c r="AB221" i="1"/>
  <c r="AA221" i="1"/>
  <c r="Z221" i="1"/>
  <c r="Y221" i="1"/>
  <c r="X221" i="1"/>
  <c r="W221" i="1"/>
  <c r="U221" i="1"/>
  <c r="V221" i="1" s="1"/>
  <c r="S221" i="1"/>
  <c r="T221" i="1" s="1"/>
  <c r="O221" i="1"/>
  <c r="M221" i="1"/>
  <c r="K221" i="1"/>
  <c r="I221" i="1"/>
  <c r="AF220" i="1"/>
  <c r="AE220" i="1"/>
  <c r="AD220" i="1"/>
  <c r="AC220" i="1"/>
  <c r="AB220" i="1"/>
  <c r="AA220" i="1"/>
  <c r="Z220" i="1"/>
  <c r="Y220" i="1"/>
  <c r="X220" i="1"/>
  <c r="W220" i="1"/>
  <c r="U220" i="1"/>
  <c r="V220" i="1" s="1"/>
  <c r="S220" i="1"/>
  <c r="T220" i="1" s="1"/>
  <c r="O220" i="1"/>
  <c r="M220" i="1"/>
  <c r="K220" i="1"/>
  <c r="I220" i="1"/>
  <c r="AF219" i="1"/>
  <c r="AE219" i="1"/>
  <c r="AD219" i="1"/>
  <c r="AC219" i="1"/>
  <c r="AB219" i="1"/>
  <c r="AA219" i="1"/>
  <c r="Z219" i="1"/>
  <c r="Y219" i="1"/>
  <c r="X219" i="1"/>
  <c r="W219" i="1"/>
  <c r="U219" i="1"/>
  <c r="V219" i="1" s="1"/>
  <c r="S219" i="1"/>
  <c r="T219" i="1" s="1"/>
  <c r="O219" i="1"/>
  <c r="M219" i="1"/>
  <c r="K219" i="1"/>
  <c r="I219" i="1"/>
  <c r="AF218" i="1"/>
  <c r="AE218" i="1"/>
  <c r="AD218" i="1"/>
  <c r="AC218" i="1"/>
  <c r="AB218" i="1"/>
  <c r="AA218" i="1"/>
  <c r="Z218" i="1"/>
  <c r="Y218" i="1"/>
  <c r="X218" i="1"/>
  <c r="W218" i="1"/>
  <c r="U218" i="1"/>
  <c r="V218" i="1" s="1"/>
  <c r="S218" i="1"/>
  <c r="T218" i="1" s="1"/>
  <c r="O218" i="1"/>
  <c r="M218" i="1"/>
  <c r="K218" i="1"/>
  <c r="I218" i="1"/>
  <c r="AF217" i="1"/>
  <c r="AE217" i="1"/>
  <c r="AD217" i="1"/>
  <c r="AC217" i="1"/>
  <c r="AB217" i="1"/>
  <c r="AA217" i="1"/>
  <c r="Z217" i="1"/>
  <c r="Y217" i="1"/>
  <c r="X217" i="1"/>
  <c r="W217" i="1"/>
  <c r="U217" i="1"/>
  <c r="V217" i="1" s="1"/>
  <c r="S217" i="1"/>
  <c r="T217" i="1" s="1"/>
  <c r="O217" i="1"/>
  <c r="M217" i="1"/>
  <c r="K217" i="1"/>
  <c r="I217" i="1"/>
  <c r="AF216" i="1"/>
  <c r="AE216" i="1"/>
  <c r="AD216" i="1"/>
  <c r="AC216" i="1"/>
  <c r="AB216" i="1"/>
  <c r="AA216" i="1"/>
  <c r="Z216" i="1"/>
  <c r="Y216" i="1"/>
  <c r="X216" i="1"/>
  <c r="W216" i="1"/>
  <c r="U216" i="1"/>
  <c r="V216" i="1" s="1"/>
  <c r="S216" i="1"/>
  <c r="T216" i="1" s="1"/>
  <c r="O216" i="1"/>
  <c r="M216" i="1"/>
  <c r="K216" i="1"/>
  <c r="I216" i="1"/>
  <c r="AF215" i="1"/>
  <c r="AE215" i="1"/>
  <c r="AD215" i="1"/>
  <c r="AC215" i="1"/>
  <c r="AB215" i="1"/>
  <c r="AA215" i="1"/>
  <c r="Z215" i="1"/>
  <c r="Y215" i="1"/>
  <c r="X215" i="1"/>
  <c r="W215" i="1"/>
  <c r="U215" i="1"/>
  <c r="V215" i="1" s="1"/>
  <c r="S215" i="1"/>
  <c r="T215" i="1" s="1"/>
  <c r="O215" i="1"/>
  <c r="M215" i="1"/>
  <c r="K215" i="1"/>
  <c r="I215" i="1"/>
  <c r="AF214" i="1"/>
  <c r="AE214" i="1"/>
  <c r="AD214" i="1"/>
  <c r="AC214" i="1"/>
  <c r="AB214" i="1"/>
  <c r="AA214" i="1"/>
  <c r="Z214" i="1"/>
  <c r="Y214" i="1"/>
  <c r="X214" i="1"/>
  <c r="W214" i="1"/>
  <c r="U214" i="1"/>
  <c r="V214" i="1" s="1"/>
  <c r="S214" i="1"/>
  <c r="T214" i="1" s="1"/>
  <c r="O214" i="1"/>
  <c r="M214" i="1"/>
  <c r="K214" i="1"/>
  <c r="I214" i="1"/>
  <c r="AF213" i="1"/>
  <c r="AE213" i="1"/>
  <c r="AD213" i="1"/>
  <c r="AC213" i="1"/>
  <c r="AB213" i="1"/>
  <c r="AA213" i="1"/>
  <c r="Z213" i="1"/>
  <c r="Y213" i="1"/>
  <c r="X213" i="1"/>
  <c r="W213" i="1"/>
  <c r="U213" i="1"/>
  <c r="V213" i="1" s="1"/>
  <c r="S213" i="1"/>
  <c r="T213" i="1" s="1"/>
  <c r="O213" i="1"/>
  <c r="M213" i="1"/>
  <c r="K213" i="1"/>
  <c r="I213" i="1"/>
  <c r="AF212" i="1"/>
  <c r="AE212" i="1"/>
  <c r="AD212" i="1"/>
  <c r="AC212" i="1"/>
  <c r="AB212" i="1"/>
  <c r="AA212" i="1"/>
  <c r="Z212" i="1"/>
  <c r="Y212" i="1"/>
  <c r="X212" i="1"/>
  <c r="W212" i="1"/>
  <c r="U212" i="1"/>
  <c r="V212" i="1" s="1"/>
  <c r="S212" i="1"/>
  <c r="T212" i="1" s="1"/>
  <c r="O212" i="1"/>
  <c r="M212" i="1"/>
  <c r="K212" i="1"/>
  <c r="I212" i="1"/>
  <c r="AF211" i="1"/>
  <c r="AE211" i="1"/>
  <c r="AD211" i="1"/>
  <c r="AC211" i="1"/>
  <c r="AB211" i="1"/>
  <c r="AA211" i="1"/>
  <c r="Z211" i="1"/>
  <c r="Y211" i="1"/>
  <c r="X211" i="1"/>
  <c r="W211" i="1"/>
  <c r="U211" i="1"/>
  <c r="V211" i="1" s="1"/>
  <c r="S211" i="1"/>
  <c r="T211" i="1" s="1"/>
  <c r="O211" i="1"/>
  <c r="M211" i="1"/>
  <c r="K211" i="1"/>
  <c r="I211" i="1"/>
  <c r="AF210" i="1"/>
  <c r="AE210" i="1"/>
  <c r="AD210" i="1"/>
  <c r="AC210" i="1"/>
  <c r="AB210" i="1"/>
  <c r="AA210" i="1"/>
  <c r="Z210" i="1"/>
  <c r="Y210" i="1"/>
  <c r="X210" i="1"/>
  <c r="W210" i="1"/>
  <c r="U210" i="1"/>
  <c r="V210" i="1" s="1"/>
  <c r="S210" i="1"/>
  <c r="T210" i="1" s="1"/>
  <c r="O210" i="1"/>
  <c r="M210" i="1"/>
  <c r="K210" i="1"/>
  <c r="I210" i="1"/>
  <c r="AF209" i="1"/>
  <c r="AE209" i="1"/>
  <c r="AD209" i="1"/>
  <c r="AC209" i="1"/>
  <c r="AB209" i="1"/>
  <c r="AA209" i="1"/>
  <c r="Z209" i="1"/>
  <c r="Y209" i="1"/>
  <c r="X209" i="1"/>
  <c r="W209" i="1"/>
  <c r="U209" i="1"/>
  <c r="V209" i="1" s="1"/>
  <c r="S209" i="1"/>
  <c r="T209" i="1" s="1"/>
  <c r="O209" i="1"/>
  <c r="M209" i="1"/>
  <c r="K209" i="1"/>
  <c r="I209" i="1"/>
  <c r="AF208" i="1"/>
  <c r="AE208" i="1"/>
  <c r="AD208" i="1"/>
  <c r="AC208" i="1"/>
  <c r="AB208" i="1"/>
  <c r="AA208" i="1"/>
  <c r="Z208" i="1"/>
  <c r="Y208" i="1"/>
  <c r="X208" i="1"/>
  <c r="W208" i="1"/>
  <c r="U208" i="1"/>
  <c r="V208" i="1" s="1"/>
  <c r="S208" i="1"/>
  <c r="T208" i="1" s="1"/>
  <c r="O208" i="1"/>
  <c r="M208" i="1"/>
  <c r="K208" i="1"/>
  <c r="I208" i="1"/>
  <c r="AF207" i="1"/>
  <c r="AE207" i="1"/>
  <c r="AD207" i="1"/>
  <c r="AC207" i="1"/>
  <c r="AB207" i="1"/>
  <c r="AA207" i="1"/>
  <c r="Z207" i="1"/>
  <c r="Y207" i="1"/>
  <c r="X207" i="1"/>
  <c r="W207" i="1"/>
  <c r="U207" i="1"/>
  <c r="V207" i="1" s="1"/>
  <c r="S207" i="1"/>
  <c r="T207" i="1" s="1"/>
  <c r="O207" i="1"/>
  <c r="M207" i="1"/>
  <c r="K207" i="1"/>
  <c r="I207" i="1"/>
  <c r="AF206" i="1"/>
  <c r="AE206" i="1"/>
  <c r="AD206" i="1"/>
  <c r="AC206" i="1"/>
  <c r="AB206" i="1"/>
  <c r="AA206" i="1"/>
  <c r="Z206" i="1"/>
  <c r="Y206" i="1"/>
  <c r="X206" i="1"/>
  <c r="W206" i="1"/>
  <c r="U206" i="1"/>
  <c r="V206" i="1" s="1"/>
  <c r="S206" i="1"/>
  <c r="T206" i="1" s="1"/>
  <c r="O206" i="1"/>
  <c r="M206" i="1"/>
  <c r="K206" i="1"/>
  <c r="I206" i="1"/>
  <c r="AF205" i="1"/>
  <c r="AE205" i="1"/>
  <c r="AD205" i="1"/>
  <c r="AC205" i="1"/>
  <c r="AB205" i="1"/>
  <c r="AA205" i="1"/>
  <c r="Z205" i="1"/>
  <c r="Y205" i="1"/>
  <c r="X205" i="1"/>
  <c r="W205" i="1"/>
  <c r="U205" i="1"/>
  <c r="V205" i="1" s="1"/>
  <c r="S205" i="1"/>
  <c r="T205" i="1" s="1"/>
  <c r="O205" i="1"/>
  <c r="M205" i="1"/>
  <c r="K205" i="1"/>
  <c r="I205" i="1"/>
  <c r="AF204" i="1"/>
  <c r="AE204" i="1"/>
  <c r="AD204" i="1"/>
  <c r="AC204" i="1"/>
  <c r="AB204" i="1"/>
  <c r="AA204" i="1"/>
  <c r="Z204" i="1"/>
  <c r="Y204" i="1"/>
  <c r="X204" i="1"/>
  <c r="W204" i="1"/>
  <c r="U204" i="1"/>
  <c r="V204" i="1" s="1"/>
  <c r="S204" i="1"/>
  <c r="T204" i="1" s="1"/>
  <c r="O204" i="1"/>
  <c r="M204" i="1"/>
  <c r="K204" i="1"/>
  <c r="I204" i="1"/>
  <c r="AF203" i="1"/>
  <c r="AE203" i="1"/>
  <c r="AD203" i="1"/>
  <c r="AC203" i="1"/>
  <c r="AB203" i="1"/>
  <c r="AA203" i="1"/>
  <c r="Z203" i="1"/>
  <c r="Y203" i="1"/>
  <c r="X203" i="1"/>
  <c r="W203" i="1"/>
  <c r="U203" i="1"/>
  <c r="V203" i="1" s="1"/>
  <c r="S203" i="1"/>
  <c r="T203" i="1" s="1"/>
  <c r="O203" i="1"/>
  <c r="M203" i="1"/>
  <c r="K203" i="1"/>
  <c r="I203" i="1"/>
  <c r="AF202" i="1"/>
  <c r="AE202" i="1"/>
  <c r="AD202" i="1"/>
  <c r="AC202" i="1"/>
  <c r="AB202" i="1"/>
  <c r="AA202" i="1"/>
  <c r="Z202" i="1"/>
  <c r="Y202" i="1"/>
  <c r="X202" i="1"/>
  <c r="W202" i="1"/>
  <c r="U202" i="1"/>
  <c r="V202" i="1" s="1"/>
  <c r="S202" i="1"/>
  <c r="T202" i="1" s="1"/>
  <c r="O202" i="1"/>
  <c r="M202" i="1"/>
  <c r="K202" i="1"/>
  <c r="I202" i="1"/>
  <c r="AF201" i="1"/>
  <c r="AE201" i="1"/>
  <c r="AD201" i="1"/>
  <c r="AC201" i="1"/>
  <c r="AB201" i="1"/>
  <c r="AA201" i="1"/>
  <c r="Z201" i="1"/>
  <c r="Y201" i="1"/>
  <c r="X201" i="1"/>
  <c r="W201" i="1"/>
  <c r="U201" i="1"/>
  <c r="V201" i="1" s="1"/>
  <c r="S201" i="1"/>
  <c r="T201" i="1" s="1"/>
  <c r="O201" i="1"/>
  <c r="M201" i="1"/>
  <c r="K201" i="1"/>
  <c r="I201" i="1"/>
  <c r="AF200" i="1"/>
  <c r="AE200" i="1"/>
  <c r="AD200" i="1"/>
  <c r="AC200" i="1"/>
  <c r="AB200" i="1"/>
  <c r="AA200" i="1"/>
  <c r="Z200" i="1"/>
  <c r="Y200" i="1"/>
  <c r="X200" i="1"/>
  <c r="W200" i="1"/>
  <c r="U200" i="1"/>
  <c r="V200" i="1" s="1"/>
  <c r="S200" i="1"/>
  <c r="T200" i="1" s="1"/>
  <c r="O200" i="1"/>
  <c r="M200" i="1"/>
  <c r="K200" i="1"/>
  <c r="I200" i="1"/>
  <c r="AF199" i="1"/>
  <c r="AE199" i="1"/>
  <c r="AD199" i="1"/>
  <c r="AC199" i="1"/>
  <c r="AB199" i="1"/>
  <c r="AA199" i="1"/>
  <c r="Z199" i="1"/>
  <c r="Y199" i="1"/>
  <c r="X199" i="1"/>
  <c r="W199" i="1"/>
  <c r="U199" i="1"/>
  <c r="V199" i="1" s="1"/>
  <c r="S199" i="1"/>
  <c r="T199" i="1" s="1"/>
  <c r="O199" i="1"/>
  <c r="M199" i="1"/>
  <c r="K199" i="1"/>
  <c r="I199" i="1"/>
  <c r="AF198" i="1"/>
  <c r="AE198" i="1"/>
  <c r="AD198" i="1"/>
  <c r="AC198" i="1"/>
  <c r="AB198" i="1"/>
  <c r="AA198" i="1"/>
  <c r="Z198" i="1"/>
  <c r="Y198" i="1"/>
  <c r="X198" i="1"/>
  <c r="W198" i="1"/>
  <c r="U198" i="1"/>
  <c r="V198" i="1" s="1"/>
  <c r="S198" i="1"/>
  <c r="T198" i="1" s="1"/>
  <c r="O198" i="1"/>
  <c r="M198" i="1"/>
  <c r="K198" i="1"/>
  <c r="I198" i="1"/>
  <c r="AF197" i="1"/>
  <c r="AE197" i="1"/>
  <c r="AD197" i="1"/>
  <c r="AC197" i="1"/>
  <c r="AB197" i="1"/>
  <c r="AA197" i="1"/>
  <c r="Z197" i="1"/>
  <c r="Y197" i="1"/>
  <c r="X197" i="1"/>
  <c r="W197" i="1"/>
  <c r="U197" i="1"/>
  <c r="V197" i="1" s="1"/>
  <c r="S197" i="1"/>
  <c r="T197" i="1" s="1"/>
  <c r="O197" i="1"/>
  <c r="M197" i="1"/>
  <c r="K197" i="1"/>
  <c r="I197" i="1"/>
  <c r="AF196" i="1"/>
  <c r="AE196" i="1"/>
  <c r="AD196" i="1"/>
  <c r="AC196" i="1"/>
  <c r="AB196" i="1"/>
  <c r="AA196" i="1"/>
  <c r="Z196" i="1"/>
  <c r="Y196" i="1"/>
  <c r="X196" i="1"/>
  <c r="W196" i="1"/>
  <c r="U196" i="1"/>
  <c r="V196" i="1" s="1"/>
  <c r="S196" i="1"/>
  <c r="T196" i="1" s="1"/>
  <c r="O196" i="1"/>
  <c r="M196" i="1"/>
  <c r="K196" i="1"/>
  <c r="I196" i="1"/>
  <c r="AF195" i="1"/>
  <c r="AE195" i="1"/>
  <c r="AD195" i="1"/>
  <c r="AC195" i="1"/>
  <c r="AB195" i="1"/>
  <c r="AA195" i="1"/>
  <c r="Z195" i="1"/>
  <c r="Y195" i="1"/>
  <c r="X195" i="1"/>
  <c r="W195" i="1"/>
  <c r="U195" i="1"/>
  <c r="V195" i="1" s="1"/>
  <c r="S195" i="1"/>
  <c r="T195" i="1" s="1"/>
  <c r="O195" i="1"/>
  <c r="M195" i="1"/>
  <c r="K195" i="1"/>
  <c r="I195" i="1"/>
  <c r="AF194" i="1"/>
  <c r="AE194" i="1"/>
  <c r="AD194" i="1"/>
  <c r="AC194" i="1"/>
  <c r="AB194" i="1"/>
  <c r="AA194" i="1"/>
  <c r="Z194" i="1"/>
  <c r="Y194" i="1"/>
  <c r="X194" i="1"/>
  <c r="W194" i="1"/>
  <c r="U194" i="1"/>
  <c r="V194" i="1" s="1"/>
  <c r="S194" i="1"/>
  <c r="T194" i="1" s="1"/>
  <c r="O194" i="1"/>
  <c r="M194" i="1"/>
  <c r="K194" i="1"/>
  <c r="I194" i="1"/>
  <c r="AF193" i="1"/>
  <c r="AE193" i="1"/>
  <c r="AD193" i="1"/>
  <c r="AC193" i="1"/>
  <c r="AB193" i="1"/>
  <c r="AA193" i="1"/>
  <c r="Z193" i="1"/>
  <c r="Y193" i="1"/>
  <c r="X193" i="1"/>
  <c r="W193" i="1"/>
  <c r="U193" i="1"/>
  <c r="V193" i="1" s="1"/>
  <c r="S193" i="1"/>
  <c r="T193" i="1" s="1"/>
  <c r="O193" i="1"/>
  <c r="M193" i="1"/>
  <c r="K193" i="1"/>
  <c r="I193" i="1"/>
  <c r="AF192" i="1"/>
  <c r="AE192" i="1"/>
  <c r="AD192" i="1"/>
  <c r="AC192" i="1"/>
  <c r="AB192" i="1"/>
  <c r="AA192" i="1"/>
  <c r="Z192" i="1"/>
  <c r="Y192" i="1"/>
  <c r="X192" i="1"/>
  <c r="W192" i="1"/>
  <c r="U192" i="1"/>
  <c r="V192" i="1" s="1"/>
  <c r="S192" i="1"/>
  <c r="T192" i="1" s="1"/>
  <c r="O192" i="1"/>
  <c r="M192" i="1"/>
  <c r="K192" i="1"/>
  <c r="I192" i="1"/>
  <c r="AF191" i="1"/>
  <c r="AE191" i="1"/>
  <c r="AD191" i="1"/>
  <c r="AC191" i="1"/>
  <c r="AB191" i="1"/>
  <c r="AA191" i="1"/>
  <c r="Z191" i="1"/>
  <c r="Y191" i="1"/>
  <c r="X191" i="1"/>
  <c r="W191" i="1"/>
  <c r="U191" i="1"/>
  <c r="V191" i="1" s="1"/>
  <c r="S191" i="1"/>
  <c r="T191" i="1" s="1"/>
  <c r="O191" i="1"/>
  <c r="M191" i="1"/>
  <c r="K191" i="1"/>
  <c r="I191" i="1"/>
  <c r="AF190" i="1"/>
  <c r="AE190" i="1"/>
  <c r="AD190" i="1"/>
  <c r="AC190" i="1"/>
  <c r="AB190" i="1"/>
  <c r="AA190" i="1"/>
  <c r="Z190" i="1"/>
  <c r="Y190" i="1"/>
  <c r="X190" i="1"/>
  <c r="W190" i="1"/>
  <c r="U190" i="1"/>
  <c r="V190" i="1" s="1"/>
  <c r="S190" i="1"/>
  <c r="T190" i="1" s="1"/>
  <c r="O190" i="1"/>
  <c r="M190" i="1"/>
  <c r="K190" i="1"/>
  <c r="I190" i="1"/>
  <c r="AF189" i="1"/>
  <c r="AE189" i="1"/>
  <c r="AD189" i="1"/>
  <c r="AC189" i="1"/>
  <c r="AB189" i="1"/>
  <c r="AA189" i="1"/>
  <c r="Z189" i="1"/>
  <c r="Y189" i="1"/>
  <c r="X189" i="1"/>
  <c r="W189" i="1"/>
  <c r="U189" i="1"/>
  <c r="V189" i="1" s="1"/>
  <c r="S189" i="1"/>
  <c r="T189" i="1" s="1"/>
  <c r="O189" i="1"/>
  <c r="M189" i="1"/>
  <c r="K189" i="1"/>
  <c r="I189" i="1"/>
  <c r="AF188" i="1"/>
  <c r="AE188" i="1"/>
  <c r="AD188" i="1"/>
  <c r="AC188" i="1"/>
  <c r="AB188" i="1"/>
  <c r="AA188" i="1"/>
  <c r="Z188" i="1"/>
  <c r="Y188" i="1"/>
  <c r="X188" i="1"/>
  <c r="W188" i="1"/>
  <c r="U188" i="1"/>
  <c r="V188" i="1" s="1"/>
  <c r="S188" i="1"/>
  <c r="T188" i="1" s="1"/>
  <c r="O188" i="1"/>
  <c r="M188" i="1"/>
  <c r="K188" i="1"/>
  <c r="I188" i="1"/>
  <c r="AF187" i="1"/>
  <c r="AE187" i="1"/>
  <c r="AD187" i="1"/>
  <c r="AC187" i="1"/>
  <c r="AB187" i="1"/>
  <c r="AA187" i="1"/>
  <c r="Z187" i="1"/>
  <c r="Y187" i="1"/>
  <c r="X187" i="1"/>
  <c r="W187" i="1"/>
  <c r="U187" i="1"/>
  <c r="V187" i="1" s="1"/>
  <c r="S187" i="1"/>
  <c r="T187" i="1" s="1"/>
  <c r="O187" i="1"/>
  <c r="M187" i="1"/>
  <c r="K187" i="1"/>
  <c r="I187" i="1"/>
  <c r="AF186" i="1"/>
  <c r="AE186" i="1"/>
  <c r="AD186" i="1"/>
  <c r="AC186" i="1"/>
  <c r="AB186" i="1"/>
  <c r="AA186" i="1"/>
  <c r="Z186" i="1"/>
  <c r="Y186" i="1"/>
  <c r="X186" i="1"/>
  <c r="W186" i="1"/>
  <c r="U186" i="1"/>
  <c r="V186" i="1" s="1"/>
  <c r="S186" i="1"/>
  <c r="T186" i="1" s="1"/>
  <c r="O186" i="1"/>
  <c r="M186" i="1"/>
  <c r="K186" i="1"/>
  <c r="I186" i="1"/>
  <c r="AF185" i="1"/>
  <c r="AE185" i="1"/>
  <c r="AD185" i="1"/>
  <c r="AC185" i="1"/>
  <c r="AB185" i="1"/>
  <c r="AA185" i="1"/>
  <c r="Z185" i="1"/>
  <c r="Y185" i="1"/>
  <c r="X185" i="1"/>
  <c r="W185" i="1"/>
  <c r="U185" i="1"/>
  <c r="V185" i="1" s="1"/>
  <c r="S185" i="1"/>
  <c r="T185" i="1" s="1"/>
  <c r="O185" i="1"/>
  <c r="M185" i="1"/>
  <c r="K185" i="1"/>
  <c r="I185" i="1"/>
  <c r="AF184" i="1"/>
  <c r="AE184" i="1"/>
  <c r="AD184" i="1"/>
  <c r="AC184" i="1"/>
  <c r="AB184" i="1"/>
  <c r="AA184" i="1"/>
  <c r="Z184" i="1"/>
  <c r="Y184" i="1"/>
  <c r="X184" i="1"/>
  <c r="W184" i="1"/>
  <c r="U184" i="1"/>
  <c r="V184" i="1" s="1"/>
  <c r="S184" i="1"/>
  <c r="T184" i="1" s="1"/>
  <c r="O184" i="1"/>
  <c r="M184" i="1"/>
  <c r="K184" i="1"/>
  <c r="I184" i="1"/>
  <c r="AF183" i="1"/>
  <c r="AE183" i="1"/>
  <c r="AD183" i="1"/>
  <c r="AC183" i="1"/>
  <c r="AB183" i="1"/>
  <c r="AA183" i="1"/>
  <c r="Z183" i="1"/>
  <c r="Y183" i="1"/>
  <c r="X183" i="1"/>
  <c r="W183" i="1"/>
  <c r="U183" i="1"/>
  <c r="V183" i="1" s="1"/>
  <c r="S183" i="1"/>
  <c r="T183" i="1" s="1"/>
  <c r="O183" i="1"/>
  <c r="M183" i="1"/>
  <c r="K183" i="1"/>
  <c r="I183" i="1"/>
  <c r="AF182" i="1"/>
  <c r="AE182" i="1"/>
  <c r="AD182" i="1"/>
  <c r="AC182" i="1"/>
  <c r="AB182" i="1"/>
  <c r="AA182" i="1"/>
  <c r="Z182" i="1"/>
  <c r="Y182" i="1"/>
  <c r="X182" i="1"/>
  <c r="W182" i="1"/>
  <c r="U182" i="1"/>
  <c r="V182" i="1" s="1"/>
  <c r="S182" i="1"/>
  <c r="T182" i="1" s="1"/>
  <c r="O182" i="1"/>
  <c r="M182" i="1"/>
  <c r="K182" i="1"/>
  <c r="I182" i="1"/>
  <c r="AF181" i="1"/>
  <c r="AE181" i="1"/>
  <c r="AD181" i="1"/>
  <c r="AC181" i="1"/>
  <c r="AB181" i="1"/>
  <c r="AA181" i="1"/>
  <c r="Z181" i="1"/>
  <c r="Y181" i="1"/>
  <c r="X181" i="1"/>
  <c r="W181" i="1"/>
  <c r="U181" i="1"/>
  <c r="V181" i="1" s="1"/>
  <c r="S181" i="1"/>
  <c r="T181" i="1" s="1"/>
  <c r="O181" i="1"/>
  <c r="M181" i="1"/>
  <c r="K181" i="1"/>
  <c r="I181" i="1"/>
  <c r="AF180" i="1"/>
  <c r="AE180" i="1"/>
  <c r="AD180" i="1"/>
  <c r="AC180" i="1"/>
  <c r="AB180" i="1"/>
  <c r="AA180" i="1"/>
  <c r="Z180" i="1"/>
  <c r="Y180" i="1"/>
  <c r="X180" i="1"/>
  <c r="W180" i="1"/>
  <c r="U180" i="1"/>
  <c r="V180" i="1" s="1"/>
  <c r="S180" i="1"/>
  <c r="T180" i="1" s="1"/>
  <c r="O180" i="1"/>
  <c r="M180" i="1"/>
  <c r="K180" i="1"/>
  <c r="I180" i="1"/>
  <c r="AF179" i="1"/>
  <c r="AE179" i="1"/>
  <c r="AD179" i="1"/>
  <c r="AC179" i="1"/>
  <c r="AB179" i="1"/>
  <c r="AA179" i="1"/>
  <c r="Z179" i="1"/>
  <c r="Y179" i="1"/>
  <c r="X179" i="1"/>
  <c r="W179" i="1"/>
  <c r="U179" i="1"/>
  <c r="V179" i="1" s="1"/>
  <c r="S179" i="1"/>
  <c r="T179" i="1" s="1"/>
  <c r="O179" i="1"/>
  <c r="M179" i="1"/>
  <c r="K179" i="1"/>
  <c r="I179" i="1"/>
  <c r="AF178" i="1"/>
  <c r="AE178" i="1"/>
  <c r="AD178" i="1"/>
  <c r="AC178" i="1"/>
  <c r="AB178" i="1"/>
  <c r="AA178" i="1"/>
  <c r="Z178" i="1"/>
  <c r="Y178" i="1"/>
  <c r="X178" i="1"/>
  <c r="W178" i="1"/>
  <c r="U178" i="1"/>
  <c r="V178" i="1" s="1"/>
  <c r="S178" i="1"/>
  <c r="T178" i="1" s="1"/>
  <c r="O178" i="1"/>
  <c r="M178" i="1"/>
  <c r="K178" i="1"/>
  <c r="I178" i="1"/>
  <c r="AF177" i="1"/>
  <c r="AE177" i="1"/>
  <c r="AD177" i="1"/>
  <c r="AC177" i="1"/>
  <c r="AB177" i="1"/>
  <c r="AA177" i="1"/>
  <c r="Z177" i="1"/>
  <c r="Y177" i="1"/>
  <c r="X177" i="1"/>
  <c r="W177" i="1"/>
  <c r="U177" i="1"/>
  <c r="V177" i="1" s="1"/>
  <c r="S177" i="1"/>
  <c r="T177" i="1" s="1"/>
  <c r="O177" i="1"/>
  <c r="M177" i="1"/>
  <c r="K177" i="1"/>
  <c r="I177" i="1"/>
  <c r="AF176" i="1"/>
  <c r="AE176" i="1"/>
  <c r="AD176" i="1"/>
  <c r="AC176" i="1"/>
  <c r="AB176" i="1"/>
  <c r="AA176" i="1"/>
  <c r="Z176" i="1"/>
  <c r="Y176" i="1"/>
  <c r="X176" i="1"/>
  <c r="W176" i="1"/>
  <c r="U176" i="1"/>
  <c r="V176" i="1" s="1"/>
  <c r="S176" i="1"/>
  <c r="T176" i="1" s="1"/>
  <c r="O176" i="1"/>
  <c r="M176" i="1"/>
  <c r="K176" i="1"/>
  <c r="I176" i="1"/>
  <c r="AF175" i="1"/>
  <c r="AE175" i="1"/>
  <c r="AD175" i="1"/>
  <c r="AC175" i="1"/>
  <c r="AB175" i="1"/>
  <c r="AA175" i="1"/>
  <c r="Z175" i="1"/>
  <c r="Y175" i="1"/>
  <c r="X175" i="1"/>
  <c r="W175" i="1"/>
  <c r="U175" i="1"/>
  <c r="V175" i="1" s="1"/>
  <c r="S175" i="1"/>
  <c r="T175" i="1" s="1"/>
  <c r="O175" i="1"/>
  <c r="M175" i="1"/>
  <c r="K175" i="1"/>
  <c r="I175" i="1"/>
  <c r="AF174" i="1"/>
  <c r="AE174" i="1"/>
  <c r="AD174" i="1"/>
  <c r="AC174" i="1"/>
  <c r="AB174" i="1"/>
  <c r="AA174" i="1"/>
  <c r="Z174" i="1"/>
  <c r="Y174" i="1"/>
  <c r="X174" i="1"/>
  <c r="W174" i="1"/>
  <c r="U174" i="1"/>
  <c r="V174" i="1" s="1"/>
  <c r="S174" i="1"/>
  <c r="T174" i="1" s="1"/>
  <c r="O174" i="1"/>
  <c r="M174" i="1"/>
  <c r="K174" i="1"/>
  <c r="I174" i="1"/>
  <c r="AF173" i="1"/>
  <c r="AE173" i="1"/>
  <c r="AD173" i="1"/>
  <c r="AC173" i="1"/>
  <c r="AB173" i="1"/>
  <c r="AA173" i="1"/>
  <c r="Z173" i="1"/>
  <c r="Y173" i="1"/>
  <c r="X173" i="1"/>
  <c r="W173" i="1"/>
  <c r="U173" i="1"/>
  <c r="V173" i="1" s="1"/>
  <c r="S173" i="1"/>
  <c r="T173" i="1" s="1"/>
  <c r="O173" i="1"/>
  <c r="M173" i="1"/>
  <c r="K173" i="1"/>
  <c r="I173" i="1"/>
  <c r="AF172" i="1"/>
  <c r="AE172" i="1"/>
  <c r="AD172" i="1"/>
  <c r="AC172" i="1"/>
  <c r="AB172" i="1"/>
  <c r="AA172" i="1"/>
  <c r="Z172" i="1"/>
  <c r="Y172" i="1"/>
  <c r="X172" i="1"/>
  <c r="W172" i="1"/>
  <c r="U172" i="1"/>
  <c r="V172" i="1" s="1"/>
  <c r="S172" i="1"/>
  <c r="T172" i="1" s="1"/>
  <c r="O172" i="1"/>
  <c r="M172" i="1"/>
  <c r="K172" i="1"/>
  <c r="I172" i="1"/>
  <c r="AF171" i="1"/>
  <c r="AE171" i="1"/>
  <c r="AD171" i="1"/>
  <c r="AC171" i="1"/>
  <c r="AB171" i="1"/>
  <c r="AA171" i="1"/>
  <c r="Z171" i="1"/>
  <c r="Y171" i="1"/>
  <c r="X171" i="1"/>
  <c r="W171" i="1"/>
  <c r="U171" i="1"/>
  <c r="V171" i="1" s="1"/>
  <c r="S171" i="1"/>
  <c r="T171" i="1" s="1"/>
  <c r="O171" i="1"/>
  <c r="M171" i="1"/>
  <c r="K171" i="1"/>
  <c r="I171" i="1"/>
  <c r="AF170" i="1"/>
  <c r="AE170" i="1"/>
  <c r="AD170" i="1"/>
  <c r="AC170" i="1"/>
  <c r="AB170" i="1"/>
  <c r="AA170" i="1"/>
  <c r="Z170" i="1"/>
  <c r="Y170" i="1"/>
  <c r="X170" i="1"/>
  <c r="W170" i="1"/>
  <c r="U170" i="1"/>
  <c r="V170" i="1" s="1"/>
  <c r="S170" i="1"/>
  <c r="T170" i="1" s="1"/>
  <c r="O170" i="1"/>
  <c r="M170" i="1"/>
  <c r="K170" i="1"/>
  <c r="I170" i="1"/>
  <c r="AF169" i="1"/>
  <c r="AE169" i="1"/>
  <c r="AD169" i="1"/>
  <c r="AC169" i="1"/>
  <c r="AB169" i="1"/>
  <c r="AA169" i="1"/>
  <c r="Z169" i="1"/>
  <c r="Y169" i="1"/>
  <c r="X169" i="1"/>
  <c r="W169" i="1"/>
  <c r="U169" i="1"/>
  <c r="V169" i="1" s="1"/>
  <c r="S169" i="1"/>
  <c r="T169" i="1" s="1"/>
  <c r="O169" i="1"/>
  <c r="M169" i="1"/>
  <c r="K169" i="1"/>
  <c r="I169" i="1"/>
  <c r="AF168" i="1"/>
  <c r="AE168" i="1"/>
  <c r="AD168" i="1"/>
  <c r="AC168" i="1"/>
  <c r="AB168" i="1"/>
  <c r="AA168" i="1"/>
  <c r="Z168" i="1"/>
  <c r="Y168" i="1"/>
  <c r="X168" i="1"/>
  <c r="W168" i="1"/>
  <c r="U168" i="1"/>
  <c r="V168" i="1" s="1"/>
  <c r="S168" i="1"/>
  <c r="T168" i="1" s="1"/>
  <c r="O168" i="1"/>
  <c r="M168" i="1"/>
  <c r="K168" i="1"/>
  <c r="I168" i="1"/>
  <c r="AF167" i="1"/>
  <c r="AE167" i="1"/>
  <c r="AD167" i="1"/>
  <c r="AC167" i="1"/>
  <c r="AB167" i="1"/>
  <c r="AA167" i="1"/>
  <c r="Z167" i="1"/>
  <c r="Y167" i="1"/>
  <c r="X167" i="1"/>
  <c r="W167" i="1"/>
  <c r="U167" i="1"/>
  <c r="V167" i="1" s="1"/>
  <c r="S167" i="1"/>
  <c r="T167" i="1" s="1"/>
  <c r="O167" i="1"/>
  <c r="M167" i="1"/>
  <c r="K167" i="1"/>
  <c r="I167" i="1"/>
  <c r="AF166" i="1"/>
  <c r="AE166" i="1"/>
  <c r="AD166" i="1"/>
  <c r="AC166" i="1"/>
  <c r="AB166" i="1"/>
  <c r="AA166" i="1"/>
  <c r="Z166" i="1"/>
  <c r="Y166" i="1"/>
  <c r="X166" i="1"/>
  <c r="W166" i="1"/>
  <c r="U166" i="1"/>
  <c r="V166" i="1" s="1"/>
  <c r="S166" i="1"/>
  <c r="T166" i="1" s="1"/>
  <c r="O166" i="1"/>
  <c r="M166" i="1"/>
  <c r="K166" i="1"/>
  <c r="I166" i="1"/>
  <c r="AF165" i="1"/>
  <c r="AE165" i="1"/>
  <c r="AD165" i="1"/>
  <c r="AC165" i="1"/>
  <c r="AB165" i="1"/>
  <c r="AA165" i="1"/>
  <c r="Z165" i="1"/>
  <c r="Y165" i="1"/>
  <c r="X165" i="1"/>
  <c r="W165" i="1"/>
  <c r="U165" i="1"/>
  <c r="V165" i="1" s="1"/>
  <c r="S165" i="1"/>
  <c r="T165" i="1" s="1"/>
  <c r="O165" i="1"/>
  <c r="M165" i="1"/>
  <c r="K165" i="1"/>
  <c r="I165" i="1"/>
  <c r="AF164" i="1"/>
  <c r="AE164" i="1"/>
  <c r="AD164" i="1"/>
  <c r="AC164" i="1"/>
  <c r="AB164" i="1"/>
  <c r="AA164" i="1"/>
  <c r="Z164" i="1"/>
  <c r="Y164" i="1"/>
  <c r="X164" i="1"/>
  <c r="W164" i="1"/>
  <c r="U164" i="1"/>
  <c r="V164" i="1" s="1"/>
  <c r="S164" i="1"/>
  <c r="T164" i="1" s="1"/>
  <c r="O164" i="1"/>
  <c r="M164" i="1"/>
  <c r="K164" i="1"/>
  <c r="I164" i="1"/>
  <c r="AF163" i="1"/>
  <c r="AE163" i="1"/>
  <c r="AD163" i="1"/>
  <c r="AC163" i="1"/>
  <c r="AB163" i="1"/>
  <c r="AA163" i="1"/>
  <c r="Z163" i="1"/>
  <c r="Y163" i="1"/>
  <c r="X163" i="1"/>
  <c r="W163" i="1"/>
  <c r="U163" i="1"/>
  <c r="V163" i="1" s="1"/>
  <c r="S163" i="1"/>
  <c r="T163" i="1" s="1"/>
  <c r="O163" i="1"/>
  <c r="M163" i="1"/>
  <c r="K163" i="1"/>
  <c r="I163" i="1"/>
  <c r="AF162" i="1"/>
  <c r="AE162" i="1"/>
  <c r="AD162" i="1"/>
  <c r="AC162" i="1"/>
  <c r="AB162" i="1"/>
  <c r="AA162" i="1"/>
  <c r="Z162" i="1"/>
  <c r="Y162" i="1"/>
  <c r="X162" i="1"/>
  <c r="W162" i="1"/>
  <c r="U162" i="1"/>
  <c r="V162" i="1" s="1"/>
  <c r="S162" i="1"/>
  <c r="T162" i="1" s="1"/>
  <c r="O162" i="1"/>
  <c r="M162" i="1"/>
  <c r="K162" i="1"/>
  <c r="I162" i="1"/>
  <c r="AF161" i="1"/>
  <c r="AE161" i="1"/>
  <c r="AD161" i="1"/>
  <c r="AC161" i="1"/>
  <c r="AB161" i="1"/>
  <c r="AA161" i="1"/>
  <c r="Z161" i="1"/>
  <c r="Y161" i="1"/>
  <c r="X161" i="1"/>
  <c r="W161" i="1"/>
  <c r="U161" i="1"/>
  <c r="V161" i="1" s="1"/>
  <c r="S161" i="1"/>
  <c r="T161" i="1" s="1"/>
  <c r="O161" i="1"/>
  <c r="M161" i="1"/>
  <c r="K161" i="1"/>
  <c r="I161" i="1"/>
  <c r="AF160" i="1"/>
  <c r="AE160" i="1"/>
  <c r="AD160" i="1"/>
  <c r="AC160" i="1"/>
  <c r="AB160" i="1"/>
  <c r="AA160" i="1"/>
  <c r="Z160" i="1"/>
  <c r="Y160" i="1"/>
  <c r="X160" i="1"/>
  <c r="W160" i="1"/>
  <c r="U160" i="1"/>
  <c r="V160" i="1" s="1"/>
  <c r="S160" i="1"/>
  <c r="T160" i="1" s="1"/>
  <c r="O160" i="1"/>
  <c r="M160" i="1"/>
  <c r="K160" i="1"/>
  <c r="I160" i="1"/>
  <c r="AF159" i="1"/>
  <c r="AE159" i="1"/>
  <c r="AD159" i="1"/>
  <c r="AC159" i="1"/>
  <c r="AB159" i="1"/>
  <c r="AA159" i="1"/>
  <c r="Z159" i="1"/>
  <c r="Y159" i="1"/>
  <c r="X159" i="1"/>
  <c r="W159" i="1"/>
  <c r="U159" i="1"/>
  <c r="V159" i="1" s="1"/>
  <c r="S159" i="1"/>
  <c r="T159" i="1" s="1"/>
  <c r="O159" i="1"/>
  <c r="M159" i="1"/>
  <c r="K159" i="1"/>
  <c r="I159" i="1"/>
  <c r="AF158" i="1"/>
  <c r="AE158" i="1"/>
  <c r="AD158" i="1"/>
  <c r="AC158" i="1"/>
  <c r="AB158" i="1"/>
  <c r="AA158" i="1"/>
  <c r="Z158" i="1"/>
  <c r="Y158" i="1"/>
  <c r="X158" i="1"/>
  <c r="W158" i="1"/>
  <c r="U158" i="1"/>
  <c r="V158" i="1" s="1"/>
  <c r="S158" i="1"/>
  <c r="T158" i="1" s="1"/>
  <c r="O158" i="1"/>
  <c r="M158" i="1"/>
  <c r="K158" i="1"/>
  <c r="I158" i="1"/>
  <c r="AF157" i="1"/>
  <c r="AE157" i="1"/>
  <c r="AD157" i="1"/>
  <c r="AC157" i="1"/>
  <c r="AB157" i="1"/>
  <c r="AA157" i="1"/>
  <c r="Z157" i="1"/>
  <c r="Y157" i="1"/>
  <c r="X157" i="1"/>
  <c r="W157" i="1"/>
  <c r="U157" i="1"/>
  <c r="V157" i="1" s="1"/>
  <c r="S157" i="1"/>
  <c r="T157" i="1" s="1"/>
  <c r="O157" i="1"/>
  <c r="M157" i="1"/>
  <c r="K157" i="1"/>
  <c r="I157" i="1"/>
  <c r="AF156" i="1"/>
  <c r="AE156" i="1"/>
  <c r="AD156" i="1"/>
  <c r="AC156" i="1"/>
  <c r="AB156" i="1"/>
  <c r="AA156" i="1"/>
  <c r="Z156" i="1"/>
  <c r="Y156" i="1"/>
  <c r="X156" i="1"/>
  <c r="W156" i="1"/>
  <c r="U156" i="1"/>
  <c r="V156" i="1" s="1"/>
  <c r="S156" i="1"/>
  <c r="T156" i="1" s="1"/>
  <c r="O156" i="1"/>
  <c r="M156" i="1"/>
  <c r="K156" i="1"/>
  <c r="I156" i="1"/>
  <c r="AF155" i="1"/>
  <c r="AE155" i="1"/>
  <c r="AD155" i="1"/>
  <c r="AC155" i="1"/>
  <c r="AB155" i="1"/>
  <c r="AA155" i="1"/>
  <c r="Z155" i="1"/>
  <c r="Y155" i="1"/>
  <c r="X155" i="1"/>
  <c r="W155" i="1"/>
  <c r="U155" i="1"/>
  <c r="V155" i="1" s="1"/>
  <c r="S155" i="1"/>
  <c r="T155" i="1" s="1"/>
  <c r="O155" i="1"/>
  <c r="M155" i="1"/>
  <c r="K155" i="1"/>
  <c r="I155" i="1"/>
  <c r="AF154" i="1"/>
  <c r="AE154" i="1"/>
  <c r="AD154" i="1"/>
  <c r="AC154" i="1"/>
  <c r="AB154" i="1"/>
  <c r="AA154" i="1"/>
  <c r="Z154" i="1"/>
  <c r="Y154" i="1"/>
  <c r="X154" i="1"/>
  <c r="W154" i="1"/>
  <c r="U154" i="1"/>
  <c r="V154" i="1" s="1"/>
  <c r="S154" i="1"/>
  <c r="T154" i="1" s="1"/>
  <c r="O154" i="1"/>
  <c r="M154" i="1"/>
  <c r="K154" i="1"/>
  <c r="I154" i="1"/>
  <c r="AF153" i="1"/>
  <c r="AE153" i="1"/>
  <c r="AD153" i="1"/>
  <c r="AC153" i="1"/>
  <c r="AB153" i="1"/>
  <c r="AA153" i="1"/>
  <c r="Z153" i="1"/>
  <c r="Y153" i="1"/>
  <c r="X153" i="1"/>
  <c r="W153" i="1"/>
  <c r="U153" i="1"/>
  <c r="V153" i="1" s="1"/>
  <c r="S153" i="1"/>
  <c r="T153" i="1" s="1"/>
  <c r="O153" i="1"/>
  <c r="M153" i="1"/>
  <c r="K153" i="1"/>
  <c r="I153" i="1"/>
  <c r="AF152" i="1"/>
  <c r="AE152" i="1"/>
  <c r="AD152" i="1"/>
  <c r="AC152" i="1"/>
  <c r="AB152" i="1"/>
  <c r="AA152" i="1"/>
  <c r="Z152" i="1"/>
  <c r="Y152" i="1"/>
  <c r="X152" i="1"/>
  <c r="W152" i="1"/>
  <c r="U152" i="1"/>
  <c r="V152" i="1" s="1"/>
  <c r="S152" i="1"/>
  <c r="T152" i="1" s="1"/>
  <c r="O152" i="1"/>
  <c r="M152" i="1"/>
  <c r="K152" i="1"/>
  <c r="I152" i="1"/>
  <c r="AF151" i="1"/>
  <c r="AE151" i="1"/>
  <c r="AD151" i="1"/>
  <c r="AC151" i="1"/>
  <c r="AB151" i="1"/>
  <c r="AA151" i="1"/>
  <c r="Z151" i="1"/>
  <c r="Y151" i="1"/>
  <c r="X151" i="1"/>
  <c r="W151" i="1"/>
  <c r="U151" i="1"/>
  <c r="V151" i="1" s="1"/>
  <c r="S151" i="1"/>
  <c r="T151" i="1" s="1"/>
  <c r="O151" i="1"/>
  <c r="M151" i="1"/>
  <c r="K151" i="1"/>
  <c r="I151" i="1"/>
  <c r="AF150" i="1"/>
  <c r="AE150" i="1"/>
  <c r="AD150" i="1"/>
  <c r="AC150" i="1"/>
  <c r="AB150" i="1"/>
  <c r="AA150" i="1"/>
  <c r="Z150" i="1"/>
  <c r="Y150" i="1"/>
  <c r="X150" i="1"/>
  <c r="W150" i="1"/>
  <c r="U150" i="1"/>
  <c r="V150" i="1" s="1"/>
  <c r="S150" i="1"/>
  <c r="T150" i="1" s="1"/>
  <c r="O150" i="1"/>
  <c r="M150" i="1"/>
  <c r="K150" i="1"/>
  <c r="I150" i="1"/>
  <c r="AF149" i="1"/>
  <c r="AE149" i="1"/>
  <c r="AD149" i="1"/>
  <c r="AC149" i="1"/>
  <c r="AB149" i="1"/>
  <c r="AA149" i="1"/>
  <c r="Z149" i="1"/>
  <c r="Y149" i="1"/>
  <c r="X149" i="1"/>
  <c r="W149" i="1"/>
  <c r="U149" i="1"/>
  <c r="V149" i="1" s="1"/>
  <c r="S149" i="1"/>
  <c r="T149" i="1" s="1"/>
  <c r="O149" i="1"/>
  <c r="M149" i="1"/>
  <c r="K149" i="1"/>
  <c r="I149" i="1"/>
  <c r="AF148" i="1"/>
  <c r="AE148" i="1"/>
  <c r="AD148" i="1"/>
  <c r="AC148" i="1"/>
  <c r="AB148" i="1"/>
  <c r="AA148" i="1"/>
  <c r="Z148" i="1"/>
  <c r="Y148" i="1"/>
  <c r="X148" i="1"/>
  <c r="W148" i="1"/>
  <c r="U148" i="1"/>
  <c r="V148" i="1" s="1"/>
  <c r="S148" i="1"/>
  <c r="T148" i="1" s="1"/>
  <c r="O148" i="1"/>
  <c r="M148" i="1"/>
  <c r="K148" i="1"/>
  <c r="I148" i="1"/>
  <c r="AF147" i="1"/>
  <c r="AE147" i="1"/>
  <c r="AD147" i="1"/>
  <c r="AC147" i="1"/>
  <c r="AB147" i="1"/>
  <c r="AA147" i="1"/>
  <c r="Z147" i="1"/>
  <c r="Y147" i="1"/>
  <c r="X147" i="1"/>
  <c r="W147" i="1"/>
  <c r="U147" i="1"/>
  <c r="V147" i="1" s="1"/>
  <c r="S147" i="1"/>
  <c r="T147" i="1" s="1"/>
  <c r="O147" i="1"/>
  <c r="M147" i="1"/>
  <c r="K147" i="1"/>
  <c r="I147" i="1"/>
  <c r="AF146" i="1"/>
  <c r="AE146" i="1"/>
  <c r="AD146" i="1"/>
  <c r="AC146" i="1"/>
  <c r="AB146" i="1"/>
  <c r="AA146" i="1"/>
  <c r="Z146" i="1"/>
  <c r="Y146" i="1"/>
  <c r="X146" i="1"/>
  <c r="W146" i="1"/>
  <c r="U146" i="1"/>
  <c r="V146" i="1" s="1"/>
  <c r="S146" i="1"/>
  <c r="T146" i="1" s="1"/>
  <c r="O146" i="1"/>
  <c r="M146" i="1"/>
  <c r="K146" i="1"/>
  <c r="I146" i="1"/>
  <c r="AF145" i="1"/>
  <c r="AE145" i="1"/>
  <c r="AD145" i="1"/>
  <c r="AC145" i="1"/>
  <c r="AB145" i="1"/>
  <c r="AA145" i="1"/>
  <c r="Z145" i="1"/>
  <c r="Y145" i="1"/>
  <c r="X145" i="1"/>
  <c r="W145" i="1"/>
  <c r="U145" i="1"/>
  <c r="V145" i="1" s="1"/>
  <c r="S145" i="1"/>
  <c r="T145" i="1" s="1"/>
  <c r="O145" i="1"/>
  <c r="M145" i="1"/>
  <c r="K145" i="1"/>
  <c r="I145" i="1"/>
  <c r="AF144" i="1"/>
  <c r="AE144" i="1"/>
  <c r="AD144" i="1"/>
  <c r="AC144" i="1"/>
  <c r="AB144" i="1"/>
  <c r="AA144" i="1"/>
  <c r="Z144" i="1"/>
  <c r="Y144" i="1"/>
  <c r="X144" i="1"/>
  <c r="W144" i="1"/>
  <c r="U144" i="1"/>
  <c r="V144" i="1" s="1"/>
  <c r="S144" i="1"/>
  <c r="T144" i="1" s="1"/>
  <c r="O144" i="1"/>
  <c r="M144" i="1"/>
  <c r="K144" i="1"/>
  <c r="I144" i="1"/>
  <c r="AF143" i="1"/>
  <c r="AE143" i="1"/>
  <c r="AD143" i="1"/>
  <c r="AC143" i="1"/>
  <c r="AB143" i="1"/>
  <c r="AA143" i="1"/>
  <c r="Z143" i="1"/>
  <c r="Y143" i="1"/>
  <c r="X143" i="1"/>
  <c r="W143" i="1"/>
  <c r="U143" i="1"/>
  <c r="V143" i="1" s="1"/>
  <c r="S143" i="1"/>
  <c r="T143" i="1" s="1"/>
  <c r="O143" i="1"/>
  <c r="M143" i="1"/>
  <c r="K143" i="1"/>
  <c r="I143" i="1"/>
  <c r="AF142" i="1"/>
  <c r="AE142" i="1"/>
  <c r="AD142" i="1"/>
  <c r="AC142" i="1"/>
  <c r="AB142" i="1"/>
  <c r="AA142" i="1"/>
  <c r="Z142" i="1"/>
  <c r="Y142" i="1"/>
  <c r="X142" i="1"/>
  <c r="W142" i="1"/>
  <c r="U142" i="1"/>
  <c r="V142" i="1" s="1"/>
  <c r="S142" i="1"/>
  <c r="T142" i="1" s="1"/>
  <c r="O142" i="1"/>
  <c r="M142" i="1"/>
  <c r="K142" i="1"/>
  <c r="I142" i="1"/>
  <c r="AF141" i="1"/>
  <c r="AE141" i="1"/>
  <c r="AD141" i="1"/>
  <c r="AC141" i="1"/>
  <c r="AB141" i="1"/>
  <c r="AA141" i="1"/>
  <c r="Z141" i="1"/>
  <c r="Y141" i="1"/>
  <c r="X141" i="1"/>
  <c r="W141" i="1"/>
  <c r="U141" i="1"/>
  <c r="V141" i="1" s="1"/>
  <c r="S141" i="1"/>
  <c r="T141" i="1" s="1"/>
  <c r="O141" i="1"/>
  <c r="M141" i="1"/>
  <c r="K141" i="1"/>
  <c r="I141" i="1"/>
  <c r="AF140" i="1"/>
  <c r="AE140" i="1"/>
  <c r="AD140" i="1"/>
  <c r="AC140" i="1"/>
  <c r="AB140" i="1"/>
  <c r="AA140" i="1"/>
  <c r="Z140" i="1"/>
  <c r="Y140" i="1"/>
  <c r="X140" i="1"/>
  <c r="W140" i="1"/>
  <c r="U140" i="1"/>
  <c r="V140" i="1" s="1"/>
  <c r="S140" i="1"/>
  <c r="T140" i="1" s="1"/>
  <c r="O140" i="1"/>
  <c r="M140" i="1"/>
  <c r="K140" i="1"/>
  <c r="I140" i="1"/>
  <c r="AF139" i="1"/>
  <c r="AE139" i="1"/>
  <c r="AD139" i="1"/>
  <c r="AC139" i="1"/>
  <c r="AB139" i="1"/>
  <c r="AA139" i="1"/>
  <c r="Z139" i="1"/>
  <c r="Y139" i="1"/>
  <c r="X139" i="1"/>
  <c r="W139" i="1"/>
  <c r="U139" i="1"/>
  <c r="V139" i="1" s="1"/>
  <c r="S139" i="1"/>
  <c r="T139" i="1" s="1"/>
  <c r="O139" i="1"/>
  <c r="M139" i="1"/>
  <c r="K139" i="1"/>
  <c r="I139" i="1"/>
  <c r="AF138" i="1"/>
  <c r="AE138" i="1"/>
  <c r="AD138" i="1"/>
  <c r="AC138" i="1"/>
  <c r="AB138" i="1"/>
  <c r="AA138" i="1"/>
  <c r="Z138" i="1"/>
  <c r="Y138" i="1"/>
  <c r="X138" i="1"/>
  <c r="W138" i="1"/>
  <c r="U138" i="1"/>
  <c r="V138" i="1" s="1"/>
  <c r="S138" i="1"/>
  <c r="T138" i="1" s="1"/>
  <c r="O138" i="1"/>
  <c r="M138" i="1"/>
  <c r="K138" i="1"/>
  <c r="I138" i="1"/>
  <c r="AF137" i="1"/>
  <c r="AE137" i="1"/>
  <c r="AD137" i="1"/>
  <c r="AC137" i="1"/>
  <c r="AB137" i="1"/>
  <c r="AA137" i="1"/>
  <c r="Z137" i="1"/>
  <c r="Y137" i="1"/>
  <c r="X137" i="1"/>
  <c r="W137" i="1"/>
  <c r="U137" i="1"/>
  <c r="V137" i="1" s="1"/>
  <c r="S137" i="1"/>
  <c r="T137" i="1" s="1"/>
  <c r="O137" i="1"/>
  <c r="M137" i="1"/>
  <c r="K137" i="1"/>
  <c r="I137" i="1"/>
  <c r="AF136" i="1"/>
  <c r="AE136" i="1"/>
  <c r="AD136" i="1"/>
  <c r="AC136" i="1"/>
  <c r="AB136" i="1"/>
  <c r="AA136" i="1"/>
  <c r="Z136" i="1"/>
  <c r="Y136" i="1"/>
  <c r="X136" i="1"/>
  <c r="W136" i="1"/>
  <c r="U136" i="1"/>
  <c r="V136" i="1" s="1"/>
  <c r="S136" i="1"/>
  <c r="T136" i="1" s="1"/>
  <c r="O136" i="1"/>
  <c r="M136" i="1"/>
  <c r="K136" i="1"/>
  <c r="I136" i="1"/>
  <c r="AF135" i="1"/>
  <c r="AE135" i="1"/>
  <c r="AD135" i="1"/>
  <c r="AC135" i="1"/>
  <c r="AB135" i="1"/>
  <c r="AA135" i="1"/>
  <c r="Z135" i="1"/>
  <c r="Y135" i="1"/>
  <c r="X135" i="1"/>
  <c r="W135" i="1"/>
  <c r="U135" i="1"/>
  <c r="V135" i="1" s="1"/>
  <c r="S135" i="1"/>
  <c r="T135" i="1" s="1"/>
  <c r="O135" i="1"/>
  <c r="M135" i="1"/>
  <c r="K135" i="1"/>
  <c r="I135" i="1"/>
  <c r="AF134" i="1"/>
  <c r="AE134" i="1"/>
  <c r="AD134" i="1"/>
  <c r="AC134" i="1"/>
  <c r="AB134" i="1"/>
  <c r="AA134" i="1"/>
  <c r="Z134" i="1"/>
  <c r="Y134" i="1"/>
  <c r="X134" i="1"/>
  <c r="W134" i="1"/>
  <c r="U134" i="1"/>
  <c r="V134" i="1" s="1"/>
  <c r="S134" i="1"/>
  <c r="T134" i="1" s="1"/>
  <c r="O134" i="1"/>
  <c r="M134" i="1"/>
  <c r="K134" i="1"/>
  <c r="I134" i="1"/>
  <c r="AF133" i="1"/>
  <c r="AE133" i="1"/>
  <c r="AD133" i="1"/>
  <c r="AC133" i="1"/>
  <c r="AB133" i="1"/>
  <c r="AA133" i="1"/>
  <c r="Z133" i="1"/>
  <c r="Y133" i="1"/>
  <c r="X133" i="1"/>
  <c r="W133" i="1"/>
  <c r="U133" i="1"/>
  <c r="V133" i="1" s="1"/>
  <c r="S133" i="1"/>
  <c r="T133" i="1" s="1"/>
  <c r="O133" i="1"/>
  <c r="M133" i="1"/>
  <c r="K133" i="1"/>
  <c r="I133" i="1"/>
  <c r="AF132" i="1"/>
  <c r="AE132" i="1"/>
  <c r="AD132" i="1"/>
  <c r="AC132" i="1"/>
  <c r="AB132" i="1"/>
  <c r="AA132" i="1"/>
  <c r="Z132" i="1"/>
  <c r="Y132" i="1"/>
  <c r="X132" i="1"/>
  <c r="W132" i="1"/>
  <c r="U132" i="1"/>
  <c r="V132" i="1" s="1"/>
  <c r="S132" i="1"/>
  <c r="T132" i="1" s="1"/>
  <c r="O132" i="1"/>
  <c r="M132" i="1"/>
  <c r="K132" i="1"/>
  <c r="I132" i="1"/>
  <c r="AF131" i="1"/>
  <c r="AE131" i="1"/>
  <c r="AD131" i="1"/>
  <c r="AC131" i="1"/>
  <c r="AB131" i="1"/>
  <c r="AA131" i="1"/>
  <c r="Z131" i="1"/>
  <c r="Y131" i="1"/>
  <c r="X131" i="1"/>
  <c r="W131" i="1"/>
  <c r="U131" i="1"/>
  <c r="V131" i="1" s="1"/>
  <c r="S131" i="1"/>
  <c r="T131" i="1" s="1"/>
  <c r="O131" i="1"/>
  <c r="M131" i="1"/>
  <c r="K131" i="1"/>
  <c r="I131" i="1"/>
  <c r="AF130" i="1"/>
  <c r="AE130" i="1"/>
  <c r="AD130" i="1"/>
  <c r="AC130" i="1"/>
  <c r="AB130" i="1"/>
  <c r="AA130" i="1"/>
  <c r="Z130" i="1"/>
  <c r="Y130" i="1"/>
  <c r="X130" i="1"/>
  <c r="W130" i="1"/>
  <c r="U130" i="1"/>
  <c r="V130" i="1" s="1"/>
  <c r="S130" i="1"/>
  <c r="T130" i="1" s="1"/>
  <c r="O130" i="1"/>
  <c r="M130" i="1"/>
  <c r="K130" i="1"/>
  <c r="I130" i="1"/>
  <c r="AF129" i="1"/>
  <c r="AE129" i="1"/>
  <c r="AD129" i="1"/>
  <c r="AC129" i="1"/>
  <c r="AB129" i="1"/>
  <c r="AA129" i="1"/>
  <c r="Z129" i="1"/>
  <c r="Y129" i="1"/>
  <c r="X129" i="1"/>
  <c r="W129" i="1"/>
  <c r="U129" i="1"/>
  <c r="V129" i="1" s="1"/>
  <c r="S129" i="1"/>
  <c r="T129" i="1" s="1"/>
  <c r="O129" i="1"/>
  <c r="M129" i="1"/>
  <c r="K129" i="1"/>
  <c r="I129" i="1"/>
  <c r="AF128" i="1"/>
  <c r="AE128" i="1"/>
  <c r="AD128" i="1"/>
  <c r="AC128" i="1"/>
  <c r="AB128" i="1"/>
  <c r="AA128" i="1"/>
  <c r="Z128" i="1"/>
  <c r="Y128" i="1"/>
  <c r="X128" i="1"/>
  <c r="W128" i="1"/>
  <c r="U128" i="1"/>
  <c r="V128" i="1" s="1"/>
  <c r="S128" i="1"/>
  <c r="T128" i="1" s="1"/>
  <c r="O128" i="1"/>
  <c r="M128" i="1"/>
  <c r="K128" i="1"/>
  <c r="I128" i="1"/>
  <c r="AF127" i="1"/>
  <c r="AE127" i="1"/>
  <c r="AD127" i="1"/>
  <c r="AC127" i="1"/>
  <c r="AB127" i="1"/>
  <c r="AA127" i="1"/>
  <c r="Z127" i="1"/>
  <c r="Y127" i="1"/>
  <c r="X127" i="1"/>
  <c r="W127" i="1"/>
  <c r="U127" i="1"/>
  <c r="V127" i="1" s="1"/>
  <c r="S127" i="1"/>
  <c r="T127" i="1" s="1"/>
  <c r="O127" i="1"/>
  <c r="M127" i="1"/>
  <c r="K127" i="1"/>
  <c r="I127" i="1"/>
  <c r="AF126" i="1"/>
  <c r="AE126" i="1"/>
  <c r="AD126" i="1"/>
  <c r="AC126" i="1"/>
  <c r="AB126" i="1"/>
  <c r="AA126" i="1"/>
  <c r="Z126" i="1"/>
  <c r="Y126" i="1"/>
  <c r="X126" i="1"/>
  <c r="W126" i="1"/>
  <c r="U126" i="1"/>
  <c r="V126" i="1" s="1"/>
  <c r="S126" i="1"/>
  <c r="T126" i="1" s="1"/>
  <c r="O126" i="1"/>
  <c r="M126" i="1"/>
  <c r="K126" i="1"/>
  <c r="I126" i="1"/>
  <c r="AF125" i="1"/>
  <c r="AE125" i="1"/>
  <c r="AD125" i="1"/>
  <c r="AC125" i="1"/>
  <c r="AB125" i="1"/>
  <c r="AA125" i="1"/>
  <c r="Z125" i="1"/>
  <c r="Y125" i="1"/>
  <c r="X125" i="1"/>
  <c r="W125" i="1"/>
  <c r="U125" i="1"/>
  <c r="V125" i="1" s="1"/>
  <c r="S125" i="1"/>
  <c r="T125" i="1" s="1"/>
  <c r="O125" i="1"/>
  <c r="M125" i="1"/>
  <c r="K125" i="1"/>
  <c r="I125" i="1"/>
  <c r="AF124" i="1"/>
  <c r="AE124" i="1"/>
  <c r="AD124" i="1"/>
  <c r="AC124" i="1"/>
  <c r="AB124" i="1"/>
  <c r="AA124" i="1"/>
  <c r="Z124" i="1"/>
  <c r="Y124" i="1"/>
  <c r="X124" i="1"/>
  <c r="W124" i="1"/>
  <c r="U124" i="1"/>
  <c r="V124" i="1" s="1"/>
  <c r="S124" i="1"/>
  <c r="T124" i="1" s="1"/>
  <c r="O124" i="1"/>
  <c r="M124" i="1"/>
  <c r="K124" i="1"/>
  <c r="I124" i="1"/>
  <c r="AF123" i="1"/>
  <c r="AE123" i="1"/>
  <c r="AD123" i="1"/>
  <c r="AC123" i="1"/>
  <c r="AB123" i="1"/>
  <c r="AA123" i="1"/>
  <c r="Z123" i="1"/>
  <c r="Y123" i="1"/>
  <c r="X123" i="1"/>
  <c r="W123" i="1"/>
  <c r="U123" i="1"/>
  <c r="V123" i="1" s="1"/>
  <c r="S123" i="1"/>
  <c r="T123" i="1" s="1"/>
  <c r="O123" i="1"/>
  <c r="M123" i="1"/>
  <c r="K123" i="1"/>
  <c r="I123" i="1"/>
  <c r="AF122" i="1"/>
  <c r="AE122" i="1"/>
  <c r="AD122" i="1"/>
  <c r="AC122" i="1"/>
  <c r="AB122" i="1"/>
  <c r="AA122" i="1"/>
  <c r="Z122" i="1"/>
  <c r="Y122" i="1"/>
  <c r="X122" i="1"/>
  <c r="W122" i="1"/>
  <c r="U122" i="1"/>
  <c r="V122" i="1" s="1"/>
  <c r="S122" i="1"/>
  <c r="T122" i="1" s="1"/>
  <c r="O122" i="1"/>
  <c r="M122" i="1"/>
  <c r="K122" i="1"/>
  <c r="I122" i="1"/>
  <c r="AF121" i="1"/>
  <c r="AE121" i="1"/>
  <c r="AD121" i="1"/>
  <c r="AC121" i="1"/>
  <c r="AB121" i="1"/>
  <c r="AA121" i="1"/>
  <c r="Z121" i="1"/>
  <c r="Y121" i="1"/>
  <c r="X121" i="1"/>
  <c r="W121" i="1"/>
  <c r="U121" i="1"/>
  <c r="V121" i="1" s="1"/>
  <c r="S121" i="1"/>
  <c r="T121" i="1" s="1"/>
  <c r="O121" i="1"/>
  <c r="M121" i="1"/>
  <c r="K121" i="1"/>
  <c r="I121" i="1"/>
  <c r="AF120" i="1"/>
  <c r="AE120" i="1"/>
  <c r="AD120" i="1"/>
  <c r="AC120" i="1"/>
  <c r="AB120" i="1"/>
  <c r="AA120" i="1"/>
  <c r="Z120" i="1"/>
  <c r="Y120" i="1"/>
  <c r="X120" i="1"/>
  <c r="W120" i="1"/>
  <c r="U120" i="1"/>
  <c r="V120" i="1" s="1"/>
  <c r="S120" i="1"/>
  <c r="T120" i="1" s="1"/>
  <c r="O120" i="1"/>
  <c r="M120" i="1"/>
  <c r="K120" i="1"/>
  <c r="I120" i="1"/>
  <c r="AF119" i="1"/>
  <c r="AE119" i="1"/>
  <c r="AD119" i="1"/>
  <c r="AC119" i="1"/>
  <c r="AB119" i="1"/>
  <c r="AA119" i="1"/>
  <c r="Z119" i="1"/>
  <c r="Y119" i="1"/>
  <c r="X119" i="1"/>
  <c r="W119" i="1"/>
  <c r="U119" i="1"/>
  <c r="V119" i="1" s="1"/>
  <c r="S119" i="1"/>
  <c r="T119" i="1" s="1"/>
  <c r="O119" i="1"/>
  <c r="M119" i="1"/>
  <c r="K119" i="1"/>
  <c r="I119" i="1"/>
  <c r="AF118" i="1"/>
  <c r="AE118" i="1"/>
  <c r="AD118" i="1"/>
  <c r="AC118" i="1"/>
  <c r="AB118" i="1"/>
  <c r="AA118" i="1"/>
  <c r="Z118" i="1"/>
  <c r="Y118" i="1"/>
  <c r="X118" i="1"/>
  <c r="W118" i="1"/>
  <c r="U118" i="1"/>
  <c r="V118" i="1" s="1"/>
  <c r="S118" i="1"/>
  <c r="T118" i="1" s="1"/>
  <c r="O118" i="1"/>
  <c r="M118" i="1"/>
  <c r="K118" i="1"/>
  <c r="I118" i="1"/>
  <c r="AF117" i="1"/>
  <c r="AE117" i="1"/>
  <c r="AD117" i="1"/>
  <c r="AC117" i="1"/>
  <c r="AB117" i="1"/>
  <c r="AA117" i="1"/>
  <c r="Z117" i="1"/>
  <c r="Y117" i="1"/>
  <c r="X117" i="1"/>
  <c r="W117" i="1"/>
  <c r="U117" i="1"/>
  <c r="V117" i="1" s="1"/>
  <c r="S117" i="1"/>
  <c r="T117" i="1" s="1"/>
  <c r="O117" i="1"/>
  <c r="M117" i="1"/>
  <c r="K117" i="1"/>
  <c r="I117" i="1"/>
  <c r="AF116" i="1"/>
  <c r="AE116" i="1"/>
  <c r="AD116" i="1"/>
  <c r="AC116" i="1"/>
  <c r="AB116" i="1"/>
  <c r="AA116" i="1"/>
  <c r="Z116" i="1"/>
  <c r="Y116" i="1"/>
  <c r="X116" i="1"/>
  <c r="W116" i="1"/>
  <c r="U116" i="1"/>
  <c r="V116" i="1" s="1"/>
  <c r="S116" i="1"/>
  <c r="T116" i="1" s="1"/>
  <c r="O116" i="1"/>
  <c r="M116" i="1"/>
  <c r="K116" i="1"/>
  <c r="I116" i="1"/>
  <c r="AF115" i="1"/>
  <c r="AE115" i="1"/>
  <c r="AD115" i="1"/>
  <c r="AC115" i="1"/>
  <c r="AB115" i="1"/>
  <c r="AA115" i="1"/>
  <c r="Z115" i="1"/>
  <c r="Y115" i="1"/>
  <c r="X115" i="1"/>
  <c r="W115" i="1"/>
  <c r="U115" i="1"/>
  <c r="V115" i="1" s="1"/>
  <c r="S115" i="1"/>
  <c r="T115" i="1" s="1"/>
  <c r="O115" i="1"/>
  <c r="M115" i="1"/>
  <c r="K115" i="1"/>
  <c r="I115" i="1"/>
  <c r="AF114" i="1"/>
  <c r="AE114" i="1"/>
  <c r="AD114" i="1"/>
  <c r="AC114" i="1"/>
  <c r="AB114" i="1"/>
  <c r="AA114" i="1"/>
  <c r="Z114" i="1"/>
  <c r="Y114" i="1"/>
  <c r="X114" i="1"/>
  <c r="W114" i="1"/>
  <c r="U114" i="1"/>
  <c r="V114" i="1" s="1"/>
  <c r="S114" i="1"/>
  <c r="T114" i="1" s="1"/>
  <c r="O114" i="1"/>
  <c r="M114" i="1"/>
  <c r="K114" i="1"/>
  <c r="I114" i="1"/>
  <c r="AF113" i="1"/>
  <c r="AE113" i="1"/>
  <c r="AD113" i="1"/>
  <c r="AC113" i="1"/>
  <c r="AB113" i="1"/>
  <c r="AA113" i="1"/>
  <c r="Z113" i="1"/>
  <c r="Y113" i="1"/>
  <c r="X113" i="1"/>
  <c r="W113" i="1"/>
  <c r="U113" i="1"/>
  <c r="V113" i="1" s="1"/>
  <c r="S113" i="1"/>
  <c r="T113" i="1" s="1"/>
  <c r="O113" i="1"/>
  <c r="M113" i="1"/>
  <c r="K113" i="1"/>
  <c r="I113" i="1"/>
  <c r="AF112" i="1"/>
  <c r="AE112" i="1"/>
  <c r="AD112" i="1"/>
  <c r="AC112" i="1"/>
  <c r="AB112" i="1"/>
  <c r="AA112" i="1"/>
  <c r="Z112" i="1"/>
  <c r="Y112" i="1"/>
  <c r="X112" i="1"/>
  <c r="W112" i="1"/>
  <c r="U112" i="1"/>
  <c r="V112" i="1" s="1"/>
  <c r="S112" i="1"/>
  <c r="T112" i="1" s="1"/>
  <c r="O112" i="1"/>
  <c r="M112" i="1"/>
  <c r="K112" i="1"/>
  <c r="I112" i="1"/>
  <c r="AF111" i="1"/>
  <c r="AE111" i="1"/>
  <c r="AD111" i="1"/>
  <c r="AC111" i="1"/>
  <c r="AB111" i="1"/>
  <c r="AA111" i="1"/>
  <c r="Z111" i="1"/>
  <c r="Y111" i="1"/>
  <c r="X111" i="1"/>
  <c r="W111" i="1"/>
  <c r="U111" i="1"/>
  <c r="V111" i="1" s="1"/>
  <c r="S111" i="1"/>
  <c r="T111" i="1" s="1"/>
  <c r="O111" i="1"/>
  <c r="M111" i="1"/>
  <c r="K111" i="1"/>
  <c r="I111" i="1"/>
  <c r="AF110" i="1"/>
  <c r="AE110" i="1"/>
  <c r="AD110" i="1"/>
  <c r="AC110" i="1"/>
  <c r="AB110" i="1"/>
  <c r="AA110" i="1"/>
  <c r="Z110" i="1"/>
  <c r="Y110" i="1"/>
  <c r="X110" i="1"/>
  <c r="W110" i="1"/>
  <c r="U110" i="1"/>
  <c r="V110" i="1" s="1"/>
  <c r="S110" i="1"/>
  <c r="T110" i="1" s="1"/>
  <c r="O110" i="1"/>
  <c r="M110" i="1"/>
  <c r="K110" i="1"/>
  <c r="I110" i="1"/>
  <c r="AF109" i="1"/>
  <c r="AE109" i="1"/>
  <c r="AD109" i="1"/>
  <c r="AC109" i="1"/>
  <c r="AB109" i="1"/>
  <c r="AA109" i="1"/>
  <c r="Z109" i="1"/>
  <c r="Y109" i="1"/>
  <c r="X109" i="1"/>
  <c r="W109" i="1"/>
  <c r="U109" i="1"/>
  <c r="V109" i="1" s="1"/>
  <c r="S109" i="1"/>
  <c r="T109" i="1" s="1"/>
  <c r="O109" i="1"/>
  <c r="M109" i="1"/>
  <c r="K109" i="1"/>
  <c r="I109" i="1"/>
  <c r="AF108" i="1"/>
  <c r="AE108" i="1"/>
  <c r="AD108" i="1"/>
  <c r="AC108" i="1"/>
  <c r="AB108" i="1"/>
  <c r="AA108" i="1"/>
  <c r="Z108" i="1"/>
  <c r="Y108" i="1"/>
  <c r="X108" i="1"/>
  <c r="W108" i="1"/>
  <c r="U108" i="1"/>
  <c r="V108" i="1" s="1"/>
  <c r="S108" i="1"/>
  <c r="T108" i="1" s="1"/>
  <c r="O108" i="1"/>
  <c r="M108" i="1"/>
  <c r="K108" i="1"/>
  <c r="I108" i="1"/>
  <c r="AF107" i="1"/>
  <c r="AE107" i="1"/>
  <c r="AD107" i="1"/>
  <c r="AC107" i="1"/>
  <c r="AB107" i="1"/>
  <c r="AA107" i="1"/>
  <c r="Z107" i="1"/>
  <c r="Y107" i="1"/>
  <c r="X107" i="1"/>
  <c r="W107" i="1"/>
  <c r="U107" i="1"/>
  <c r="V107" i="1" s="1"/>
  <c r="S107" i="1"/>
  <c r="T107" i="1" s="1"/>
  <c r="O107" i="1"/>
  <c r="M107" i="1"/>
  <c r="K107" i="1"/>
  <c r="I107" i="1"/>
  <c r="AF106" i="1"/>
  <c r="AE106" i="1"/>
  <c r="AD106" i="1"/>
  <c r="AC106" i="1"/>
  <c r="AB106" i="1"/>
  <c r="AA106" i="1"/>
  <c r="Z106" i="1"/>
  <c r="Y106" i="1"/>
  <c r="X106" i="1"/>
  <c r="W106" i="1"/>
  <c r="U106" i="1"/>
  <c r="V106" i="1" s="1"/>
  <c r="S106" i="1"/>
  <c r="T106" i="1" s="1"/>
  <c r="O106" i="1"/>
  <c r="M106" i="1"/>
  <c r="K106" i="1"/>
  <c r="I106" i="1"/>
  <c r="AF105" i="1"/>
  <c r="AE105" i="1"/>
  <c r="AD105" i="1"/>
  <c r="AC105" i="1"/>
  <c r="AB105" i="1"/>
  <c r="AA105" i="1"/>
  <c r="Z105" i="1"/>
  <c r="Y105" i="1"/>
  <c r="X105" i="1"/>
  <c r="W105" i="1"/>
  <c r="U105" i="1"/>
  <c r="V105" i="1" s="1"/>
  <c r="S105" i="1"/>
  <c r="T105" i="1" s="1"/>
  <c r="O105" i="1"/>
  <c r="M105" i="1"/>
  <c r="K105" i="1"/>
  <c r="I105" i="1"/>
  <c r="AF104" i="1"/>
  <c r="AE104" i="1"/>
  <c r="AD104" i="1"/>
  <c r="AC104" i="1"/>
  <c r="AB104" i="1"/>
  <c r="AA104" i="1"/>
  <c r="Z104" i="1"/>
  <c r="Y104" i="1"/>
  <c r="X104" i="1"/>
  <c r="W104" i="1"/>
  <c r="U104" i="1"/>
  <c r="V104" i="1" s="1"/>
  <c r="S104" i="1"/>
  <c r="T104" i="1" s="1"/>
  <c r="O104" i="1"/>
  <c r="M104" i="1"/>
  <c r="K104" i="1"/>
  <c r="I104" i="1"/>
  <c r="AF103" i="1"/>
  <c r="AE103" i="1"/>
  <c r="AD103" i="1"/>
  <c r="AC103" i="1"/>
  <c r="AB103" i="1"/>
  <c r="AA103" i="1"/>
  <c r="Z103" i="1"/>
  <c r="Y103" i="1"/>
  <c r="X103" i="1"/>
  <c r="W103" i="1"/>
  <c r="U103" i="1"/>
  <c r="V103" i="1" s="1"/>
  <c r="S103" i="1"/>
  <c r="T103" i="1" s="1"/>
  <c r="O103" i="1"/>
  <c r="M103" i="1"/>
  <c r="K103" i="1"/>
  <c r="I103" i="1"/>
  <c r="AF102" i="1"/>
  <c r="AE102" i="1"/>
  <c r="AD102" i="1"/>
  <c r="AC102" i="1"/>
  <c r="AB102" i="1"/>
  <c r="AA102" i="1"/>
  <c r="Z102" i="1"/>
  <c r="Y102" i="1"/>
  <c r="X102" i="1"/>
  <c r="W102" i="1"/>
  <c r="U102" i="1"/>
  <c r="V102" i="1" s="1"/>
  <c r="S102" i="1"/>
  <c r="T102" i="1" s="1"/>
  <c r="O102" i="1"/>
  <c r="M102" i="1"/>
  <c r="K102" i="1"/>
  <c r="I102" i="1"/>
  <c r="AF101" i="1"/>
  <c r="AE101" i="1"/>
  <c r="AD101" i="1"/>
  <c r="AC101" i="1"/>
  <c r="AB101" i="1"/>
  <c r="AA101" i="1"/>
  <c r="Z101" i="1"/>
  <c r="Y101" i="1"/>
  <c r="X101" i="1"/>
  <c r="W101" i="1"/>
  <c r="U101" i="1"/>
  <c r="V101" i="1" s="1"/>
  <c r="S101" i="1"/>
  <c r="T101" i="1" s="1"/>
  <c r="O101" i="1"/>
  <c r="M101" i="1"/>
  <c r="K101" i="1"/>
  <c r="I101" i="1"/>
  <c r="AF100" i="1"/>
  <c r="AE100" i="1"/>
  <c r="AD100" i="1"/>
  <c r="AC100" i="1"/>
  <c r="AB100" i="1"/>
  <c r="AA100" i="1"/>
  <c r="Z100" i="1"/>
  <c r="Y100" i="1"/>
  <c r="X100" i="1"/>
  <c r="W100" i="1"/>
  <c r="U100" i="1"/>
  <c r="V100" i="1" s="1"/>
  <c r="S100" i="1"/>
  <c r="T100" i="1" s="1"/>
  <c r="O100" i="1"/>
  <c r="M100" i="1"/>
  <c r="K100" i="1"/>
  <c r="I100" i="1"/>
  <c r="AF99" i="1"/>
  <c r="AE99" i="1"/>
  <c r="AD99" i="1"/>
  <c r="AC99" i="1"/>
  <c r="AB99" i="1"/>
  <c r="AA99" i="1"/>
  <c r="Z99" i="1"/>
  <c r="Y99" i="1"/>
  <c r="X99" i="1"/>
  <c r="W99" i="1"/>
  <c r="U99" i="1"/>
  <c r="V99" i="1" s="1"/>
  <c r="S99" i="1"/>
  <c r="T99" i="1" s="1"/>
  <c r="O99" i="1"/>
  <c r="M99" i="1"/>
  <c r="K99" i="1"/>
  <c r="I99" i="1"/>
  <c r="AF98" i="1"/>
  <c r="AE98" i="1"/>
  <c r="AD98" i="1"/>
  <c r="AC98" i="1"/>
  <c r="AB98" i="1"/>
  <c r="AA98" i="1"/>
  <c r="Z98" i="1"/>
  <c r="Y98" i="1"/>
  <c r="X98" i="1"/>
  <c r="W98" i="1"/>
  <c r="U98" i="1"/>
  <c r="V98" i="1" s="1"/>
  <c r="S98" i="1"/>
  <c r="T98" i="1" s="1"/>
  <c r="O98" i="1"/>
  <c r="M98" i="1"/>
  <c r="K98" i="1"/>
  <c r="I98" i="1"/>
  <c r="AF97" i="1"/>
  <c r="AE97" i="1"/>
  <c r="AD97" i="1"/>
  <c r="AC97" i="1"/>
  <c r="AB97" i="1"/>
  <c r="AA97" i="1"/>
  <c r="Z97" i="1"/>
  <c r="Y97" i="1"/>
  <c r="X97" i="1"/>
  <c r="W97" i="1"/>
  <c r="U97" i="1"/>
  <c r="V97" i="1" s="1"/>
  <c r="S97" i="1"/>
  <c r="T97" i="1" s="1"/>
  <c r="O97" i="1"/>
  <c r="M97" i="1"/>
  <c r="K97" i="1"/>
  <c r="I97" i="1"/>
  <c r="AF96" i="1"/>
  <c r="AE96" i="1"/>
  <c r="AD96" i="1"/>
  <c r="AC96" i="1"/>
  <c r="AB96" i="1"/>
  <c r="AA96" i="1"/>
  <c r="Z96" i="1"/>
  <c r="Y96" i="1"/>
  <c r="X96" i="1"/>
  <c r="W96" i="1"/>
  <c r="U96" i="1"/>
  <c r="V96" i="1" s="1"/>
  <c r="S96" i="1"/>
  <c r="T96" i="1" s="1"/>
  <c r="O96" i="1"/>
  <c r="M96" i="1"/>
  <c r="K96" i="1"/>
  <c r="I96" i="1"/>
  <c r="AF95" i="1"/>
  <c r="AE95" i="1"/>
  <c r="AD95" i="1"/>
  <c r="AC95" i="1"/>
  <c r="AB95" i="1"/>
  <c r="AA95" i="1"/>
  <c r="Z95" i="1"/>
  <c r="Y95" i="1"/>
  <c r="X95" i="1"/>
  <c r="W95" i="1"/>
  <c r="U95" i="1"/>
  <c r="V95" i="1" s="1"/>
  <c r="S95" i="1"/>
  <c r="T95" i="1" s="1"/>
  <c r="O95" i="1"/>
  <c r="M95" i="1"/>
  <c r="K95" i="1"/>
  <c r="I95" i="1"/>
  <c r="AF94" i="1"/>
  <c r="AE94" i="1"/>
  <c r="AD94" i="1"/>
  <c r="AC94" i="1"/>
  <c r="AB94" i="1"/>
  <c r="AA94" i="1"/>
  <c r="Z94" i="1"/>
  <c r="Y94" i="1"/>
  <c r="X94" i="1"/>
  <c r="W94" i="1"/>
  <c r="U94" i="1"/>
  <c r="V94" i="1" s="1"/>
  <c r="S94" i="1"/>
  <c r="T94" i="1" s="1"/>
  <c r="O94" i="1"/>
  <c r="M94" i="1"/>
  <c r="K94" i="1"/>
  <c r="I94" i="1"/>
  <c r="AF93" i="1"/>
  <c r="AE93" i="1"/>
  <c r="AD93" i="1"/>
  <c r="AC93" i="1"/>
  <c r="AB93" i="1"/>
  <c r="AA93" i="1"/>
  <c r="Z93" i="1"/>
  <c r="Y93" i="1"/>
  <c r="X93" i="1"/>
  <c r="W93" i="1"/>
  <c r="U93" i="1"/>
  <c r="V93" i="1" s="1"/>
  <c r="S93" i="1"/>
  <c r="T93" i="1" s="1"/>
  <c r="O93" i="1"/>
  <c r="M93" i="1"/>
  <c r="K93" i="1"/>
  <c r="I93" i="1"/>
  <c r="AF92" i="1"/>
  <c r="AE92" i="1"/>
  <c r="AD92" i="1"/>
  <c r="AC92" i="1"/>
  <c r="AB92" i="1"/>
  <c r="AA92" i="1"/>
  <c r="Z92" i="1"/>
  <c r="Y92" i="1"/>
  <c r="X92" i="1"/>
  <c r="W92" i="1"/>
  <c r="U92" i="1"/>
  <c r="V92" i="1" s="1"/>
  <c r="S92" i="1"/>
  <c r="T92" i="1" s="1"/>
  <c r="O92" i="1"/>
  <c r="M92" i="1"/>
  <c r="K92" i="1"/>
  <c r="I92" i="1"/>
  <c r="AF91" i="1"/>
  <c r="AE91" i="1"/>
  <c r="AD91" i="1"/>
  <c r="AC91" i="1"/>
  <c r="AB91" i="1"/>
  <c r="AA91" i="1"/>
  <c r="Z91" i="1"/>
  <c r="Y91" i="1"/>
  <c r="X91" i="1"/>
  <c r="W91" i="1"/>
  <c r="U91" i="1"/>
  <c r="V91" i="1" s="1"/>
  <c r="S91" i="1"/>
  <c r="T91" i="1" s="1"/>
  <c r="O91" i="1"/>
  <c r="M91" i="1"/>
  <c r="K91" i="1"/>
  <c r="I91" i="1"/>
  <c r="AF90" i="1"/>
  <c r="AE90" i="1"/>
  <c r="AD90" i="1"/>
  <c r="AC90" i="1"/>
  <c r="AB90" i="1"/>
  <c r="AA90" i="1"/>
  <c r="Z90" i="1"/>
  <c r="Y90" i="1"/>
  <c r="X90" i="1"/>
  <c r="W90" i="1"/>
  <c r="U90" i="1"/>
  <c r="V90" i="1" s="1"/>
  <c r="S90" i="1"/>
  <c r="T90" i="1" s="1"/>
  <c r="O90" i="1"/>
  <c r="M90" i="1"/>
  <c r="K90" i="1"/>
  <c r="I90" i="1"/>
  <c r="AF89" i="1"/>
  <c r="AE89" i="1"/>
  <c r="AD89" i="1"/>
  <c r="AC89" i="1"/>
  <c r="AB89" i="1"/>
  <c r="AA89" i="1"/>
  <c r="Z89" i="1"/>
  <c r="Y89" i="1"/>
  <c r="X89" i="1"/>
  <c r="W89" i="1"/>
  <c r="U89" i="1"/>
  <c r="V89" i="1" s="1"/>
  <c r="S89" i="1"/>
  <c r="T89" i="1" s="1"/>
  <c r="O89" i="1"/>
  <c r="M89" i="1"/>
  <c r="K89" i="1"/>
  <c r="I89" i="1"/>
  <c r="AF88" i="1"/>
  <c r="AE88" i="1"/>
  <c r="AD88" i="1"/>
  <c r="AC88" i="1"/>
  <c r="AB88" i="1"/>
  <c r="AA88" i="1"/>
  <c r="Z88" i="1"/>
  <c r="Y88" i="1"/>
  <c r="X88" i="1"/>
  <c r="W88" i="1"/>
  <c r="U88" i="1"/>
  <c r="V88" i="1" s="1"/>
  <c r="S88" i="1"/>
  <c r="T88" i="1" s="1"/>
  <c r="O88" i="1"/>
  <c r="M88" i="1"/>
  <c r="K88" i="1"/>
  <c r="I88" i="1"/>
  <c r="AF87" i="1"/>
  <c r="AE87" i="1"/>
  <c r="AD87" i="1"/>
  <c r="AC87" i="1"/>
  <c r="AB87" i="1"/>
  <c r="AA87" i="1"/>
  <c r="Z87" i="1"/>
  <c r="Y87" i="1"/>
  <c r="X87" i="1"/>
  <c r="W87" i="1"/>
  <c r="U87" i="1"/>
  <c r="V87" i="1" s="1"/>
  <c r="S87" i="1"/>
  <c r="T87" i="1" s="1"/>
  <c r="O87" i="1"/>
  <c r="M87" i="1"/>
  <c r="K87" i="1"/>
  <c r="I87" i="1"/>
  <c r="AF86" i="1"/>
  <c r="AE86" i="1"/>
  <c r="AD86" i="1"/>
  <c r="AC86" i="1"/>
  <c r="AB86" i="1"/>
  <c r="AA86" i="1"/>
  <c r="Z86" i="1"/>
  <c r="Y86" i="1"/>
  <c r="X86" i="1"/>
  <c r="W86" i="1"/>
  <c r="U86" i="1"/>
  <c r="V86" i="1" s="1"/>
  <c r="S86" i="1"/>
  <c r="T86" i="1" s="1"/>
  <c r="O86" i="1"/>
  <c r="M86" i="1"/>
  <c r="K86" i="1"/>
  <c r="I86" i="1"/>
  <c r="AF85" i="1"/>
  <c r="AE85" i="1"/>
  <c r="AD85" i="1"/>
  <c r="AC85" i="1"/>
  <c r="AB85" i="1"/>
  <c r="AA85" i="1"/>
  <c r="Z85" i="1"/>
  <c r="Y85" i="1"/>
  <c r="X85" i="1"/>
  <c r="W85" i="1"/>
  <c r="U85" i="1"/>
  <c r="V85" i="1" s="1"/>
  <c r="S85" i="1"/>
  <c r="T85" i="1" s="1"/>
  <c r="O85" i="1"/>
  <c r="M85" i="1"/>
  <c r="K85" i="1"/>
  <c r="I85" i="1"/>
  <c r="AF84" i="1"/>
  <c r="AE84" i="1"/>
  <c r="AD84" i="1"/>
  <c r="AC84" i="1"/>
  <c r="AB84" i="1"/>
  <c r="AA84" i="1"/>
  <c r="Z84" i="1"/>
  <c r="Y84" i="1"/>
  <c r="X84" i="1"/>
  <c r="W84" i="1"/>
  <c r="U84" i="1"/>
  <c r="V84" i="1" s="1"/>
  <c r="S84" i="1"/>
  <c r="T84" i="1" s="1"/>
  <c r="O84" i="1"/>
  <c r="M84" i="1"/>
  <c r="K84" i="1"/>
  <c r="I84" i="1"/>
  <c r="AF83" i="1"/>
  <c r="AE83" i="1"/>
  <c r="AD83" i="1"/>
  <c r="AC83" i="1"/>
  <c r="AB83" i="1"/>
  <c r="AA83" i="1"/>
  <c r="Z83" i="1"/>
  <c r="Y83" i="1"/>
  <c r="X83" i="1"/>
  <c r="W83" i="1"/>
  <c r="U83" i="1"/>
  <c r="V83" i="1" s="1"/>
  <c r="S83" i="1"/>
  <c r="T83" i="1" s="1"/>
  <c r="O83" i="1"/>
  <c r="M83" i="1"/>
  <c r="K83" i="1"/>
  <c r="I83" i="1"/>
  <c r="AF82" i="1"/>
  <c r="AE82" i="1"/>
  <c r="AD82" i="1"/>
  <c r="AC82" i="1"/>
  <c r="AB82" i="1"/>
  <c r="AA82" i="1"/>
  <c r="Z82" i="1"/>
  <c r="Y82" i="1"/>
  <c r="X82" i="1"/>
  <c r="W82" i="1"/>
  <c r="U82" i="1"/>
  <c r="V82" i="1" s="1"/>
  <c r="S82" i="1"/>
  <c r="T82" i="1" s="1"/>
  <c r="O82" i="1"/>
  <c r="M82" i="1"/>
  <c r="K82" i="1"/>
  <c r="I82" i="1"/>
  <c r="AF81" i="1"/>
  <c r="AE81" i="1"/>
  <c r="AD81" i="1"/>
  <c r="AC81" i="1"/>
  <c r="AB81" i="1"/>
  <c r="AA81" i="1"/>
  <c r="Z81" i="1"/>
  <c r="Y81" i="1"/>
  <c r="X81" i="1"/>
  <c r="W81" i="1"/>
  <c r="U81" i="1"/>
  <c r="V81" i="1" s="1"/>
  <c r="S81" i="1"/>
  <c r="T81" i="1" s="1"/>
  <c r="O81" i="1"/>
  <c r="M81" i="1"/>
  <c r="K81" i="1"/>
  <c r="I81" i="1"/>
  <c r="AF80" i="1"/>
  <c r="AE80" i="1"/>
  <c r="AD80" i="1"/>
  <c r="AC80" i="1"/>
  <c r="AB80" i="1"/>
  <c r="AA80" i="1"/>
  <c r="Z80" i="1"/>
  <c r="Y80" i="1"/>
  <c r="X80" i="1"/>
  <c r="W80" i="1"/>
  <c r="U80" i="1"/>
  <c r="V80" i="1" s="1"/>
  <c r="S80" i="1"/>
  <c r="T80" i="1" s="1"/>
  <c r="O80" i="1"/>
  <c r="M80" i="1"/>
  <c r="K80" i="1"/>
  <c r="I80" i="1"/>
  <c r="AF79" i="1"/>
  <c r="AE79" i="1"/>
  <c r="AD79" i="1"/>
  <c r="AC79" i="1"/>
  <c r="AB79" i="1"/>
  <c r="AA79" i="1"/>
  <c r="Z79" i="1"/>
  <c r="Y79" i="1"/>
  <c r="X79" i="1"/>
  <c r="W79" i="1"/>
  <c r="U79" i="1"/>
  <c r="V79" i="1" s="1"/>
  <c r="S79" i="1"/>
  <c r="T79" i="1" s="1"/>
  <c r="O79" i="1"/>
  <c r="M79" i="1"/>
  <c r="K79" i="1"/>
  <c r="I79" i="1"/>
  <c r="AF78" i="1"/>
  <c r="AE78" i="1"/>
  <c r="AD78" i="1"/>
  <c r="AC78" i="1"/>
  <c r="AB78" i="1"/>
  <c r="AA78" i="1"/>
  <c r="Z78" i="1"/>
  <c r="Y78" i="1"/>
  <c r="X78" i="1"/>
  <c r="W78" i="1"/>
  <c r="U78" i="1"/>
  <c r="V78" i="1" s="1"/>
  <c r="S78" i="1"/>
  <c r="T78" i="1" s="1"/>
  <c r="O78" i="1"/>
  <c r="M78" i="1"/>
  <c r="K78" i="1"/>
  <c r="I78" i="1"/>
  <c r="AF77" i="1"/>
  <c r="AE77" i="1"/>
  <c r="AD77" i="1"/>
  <c r="AC77" i="1"/>
  <c r="AB77" i="1"/>
  <c r="AA77" i="1"/>
  <c r="Z77" i="1"/>
  <c r="Y77" i="1"/>
  <c r="X77" i="1"/>
  <c r="W77" i="1"/>
  <c r="U77" i="1"/>
  <c r="V77" i="1" s="1"/>
  <c r="S77" i="1"/>
  <c r="T77" i="1" s="1"/>
  <c r="O77" i="1"/>
  <c r="M77" i="1"/>
  <c r="K77" i="1"/>
  <c r="I77" i="1"/>
  <c r="AF76" i="1"/>
  <c r="AE76" i="1"/>
  <c r="AD76" i="1"/>
  <c r="AC76" i="1"/>
  <c r="AB76" i="1"/>
  <c r="AA76" i="1"/>
  <c r="Z76" i="1"/>
  <c r="Y76" i="1"/>
  <c r="X76" i="1"/>
  <c r="W76" i="1"/>
  <c r="U76" i="1"/>
  <c r="V76" i="1" s="1"/>
  <c r="S76" i="1"/>
  <c r="T76" i="1" s="1"/>
  <c r="O76" i="1"/>
  <c r="M76" i="1"/>
  <c r="K76" i="1"/>
  <c r="I76" i="1"/>
  <c r="AF75" i="1"/>
  <c r="AE75" i="1"/>
  <c r="AD75" i="1"/>
  <c r="AC75" i="1"/>
  <c r="AB75" i="1"/>
  <c r="AA75" i="1"/>
  <c r="Z75" i="1"/>
  <c r="Y75" i="1"/>
  <c r="X75" i="1"/>
  <c r="W75" i="1"/>
  <c r="U75" i="1"/>
  <c r="V75" i="1" s="1"/>
  <c r="S75" i="1"/>
  <c r="T75" i="1" s="1"/>
  <c r="O75" i="1"/>
  <c r="M75" i="1"/>
  <c r="K75" i="1"/>
  <c r="I75" i="1"/>
  <c r="AF74" i="1"/>
  <c r="AE74" i="1"/>
  <c r="AD74" i="1"/>
  <c r="AC74" i="1"/>
  <c r="AB74" i="1"/>
  <c r="AA74" i="1"/>
  <c r="Z74" i="1"/>
  <c r="Y74" i="1"/>
  <c r="X74" i="1"/>
  <c r="W74" i="1"/>
  <c r="U74" i="1"/>
  <c r="V74" i="1" s="1"/>
  <c r="S74" i="1"/>
  <c r="T74" i="1" s="1"/>
  <c r="O74" i="1"/>
  <c r="M74" i="1"/>
  <c r="K74" i="1"/>
  <c r="I74" i="1"/>
  <c r="AF73" i="1"/>
  <c r="AE73" i="1"/>
  <c r="AD73" i="1"/>
  <c r="AC73" i="1"/>
  <c r="AB73" i="1"/>
  <c r="AA73" i="1"/>
  <c r="Z73" i="1"/>
  <c r="Y73" i="1"/>
  <c r="X73" i="1"/>
  <c r="W73" i="1"/>
  <c r="U73" i="1"/>
  <c r="V73" i="1" s="1"/>
  <c r="S73" i="1"/>
  <c r="T73" i="1" s="1"/>
  <c r="O73" i="1"/>
  <c r="M73" i="1"/>
  <c r="K73" i="1"/>
  <c r="I73" i="1"/>
  <c r="AF72" i="1"/>
  <c r="AE72" i="1"/>
  <c r="AD72" i="1"/>
  <c r="AC72" i="1"/>
  <c r="AB72" i="1"/>
  <c r="AA72" i="1"/>
  <c r="Z72" i="1"/>
  <c r="Y72" i="1"/>
  <c r="X72" i="1"/>
  <c r="W72" i="1"/>
  <c r="U72" i="1"/>
  <c r="V72" i="1" s="1"/>
  <c r="S72" i="1"/>
  <c r="T72" i="1" s="1"/>
  <c r="O72" i="1"/>
  <c r="M72" i="1"/>
  <c r="K72" i="1"/>
  <c r="I72" i="1"/>
  <c r="AF71" i="1"/>
  <c r="AE71" i="1"/>
  <c r="AD71" i="1"/>
  <c r="AC71" i="1"/>
  <c r="AB71" i="1"/>
  <c r="AA71" i="1"/>
  <c r="Z71" i="1"/>
  <c r="Y71" i="1"/>
  <c r="X71" i="1"/>
  <c r="W71" i="1"/>
  <c r="U71" i="1"/>
  <c r="V71" i="1" s="1"/>
  <c r="S71" i="1"/>
  <c r="T71" i="1" s="1"/>
  <c r="O71" i="1"/>
  <c r="M71" i="1"/>
  <c r="K71" i="1"/>
  <c r="I71" i="1"/>
  <c r="AF70" i="1"/>
  <c r="AE70" i="1"/>
  <c r="AD70" i="1"/>
  <c r="AC70" i="1"/>
  <c r="AB70" i="1"/>
  <c r="AA70" i="1"/>
  <c r="Z70" i="1"/>
  <c r="Y70" i="1"/>
  <c r="X70" i="1"/>
  <c r="W70" i="1"/>
  <c r="U70" i="1"/>
  <c r="V70" i="1" s="1"/>
  <c r="S70" i="1"/>
  <c r="T70" i="1" s="1"/>
  <c r="O70" i="1"/>
  <c r="M70" i="1"/>
  <c r="K70" i="1"/>
  <c r="I70" i="1"/>
  <c r="AF69" i="1"/>
  <c r="AE69" i="1"/>
  <c r="AD69" i="1"/>
  <c r="AC69" i="1"/>
  <c r="AB69" i="1"/>
  <c r="AA69" i="1"/>
  <c r="Z69" i="1"/>
  <c r="Y69" i="1"/>
  <c r="X69" i="1"/>
  <c r="W69" i="1"/>
  <c r="U69" i="1"/>
  <c r="V69" i="1" s="1"/>
  <c r="S69" i="1"/>
  <c r="T69" i="1" s="1"/>
  <c r="O69" i="1"/>
  <c r="M69" i="1"/>
  <c r="K69" i="1"/>
  <c r="I69" i="1"/>
  <c r="AF68" i="1"/>
  <c r="AE68" i="1"/>
  <c r="AD68" i="1"/>
  <c r="AC68" i="1"/>
  <c r="AB68" i="1"/>
  <c r="AA68" i="1"/>
  <c r="Z68" i="1"/>
  <c r="Y68" i="1"/>
  <c r="X68" i="1"/>
  <c r="W68" i="1"/>
  <c r="U68" i="1"/>
  <c r="V68" i="1" s="1"/>
  <c r="S68" i="1"/>
  <c r="T68" i="1" s="1"/>
  <c r="O68" i="1"/>
  <c r="M68" i="1"/>
  <c r="K68" i="1"/>
  <c r="I68" i="1"/>
  <c r="AF67" i="1"/>
  <c r="AE67" i="1"/>
  <c r="AD67" i="1"/>
  <c r="AC67" i="1"/>
  <c r="AB67" i="1"/>
  <c r="AA67" i="1"/>
  <c r="Z67" i="1"/>
  <c r="Y67" i="1"/>
  <c r="X67" i="1"/>
  <c r="W67" i="1"/>
  <c r="U67" i="1"/>
  <c r="V67" i="1" s="1"/>
  <c r="S67" i="1"/>
  <c r="T67" i="1" s="1"/>
  <c r="O67" i="1"/>
  <c r="M67" i="1"/>
  <c r="K67" i="1"/>
  <c r="I67" i="1"/>
  <c r="AF66" i="1"/>
  <c r="AE66" i="1"/>
  <c r="AD66" i="1"/>
  <c r="AC66" i="1"/>
  <c r="AB66" i="1"/>
  <c r="AA66" i="1"/>
  <c r="Z66" i="1"/>
  <c r="Y66" i="1"/>
  <c r="X66" i="1"/>
  <c r="W66" i="1"/>
  <c r="U66" i="1"/>
  <c r="V66" i="1" s="1"/>
  <c r="S66" i="1"/>
  <c r="T66" i="1" s="1"/>
  <c r="O66" i="1"/>
  <c r="M66" i="1"/>
  <c r="K66" i="1"/>
  <c r="I66" i="1"/>
  <c r="AF65" i="1"/>
  <c r="AE65" i="1"/>
  <c r="AD65" i="1"/>
  <c r="AC65" i="1"/>
  <c r="AB65" i="1"/>
  <c r="AA65" i="1"/>
  <c r="Z65" i="1"/>
  <c r="Y65" i="1"/>
  <c r="X65" i="1"/>
  <c r="W65" i="1"/>
  <c r="U65" i="1"/>
  <c r="V65" i="1" s="1"/>
  <c r="S65" i="1"/>
  <c r="T65" i="1" s="1"/>
  <c r="O65" i="1"/>
  <c r="M65" i="1"/>
  <c r="K65" i="1"/>
  <c r="I65" i="1"/>
  <c r="AF64" i="1"/>
  <c r="AE64" i="1"/>
  <c r="AD64" i="1"/>
  <c r="AC64" i="1"/>
  <c r="AB64" i="1"/>
  <c r="AA64" i="1"/>
  <c r="Z64" i="1"/>
  <c r="Y64" i="1"/>
  <c r="X64" i="1"/>
  <c r="W64" i="1"/>
  <c r="U64" i="1"/>
  <c r="V64" i="1" s="1"/>
  <c r="S64" i="1"/>
  <c r="T64" i="1" s="1"/>
  <c r="O64" i="1"/>
  <c r="M64" i="1"/>
  <c r="K64" i="1"/>
  <c r="I64" i="1"/>
  <c r="AF63" i="1"/>
  <c r="AE63" i="1"/>
  <c r="AD63" i="1"/>
  <c r="AC63" i="1"/>
  <c r="AB63" i="1"/>
  <c r="AA63" i="1"/>
  <c r="Z63" i="1"/>
  <c r="Y63" i="1"/>
  <c r="X63" i="1"/>
  <c r="W63" i="1"/>
  <c r="U63" i="1"/>
  <c r="V63" i="1" s="1"/>
  <c r="S63" i="1"/>
  <c r="T63" i="1" s="1"/>
  <c r="O63" i="1"/>
  <c r="M63" i="1"/>
  <c r="K63" i="1"/>
  <c r="I63" i="1"/>
  <c r="AF62" i="1"/>
  <c r="AE62" i="1"/>
  <c r="AD62" i="1"/>
  <c r="AC62" i="1"/>
  <c r="AB62" i="1"/>
  <c r="AA62" i="1"/>
  <c r="Z62" i="1"/>
  <c r="Y62" i="1"/>
  <c r="X62" i="1"/>
  <c r="W62" i="1"/>
  <c r="U62" i="1"/>
  <c r="V62" i="1" s="1"/>
  <c r="S62" i="1"/>
  <c r="T62" i="1" s="1"/>
  <c r="O62" i="1"/>
  <c r="M62" i="1"/>
  <c r="K62" i="1"/>
  <c r="I62" i="1"/>
  <c r="AF61" i="1"/>
  <c r="AE61" i="1"/>
  <c r="AD61" i="1"/>
  <c r="AC61" i="1"/>
  <c r="AB61" i="1"/>
  <c r="AA61" i="1"/>
  <c r="Z61" i="1"/>
  <c r="Y61" i="1"/>
  <c r="X61" i="1"/>
  <c r="W61" i="1"/>
  <c r="U61" i="1"/>
  <c r="V61" i="1" s="1"/>
  <c r="S61" i="1"/>
  <c r="T61" i="1" s="1"/>
  <c r="O61" i="1"/>
  <c r="M61" i="1"/>
  <c r="K61" i="1"/>
  <c r="I61" i="1"/>
  <c r="AF60" i="1"/>
  <c r="AE60" i="1"/>
  <c r="AD60" i="1"/>
  <c r="AC60" i="1"/>
  <c r="AB60" i="1"/>
  <c r="AA60" i="1"/>
  <c r="Z60" i="1"/>
  <c r="Y60" i="1"/>
  <c r="X60" i="1"/>
  <c r="W60" i="1"/>
  <c r="U60" i="1"/>
  <c r="V60" i="1" s="1"/>
  <c r="S60" i="1"/>
  <c r="T60" i="1" s="1"/>
  <c r="O60" i="1"/>
  <c r="M60" i="1"/>
  <c r="K60" i="1"/>
  <c r="I60" i="1"/>
  <c r="AF59" i="1"/>
  <c r="AE59" i="1"/>
  <c r="AD59" i="1"/>
  <c r="AC59" i="1"/>
  <c r="AB59" i="1"/>
  <c r="AA59" i="1"/>
  <c r="Z59" i="1"/>
  <c r="Y59" i="1"/>
  <c r="X59" i="1"/>
  <c r="W59" i="1"/>
  <c r="U59" i="1"/>
  <c r="V59" i="1" s="1"/>
  <c r="S59" i="1"/>
  <c r="T59" i="1" s="1"/>
  <c r="O59" i="1"/>
  <c r="M59" i="1"/>
  <c r="K59" i="1"/>
  <c r="I59" i="1"/>
  <c r="AF58" i="1"/>
  <c r="AE58" i="1"/>
  <c r="AD58" i="1"/>
  <c r="AC58" i="1"/>
  <c r="AB58" i="1"/>
  <c r="AA58" i="1"/>
  <c r="Z58" i="1"/>
  <c r="Y58" i="1"/>
  <c r="X58" i="1"/>
  <c r="W58" i="1"/>
  <c r="U58" i="1"/>
  <c r="V58" i="1" s="1"/>
  <c r="S58" i="1"/>
  <c r="T58" i="1" s="1"/>
  <c r="O58" i="1"/>
  <c r="M58" i="1"/>
  <c r="K58" i="1"/>
  <c r="I58" i="1"/>
  <c r="AF57" i="1"/>
  <c r="AE57" i="1"/>
  <c r="AD57" i="1"/>
  <c r="AC57" i="1"/>
  <c r="AB57" i="1"/>
  <c r="AA57" i="1"/>
  <c r="Z57" i="1"/>
  <c r="Y57" i="1"/>
  <c r="X57" i="1"/>
  <c r="W57" i="1"/>
  <c r="U57" i="1"/>
  <c r="V57" i="1" s="1"/>
  <c r="S57" i="1"/>
  <c r="T57" i="1" s="1"/>
  <c r="O57" i="1"/>
  <c r="M57" i="1"/>
  <c r="K57" i="1"/>
  <c r="I57" i="1"/>
  <c r="AF56" i="1"/>
  <c r="AE56" i="1"/>
  <c r="AD56" i="1"/>
  <c r="AC56" i="1"/>
  <c r="AB56" i="1"/>
  <c r="AA56" i="1"/>
  <c r="Z56" i="1"/>
  <c r="Y56" i="1"/>
  <c r="X56" i="1"/>
  <c r="W56" i="1"/>
  <c r="U56" i="1"/>
  <c r="V56" i="1" s="1"/>
  <c r="S56" i="1"/>
  <c r="T56" i="1" s="1"/>
  <c r="O56" i="1"/>
  <c r="M56" i="1"/>
  <c r="K56" i="1"/>
  <c r="I56" i="1"/>
  <c r="AF55" i="1"/>
  <c r="AE55" i="1"/>
  <c r="AD55" i="1"/>
  <c r="AC55" i="1"/>
  <c r="AB55" i="1"/>
  <c r="AA55" i="1"/>
  <c r="Z55" i="1"/>
  <c r="Y55" i="1"/>
  <c r="X55" i="1"/>
  <c r="W55" i="1"/>
  <c r="U55" i="1"/>
  <c r="V55" i="1" s="1"/>
  <c r="S55" i="1"/>
  <c r="T55" i="1" s="1"/>
  <c r="O55" i="1"/>
  <c r="M55" i="1"/>
  <c r="K55" i="1"/>
  <c r="I55" i="1"/>
  <c r="AF54" i="1"/>
  <c r="AE54" i="1"/>
  <c r="AD54" i="1"/>
  <c r="AC54" i="1"/>
  <c r="AB54" i="1"/>
  <c r="AA54" i="1"/>
  <c r="Z54" i="1"/>
  <c r="Y54" i="1"/>
  <c r="X54" i="1"/>
  <c r="W54" i="1"/>
  <c r="U54" i="1"/>
  <c r="V54" i="1" s="1"/>
  <c r="S54" i="1"/>
  <c r="T54" i="1" s="1"/>
  <c r="O54" i="1"/>
  <c r="M54" i="1"/>
  <c r="K54" i="1"/>
  <c r="I54" i="1"/>
  <c r="AF53" i="1"/>
  <c r="AE53" i="1"/>
  <c r="AD53" i="1"/>
  <c r="AC53" i="1"/>
  <c r="AB53" i="1"/>
  <c r="AA53" i="1"/>
  <c r="Z53" i="1"/>
  <c r="Y53" i="1"/>
  <c r="X53" i="1"/>
  <c r="W53" i="1"/>
  <c r="U53" i="1"/>
  <c r="V53" i="1" s="1"/>
  <c r="S53" i="1"/>
  <c r="T53" i="1" s="1"/>
  <c r="O53" i="1"/>
  <c r="M53" i="1"/>
  <c r="K53" i="1"/>
  <c r="I53" i="1"/>
  <c r="AF52" i="1"/>
  <c r="AE52" i="1"/>
  <c r="AD52" i="1"/>
  <c r="AC52" i="1"/>
  <c r="AB52" i="1"/>
  <c r="AA52" i="1"/>
  <c r="Z52" i="1"/>
  <c r="Y52" i="1"/>
  <c r="X52" i="1"/>
  <c r="W52" i="1"/>
  <c r="U52" i="1"/>
  <c r="V52" i="1" s="1"/>
  <c r="S52" i="1"/>
  <c r="T52" i="1" s="1"/>
  <c r="O52" i="1"/>
  <c r="M52" i="1"/>
  <c r="K52" i="1"/>
  <c r="I52" i="1"/>
  <c r="AF51" i="1"/>
  <c r="AE51" i="1"/>
  <c r="AD51" i="1"/>
  <c r="AC51" i="1"/>
  <c r="AB51" i="1"/>
  <c r="AA51" i="1"/>
  <c r="Z51" i="1"/>
  <c r="Y51" i="1"/>
  <c r="X51" i="1"/>
  <c r="W51" i="1"/>
  <c r="U51" i="1"/>
  <c r="V51" i="1" s="1"/>
  <c r="S51" i="1"/>
  <c r="T51" i="1" s="1"/>
  <c r="O51" i="1"/>
  <c r="M51" i="1"/>
  <c r="K51" i="1"/>
  <c r="I51" i="1"/>
  <c r="AF50" i="1"/>
  <c r="AE50" i="1"/>
  <c r="AD50" i="1"/>
  <c r="AC50" i="1"/>
  <c r="AB50" i="1"/>
  <c r="AA50" i="1"/>
  <c r="Z50" i="1"/>
  <c r="Y50" i="1"/>
  <c r="X50" i="1"/>
  <c r="W50" i="1"/>
  <c r="U50" i="1"/>
  <c r="V50" i="1" s="1"/>
  <c r="S50" i="1"/>
  <c r="T50" i="1" s="1"/>
  <c r="O50" i="1"/>
  <c r="M50" i="1"/>
  <c r="K50" i="1"/>
  <c r="I50" i="1"/>
  <c r="AF49" i="1"/>
  <c r="AE49" i="1"/>
  <c r="AD49" i="1"/>
  <c r="AC49" i="1"/>
  <c r="AB49" i="1"/>
  <c r="AA49" i="1"/>
  <c r="Z49" i="1"/>
  <c r="Y49" i="1"/>
  <c r="X49" i="1"/>
  <c r="W49" i="1"/>
  <c r="U49" i="1"/>
  <c r="V49" i="1" s="1"/>
  <c r="S49" i="1"/>
  <c r="T49" i="1" s="1"/>
  <c r="O49" i="1"/>
  <c r="M49" i="1"/>
  <c r="K49" i="1"/>
  <c r="I49" i="1"/>
  <c r="AF48" i="1"/>
  <c r="AE48" i="1"/>
  <c r="AD48" i="1"/>
  <c r="AC48" i="1"/>
  <c r="AB48" i="1"/>
  <c r="AA48" i="1"/>
  <c r="Z48" i="1"/>
  <c r="Y48" i="1"/>
  <c r="X48" i="1"/>
  <c r="W48" i="1"/>
  <c r="U48" i="1"/>
  <c r="V48" i="1" s="1"/>
  <c r="S48" i="1"/>
  <c r="T48" i="1" s="1"/>
  <c r="O48" i="1"/>
  <c r="M48" i="1"/>
  <c r="K48" i="1"/>
  <c r="I48" i="1"/>
  <c r="AF47" i="1"/>
  <c r="AE47" i="1"/>
  <c r="AD47" i="1"/>
  <c r="AC47" i="1"/>
  <c r="AB47" i="1"/>
  <c r="AA47" i="1"/>
  <c r="Z47" i="1"/>
  <c r="Y47" i="1"/>
  <c r="X47" i="1"/>
  <c r="W47" i="1"/>
  <c r="U47" i="1"/>
  <c r="V47" i="1" s="1"/>
  <c r="S47" i="1"/>
  <c r="T47" i="1" s="1"/>
  <c r="O47" i="1"/>
  <c r="M47" i="1"/>
  <c r="K47" i="1"/>
  <c r="I47" i="1"/>
  <c r="AF46" i="1"/>
  <c r="AE46" i="1"/>
  <c r="AD46" i="1"/>
  <c r="AC46" i="1"/>
  <c r="AB46" i="1"/>
  <c r="AA46" i="1"/>
  <c r="Z46" i="1"/>
  <c r="Y46" i="1"/>
  <c r="X46" i="1"/>
  <c r="W46" i="1"/>
  <c r="U46" i="1"/>
  <c r="V46" i="1" s="1"/>
  <c r="S46" i="1"/>
  <c r="T46" i="1" s="1"/>
  <c r="O46" i="1"/>
  <c r="M46" i="1"/>
  <c r="K46" i="1"/>
  <c r="I46" i="1"/>
  <c r="AF45" i="1"/>
  <c r="AE45" i="1"/>
  <c r="AD45" i="1"/>
  <c r="AC45" i="1"/>
  <c r="AB45" i="1"/>
  <c r="AA45" i="1"/>
  <c r="Z45" i="1"/>
  <c r="Y45" i="1"/>
  <c r="X45" i="1"/>
  <c r="W45" i="1"/>
  <c r="U45" i="1"/>
  <c r="V45" i="1" s="1"/>
  <c r="S45" i="1"/>
  <c r="T45" i="1" s="1"/>
  <c r="O45" i="1"/>
  <c r="M45" i="1"/>
  <c r="K45" i="1"/>
  <c r="I45" i="1"/>
  <c r="AF44" i="1"/>
  <c r="AE44" i="1"/>
  <c r="AD44" i="1"/>
  <c r="AC44" i="1"/>
  <c r="AB44" i="1"/>
  <c r="AA44" i="1"/>
  <c r="Z44" i="1"/>
  <c r="Y44" i="1"/>
  <c r="X44" i="1"/>
  <c r="W44" i="1"/>
  <c r="U44" i="1"/>
  <c r="V44" i="1" s="1"/>
  <c r="S44" i="1"/>
  <c r="T44" i="1" s="1"/>
  <c r="O44" i="1"/>
  <c r="M44" i="1"/>
  <c r="K44" i="1"/>
  <c r="I44" i="1"/>
  <c r="AF43" i="1"/>
  <c r="AE43" i="1"/>
  <c r="AD43" i="1"/>
  <c r="AC43" i="1"/>
  <c r="AB43" i="1"/>
  <c r="AA43" i="1"/>
  <c r="Z43" i="1"/>
  <c r="Y43" i="1"/>
  <c r="X43" i="1"/>
  <c r="W43" i="1"/>
  <c r="U43" i="1"/>
  <c r="V43" i="1" s="1"/>
  <c r="S43" i="1"/>
  <c r="T43" i="1" s="1"/>
  <c r="O43" i="1"/>
  <c r="M43" i="1"/>
  <c r="K43" i="1"/>
  <c r="I43" i="1"/>
  <c r="AF42" i="1"/>
  <c r="AE42" i="1"/>
  <c r="AD42" i="1"/>
  <c r="AC42" i="1"/>
  <c r="AB42" i="1"/>
  <c r="AA42" i="1"/>
  <c r="Z42" i="1"/>
  <c r="Y42" i="1"/>
  <c r="X42" i="1"/>
  <c r="W42" i="1"/>
  <c r="U42" i="1"/>
  <c r="V42" i="1" s="1"/>
  <c r="S42" i="1"/>
  <c r="T42" i="1" s="1"/>
  <c r="O42" i="1"/>
  <c r="M42" i="1"/>
  <c r="K42" i="1"/>
  <c r="I42" i="1"/>
  <c r="AF41" i="1"/>
  <c r="AE41" i="1"/>
  <c r="AD41" i="1"/>
  <c r="AC41" i="1"/>
  <c r="AB41" i="1"/>
  <c r="AA41" i="1"/>
  <c r="Z41" i="1"/>
  <c r="Y41" i="1"/>
  <c r="X41" i="1"/>
  <c r="W41" i="1"/>
  <c r="U41" i="1"/>
  <c r="V41" i="1" s="1"/>
  <c r="S41" i="1"/>
  <c r="T41" i="1" s="1"/>
  <c r="O41" i="1"/>
  <c r="M41" i="1"/>
  <c r="K41" i="1"/>
  <c r="I41" i="1"/>
  <c r="AF40" i="1"/>
  <c r="AE40" i="1"/>
  <c r="AD40" i="1"/>
  <c r="AC40" i="1"/>
  <c r="AB40" i="1"/>
  <c r="AA40" i="1"/>
  <c r="Z40" i="1"/>
  <c r="Y40" i="1"/>
  <c r="X40" i="1"/>
  <c r="W40" i="1"/>
  <c r="U40" i="1"/>
  <c r="V40" i="1" s="1"/>
  <c r="S40" i="1"/>
  <c r="T40" i="1" s="1"/>
  <c r="O40" i="1"/>
  <c r="M40" i="1"/>
  <c r="K40" i="1"/>
  <c r="I40" i="1"/>
  <c r="AF39" i="1"/>
  <c r="AE39" i="1"/>
  <c r="AD39" i="1"/>
  <c r="AC39" i="1"/>
  <c r="AB39" i="1"/>
  <c r="AA39" i="1"/>
  <c r="Z39" i="1"/>
  <c r="Y39" i="1"/>
  <c r="X39" i="1"/>
  <c r="W39" i="1"/>
  <c r="U39" i="1"/>
  <c r="V39" i="1" s="1"/>
  <c r="S39" i="1"/>
  <c r="T39" i="1" s="1"/>
  <c r="O39" i="1"/>
  <c r="M39" i="1"/>
  <c r="K39" i="1"/>
  <c r="I39" i="1"/>
  <c r="AF38" i="1"/>
  <c r="AE38" i="1"/>
  <c r="AD38" i="1"/>
  <c r="AC38" i="1"/>
  <c r="AB38" i="1"/>
  <c r="AA38" i="1"/>
  <c r="Z38" i="1"/>
  <c r="Y38" i="1"/>
  <c r="X38" i="1"/>
  <c r="W38" i="1"/>
  <c r="U38" i="1"/>
  <c r="V38" i="1" s="1"/>
  <c r="S38" i="1"/>
  <c r="T38" i="1" s="1"/>
  <c r="O38" i="1"/>
  <c r="M38" i="1"/>
  <c r="K38" i="1"/>
  <c r="I38" i="1"/>
  <c r="AF37" i="1"/>
  <c r="AE37" i="1"/>
  <c r="AD37" i="1"/>
  <c r="AC37" i="1"/>
  <c r="AB37" i="1"/>
  <c r="AA37" i="1"/>
  <c r="Z37" i="1"/>
  <c r="Y37" i="1"/>
  <c r="X37" i="1"/>
  <c r="W37" i="1"/>
  <c r="U37" i="1"/>
  <c r="V37" i="1" s="1"/>
  <c r="S37" i="1"/>
  <c r="T37" i="1" s="1"/>
  <c r="O37" i="1"/>
  <c r="M37" i="1"/>
  <c r="K37" i="1"/>
  <c r="I37" i="1"/>
  <c r="AF36" i="1"/>
  <c r="AE36" i="1"/>
  <c r="AD36" i="1"/>
  <c r="AC36" i="1"/>
  <c r="AB36" i="1"/>
  <c r="AA36" i="1"/>
  <c r="Z36" i="1"/>
  <c r="Y36" i="1"/>
  <c r="X36" i="1"/>
  <c r="W36" i="1"/>
  <c r="U36" i="1"/>
  <c r="V36" i="1" s="1"/>
  <c r="S36" i="1"/>
  <c r="T36" i="1" s="1"/>
  <c r="O36" i="1"/>
  <c r="M36" i="1"/>
  <c r="K36" i="1"/>
  <c r="I36" i="1"/>
  <c r="AF35" i="1"/>
  <c r="AE35" i="1"/>
  <c r="AD35" i="1"/>
  <c r="AC35" i="1"/>
  <c r="AB35" i="1"/>
  <c r="AA35" i="1"/>
  <c r="Z35" i="1"/>
  <c r="Y35" i="1"/>
  <c r="X35" i="1"/>
  <c r="W35" i="1"/>
  <c r="U35" i="1"/>
  <c r="V35" i="1" s="1"/>
  <c r="S35" i="1"/>
  <c r="T35" i="1" s="1"/>
  <c r="O35" i="1"/>
  <c r="M35" i="1"/>
  <c r="K35" i="1"/>
  <c r="I35" i="1"/>
  <c r="AF34" i="1"/>
  <c r="AE34" i="1"/>
  <c r="AD34" i="1"/>
  <c r="AC34" i="1"/>
  <c r="AB34" i="1"/>
  <c r="AA34" i="1"/>
  <c r="Z34" i="1"/>
  <c r="Y34" i="1"/>
  <c r="X34" i="1"/>
  <c r="W34" i="1"/>
  <c r="U34" i="1"/>
  <c r="V34" i="1" s="1"/>
  <c r="S34" i="1"/>
  <c r="T34" i="1" s="1"/>
  <c r="O34" i="1"/>
  <c r="M34" i="1"/>
  <c r="K34" i="1"/>
  <c r="I34" i="1"/>
  <c r="AF33" i="1"/>
  <c r="AE33" i="1"/>
  <c r="AD33" i="1"/>
  <c r="AC33" i="1"/>
  <c r="AB33" i="1"/>
  <c r="AA33" i="1"/>
  <c r="Z33" i="1"/>
  <c r="Y33" i="1"/>
  <c r="X33" i="1"/>
  <c r="W33" i="1"/>
  <c r="U33" i="1"/>
  <c r="V33" i="1" s="1"/>
  <c r="S33" i="1"/>
  <c r="T33" i="1" s="1"/>
  <c r="O33" i="1"/>
  <c r="M33" i="1"/>
  <c r="K33" i="1"/>
  <c r="I33" i="1"/>
  <c r="AF32" i="1"/>
  <c r="AE32" i="1"/>
  <c r="AD32" i="1"/>
  <c r="AC32" i="1"/>
  <c r="AB32" i="1"/>
  <c r="AA32" i="1"/>
  <c r="Z32" i="1"/>
  <c r="Y32" i="1"/>
  <c r="X32" i="1"/>
  <c r="W32" i="1"/>
  <c r="U32" i="1"/>
  <c r="V32" i="1" s="1"/>
  <c r="S32" i="1"/>
  <c r="T32" i="1" s="1"/>
  <c r="O32" i="1"/>
  <c r="M32" i="1"/>
  <c r="K32" i="1"/>
  <c r="I32" i="1"/>
  <c r="AF31" i="1"/>
  <c r="AE31" i="1"/>
  <c r="AD31" i="1"/>
  <c r="AC31" i="1"/>
  <c r="AB31" i="1"/>
  <c r="AA31" i="1"/>
  <c r="Z31" i="1"/>
  <c r="Y31" i="1"/>
  <c r="X31" i="1"/>
  <c r="W31" i="1"/>
  <c r="U31" i="1"/>
  <c r="V31" i="1" s="1"/>
  <c r="S31" i="1"/>
  <c r="T31" i="1" s="1"/>
  <c r="O31" i="1"/>
  <c r="M31" i="1"/>
  <c r="K31" i="1"/>
  <c r="I31" i="1"/>
  <c r="AF30" i="1"/>
  <c r="AE30" i="1"/>
  <c r="AD30" i="1"/>
  <c r="AC30" i="1"/>
  <c r="AB30" i="1"/>
  <c r="AA30" i="1"/>
  <c r="Z30" i="1"/>
  <c r="Y30" i="1"/>
  <c r="X30" i="1"/>
  <c r="W30" i="1"/>
  <c r="U30" i="1"/>
  <c r="V30" i="1" s="1"/>
  <c r="S30" i="1"/>
  <c r="T30" i="1" s="1"/>
  <c r="O30" i="1"/>
  <c r="M30" i="1"/>
  <c r="K30" i="1"/>
  <c r="I30" i="1"/>
  <c r="AF29" i="1"/>
  <c r="AE29" i="1"/>
  <c r="AD29" i="1"/>
  <c r="AC29" i="1"/>
  <c r="AB29" i="1"/>
  <c r="AA29" i="1"/>
  <c r="Z29" i="1"/>
  <c r="Y29" i="1"/>
  <c r="X29" i="1"/>
  <c r="W29" i="1"/>
  <c r="U29" i="1"/>
  <c r="V29" i="1" s="1"/>
  <c r="S29" i="1"/>
  <c r="T29" i="1" s="1"/>
  <c r="O29" i="1"/>
  <c r="M29" i="1"/>
  <c r="K29" i="1"/>
  <c r="I29" i="1"/>
  <c r="AF28" i="1"/>
  <c r="AE28" i="1"/>
  <c r="AD28" i="1"/>
  <c r="AC28" i="1"/>
  <c r="AB28" i="1"/>
  <c r="AA28" i="1"/>
  <c r="Z28" i="1"/>
  <c r="Y28" i="1"/>
  <c r="X28" i="1"/>
  <c r="W28" i="1"/>
  <c r="U28" i="1"/>
  <c r="V28" i="1" s="1"/>
  <c r="S28" i="1"/>
  <c r="T28" i="1" s="1"/>
  <c r="O28" i="1"/>
  <c r="M28" i="1"/>
  <c r="K28" i="1"/>
  <c r="I28" i="1"/>
  <c r="AF27" i="1"/>
  <c r="AE27" i="1"/>
  <c r="AD27" i="1"/>
  <c r="AC27" i="1"/>
  <c r="AB27" i="1"/>
  <c r="AA27" i="1"/>
  <c r="Z27" i="1"/>
  <c r="Y27" i="1"/>
  <c r="X27" i="1"/>
  <c r="W27" i="1"/>
  <c r="U27" i="1"/>
  <c r="V27" i="1" s="1"/>
  <c r="S27" i="1"/>
  <c r="T27" i="1" s="1"/>
  <c r="O27" i="1"/>
  <c r="M27" i="1"/>
  <c r="K27" i="1"/>
  <c r="I27" i="1"/>
  <c r="AF26" i="1"/>
  <c r="AE26" i="1"/>
  <c r="AD26" i="1"/>
  <c r="AC26" i="1"/>
  <c r="AB26" i="1"/>
  <c r="AA26" i="1"/>
  <c r="Z26" i="1"/>
  <c r="Y26" i="1"/>
  <c r="X26" i="1"/>
  <c r="W26" i="1"/>
  <c r="U26" i="1"/>
  <c r="V26" i="1" s="1"/>
  <c r="S26" i="1"/>
  <c r="T26" i="1" s="1"/>
  <c r="O26" i="1"/>
  <c r="M26" i="1"/>
  <c r="K26" i="1"/>
  <c r="I26" i="1"/>
  <c r="AF25" i="1"/>
  <c r="AE25" i="1"/>
  <c r="AD25" i="1"/>
  <c r="AC25" i="1"/>
  <c r="AB25" i="1"/>
  <c r="AA25" i="1"/>
  <c r="Z25" i="1"/>
  <c r="Y25" i="1"/>
  <c r="X25" i="1"/>
  <c r="W25" i="1"/>
  <c r="U25" i="1"/>
  <c r="V25" i="1" s="1"/>
  <c r="S25" i="1"/>
  <c r="T25" i="1" s="1"/>
  <c r="O25" i="1"/>
  <c r="M25" i="1"/>
  <c r="K25" i="1"/>
  <c r="I25" i="1"/>
  <c r="AF24" i="1"/>
  <c r="AE24" i="1"/>
  <c r="AD24" i="1"/>
  <c r="AC24" i="1"/>
  <c r="AB24" i="1"/>
  <c r="AA24" i="1"/>
  <c r="Z24" i="1"/>
  <c r="Y24" i="1"/>
  <c r="X24" i="1"/>
  <c r="W24" i="1"/>
  <c r="U24" i="1"/>
  <c r="V24" i="1" s="1"/>
  <c r="S24" i="1"/>
  <c r="T24" i="1" s="1"/>
  <c r="O24" i="1"/>
  <c r="M24" i="1"/>
  <c r="K24" i="1"/>
  <c r="I24" i="1"/>
  <c r="AF23" i="1"/>
  <c r="AE23" i="1"/>
  <c r="AD23" i="1"/>
  <c r="AC23" i="1"/>
  <c r="AB23" i="1"/>
  <c r="AA23" i="1"/>
  <c r="Z23" i="1"/>
  <c r="Y23" i="1"/>
  <c r="X23" i="1"/>
  <c r="W23" i="1"/>
  <c r="U23" i="1"/>
  <c r="V23" i="1" s="1"/>
  <c r="S23" i="1"/>
  <c r="T23" i="1" s="1"/>
  <c r="O23" i="1"/>
  <c r="M23" i="1"/>
  <c r="K23" i="1"/>
  <c r="I23" i="1"/>
  <c r="AF22" i="1"/>
  <c r="AE22" i="1"/>
  <c r="AD22" i="1"/>
  <c r="AC22" i="1"/>
  <c r="AB22" i="1"/>
  <c r="AA22" i="1"/>
  <c r="Z22" i="1"/>
  <c r="Y22" i="1"/>
  <c r="X22" i="1"/>
  <c r="W22" i="1"/>
  <c r="U22" i="1"/>
  <c r="V22" i="1" s="1"/>
  <c r="S22" i="1"/>
  <c r="T22" i="1" s="1"/>
  <c r="O22" i="1"/>
  <c r="M22" i="1"/>
  <c r="K22" i="1"/>
  <c r="I22" i="1"/>
  <c r="AF21" i="1"/>
  <c r="AE21" i="1"/>
  <c r="AD21" i="1"/>
  <c r="AC21" i="1"/>
  <c r="AB21" i="1"/>
  <c r="AA21" i="1"/>
  <c r="Z21" i="1"/>
  <c r="Y21" i="1"/>
  <c r="X21" i="1"/>
  <c r="W21" i="1"/>
  <c r="U21" i="1"/>
  <c r="V21" i="1" s="1"/>
  <c r="S21" i="1"/>
  <c r="T21" i="1" s="1"/>
  <c r="O21" i="1"/>
  <c r="M21" i="1"/>
  <c r="K21" i="1"/>
  <c r="I21" i="1"/>
  <c r="AF20" i="1"/>
  <c r="AE20" i="1"/>
  <c r="AD20" i="1"/>
  <c r="AC20" i="1"/>
  <c r="AB20" i="1"/>
  <c r="AA20" i="1"/>
  <c r="Z20" i="1"/>
  <c r="Y20" i="1"/>
  <c r="X20" i="1"/>
  <c r="W20" i="1"/>
  <c r="U20" i="1"/>
  <c r="V20" i="1" s="1"/>
  <c r="S20" i="1"/>
  <c r="T20" i="1" s="1"/>
  <c r="O20" i="1"/>
  <c r="M20" i="1"/>
  <c r="K20" i="1"/>
  <c r="I20" i="1"/>
  <c r="AF19" i="1"/>
  <c r="AE19" i="1"/>
  <c r="AD19" i="1"/>
  <c r="AC19" i="1"/>
  <c r="AB19" i="1"/>
  <c r="AA19" i="1"/>
  <c r="Z19" i="1"/>
  <c r="Y19" i="1"/>
  <c r="X19" i="1"/>
  <c r="W19" i="1"/>
  <c r="U19" i="1"/>
  <c r="V19" i="1" s="1"/>
  <c r="S19" i="1"/>
  <c r="T19" i="1" s="1"/>
  <c r="O19" i="1"/>
  <c r="M19" i="1"/>
  <c r="K19" i="1"/>
  <c r="I19" i="1"/>
  <c r="AF18" i="1"/>
  <c r="AE18" i="1"/>
  <c r="AD18" i="1"/>
  <c r="AC18" i="1"/>
  <c r="AB18" i="1"/>
  <c r="AA18" i="1"/>
  <c r="Z18" i="1"/>
  <c r="Y18" i="1"/>
  <c r="X18" i="1"/>
  <c r="W18" i="1"/>
  <c r="U18" i="1"/>
  <c r="V18" i="1" s="1"/>
  <c r="S18" i="1"/>
  <c r="T18" i="1" s="1"/>
  <c r="O18" i="1"/>
  <c r="M18" i="1"/>
  <c r="K18" i="1"/>
  <c r="I18" i="1"/>
  <c r="AF17" i="1"/>
  <c r="AE17" i="1"/>
  <c r="AD17" i="1"/>
  <c r="AC17" i="1"/>
  <c r="AB17" i="1"/>
  <c r="AA17" i="1"/>
  <c r="Z17" i="1"/>
  <c r="Y17" i="1"/>
  <c r="X17" i="1"/>
  <c r="W17" i="1"/>
  <c r="U17" i="1"/>
  <c r="V17" i="1" s="1"/>
  <c r="S17" i="1"/>
  <c r="T17" i="1" s="1"/>
  <c r="O17" i="1"/>
  <c r="M17" i="1"/>
  <c r="K17" i="1"/>
  <c r="I17" i="1"/>
  <c r="AF16" i="1"/>
  <c r="AE16" i="1"/>
  <c r="AD16" i="1"/>
  <c r="AC16" i="1"/>
  <c r="AB16" i="1"/>
  <c r="AA16" i="1"/>
  <c r="Z16" i="1"/>
  <c r="Y16" i="1"/>
  <c r="X16" i="1"/>
  <c r="W16" i="1"/>
  <c r="U16" i="1"/>
  <c r="V16" i="1" s="1"/>
  <c r="S16" i="1"/>
  <c r="T16" i="1" s="1"/>
  <c r="O16" i="1"/>
  <c r="M16" i="1"/>
  <c r="K16" i="1"/>
  <c r="I16" i="1"/>
  <c r="AF15" i="1"/>
  <c r="AE15" i="1"/>
  <c r="AD15" i="1"/>
  <c r="AC15" i="1"/>
  <c r="AB15" i="1"/>
  <c r="AA15" i="1"/>
  <c r="Z15" i="1"/>
  <c r="Y15" i="1"/>
  <c r="X15" i="1"/>
  <c r="W15" i="1"/>
  <c r="U15" i="1"/>
  <c r="V15" i="1" s="1"/>
  <c r="S15" i="1"/>
  <c r="T15" i="1" s="1"/>
  <c r="O15" i="1"/>
  <c r="M15" i="1"/>
  <c r="K15" i="1"/>
  <c r="I15" i="1"/>
  <c r="AF14" i="1"/>
  <c r="AE14" i="1"/>
  <c r="AD14" i="1"/>
  <c r="AC14" i="1"/>
  <c r="AB14" i="1"/>
  <c r="AA14" i="1"/>
  <c r="Z14" i="1"/>
  <c r="Y14" i="1"/>
  <c r="X14" i="1"/>
  <c r="W14" i="1"/>
  <c r="U14" i="1"/>
  <c r="V14" i="1" s="1"/>
  <c r="S14" i="1"/>
  <c r="T14" i="1" s="1"/>
  <c r="O14" i="1"/>
  <c r="M14" i="1"/>
  <c r="K14" i="1"/>
  <c r="I14" i="1"/>
  <c r="AF13" i="1"/>
  <c r="AE13" i="1"/>
  <c r="AD13" i="1"/>
  <c r="AC13" i="1"/>
  <c r="AB13" i="1"/>
  <c r="AA13" i="1"/>
  <c r="Z13" i="1"/>
  <c r="Y13" i="1"/>
  <c r="X13" i="1"/>
  <c r="W13" i="1"/>
  <c r="U13" i="1"/>
  <c r="V13" i="1" s="1"/>
  <c r="S13" i="1"/>
  <c r="T13" i="1" s="1"/>
  <c r="O13" i="1"/>
  <c r="M13" i="1"/>
  <c r="K13" i="1"/>
  <c r="I13" i="1"/>
  <c r="AF12" i="1"/>
  <c r="AE12" i="1"/>
  <c r="AD12" i="1"/>
  <c r="AC12" i="1"/>
  <c r="AB12" i="1"/>
  <c r="AA12" i="1"/>
  <c r="Z12" i="1"/>
  <c r="Y12" i="1"/>
  <c r="X12" i="1"/>
  <c r="W12" i="1"/>
  <c r="U12" i="1"/>
  <c r="V12" i="1" s="1"/>
  <c r="S12" i="1"/>
  <c r="T12" i="1" s="1"/>
  <c r="O12" i="1"/>
  <c r="M12" i="1"/>
  <c r="K12" i="1"/>
  <c r="I12" i="1"/>
  <c r="AF11" i="1"/>
  <c r="AE11" i="1"/>
  <c r="AD11" i="1"/>
  <c r="AC11" i="1"/>
  <c r="AB11" i="1"/>
  <c r="AA11" i="1"/>
  <c r="Z11" i="1"/>
  <c r="Y11" i="1"/>
  <c r="X11" i="1"/>
  <c r="W11" i="1"/>
  <c r="U11" i="1"/>
  <c r="V11" i="1" s="1"/>
  <c r="S11" i="1"/>
  <c r="T11" i="1" s="1"/>
  <c r="O11" i="1"/>
  <c r="M11" i="1"/>
  <c r="K11" i="1"/>
  <c r="I11" i="1"/>
  <c r="AF10" i="1"/>
  <c r="AE10" i="1"/>
  <c r="AD10" i="1"/>
  <c r="AC10" i="1"/>
  <c r="AB10" i="1"/>
  <c r="AA10" i="1"/>
  <c r="Z10" i="1"/>
  <c r="Y10" i="1"/>
  <c r="X10" i="1"/>
  <c r="W10" i="1"/>
  <c r="U10" i="1"/>
  <c r="V10" i="1" s="1"/>
  <c r="S10" i="1"/>
  <c r="T10" i="1" s="1"/>
  <c r="O10" i="1"/>
  <c r="M10" i="1"/>
  <c r="K10" i="1"/>
  <c r="I10" i="1"/>
  <c r="AF9" i="1"/>
  <c r="AE9" i="1"/>
  <c r="AD9" i="1"/>
  <c r="AC9" i="1"/>
  <c r="AB9" i="1"/>
  <c r="AA9" i="1"/>
  <c r="Z9" i="1"/>
  <c r="Y9" i="1"/>
  <c r="X9" i="1"/>
  <c r="W9" i="1"/>
  <c r="U9" i="1"/>
  <c r="V9" i="1" s="1"/>
  <c r="S9" i="1"/>
  <c r="T9" i="1" s="1"/>
  <c r="O9" i="1"/>
  <c r="M9" i="1"/>
  <c r="K9" i="1"/>
  <c r="I9" i="1"/>
  <c r="AF8" i="1"/>
  <c r="AE8" i="1"/>
  <c r="AD8" i="1"/>
  <c r="AC8" i="1"/>
  <c r="AB8" i="1"/>
  <c r="AA8" i="1"/>
  <c r="Z8" i="1"/>
  <c r="Y8" i="1"/>
  <c r="X8" i="1"/>
  <c r="W8" i="1"/>
  <c r="U8" i="1"/>
  <c r="V8" i="1" s="1"/>
  <c r="S8" i="1"/>
  <c r="T8" i="1" s="1"/>
  <c r="O8" i="1"/>
  <c r="M8" i="1"/>
  <c r="K8" i="1"/>
  <c r="I8" i="1"/>
  <c r="AF7" i="1"/>
  <c r="AE7" i="1"/>
  <c r="AD7" i="1"/>
  <c r="AC7" i="1"/>
  <c r="AB7" i="1"/>
  <c r="AA7" i="1"/>
  <c r="Z7" i="1"/>
  <c r="Y7" i="1"/>
  <c r="X7" i="1"/>
  <c r="W7" i="1"/>
  <c r="U7" i="1"/>
  <c r="V7" i="1" s="1"/>
  <c r="S7" i="1"/>
  <c r="T7" i="1" s="1"/>
  <c r="O7" i="1"/>
  <c r="M7" i="1"/>
  <c r="K7" i="1"/>
  <c r="I7" i="1"/>
  <c r="AF6" i="1"/>
  <c r="AE6" i="1"/>
  <c r="AD6" i="1"/>
  <c r="AC6" i="1"/>
  <c r="AB6" i="1"/>
  <c r="AA6" i="1"/>
  <c r="Z6" i="1"/>
  <c r="Y6" i="1"/>
  <c r="X6" i="1"/>
  <c r="W6" i="1"/>
  <c r="U6" i="1"/>
  <c r="V6" i="1" s="1"/>
  <c r="S6" i="1"/>
  <c r="T6" i="1" s="1"/>
  <c r="O6" i="1"/>
  <c r="M6" i="1"/>
  <c r="K6" i="1"/>
  <c r="I6" i="1"/>
  <c r="AF5" i="1"/>
  <c r="AE5" i="1"/>
  <c r="AD5" i="1"/>
  <c r="AC5" i="1"/>
  <c r="AB5" i="1"/>
  <c r="AA5" i="1"/>
  <c r="Z5" i="1"/>
  <c r="Y5" i="1"/>
  <c r="X5" i="1"/>
  <c r="W5" i="1"/>
  <c r="U5" i="1"/>
  <c r="V5" i="1" s="1"/>
  <c r="S5" i="1"/>
  <c r="T5" i="1" s="1"/>
  <c r="O5" i="1"/>
  <c r="M5" i="1"/>
  <c r="K5" i="1"/>
  <c r="I5" i="1"/>
  <c r="AF4" i="1"/>
  <c r="AE4" i="1"/>
  <c r="AD4" i="1"/>
  <c r="AC4" i="1"/>
  <c r="AB4" i="1"/>
  <c r="AA4" i="1"/>
  <c r="Z4" i="1"/>
  <c r="Y4" i="1"/>
  <c r="X4" i="1"/>
  <c r="W4" i="1"/>
  <c r="U4" i="1"/>
  <c r="V4" i="1" s="1"/>
  <c r="S4" i="1"/>
  <c r="T4" i="1" s="1"/>
  <c r="O4" i="1"/>
  <c r="M4" i="1"/>
  <c r="K4" i="1"/>
  <c r="I4" i="1"/>
  <c r="AF3" i="1"/>
  <c r="AE3" i="1"/>
  <c r="AD3" i="1"/>
  <c r="AC3" i="1"/>
  <c r="AB3" i="1"/>
  <c r="AA3" i="1"/>
  <c r="Z3" i="1"/>
  <c r="Y3" i="1"/>
  <c r="X3" i="1"/>
  <c r="W3" i="1"/>
  <c r="U3" i="1"/>
  <c r="V3" i="1" s="1"/>
  <c r="S3" i="1"/>
  <c r="T3" i="1" s="1"/>
  <c r="O3" i="1"/>
  <c r="M3" i="1"/>
  <c r="K3" i="1"/>
  <c r="I3" i="1"/>
  <c r="AF2" i="1"/>
  <c r="AE2" i="1"/>
  <c r="AD2" i="1"/>
  <c r="AC2" i="1"/>
  <c r="AB2" i="1"/>
  <c r="AA2" i="1"/>
  <c r="Z2" i="1"/>
  <c r="Y2" i="1"/>
  <c r="X2" i="1"/>
  <c r="W2" i="1"/>
  <c r="U2" i="1"/>
  <c r="V2" i="1" s="1"/>
  <c r="S2" i="1"/>
  <c r="T2" i="1" s="1"/>
  <c r="O2" i="1"/>
  <c r="M2" i="1"/>
  <c r="K2" i="1"/>
  <c r="I2" i="1"/>
  <c r="P1903" i="1" l="1"/>
  <c r="Q1903" i="1"/>
  <c r="Y2" i="2" a="1"/>
  <c r="B64" i="2"/>
  <c r="B63" i="2"/>
  <c r="Q2" i="1"/>
  <c r="P2" i="1"/>
  <c r="R2" i="1" s="1"/>
  <c r="D64" i="2"/>
  <c r="D63" i="2"/>
  <c r="F64" i="2"/>
  <c r="F63" i="2"/>
  <c r="H64" i="2"/>
  <c r="H63" i="2"/>
  <c r="J64" i="2"/>
  <c r="J63" i="2"/>
  <c r="L64" i="2"/>
  <c r="L63" i="2"/>
  <c r="Q3" i="1"/>
  <c r="P3" i="1"/>
  <c r="R3" i="1" s="1"/>
  <c r="Q4" i="1"/>
  <c r="P4" i="1"/>
  <c r="R4" i="1" s="1"/>
  <c r="Q5" i="1"/>
  <c r="P5" i="1"/>
  <c r="R5" i="1" s="1"/>
  <c r="Q6" i="1"/>
  <c r="P6" i="1"/>
  <c r="R6" i="1" s="1"/>
  <c r="Q7" i="1"/>
  <c r="P7" i="1"/>
  <c r="R7" i="1" s="1"/>
  <c r="Q8" i="1"/>
  <c r="P8" i="1"/>
  <c r="R8" i="1" s="1"/>
  <c r="Q9" i="1"/>
  <c r="P9" i="1"/>
  <c r="R9" i="1" s="1"/>
  <c r="Q10" i="1"/>
  <c r="P10" i="1"/>
  <c r="R10" i="1" s="1"/>
  <c r="Q11" i="1"/>
  <c r="P11" i="1"/>
  <c r="R11" i="1" s="1"/>
  <c r="Q12" i="1"/>
  <c r="P12" i="1"/>
  <c r="R12" i="1" s="1"/>
  <c r="Q13" i="1"/>
  <c r="P13" i="1"/>
  <c r="R13" i="1" s="1"/>
  <c r="Q14" i="1"/>
  <c r="P14" i="1"/>
  <c r="R14" i="1" s="1"/>
  <c r="Q15" i="1"/>
  <c r="P15" i="1"/>
  <c r="R15" i="1" s="1"/>
  <c r="Q16" i="1"/>
  <c r="P16" i="1"/>
  <c r="R16" i="1" s="1"/>
  <c r="Q17" i="1"/>
  <c r="P17" i="1"/>
  <c r="R17" i="1" s="1"/>
  <c r="Q18" i="1"/>
  <c r="P18" i="1"/>
  <c r="R18" i="1" s="1"/>
  <c r="Q19" i="1"/>
  <c r="P19" i="1"/>
  <c r="R19" i="1" s="1"/>
  <c r="Q20" i="1"/>
  <c r="P20" i="1"/>
  <c r="R20" i="1" s="1"/>
  <c r="Q21" i="1"/>
  <c r="P21" i="1"/>
  <c r="R21" i="1" s="1"/>
  <c r="Q22" i="1"/>
  <c r="P22" i="1"/>
  <c r="R22" i="1" s="1"/>
  <c r="Q23" i="1"/>
  <c r="P23" i="1"/>
  <c r="R23" i="1" s="1"/>
  <c r="Q24" i="1"/>
  <c r="P24" i="1"/>
  <c r="R24" i="1" s="1"/>
  <c r="Q25" i="1"/>
  <c r="P25" i="1"/>
  <c r="R25" i="1" s="1"/>
  <c r="Q26" i="1"/>
  <c r="P26" i="1"/>
  <c r="R26" i="1" s="1"/>
  <c r="Q27" i="1"/>
  <c r="P27" i="1"/>
  <c r="R27" i="1" s="1"/>
  <c r="Q28" i="1"/>
  <c r="P28" i="1"/>
  <c r="R28" i="1" s="1"/>
  <c r="Q29" i="1"/>
  <c r="P29" i="1"/>
  <c r="R29" i="1" s="1"/>
  <c r="Q30" i="1"/>
  <c r="P30" i="1"/>
  <c r="R30" i="1" s="1"/>
  <c r="Q31" i="1"/>
  <c r="P31" i="1"/>
  <c r="R31" i="1" s="1"/>
  <c r="Q32" i="1"/>
  <c r="P32" i="1"/>
  <c r="R32" i="1" s="1"/>
  <c r="Q33" i="1"/>
  <c r="P33" i="1"/>
  <c r="R33" i="1" s="1"/>
  <c r="Q34" i="1"/>
  <c r="P34" i="1"/>
  <c r="R34" i="1" s="1"/>
  <c r="Q35" i="1"/>
  <c r="P35" i="1"/>
  <c r="R35" i="1" s="1"/>
  <c r="Q36" i="1"/>
  <c r="P36" i="1"/>
  <c r="R36" i="1" s="1"/>
  <c r="Q37" i="1"/>
  <c r="P37" i="1"/>
  <c r="R37" i="1" s="1"/>
  <c r="Q38" i="1"/>
  <c r="P38" i="1"/>
  <c r="R38" i="1" s="1"/>
  <c r="Q39" i="1"/>
  <c r="P39" i="1"/>
  <c r="R39" i="1" s="1"/>
  <c r="Q40" i="1"/>
  <c r="P40" i="1"/>
  <c r="R40" i="1" s="1"/>
  <c r="Q41" i="1"/>
  <c r="P41" i="1"/>
  <c r="R41" i="1" s="1"/>
  <c r="Q42" i="1"/>
  <c r="P42" i="1"/>
  <c r="R42" i="1" s="1"/>
  <c r="Q43" i="1"/>
  <c r="P43" i="1"/>
  <c r="R43" i="1" s="1"/>
  <c r="Q44" i="1"/>
  <c r="P44" i="1"/>
  <c r="R44" i="1" s="1"/>
  <c r="Q45" i="1"/>
  <c r="P45" i="1"/>
  <c r="R45" i="1" s="1"/>
  <c r="Q46" i="1"/>
  <c r="P46" i="1"/>
  <c r="R46" i="1" s="1"/>
  <c r="Q47" i="1"/>
  <c r="P47" i="1"/>
  <c r="R47" i="1" s="1"/>
  <c r="Q48" i="1"/>
  <c r="P48" i="1"/>
  <c r="R48" i="1" s="1"/>
  <c r="Q49" i="1"/>
  <c r="P49" i="1"/>
  <c r="R49" i="1" s="1"/>
  <c r="Q50" i="1"/>
  <c r="P50" i="1"/>
  <c r="R50" i="1" s="1"/>
  <c r="Q51" i="1"/>
  <c r="P51" i="1"/>
  <c r="R51" i="1" s="1"/>
  <c r="Q52" i="1"/>
  <c r="P52" i="1"/>
  <c r="R52" i="1" s="1"/>
  <c r="Q53" i="1"/>
  <c r="P53" i="1"/>
  <c r="R53" i="1" s="1"/>
  <c r="Q54" i="1"/>
  <c r="P54" i="1"/>
  <c r="R54" i="1" s="1"/>
  <c r="Q55" i="1"/>
  <c r="P55" i="1"/>
  <c r="R55" i="1" s="1"/>
  <c r="Q56" i="1"/>
  <c r="P56" i="1"/>
  <c r="R56" i="1" s="1"/>
  <c r="Q57" i="1"/>
  <c r="P57" i="1"/>
  <c r="R57" i="1" s="1"/>
  <c r="Q58" i="1"/>
  <c r="P58" i="1"/>
  <c r="R58" i="1" s="1"/>
  <c r="Q59" i="1"/>
  <c r="P59" i="1"/>
  <c r="R59" i="1" s="1"/>
  <c r="Q60" i="1"/>
  <c r="P60" i="1"/>
  <c r="R60" i="1" s="1"/>
  <c r="Q61" i="1"/>
  <c r="P61" i="1"/>
  <c r="R61" i="1" s="1"/>
  <c r="Q62" i="1"/>
  <c r="P62" i="1"/>
  <c r="R62" i="1" s="1"/>
  <c r="Q63" i="1"/>
  <c r="P63" i="1"/>
  <c r="R63" i="1" s="1"/>
  <c r="Q64" i="1"/>
  <c r="P64" i="1"/>
  <c r="R64" i="1" s="1"/>
  <c r="Q65" i="1"/>
  <c r="P65" i="1"/>
  <c r="R65" i="1" s="1"/>
  <c r="Q66" i="1"/>
  <c r="P66" i="1"/>
  <c r="R66" i="1" s="1"/>
  <c r="Q67" i="1"/>
  <c r="P67" i="1"/>
  <c r="R67" i="1" s="1"/>
  <c r="Q68" i="1"/>
  <c r="P68" i="1"/>
  <c r="R68" i="1" s="1"/>
  <c r="Q69" i="1"/>
  <c r="P69" i="1"/>
  <c r="R69" i="1" s="1"/>
  <c r="Q70" i="1"/>
  <c r="P70" i="1"/>
  <c r="R70" i="1" s="1"/>
  <c r="Q71" i="1"/>
  <c r="P71" i="1"/>
  <c r="R71" i="1" s="1"/>
  <c r="Q72" i="1"/>
  <c r="P72" i="1"/>
  <c r="R72" i="1" s="1"/>
  <c r="Q73" i="1"/>
  <c r="P73" i="1"/>
  <c r="R73" i="1" s="1"/>
  <c r="Q74" i="1"/>
  <c r="P74" i="1"/>
  <c r="R74" i="1" s="1"/>
  <c r="Q75" i="1"/>
  <c r="P75" i="1"/>
  <c r="R75" i="1" s="1"/>
  <c r="Q76" i="1"/>
  <c r="P76" i="1"/>
  <c r="R76" i="1" s="1"/>
  <c r="Q77" i="1"/>
  <c r="P77" i="1"/>
  <c r="R77" i="1" s="1"/>
  <c r="Q78" i="1"/>
  <c r="P78" i="1"/>
  <c r="R78" i="1" s="1"/>
  <c r="Q79" i="1"/>
  <c r="P79" i="1"/>
  <c r="R79" i="1" s="1"/>
  <c r="Q80" i="1"/>
  <c r="P80" i="1"/>
  <c r="R80" i="1" s="1"/>
  <c r="Q81" i="1"/>
  <c r="P81" i="1"/>
  <c r="R81" i="1" s="1"/>
  <c r="Q82" i="1"/>
  <c r="P82" i="1"/>
  <c r="R82" i="1" s="1"/>
  <c r="Q83" i="1"/>
  <c r="P83" i="1"/>
  <c r="R83" i="1" s="1"/>
  <c r="Q84" i="1"/>
  <c r="P84" i="1"/>
  <c r="R84" i="1" s="1"/>
  <c r="Q85" i="1"/>
  <c r="P85" i="1"/>
  <c r="R85" i="1" s="1"/>
  <c r="Q86" i="1"/>
  <c r="P86" i="1"/>
  <c r="R86" i="1" s="1"/>
  <c r="Q87" i="1"/>
  <c r="P87" i="1"/>
  <c r="R87" i="1" s="1"/>
  <c r="Q88" i="1"/>
  <c r="P88" i="1"/>
  <c r="R88" i="1" s="1"/>
  <c r="Q89" i="1"/>
  <c r="P89" i="1"/>
  <c r="R89" i="1" s="1"/>
  <c r="Q90" i="1"/>
  <c r="P90" i="1"/>
  <c r="R90" i="1" s="1"/>
  <c r="Q91" i="1"/>
  <c r="P91" i="1"/>
  <c r="R91" i="1" s="1"/>
  <c r="Q92" i="1"/>
  <c r="P92" i="1"/>
  <c r="R92" i="1" s="1"/>
  <c r="Q93" i="1"/>
  <c r="P93" i="1"/>
  <c r="R93" i="1" s="1"/>
  <c r="Q94" i="1"/>
  <c r="P94" i="1"/>
  <c r="R94" i="1" s="1"/>
  <c r="Q95" i="1"/>
  <c r="P95" i="1"/>
  <c r="R95" i="1" s="1"/>
  <c r="Q96" i="1"/>
  <c r="P96" i="1"/>
  <c r="R96" i="1" s="1"/>
  <c r="Q97" i="1"/>
  <c r="P97" i="1"/>
  <c r="R97" i="1" s="1"/>
  <c r="Q98" i="1"/>
  <c r="P98" i="1"/>
  <c r="R98" i="1" s="1"/>
  <c r="Q99" i="1"/>
  <c r="P99" i="1"/>
  <c r="R99" i="1" s="1"/>
  <c r="Q100" i="1"/>
  <c r="P100" i="1"/>
  <c r="R100" i="1" s="1"/>
  <c r="Q101" i="1"/>
  <c r="P101" i="1"/>
  <c r="R101" i="1" s="1"/>
  <c r="Q102" i="1"/>
  <c r="P102" i="1"/>
  <c r="R102" i="1" s="1"/>
  <c r="Q103" i="1"/>
  <c r="P103" i="1"/>
  <c r="R103" i="1" s="1"/>
  <c r="Q104" i="1"/>
  <c r="P104" i="1"/>
  <c r="R104" i="1" s="1"/>
  <c r="Q105" i="1"/>
  <c r="P105" i="1"/>
  <c r="R105" i="1" s="1"/>
  <c r="Q106" i="1"/>
  <c r="P106" i="1"/>
  <c r="R106" i="1" s="1"/>
  <c r="Q107" i="1"/>
  <c r="P107" i="1"/>
  <c r="R107" i="1" s="1"/>
  <c r="Q108" i="1"/>
  <c r="P108" i="1"/>
  <c r="R108" i="1" s="1"/>
  <c r="Q109" i="1"/>
  <c r="P109" i="1"/>
  <c r="R109" i="1" s="1"/>
  <c r="Q110" i="1"/>
  <c r="P110" i="1"/>
  <c r="R110" i="1" s="1"/>
  <c r="Q111" i="1"/>
  <c r="P111" i="1"/>
  <c r="R111" i="1" s="1"/>
  <c r="Q112" i="1"/>
  <c r="P112" i="1"/>
  <c r="R112" i="1" s="1"/>
  <c r="Q113" i="1"/>
  <c r="P113" i="1"/>
  <c r="R113" i="1" s="1"/>
  <c r="Q114" i="1"/>
  <c r="P114" i="1"/>
  <c r="R114" i="1" s="1"/>
  <c r="Q115" i="1"/>
  <c r="P115" i="1"/>
  <c r="R115" i="1" s="1"/>
  <c r="Q116" i="1"/>
  <c r="P116" i="1"/>
  <c r="R116" i="1" s="1"/>
  <c r="Q117" i="1"/>
  <c r="P117" i="1"/>
  <c r="R117" i="1" s="1"/>
  <c r="Q118" i="1"/>
  <c r="P118" i="1"/>
  <c r="R118" i="1" s="1"/>
  <c r="Q119" i="1"/>
  <c r="P119" i="1"/>
  <c r="R119" i="1" s="1"/>
  <c r="Q120" i="1"/>
  <c r="P120" i="1"/>
  <c r="R120" i="1" s="1"/>
  <c r="Q121" i="1"/>
  <c r="P121" i="1"/>
  <c r="R121" i="1" s="1"/>
  <c r="Q122" i="1"/>
  <c r="P122" i="1"/>
  <c r="R122" i="1" s="1"/>
  <c r="Q123" i="1"/>
  <c r="P123" i="1"/>
  <c r="R123" i="1" s="1"/>
  <c r="Q124" i="1"/>
  <c r="P124" i="1"/>
  <c r="R124" i="1" s="1"/>
  <c r="Q125" i="1"/>
  <c r="P125" i="1"/>
  <c r="R125" i="1" s="1"/>
  <c r="Q126" i="1"/>
  <c r="P126" i="1"/>
  <c r="R126" i="1" s="1"/>
  <c r="Q127" i="1"/>
  <c r="P127" i="1"/>
  <c r="R127" i="1" s="1"/>
  <c r="Q128" i="1"/>
  <c r="P128" i="1"/>
  <c r="R128" i="1" s="1"/>
  <c r="Q129" i="1"/>
  <c r="P129" i="1"/>
  <c r="R129" i="1" s="1"/>
  <c r="Q130" i="1"/>
  <c r="P130" i="1"/>
  <c r="R130" i="1" s="1"/>
  <c r="Q131" i="1"/>
  <c r="P131" i="1"/>
  <c r="R131" i="1" s="1"/>
  <c r="Q132" i="1"/>
  <c r="P132" i="1"/>
  <c r="R132" i="1" s="1"/>
  <c r="Q133" i="1"/>
  <c r="P133" i="1"/>
  <c r="R133" i="1" s="1"/>
  <c r="Q134" i="1"/>
  <c r="P134" i="1"/>
  <c r="R134" i="1" s="1"/>
  <c r="Q135" i="1"/>
  <c r="P135" i="1"/>
  <c r="R135" i="1" s="1"/>
  <c r="Q136" i="1"/>
  <c r="P136" i="1"/>
  <c r="R136" i="1" s="1"/>
  <c r="Q137" i="1"/>
  <c r="P137" i="1"/>
  <c r="R137" i="1" s="1"/>
  <c r="Q138" i="1"/>
  <c r="P138" i="1"/>
  <c r="R138" i="1" s="1"/>
  <c r="Q139" i="1"/>
  <c r="P139" i="1"/>
  <c r="R139" i="1" s="1"/>
  <c r="Q140" i="1"/>
  <c r="P140" i="1"/>
  <c r="R140" i="1" s="1"/>
  <c r="Q141" i="1"/>
  <c r="P141" i="1"/>
  <c r="R141" i="1" s="1"/>
  <c r="Q142" i="1"/>
  <c r="P142" i="1"/>
  <c r="R142" i="1" s="1"/>
  <c r="Q143" i="1"/>
  <c r="P143" i="1"/>
  <c r="R143" i="1" s="1"/>
  <c r="Q144" i="1"/>
  <c r="P144" i="1"/>
  <c r="R144" i="1" s="1"/>
  <c r="Q145" i="1"/>
  <c r="P145" i="1"/>
  <c r="R145" i="1" s="1"/>
  <c r="Q146" i="1"/>
  <c r="P146" i="1"/>
  <c r="R146" i="1" s="1"/>
  <c r="Q147" i="1"/>
  <c r="P147" i="1"/>
  <c r="R147" i="1" s="1"/>
  <c r="Q148" i="1"/>
  <c r="P148" i="1"/>
  <c r="R148" i="1" s="1"/>
  <c r="Q149" i="1"/>
  <c r="P149" i="1"/>
  <c r="R149" i="1" s="1"/>
  <c r="Q150" i="1"/>
  <c r="P150" i="1"/>
  <c r="R150" i="1" s="1"/>
  <c r="Q151" i="1"/>
  <c r="P151" i="1"/>
  <c r="R151" i="1" s="1"/>
  <c r="Q152" i="1"/>
  <c r="P152" i="1"/>
  <c r="R152" i="1" s="1"/>
  <c r="Q153" i="1"/>
  <c r="P153" i="1"/>
  <c r="R153" i="1" s="1"/>
  <c r="Q154" i="1"/>
  <c r="P154" i="1"/>
  <c r="R154" i="1" s="1"/>
  <c r="Q155" i="1"/>
  <c r="P155" i="1"/>
  <c r="R155" i="1" s="1"/>
  <c r="Q156" i="1"/>
  <c r="P156" i="1"/>
  <c r="R156" i="1" s="1"/>
  <c r="Q157" i="1"/>
  <c r="P157" i="1"/>
  <c r="R157" i="1" s="1"/>
  <c r="Q158" i="1"/>
  <c r="P158" i="1"/>
  <c r="R158" i="1" s="1"/>
  <c r="Q159" i="1"/>
  <c r="P159" i="1"/>
  <c r="R159" i="1" s="1"/>
  <c r="Q160" i="1"/>
  <c r="P160" i="1"/>
  <c r="R160" i="1" s="1"/>
  <c r="Q161" i="1"/>
  <c r="P161" i="1"/>
  <c r="R161" i="1" s="1"/>
  <c r="Q162" i="1"/>
  <c r="P162" i="1"/>
  <c r="R162" i="1" s="1"/>
  <c r="Q163" i="1"/>
  <c r="P163" i="1"/>
  <c r="R163" i="1" s="1"/>
  <c r="Q164" i="1"/>
  <c r="P164" i="1"/>
  <c r="R164" i="1" s="1"/>
  <c r="Q165" i="1"/>
  <c r="P165" i="1"/>
  <c r="R165" i="1" s="1"/>
  <c r="Q166" i="1"/>
  <c r="P166" i="1"/>
  <c r="R166" i="1" s="1"/>
  <c r="Q167" i="1"/>
  <c r="P167" i="1"/>
  <c r="R167" i="1" s="1"/>
  <c r="Q168" i="1"/>
  <c r="P168" i="1"/>
  <c r="R168" i="1" s="1"/>
  <c r="Q169" i="1"/>
  <c r="P169" i="1"/>
  <c r="R169" i="1" s="1"/>
  <c r="Q170" i="1"/>
  <c r="P170" i="1"/>
  <c r="R170" i="1" s="1"/>
  <c r="Q171" i="1"/>
  <c r="P171" i="1"/>
  <c r="R171" i="1" s="1"/>
  <c r="Q172" i="1"/>
  <c r="P172" i="1"/>
  <c r="R172" i="1" s="1"/>
  <c r="Q173" i="1"/>
  <c r="P173" i="1"/>
  <c r="R173" i="1" s="1"/>
  <c r="Q174" i="1"/>
  <c r="P174" i="1"/>
  <c r="R174" i="1" s="1"/>
  <c r="Q175" i="1"/>
  <c r="P175" i="1"/>
  <c r="R175" i="1" s="1"/>
  <c r="Q176" i="1"/>
  <c r="P176" i="1"/>
  <c r="R176" i="1" s="1"/>
  <c r="Q177" i="1"/>
  <c r="P177" i="1"/>
  <c r="R177" i="1" s="1"/>
  <c r="Q178" i="1"/>
  <c r="P178" i="1"/>
  <c r="R178" i="1" s="1"/>
  <c r="Q179" i="1"/>
  <c r="P179" i="1"/>
  <c r="R179" i="1" s="1"/>
  <c r="Q180" i="1"/>
  <c r="P180" i="1"/>
  <c r="R180" i="1" s="1"/>
  <c r="Q181" i="1"/>
  <c r="P181" i="1"/>
  <c r="R181" i="1" s="1"/>
  <c r="Q182" i="1"/>
  <c r="P182" i="1"/>
  <c r="R182" i="1" s="1"/>
  <c r="Q183" i="1"/>
  <c r="P183" i="1"/>
  <c r="R183" i="1" s="1"/>
  <c r="Q184" i="1"/>
  <c r="P184" i="1"/>
  <c r="R184" i="1" s="1"/>
  <c r="Q185" i="1"/>
  <c r="P185" i="1"/>
  <c r="R185" i="1" s="1"/>
  <c r="Q186" i="1"/>
  <c r="P186" i="1"/>
  <c r="R186" i="1" s="1"/>
  <c r="Q187" i="1"/>
  <c r="P187" i="1"/>
  <c r="R187" i="1" s="1"/>
  <c r="Q188" i="1"/>
  <c r="P188" i="1"/>
  <c r="R188" i="1" s="1"/>
  <c r="Q189" i="1"/>
  <c r="P189" i="1"/>
  <c r="R189" i="1" s="1"/>
  <c r="Q190" i="1"/>
  <c r="P190" i="1"/>
  <c r="R190" i="1" s="1"/>
  <c r="Q191" i="1"/>
  <c r="P191" i="1"/>
  <c r="R191" i="1" s="1"/>
  <c r="Q192" i="1"/>
  <c r="P192" i="1"/>
  <c r="R192" i="1" s="1"/>
  <c r="Q193" i="1"/>
  <c r="P193" i="1"/>
  <c r="R193" i="1" s="1"/>
  <c r="Q194" i="1"/>
  <c r="P194" i="1"/>
  <c r="R194" i="1" s="1"/>
  <c r="Q195" i="1"/>
  <c r="P195" i="1"/>
  <c r="R195" i="1" s="1"/>
  <c r="Q196" i="1"/>
  <c r="P196" i="1"/>
  <c r="R196" i="1" s="1"/>
  <c r="Q197" i="1"/>
  <c r="P197" i="1"/>
  <c r="R197" i="1" s="1"/>
  <c r="Q198" i="1"/>
  <c r="P198" i="1"/>
  <c r="R198" i="1" s="1"/>
  <c r="Q199" i="1"/>
  <c r="P199" i="1"/>
  <c r="R199" i="1" s="1"/>
  <c r="Q200" i="1"/>
  <c r="P200" i="1"/>
  <c r="R200" i="1" s="1"/>
  <c r="Q201" i="1"/>
  <c r="P201" i="1"/>
  <c r="R201" i="1" s="1"/>
  <c r="Q202" i="1"/>
  <c r="P202" i="1"/>
  <c r="R202" i="1" s="1"/>
  <c r="Q203" i="1"/>
  <c r="P203" i="1"/>
  <c r="R203" i="1" s="1"/>
  <c r="Q204" i="1"/>
  <c r="P204" i="1"/>
  <c r="R204" i="1" s="1"/>
  <c r="Q205" i="1"/>
  <c r="P205" i="1"/>
  <c r="R205" i="1" s="1"/>
  <c r="Q206" i="1"/>
  <c r="P206" i="1"/>
  <c r="R206" i="1" s="1"/>
  <c r="Q207" i="1"/>
  <c r="P207" i="1"/>
  <c r="R207" i="1" s="1"/>
  <c r="Q208" i="1"/>
  <c r="P208" i="1"/>
  <c r="R208" i="1" s="1"/>
  <c r="Q209" i="1"/>
  <c r="P209" i="1"/>
  <c r="R209" i="1" s="1"/>
  <c r="Q210" i="1"/>
  <c r="P210" i="1"/>
  <c r="R210" i="1" s="1"/>
  <c r="Q211" i="1"/>
  <c r="P211" i="1"/>
  <c r="R211" i="1" s="1"/>
  <c r="Q212" i="1"/>
  <c r="P212" i="1"/>
  <c r="R212" i="1" s="1"/>
  <c r="Q213" i="1"/>
  <c r="P213" i="1"/>
  <c r="R213" i="1" s="1"/>
  <c r="Q214" i="1"/>
  <c r="P214" i="1"/>
  <c r="R214" i="1" s="1"/>
  <c r="Q215" i="1"/>
  <c r="P215" i="1"/>
  <c r="R215" i="1" s="1"/>
  <c r="Q216" i="1"/>
  <c r="P216" i="1"/>
  <c r="R216" i="1" s="1"/>
  <c r="Q217" i="1"/>
  <c r="P217" i="1"/>
  <c r="R217" i="1" s="1"/>
  <c r="Q218" i="1"/>
  <c r="P218" i="1"/>
  <c r="R218" i="1" s="1"/>
  <c r="Q219" i="1"/>
  <c r="P219" i="1"/>
  <c r="R219" i="1" s="1"/>
  <c r="Q220" i="1"/>
  <c r="P220" i="1"/>
  <c r="R220" i="1" s="1"/>
  <c r="Q221" i="1"/>
  <c r="P221" i="1"/>
  <c r="R221" i="1" s="1"/>
  <c r="Q222" i="1"/>
  <c r="P222" i="1"/>
  <c r="R222" i="1" s="1"/>
  <c r="Q223" i="1"/>
  <c r="P223" i="1"/>
  <c r="R223" i="1" s="1"/>
  <c r="Q224" i="1"/>
  <c r="P224" i="1"/>
  <c r="R224" i="1" s="1"/>
  <c r="Q225" i="1"/>
  <c r="P225" i="1"/>
  <c r="R225" i="1" s="1"/>
  <c r="Q226" i="1"/>
  <c r="P226" i="1"/>
  <c r="R226" i="1" s="1"/>
  <c r="Q227" i="1"/>
  <c r="P227" i="1"/>
  <c r="R227" i="1" s="1"/>
  <c r="Q228" i="1"/>
  <c r="P228" i="1"/>
  <c r="R228" i="1" s="1"/>
  <c r="Q229" i="1"/>
  <c r="P229" i="1"/>
  <c r="R229" i="1" s="1"/>
  <c r="Q230" i="1"/>
  <c r="P230" i="1"/>
  <c r="R230" i="1" s="1"/>
  <c r="Q231" i="1"/>
  <c r="P231" i="1"/>
  <c r="R231" i="1" s="1"/>
  <c r="Q232" i="1"/>
  <c r="P232" i="1"/>
  <c r="R232" i="1" s="1"/>
  <c r="Q233" i="1"/>
  <c r="P233" i="1"/>
  <c r="R233" i="1" s="1"/>
  <c r="Q234" i="1"/>
  <c r="P234" i="1"/>
  <c r="R234" i="1" s="1"/>
  <c r="Q235" i="1"/>
  <c r="P235" i="1"/>
  <c r="R235" i="1" s="1"/>
  <c r="Q236" i="1"/>
  <c r="P236" i="1"/>
  <c r="R236" i="1" s="1"/>
  <c r="Q237" i="1"/>
  <c r="P237" i="1"/>
  <c r="R237" i="1" s="1"/>
  <c r="Q238" i="1"/>
  <c r="P238" i="1"/>
  <c r="R238" i="1" s="1"/>
  <c r="Q239" i="1"/>
  <c r="P239" i="1"/>
  <c r="R239" i="1" s="1"/>
  <c r="Q240" i="1"/>
  <c r="P240" i="1"/>
  <c r="R240" i="1" s="1"/>
  <c r="Q241" i="1"/>
  <c r="P241" i="1"/>
  <c r="R241" i="1" s="1"/>
  <c r="Q242" i="1"/>
  <c r="P242" i="1"/>
  <c r="R242" i="1" s="1"/>
  <c r="Q243" i="1"/>
  <c r="P243" i="1"/>
  <c r="R243" i="1" s="1"/>
  <c r="Q244" i="1"/>
  <c r="P244" i="1"/>
  <c r="R244" i="1" s="1"/>
  <c r="Q245" i="1"/>
  <c r="P245" i="1"/>
  <c r="R245" i="1" s="1"/>
  <c r="Q246" i="1"/>
  <c r="P246" i="1"/>
  <c r="R246" i="1" s="1"/>
  <c r="Q247" i="1"/>
  <c r="P247" i="1"/>
  <c r="R247" i="1" s="1"/>
  <c r="Q248" i="1"/>
  <c r="P248" i="1"/>
  <c r="R248" i="1" s="1"/>
  <c r="Q249" i="1"/>
  <c r="P249" i="1"/>
  <c r="R249" i="1" s="1"/>
  <c r="Q250" i="1"/>
  <c r="P250" i="1"/>
  <c r="R250" i="1" s="1"/>
  <c r="Q251" i="1"/>
  <c r="P251" i="1"/>
  <c r="R251" i="1" s="1"/>
  <c r="Q252" i="1"/>
  <c r="P252" i="1"/>
  <c r="R252" i="1" s="1"/>
  <c r="Q253" i="1"/>
  <c r="P253" i="1"/>
  <c r="R253" i="1" s="1"/>
  <c r="Q254" i="1"/>
  <c r="P254" i="1"/>
  <c r="R254" i="1" s="1"/>
  <c r="Q255" i="1"/>
  <c r="P255" i="1"/>
  <c r="R255" i="1" s="1"/>
  <c r="Q256" i="1"/>
  <c r="P256" i="1"/>
  <c r="R256" i="1" s="1"/>
  <c r="Q257" i="1"/>
  <c r="P257" i="1"/>
  <c r="R257" i="1" s="1"/>
  <c r="Q258" i="1"/>
  <c r="P258" i="1"/>
  <c r="R258" i="1" s="1"/>
  <c r="Q259" i="1"/>
  <c r="P259" i="1"/>
  <c r="R259" i="1" s="1"/>
  <c r="Q260" i="1"/>
  <c r="P260" i="1"/>
  <c r="R260" i="1" s="1"/>
  <c r="Q261" i="1"/>
  <c r="P261" i="1"/>
  <c r="R261" i="1" s="1"/>
  <c r="Q262" i="1"/>
  <c r="P262" i="1"/>
  <c r="R262" i="1" s="1"/>
  <c r="Q263" i="1"/>
  <c r="P263" i="1"/>
  <c r="R263" i="1" s="1"/>
  <c r="Q264" i="1"/>
  <c r="P264" i="1"/>
  <c r="R264" i="1" s="1"/>
  <c r="Q265" i="1"/>
  <c r="P265" i="1"/>
  <c r="R265" i="1" s="1"/>
  <c r="Q266" i="1"/>
  <c r="P266" i="1"/>
  <c r="R266" i="1" s="1"/>
  <c r="Q267" i="1"/>
  <c r="P267" i="1"/>
  <c r="R267" i="1" s="1"/>
  <c r="Q268" i="1"/>
  <c r="P268" i="1"/>
  <c r="R268" i="1" s="1"/>
  <c r="Q269" i="1"/>
  <c r="P269" i="1"/>
  <c r="R269" i="1" s="1"/>
  <c r="Q270" i="1"/>
  <c r="P270" i="1"/>
  <c r="R270" i="1" s="1"/>
  <c r="Q271" i="1"/>
  <c r="P271" i="1"/>
  <c r="R271" i="1" s="1"/>
  <c r="Q272" i="1"/>
  <c r="P272" i="1"/>
  <c r="R272" i="1" s="1"/>
  <c r="Q273" i="1"/>
  <c r="P273" i="1"/>
  <c r="R273" i="1" s="1"/>
  <c r="Q274" i="1"/>
  <c r="P274" i="1"/>
  <c r="R274" i="1" s="1"/>
  <c r="Q275" i="1"/>
  <c r="P275" i="1"/>
  <c r="R275" i="1" s="1"/>
  <c r="Q276" i="1"/>
  <c r="P276" i="1"/>
  <c r="R276" i="1" s="1"/>
  <c r="Q277" i="1"/>
  <c r="P277" i="1"/>
  <c r="R277" i="1" s="1"/>
  <c r="Q278" i="1"/>
  <c r="P278" i="1"/>
  <c r="R278" i="1" s="1"/>
  <c r="Q279" i="1"/>
  <c r="P279" i="1"/>
  <c r="R279" i="1" s="1"/>
  <c r="Q280" i="1"/>
  <c r="P280" i="1"/>
  <c r="R280" i="1" s="1"/>
  <c r="Q281" i="1"/>
  <c r="P281" i="1"/>
  <c r="R281" i="1" s="1"/>
  <c r="Q282" i="1"/>
  <c r="P282" i="1"/>
  <c r="R282" i="1" s="1"/>
  <c r="Q283" i="1"/>
  <c r="P283" i="1"/>
  <c r="R283" i="1" s="1"/>
  <c r="Q284" i="1"/>
  <c r="P284" i="1"/>
  <c r="R284" i="1" s="1"/>
  <c r="Q285" i="1"/>
  <c r="P285" i="1"/>
  <c r="R285" i="1" s="1"/>
  <c r="Q286" i="1"/>
  <c r="P286" i="1"/>
  <c r="R286" i="1" s="1"/>
  <c r="Q287" i="1"/>
  <c r="P287" i="1"/>
  <c r="R287" i="1" s="1"/>
  <c r="Q288" i="1"/>
  <c r="P288" i="1"/>
  <c r="R288" i="1" s="1"/>
  <c r="Q289" i="1"/>
  <c r="P289" i="1"/>
  <c r="R289" i="1" s="1"/>
  <c r="Q290" i="1"/>
  <c r="P290" i="1"/>
  <c r="R290" i="1" s="1"/>
  <c r="Q291" i="1"/>
  <c r="P291" i="1"/>
  <c r="R291" i="1" s="1"/>
  <c r="Q292" i="1"/>
  <c r="P292" i="1"/>
  <c r="R292" i="1" s="1"/>
  <c r="Q293" i="1"/>
  <c r="P293" i="1"/>
  <c r="R293" i="1" s="1"/>
  <c r="Q294" i="1"/>
  <c r="P294" i="1"/>
  <c r="R294" i="1" s="1"/>
  <c r="Q295" i="1"/>
  <c r="P295" i="1"/>
  <c r="R295" i="1" s="1"/>
  <c r="Q296" i="1"/>
  <c r="P296" i="1"/>
  <c r="R296" i="1" s="1"/>
  <c r="Q297" i="1"/>
  <c r="P297" i="1"/>
  <c r="R297" i="1" s="1"/>
  <c r="Q298" i="1"/>
  <c r="P298" i="1"/>
  <c r="R298" i="1" s="1"/>
  <c r="Q299" i="1"/>
  <c r="P299" i="1"/>
  <c r="R299" i="1" s="1"/>
  <c r="Q300" i="1"/>
  <c r="P300" i="1"/>
  <c r="R300" i="1" s="1"/>
  <c r="Q301" i="1"/>
  <c r="P301" i="1"/>
  <c r="R301" i="1" s="1"/>
  <c r="Q302" i="1"/>
  <c r="P302" i="1"/>
  <c r="R302" i="1" s="1"/>
  <c r="Q303" i="1"/>
  <c r="P303" i="1"/>
  <c r="R303" i="1" s="1"/>
  <c r="Q304" i="1"/>
  <c r="P304" i="1"/>
  <c r="R304" i="1" s="1"/>
  <c r="Q305" i="1"/>
  <c r="P305" i="1"/>
  <c r="R305" i="1" s="1"/>
  <c r="Q306" i="1"/>
  <c r="P306" i="1"/>
  <c r="R306" i="1" s="1"/>
  <c r="Q307" i="1"/>
  <c r="P307" i="1"/>
  <c r="R307" i="1" s="1"/>
  <c r="Q308" i="1"/>
  <c r="P308" i="1"/>
  <c r="R308" i="1" s="1"/>
  <c r="Q309" i="1"/>
  <c r="P309" i="1"/>
  <c r="R309" i="1" s="1"/>
  <c r="Q310" i="1"/>
  <c r="P310" i="1"/>
  <c r="R310" i="1" s="1"/>
  <c r="Q311" i="1"/>
  <c r="P311" i="1"/>
  <c r="R311" i="1" s="1"/>
  <c r="Q312" i="1"/>
  <c r="P312" i="1"/>
  <c r="R312" i="1" s="1"/>
  <c r="Q313" i="1"/>
  <c r="P313" i="1"/>
  <c r="R313" i="1" s="1"/>
  <c r="Q314" i="1"/>
  <c r="P314" i="1"/>
  <c r="R314" i="1" s="1"/>
  <c r="Q315" i="1"/>
  <c r="P315" i="1"/>
  <c r="R315" i="1" s="1"/>
  <c r="Q316" i="1"/>
  <c r="P316" i="1"/>
  <c r="R316" i="1" s="1"/>
  <c r="Q317" i="1"/>
  <c r="P317" i="1"/>
  <c r="R317" i="1" s="1"/>
  <c r="Q318" i="1"/>
  <c r="P318" i="1"/>
  <c r="R318" i="1" s="1"/>
  <c r="Q319" i="1"/>
  <c r="P319" i="1"/>
  <c r="R319" i="1" s="1"/>
  <c r="Q320" i="1"/>
  <c r="P320" i="1"/>
  <c r="R320" i="1" s="1"/>
  <c r="Q321" i="1"/>
  <c r="P321" i="1"/>
  <c r="R321" i="1" s="1"/>
  <c r="Q322" i="1"/>
  <c r="P322" i="1"/>
  <c r="R322" i="1" s="1"/>
  <c r="Q323" i="1"/>
  <c r="P323" i="1"/>
  <c r="R323" i="1" s="1"/>
  <c r="Q324" i="1"/>
  <c r="P324" i="1"/>
  <c r="R324" i="1" s="1"/>
  <c r="Q325" i="1"/>
  <c r="P325" i="1"/>
  <c r="R325" i="1" s="1"/>
  <c r="Q326" i="1"/>
  <c r="P326" i="1"/>
  <c r="R326" i="1" s="1"/>
  <c r="Q327" i="1"/>
  <c r="P327" i="1"/>
  <c r="R327" i="1" s="1"/>
  <c r="Q328" i="1"/>
  <c r="P328" i="1"/>
  <c r="R328" i="1" s="1"/>
  <c r="Q329" i="1"/>
  <c r="P329" i="1"/>
  <c r="R329" i="1" s="1"/>
  <c r="Q330" i="1"/>
  <c r="P330" i="1"/>
  <c r="R330" i="1" s="1"/>
  <c r="Q331" i="1"/>
  <c r="P331" i="1"/>
  <c r="R331" i="1" s="1"/>
  <c r="Q332" i="1"/>
  <c r="P332" i="1"/>
  <c r="R332" i="1" s="1"/>
  <c r="Q333" i="1"/>
  <c r="P333" i="1"/>
  <c r="R333" i="1" s="1"/>
  <c r="Q334" i="1"/>
  <c r="P334" i="1"/>
  <c r="R334" i="1" s="1"/>
  <c r="Q335" i="1"/>
  <c r="P335" i="1"/>
  <c r="R335" i="1" s="1"/>
  <c r="Q336" i="1"/>
  <c r="P336" i="1"/>
  <c r="R336" i="1" s="1"/>
  <c r="Q337" i="1"/>
  <c r="P337" i="1"/>
  <c r="R337" i="1" s="1"/>
  <c r="Q338" i="1"/>
  <c r="P338" i="1"/>
  <c r="R338" i="1" s="1"/>
  <c r="Q339" i="1"/>
  <c r="P339" i="1"/>
  <c r="R339" i="1" s="1"/>
  <c r="Q340" i="1"/>
  <c r="P340" i="1"/>
  <c r="R340" i="1" s="1"/>
  <c r="Q341" i="1"/>
  <c r="P341" i="1"/>
  <c r="R341" i="1" s="1"/>
  <c r="Q342" i="1"/>
  <c r="P342" i="1"/>
  <c r="R342" i="1" s="1"/>
  <c r="Q343" i="1"/>
  <c r="P343" i="1"/>
  <c r="R343" i="1" s="1"/>
  <c r="Q344" i="1"/>
  <c r="P344" i="1"/>
  <c r="R344" i="1" s="1"/>
  <c r="Q345" i="1"/>
  <c r="P345" i="1"/>
  <c r="R345" i="1" s="1"/>
  <c r="Q346" i="1"/>
  <c r="P346" i="1"/>
  <c r="R346" i="1" s="1"/>
  <c r="Q347" i="1"/>
  <c r="P347" i="1"/>
  <c r="R347" i="1" s="1"/>
  <c r="Q348" i="1"/>
  <c r="P348" i="1"/>
  <c r="R348" i="1" s="1"/>
  <c r="Q349" i="1"/>
  <c r="P349" i="1"/>
  <c r="R349" i="1" s="1"/>
  <c r="Q350" i="1"/>
  <c r="P350" i="1"/>
  <c r="R350" i="1" s="1"/>
  <c r="Q351" i="1"/>
  <c r="P351" i="1"/>
  <c r="R351" i="1" s="1"/>
  <c r="Q352" i="1"/>
  <c r="P352" i="1"/>
  <c r="R352" i="1" s="1"/>
  <c r="Q353" i="1"/>
  <c r="P353" i="1"/>
  <c r="R353" i="1" s="1"/>
  <c r="Q354" i="1"/>
  <c r="P354" i="1"/>
  <c r="R354" i="1" s="1"/>
  <c r="Q355" i="1"/>
  <c r="P355" i="1"/>
  <c r="R355" i="1" s="1"/>
  <c r="Q356" i="1"/>
  <c r="P356" i="1"/>
  <c r="R356" i="1" s="1"/>
  <c r="Q357" i="1"/>
  <c r="P357" i="1"/>
  <c r="R357" i="1" s="1"/>
  <c r="Q358" i="1"/>
  <c r="P358" i="1"/>
  <c r="R358" i="1" s="1"/>
  <c r="Q359" i="1"/>
  <c r="P359" i="1"/>
  <c r="R359" i="1" s="1"/>
  <c r="Q360" i="1"/>
  <c r="P360" i="1"/>
  <c r="R360" i="1" s="1"/>
  <c r="Q361" i="1"/>
  <c r="P361" i="1"/>
  <c r="R361" i="1" s="1"/>
  <c r="Q362" i="1"/>
  <c r="P362" i="1"/>
  <c r="R362" i="1" s="1"/>
  <c r="Q363" i="1"/>
  <c r="P363" i="1"/>
  <c r="R363" i="1" s="1"/>
  <c r="Q364" i="1"/>
  <c r="P364" i="1"/>
  <c r="R364" i="1" s="1"/>
  <c r="Q365" i="1"/>
  <c r="P365" i="1"/>
  <c r="R365" i="1" s="1"/>
  <c r="Q366" i="1"/>
  <c r="P366" i="1"/>
  <c r="R366" i="1" s="1"/>
  <c r="Q367" i="1"/>
  <c r="P367" i="1"/>
  <c r="R367" i="1" s="1"/>
  <c r="Q368" i="1"/>
  <c r="P368" i="1"/>
  <c r="R368" i="1" s="1"/>
  <c r="Q369" i="1"/>
  <c r="P369" i="1"/>
  <c r="R369" i="1" s="1"/>
  <c r="Q370" i="1"/>
  <c r="P370" i="1"/>
  <c r="R370" i="1" s="1"/>
  <c r="Q371" i="1"/>
  <c r="P371" i="1"/>
  <c r="R371" i="1" s="1"/>
  <c r="Q372" i="1"/>
  <c r="P372" i="1"/>
  <c r="R372" i="1" s="1"/>
  <c r="Q373" i="1"/>
  <c r="P373" i="1"/>
  <c r="R373" i="1" s="1"/>
  <c r="Q374" i="1"/>
  <c r="P374" i="1"/>
  <c r="R374" i="1" s="1"/>
  <c r="Q375" i="1"/>
  <c r="P375" i="1"/>
  <c r="R375" i="1" s="1"/>
  <c r="Q376" i="1"/>
  <c r="P376" i="1"/>
  <c r="R376" i="1" s="1"/>
  <c r="Q377" i="1"/>
  <c r="P377" i="1"/>
  <c r="R377" i="1" s="1"/>
  <c r="Q378" i="1"/>
  <c r="P378" i="1"/>
  <c r="R378" i="1" s="1"/>
  <c r="Q379" i="1"/>
  <c r="P379" i="1"/>
  <c r="R379" i="1" s="1"/>
  <c r="Q380" i="1"/>
  <c r="P380" i="1"/>
  <c r="R380" i="1" s="1"/>
  <c r="Q381" i="1"/>
  <c r="P381" i="1"/>
  <c r="R381" i="1" s="1"/>
  <c r="Q382" i="1"/>
  <c r="P382" i="1"/>
  <c r="R382" i="1" s="1"/>
  <c r="Q383" i="1"/>
  <c r="P383" i="1"/>
  <c r="R383" i="1" s="1"/>
  <c r="Q384" i="1"/>
  <c r="P384" i="1"/>
  <c r="R384" i="1" s="1"/>
  <c r="Q385" i="1"/>
  <c r="P385" i="1"/>
  <c r="R385" i="1" s="1"/>
  <c r="Q386" i="1"/>
  <c r="P386" i="1"/>
  <c r="R386" i="1" s="1"/>
  <c r="Q387" i="1"/>
  <c r="P387" i="1"/>
  <c r="R387" i="1" s="1"/>
  <c r="Q388" i="1"/>
  <c r="P388" i="1"/>
  <c r="R388" i="1" s="1"/>
  <c r="Q389" i="1"/>
  <c r="P389" i="1"/>
  <c r="R389" i="1" s="1"/>
  <c r="Q390" i="1"/>
  <c r="P390" i="1"/>
  <c r="R390" i="1" s="1"/>
  <c r="Q391" i="1"/>
  <c r="P391" i="1"/>
  <c r="R391" i="1" s="1"/>
  <c r="Q392" i="1"/>
  <c r="P392" i="1"/>
  <c r="R392" i="1" s="1"/>
  <c r="Q393" i="1"/>
  <c r="P393" i="1"/>
  <c r="R393" i="1" s="1"/>
  <c r="Q394" i="1"/>
  <c r="P394" i="1"/>
  <c r="R394" i="1" s="1"/>
  <c r="Q395" i="1"/>
  <c r="P395" i="1"/>
  <c r="R395" i="1" s="1"/>
  <c r="Q396" i="1"/>
  <c r="P396" i="1"/>
  <c r="R396" i="1" s="1"/>
  <c r="Q397" i="1"/>
  <c r="P397" i="1"/>
  <c r="R397" i="1" s="1"/>
  <c r="Q398" i="1"/>
  <c r="P398" i="1"/>
  <c r="R398" i="1" s="1"/>
  <c r="Q399" i="1"/>
  <c r="P399" i="1"/>
  <c r="R399" i="1" s="1"/>
  <c r="Q400" i="1"/>
  <c r="P400" i="1"/>
  <c r="R400" i="1" s="1"/>
  <c r="Q401" i="1"/>
  <c r="P401" i="1"/>
  <c r="R401" i="1" s="1"/>
  <c r="Q402" i="1"/>
  <c r="P402" i="1"/>
  <c r="R402" i="1" s="1"/>
  <c r="Q403" i="1"/>
  <c r="P403" i="1"/>
  <c r="R403" i="1" s="1"/>
  <c r="Q404" i="1"/>
  <c r="P404" i="1"/>
  <c r="R404" i="1" s="1"/>
  <c r="Q405" i="1"/>
  <c r="P405" i="1"/>
  <c r="R405" i="1" s="1"/>
  <c r="Q406" i="1"/>
  <c r="P406" i="1"/>
  <c r="R406" i="1" s="1"/>
  <c r="Q407" i="1"/>
  <c r="P407" i="1"/>
  <c r="R407" i="1" s="1"/>
  <c r="Q408" i="1"/>
  <c r="P408" i="1"/>
  <c r="R408" i="1" s="1"/>
  <c r="Q409" i="1"/>
  <c r="P409" i="1"/>
  <c r="R409" i="1" s="1"/>
  <c r="Q410" i="1"/>
  <c r="P410" i="1"/>
  <c r="R410" i="1" s="1"/>
  <c r="Q411" i="1"/>
  <c r="P411" i="1"/>
  <c r="R411" i="1" s="1"/>
  <c r="Q412" i="1"/>
  <c r="P412" i="1"/>
  <c r="R412" i="1" s="1"/>
  <c r="Q413" i="1"/>
  <c r="P413" i="1"/>
  <c r="R413" i="1" s="1"/>
  <c r="Q414" i="1"/>
  <c r="P414" i="1"/>
  <c r="R414" i="1" s="1"/>
  <c r="Q415" i="1"/>
  <c r="P415" i="1"/>
  <c r="R415" i="1" s="1"/>
  <c r="Q416" i="1"/>
  <c r="P416" i="1"/>
  <c r="R416" i="1" s="1"/>
  <c r="Q417" i="1"/>
  <c r="P417" i="1"/>
  <c r="R417" i="1" s="1"/>
  <c r="Q418" i="1"/>
  <c r="P418" i="1"/>
  <c r="R418" i="1" s="1"/>
  <c r="Q419" i="1"/>
  <c r="P419" i="1"/>
  <c r="R419" i="1" s="1"/>
  <c r="Q420" i="1"/>
  <c r="P420" i="1"/>
  <c r="R420" i="1" s="1"/>
  <c r="Q421" i="1"/>
  <c r="P421" i="1"/>
  <c r="R421" i="1" s="1"/>
  <c r="Q422" i="1"/>
  <c r="P422" i="1"/>
  <c r="R422" i="1" s="1"/>
  <c r="Q423" i="1"/>
  <c r="P423" i="1"/>
  <c r="R423" i="1" s="1"/>
  <c r="Q424" i="1"/>
  <c r="P424" i="1"/>
  <c r="R424" i="1" s="1"/>
  <c r="Q425" i="1"/>
  <c r="P425" i="1"/>
  <c r="R425" i="1" s="1"/>
  <c r="Q426" i="1"/>
  <c r="P426" i="1"/>
  <c r="R426" i="1" s="1"/>
  <c r="Q427" i="1"/>
  <c r="P427" i="1"/>
  <c r="R427" i="1" s="1"/>
  <c r="Q428" i="1"/>
  <c r="P428" i="1"/>
  <c r="R428" i="1" s="1"/>
  <c r="Q429" i="1"/>
  <c r="P429" i="1"/>
  <c r="R429" i="1" s="1"/>
  <c r="Q430" i="1"/>
  <c r="P430" i="1"/>
  <c r="R430" i="1" s="1"/>
  <c r="Q431" i="1"/>
  <c r="P431" i="1"/>
  <c r="R431" i="1" s="1"/>
  <c r="Q432" i="1"/>
  <c r="P432" i="1"/>
  <c r="R432" i="1" s="1"/>
  <c r="Q433" i="1"/>
  <c r="P433" i="1"/>
  <c r="R433" i="1" s="1"/>
  <c r="Q434" i="1"/>
  <c r="P434" i="1"/>
  <c r="R434" i="1" s="1"/>
  <c r="Q435" i="1"/>
  <c r="P435" i="1"/>
  <c r="R435" i="1" s="1"/>
  <c r="Q436" i="1"/>
  <c r="P436" i="1"/>
  <c r="R436" i="1" s="1"/>
  <c r="Q437" i="1"/>
  <c r="P437" i="1"/>
  <c r="R437" i="1" s="1"/>
  <c r="Q438" i="1"/>
  <c r="P438" i="1"/>
  <c r="R438" i="1" s="1"/>
  <c r="Q439" i="1"/>
  <c r="P439" i="1"/>
  <c r="R439" i="1" s="1"/>
  <c r="Q440" i="1"/>
  <c r="P440" i="1"/>
  <c r="R440" i="1" s="1"/>
  <c r="Q441" i="1"/>
  <c r="P441" i="1"/>
  <c r="R441" i="1" s="1"/>
  <c r="Q442" i="1"/>
  <c r="P442" i="1"/>
  <c r="R442" i="1" s="1"/>
  <c r="Q443" i="1"/>
  <c r="P443" i="1"/>
  <c r="R443" i="1" s="1"/>
  <c r="Q444" i="1"/>
  <c r="P444" i="1"/>
  <c r="R444" i="1" s="1"/>
  <c r="Q445" i="1"/>
  <c r="P445" i="1"/>
  <c r="R445" i="1" s="1"/>
  <c r="Q446" i="1"/>
  <c r="P446" i="1"/>
  <c r="R446" i="1" s="1"/>
  <c r="Q447" i="1"/>
  <c r="P447" i="1"/>
  <c r="R447" i="1" s="1"/>
  <c r="Q448" i="1"/>
  <c r="P448" i="1"/>
  <c r="R448" i="1" s="1"/>
  <c r="Q449" i="1"/>
  <c r="P449" i="1"/>
  <c r="R449" i="1" s="1"/>
  <c r="Q450" i="1"/>
  <c r="P450" i="1"/>
  <c r="R450" i="1" s="1"/>
  <c r="Q451" i="1"/>
  <c r="P451" i="1"/>
  <c r="R451" i="1" s="1"/>
  <c r="Q452" i="1"/>
  <c r="P452" i="1"/>
  <c r="R452" i="1" s="1"/>
  <c r="Q453" i="1"/>
  <c r="P453" i="1"/>
  <c r="R453" i="1" s="1"/>
  <c r="Q454" i="1"/>
  <c r="P454" i="1"/>
  <c r="R454" i="1" s="1"/>
  <c r="Q455" i="1"/>
  <c r="P455" i="1"/>
  <c r="R455" i="1" s="1"/>
  <c r="Q456" i="1"/>
  <c r="P456" i="1"/>
  <c r="R456" i="1" s="1"/>
  <c r="Q457" i="1"/>
  <c r="P457" i="1"/>
  <c r="R457" i="1" s="1"/>
  <c r="Q458" i="1"/>
  <c r="P458" i="1"/>
  <c r="R458" i="1" s="1"/>
  <c r="Q459" i="1"/>
  <c r="P459" i="1"/>
  <c r="R459" i="1" s="1"/>
  <c r="Q460" i="1"/>
  <c r="P460" i="1"/>
  <c r="R460" i="1" s="1"/>
  <c r="Q461" i="1"/>
  <c r="P461" i="1"/>
  <c r="R461" i="1" s="1"/>
  <c r="Q462" i="1"/>
  <c r="P462" i="1"/>
  <c r="R462" i="1" s="1"/>
  <c r="Q463" i="1"/>
  <c r="P463" i="1"/>
  <c r="R463" i="1" s="1"/>
  <c r="Q464" i="1"/>
  <c r="P464" i="1"/>
  <c r="R464" i="1" s="1"/>
  <c r="Q465" i="1"/>
  <c r="P465" i="1"/>
  <c r="R465" i="1" s="1"/>
  <c r="Q466" i="1"/>
  <c r="P466" i="1"/>
  <c r="R466" i="1" s="1"/>
  <c r="Q467" i="1"/>
  <c r="P467" i="1"/>
  <c r="R467" i="1" s="1"/>
  <c r="Q468" i="1"/>
  <c r="P468" i="1"/>
  <c r="R468" i="1" s="1"/>
  <c r="Q469" i="1"/>
  <c r="P469" i="1"/>
  <c r="R469" i="1" s="1"/>
  <c r="Q470" i="1"/>
  <c r="P470" i="1"/>
  <c r="R470" i="1" s="1"/>
  <c r="Q471" i="1"/>
  <c r="P471" i="1"/>
  <c r="R471" i="1" s="1"/>
  <c r="Q472" i="1"/>
  <c r="P472" i="1"/>
  <c r="R472" i="1" s="1"/>
  <c r="Q473" i="1"/>
  <c r="P473" i="1"/>
  <c r="R473" i="1" s="1"/>
  <c r="Q474" i="1"/>
  <c r="P474" i="1"/>
  <c r="R474" i="1" s="1"/>
  <c r="Q475" i="1"/>
  <c r="P475" i="1"/>
  <c r="R475" i="1" s="1"/>
  <c r="Q476" i="1"/>
  <c r="P476" i="1"/>
  <c r="R476" i="1" s="1"/>
  <c r="Q477" i="1"/>
  <c r="P477" i="1"/>
  <c r="R477" i="1" s="1"/>
  <c r="Q478" i="1"/>
  <c r="P478" i="1"/>
  <c r="R478" i="1" s="1"/>
  <c r="Q479" i="1"/>
  <c r="P479" i="1"/>
  <c r="R479" i="1" s="1"/>
  <c r="Q480" i="1"/>
  <c r="P480" i="1"/>
  <c r="R480" i="1" s="1"/>
  <c r="Q481" i="1"/>
  <c r="P481" i="1"/>
  <c r="R481" i="1" s="1"/>
  <c r="Q482" i="1"/>
  <c r="P482" i="1"/>
  <c r="R482" i="1" s="1"/>
  <c r="Q483" i="1"/>
  <c r="P483" i="1"/>
  <c r="R483" i="1" s="1"/>
  <c r="Q484" i="1"/>
  <c r="P484" i="1"/>
  <c r="R484" i="1" s="1"/>
  <c r="Q485" i="1"/>
  <c r="P485" i="1"/>
  <c r="R485" i="1" s="1"/>
  <c r="Q486" i="1"/>
  <c r="P486" i="1"/>
  <c r="R486" i="1" s="1"/>
  <c r="Q487" i="1"/>
  <c r="P487" i="1"/>
  <c r="R487" i="1" s="1"/>
  <c r="Q488" i="1"/>
  <c r="P488" i="1"/>
  <c r="R488" i="1" s="1"/>
  <c r="Q489" i="1"/>
  <c r="P489" i="1"/>
  <c r="R489" i="1" s="1"/>
  <c r="Q490" i="1"/>
  <c r="P490" i="1"/>
  <c r="R490" i="1" s="1"/>
  <c r="Q491" i="1"/>
  <c r="P491" i="1"/>
  <c r="R491" i="1" s="1"/>
  <c r="Q492" i="1"/>
  <c r="P492" i="1"/>
  <c r="R492" i="1" s="1"/>
  <c r="Q493" i="1"/>
  <c r="P493" i="1"/>
  <c r="R493" i="1" s="1"/>
  <c r="Q494" i="1"/>
  <c r="P494" i="1"/>
  <c r="R494" i="1" s="1"/>
  <c r="Q495" i="1"/>
  <c r="P495" i="1"/>
  <c r="R495" i="1" s="1"/>
  <c r="Q496" i="1"/>
  <c r="P496" i="1"/>
  <c r="R496" i="1" s="1"/>
  <c r="Q497" i="1"/>
  <c r="P497" i="1"/>
  <c r="R497" i="1" s="1"/>
  <c r="Q498" i="1"/>
  <c r="P498" i="1"/>
  <c r="R498" i="1" s="1"/>
  <c r="Q499" i="1"/>
  <c r="P499" i="1"/>
  <c r="R499" i="1" s="1"/>
  <c r="Q500" i="1"/>
  <c r="P500" i="1"/>
  <c r="R500" i="1" s="1"/>
  <c r="Q501" i="1"/>
  <c r="P501" i="1"/>
  <c r="R501" i="1" s="1"/>
  <c r="Q502" i="1"/>
  <c r="P502" i="1"/>
  <c r="R502" i="1" s="1"/>
  <c r="Q503" i="1"/>
  <c r="P503" i="1"/>
  <c r="R503" i="1" s="1"/>
  <c r="Q504" i="1"/>
  <c r="P504" i="1"/>
  <c r="R504" i="1" s="1"/>
  <c r="Q505" i="1"/>
  <c r="P505" i="1"/>
  <c r="R505" i="1" s="1"/>
  <c r="Q506" i="1"/>
  <c r="P506" i="1"/>
  <c r="R506" i="1" s="1"/>
  <c r="Q507" i="1"/>
  <c r="P507" i="1"/>
  <c r="R507" i="1" s="1"/>
  <c r="Q508" i="1"/>
  <c r="P508" i="1"/>
  <c r="R508" i="1" s="1"/>
  <c r="Q509" i="1"/>
  <c r="P509" i="1"/>
  <c r="R509" i="1" s="1"/>
  <c r="Q510" i="1"/>
  <c r="P510" i="1"/>
  <c r="R510" i="1" s="1"/>
  <c r="Q511" i="1"/>
  <c r="P511" i="1"/>
  <c r="R511" i="1" s="1"/>
  <c r="Q512" i="1"/>
  <c r="P512" i="1"/>
  <c r="R512" i="1" s="1"/>
  <c r="Q513" i="1"/>
  <c r="P513" i="1"/>
  <c r="R513" i="1" s="1"/>
  <c r="Q514" i="1"/>
  <c r="P514" i="1"/>
  <c r="R514" i="1" s="1"/>
  <c r="Q515" i="1"/>
  <c r="P515" i="1"/>
  <c r="R515" i="1" s="1"/>
  <c r="Q516" i="1"/>
  <c r="P516" i="1"/>
  <c r="R516" i="1" s="1"/>
  <c r="Q517" i="1"/>
  <c r="P517" i="1"/>
  <c r="R517" i="1" s="1"/>
  <c r="Q518" i="1"/>
  <c r="P518" i="1"/>
  <c r="R518" i="1" s="1"/>
  <c r="Q519" i="1"/>
  <c r="P519" i="1"/>
  <c r="R519" i="1" s="1"/>
  <c r="Q520" i="1"/>
  <c r="P520" i="1"/>
  <c r="R520" i="1" s="1"/>
  <c r="Q521" i="1"/>
  <c r="P521" i="1"/>
  <c r="R521" i="1" s="1"/>
  <c r="Q522" i="1"/>
  <c r="P522" i="1"/>
  <c r="R522" i="1" s="1"/>
  <c r="Q523" i="1"/>
  <c r="P523" i="1"/>
  <c r="R523" i="1" s="1"/>
  <c r="Q524" i="1"/>
  <c r="P524" i="1"/>
  <c r="R524" i="1" s="1"/>
  <c r="Q525" i="1"/>
  <c r="P525" i="1"/>
  <c r="R525" i="1" s="1"/>
  <c r="Q526" i="1"/>
  <c r="P526" i="1"/>
  <c r="R526" i="1" s="1"/>
  <c r="Q527" i="1"/>
  <c r="P527" i="1"/>
  <c r="R527" i="1" s="1"/>
  <c r="Q528" i="1"/>
  <c r="P528" i="1"/>
  <c r="R528" i="1" s="1"/>
  <c r="Q529" i="1"/>
  <c r="P529" i="1"/>
  <c r="R529" i="1" s="1"/>
  <c r="Q530" i="1"/>
  <c r="P530" i="1"/>
  <c r="R530" i="1" s="1"/>
  <c r="Q531" i="1"/>
  <c r="P531" i="1"/>
  <c r="R531" i="1" s="1"/>
  <c r="Q532" i="1"/>
  <c r="P532" i="1"/>
  <c r="R532" i="1" s="1"/>
  <c r="Q533" i="1"/>
  <c r="P533" i="1"/>
  <c r="R533" i="1" s="1"/>
  <c r="Q534" i="1"/>
  <c r="P534" i="1"/>
  <c r="R534" i="1" s="1"/>
  <c r="Q535" i="1"/>
  <c r="P535" i="1"/>
  <c r="R535" i="1" s="1"/>
  <c r="Q536" i="1"/>
  <c r="P536" i="1"/>
  <c r="R536" i="1" s="1"/>
  <c r="Q537" i="1"/>
  <c r="P537" i="1"/>
  <c r="R537" i="1" s="1"/>
  <c r="Q538" i="1"/>
  <c r="P538" i="1"/>
  <c r="R538" i="1" s="1"/>
  <c r="Q539" i="1"/>
  <c r="P539" i="1"/>
  <c r="R539" i="1" s="1"/>
  <c r="Q540" i="1"/>
  <c r="P540" i="1"/>
  <c r="R540" i="1" s="1"/>
  <c r="Q541" i="1"/>
  <c r="P541" i="1"/>
  <c r="R541" i="1" s="1"/>
  <c r="Q542" i="1"/>
  <c r="P542" i="1"/>
  <c r="R542" i="1" s="1"/>
  <c r="Q543" i="1"/>
  <c r="P543" i="1"/>
  <c r="R543" i="1" s="1"/>
  <c r="Q544" i="1"/>
  <c r="P544" i="1"/>
  <c r="R544" i="1" s="1"/>
  <c r="Q545" i="1"/>
  <c r="P545" i="1"/>
  <c r="R545" i="1" s="1"/>
  <c r="Q546" i="1"/>
  <c r="P546" i="1"/>
  <c r="R546" i="1" s="1"/>
  <c r="Q547" i="1"/>
  <c r="P547" i="1"/>
  <c r="R547" i="1" s="1"/>
  <c r="Q548" i="1"/>
  <c r="P548" i="1"/>
  <c r="R548" i="1" s="1"/>
  <c r="Q549" i="1"/>
  <c r="P549" i="1"/>
  <c r="R549" i="1" s="1"/>
  <c r="Q550" i="1"/>
  <c r="P550" i="1"/>
  <c r="R550" i="1" s="1"/>
  <c r="Q551" i="1"/>
  <c r="P551" i="1"/>
  <c r="R551" i="1" s="1"/>
  <c r="Q552" i="1"/>
  <c r="P552" i="1"/>
  <c r="R552" i="1" s="1"/>
  <c r="Q553" i="1"/>
  <c r="P553" i="1"/>
  <c r="R553" i="1" s="1"/>
  <c r="Q554" i="1"/>
  <c r="P554" i="1"/>
  <c r="R554" i="1" s="1"/>
  <c r="Q555" i="1"/>
  <c r="P555" i="1"/>
  <c r="R555" i="1" s="1"/>
  <c r="Q556" i="1"/>
  <c r="P556" i="1"/>
  <c r="R556" i="1" s="1"/>
  <c r="Q557" i="1"/>
  <c r="P557" i="1"/>
  <c r="R557" i="1" s="1"/>
  <c r="Q558" i="1"/>
  <c r="P558" i="1"/>
  <c r="R558" i="1" s="1"/>
  <c r="Q559" i="1"/>
  <c r="P559" i="1"/>
  <c r="R559" i="1" s="1"/>
  <c r="Q560" i="1"/>
  <c r="P560" i="1"/>
  <c r="R560" i="1" s="1"/>
  <c r="Q561" i="1"/>
  <c r="P561" i="1"/>
  <c r="R561" i="1" s="1"/>
  <c r="Q562" i="1"/>
  <c r="P562" i="1"/>
  <c r="R562" i="1" s="1"/>
  <c r="Q563" i="1"/>
  <c r="P563" i="1"/>
  <c r="R563" i="1" s="1"/>
  <c r="Q564" i="1"/>
  <c r="P564" i="1"/>
  <c r="R564" i="1" s="1"/>
  <c r="Q565" i="1"/>
  <c r="P565" i="1"/>
  <c r="R565" i="1" s="1"/>
  <c r="Q566" i="1"/>
  <c r="P566" i="1"/>
  <c r="R566" i="1" s="1"/>
  <c r="Q567" i="1"/>
  <c r="P567" i="1"/>
  <c r="R567" i="1" s="1"/>
  <c r="Q568" i="1"/>
  <c r="P568" i="1"/>
  <c r="R568" i="1" s="1"/>
  <c r="Q569" i="1"/>
  <c r="P569" i="1"/>
  <c r="R569" i="1" s="1"/>
  <c r="Q570" i="1"/>
  <c r="P570" i="1"/>
  <c r="R570" i="1" s="1"/>
  <c r="Q571" i="1"/>
  <c r="P571" i="1"/>
  <c r="R571" i="1" s="1"/>
  <c r="Q572" i="1"/>
  <c r="P572" i="1"/>
  <c r="R572" i="1" s="1"/>
  <c r="Q573" i="1"/>
  <c r="P573" i="1"/>
  <c r="R573" i="1" s="1"/>
  <c r="Q574" i="1"/>
  <c r="P574" i="1"/>
  <c r="R574" i="1" s="1"/>
  <c r="Q575" i="1"/>
  <c r="P575" i="1"/>
  <c r="R575" i="1" s="1"/>
  <c r="Q576" i="1"/>
  <c r="P576" i="1"/>
  <c r="R576" i="1" s="1"/>
  <c r="Q577" i="1"/>
  <c r="P577" i="1"/>
  <c r="R577" i="1" s="1"/>
  <c r="Q578" i="1"/>
  <c r="P578" i="1"/>
  <c r="R578" i="1" s="1"/>
  <c r="Q579" i="1"/>
  <c r="P579" i="1"/>
  <c r="R579" i="1" s="1"/>
  <c r="Q580" i="1"/>
  <c r="P580" i="1"/>
  <c r="R580" i="1" s="1"/>
  <c r="Q581" i="1"/>
  <c r="P581" i="1"/>
  <c r="R581" i="1" s="1"/>
  <c r="Q582" i="1"/>
  <c r="P582" i="1"/>
  <c r="R582" i="1" s="1"/>
  <c r="Q583" i="1"/>
  <c r="P583" i="1"/>
  <c r="R583" i="1" s="1"/>
  <c r="Q584" i="1"/>
  <c r="P584" i="1"/>
  <c r="R584" i="1" s="1"/>
  <c r="Q585" i="1"/>
  <c r="P585" i="1"/>
  <c r="R585" i="1" s="1"/>
  <c r="Q586" i="1"/>
  <c r="P586" i="1"/>
  <c r="R586" i="1" s="1"/>
  <c r="Q587" i="1"/>
  <c r="P587" i="1"/>
  <c r="R587" i="1" s="1"/>
  <c r="Q588" i="1"/>
  <c r="P588" i="1"/>
  <c r="R588" i="1" s="1"/>
  <c r="Q589" i="1"/>
  <c r="P589" i="1"/>
  <c r="R589" i="1" s="1"/>
  <c r="Q590" i="1"/>
  <c r="P590" i="1"/>
  <c r="R590" i="1" s="1"/>
  <c r="Q591" i="1"/>
  <c r="P591" i="1"/>
  <c r="R591" i="1" s="1"/>
  <c r="Q592" i="1"/>
  <c r="P592" i="1"/>
  <c r="R592" i="1" s="1"/>
  <c r="Q593" i="1"/>
  <c r="P593" i="1"/>
  <c r="R593" i="1" s="1"/>
  <c r="Q594" i="1"/>
  <c r="P594" i="1"/>
  <c r="R594" i="1" s="1"/>
  <c r="Q595" i="1"/>
  <c r="P595" i="1"/>
  <c r="R595" i="1" s="1"/>
  <c r="Q596" i="1"/>
  <c r="P596" i="1"/>
  <c r="R596" i="1" s="1"/>
  <c r="Q597" i="1"/>
  <c r="P597" i="1"/>
  <c r="R597" i="1" s="1"/>
  <c r="Q598" i="1"/>
  <c r="P598" i="1"/>
  <c r="R598" i="1" s="1"/>
  <c r="Q599" i="1"/>
  <c r="P599" i="1"/>
  <c r="R599" i="1" s="1"/>
  <c r="Q600" i="1"/>
  <c r="P600" i="1"/>
  <c r="R600" i="1" s="1"/>
  <c r="Q601" i="1"/>
  <c r="P601" i="1"/>
  <c r="R601" i="1" s="1"/>
  <c r="Q602" i="1"/>
  <c r="P602" i="1"/>
  <c r="R602" i="1" s="1"/>
  <c r="Q603" i="1"/>
  <c r="P603" i="1"/>
  <c r="R603" i="1" s="1"/>
  <c r="Q604" i="1"/>
  <c r="P604" i="1"/>
  <c r="R604" i="1" s="1"/>
  <c r="Q605" i="1"/>
  <c r="P605" i="1"/>
  <c r="R605" i="1" s="1"/>
  <c r="Q606" i="1"/>
  <c r="P606" i="1"/>
  <c r="R606" i="1" s="1"/>
  <c r="Q607" i="1"/>
  <c r="P607" i="1"/>
  <c r="R607" i="1" s="1"/>
  <c r="Q608" i="1"/>
  <c r="P608" i="1"/>
  <c r="R608" i="1" s="1"/>
  <c r="Q609" i="1"/>
  <c r="P609" i="1"/>
  <c r="R609" i="1" s="1"/>
  <c r="Q610" i="1"/>
  <c r="P610" i="1"/>
  <c r="R610" i="1" s="1"/>
  <c r="Q611" i="1"/>
  <c r="P611" i="1"/>
  <c r="R611" i="1" s="1"/>
  <c r="Q612" i="1"/>
  <c r="P612" i="1"/>
  <c r="R612" i="1" s="1"/>
  <c r="Q613" i="1"/>
  <c r="P613" i="1"/>
  <c r="R613" i="1" s="1"/>
  <c r="Q614" i="1"/>
  <c r="P614" i="1"/>
  <c r="R614" i="1" s="1"/>
  <c r="Q615" i="1"/>
  <c r="P615" i="1"/>
  <c r="R615" i="1" s="1"/>
  <c r="Q616" i="1"/>
  <c r="P616" i="1"/>
  <c r="R616" i="1" s="1"/>
  <c r="Q617" i="1"/>
  <c r="P617" i="1"/>
  <c r="R617" i="1" s="1"/>
  <c r="Q618" i="1"/>
  <c r="P618" i="1"/>
  <c r="R618" i="1" s="1"/>
  <c r="Q619" i="1"/>
  <c r="P619" i="1"/>
  <c r="R619" i="1" s="1"/>
  <c r="Q620" i="1"/>
  <c r="P620" i="1"/>
  <c r="R620" i="1" s="1"/>
  <c r="Q621" i="1"/>
  <c r="P621" i="1"/>
  <c r="R621" i="1" s="1"/>
  <c r="Q622" i="1"/>
  <c r="P622" i="1"/>
  <c r="R622" i="1" s="1"/>
  <c r="Q623" i="1"/>
  <c r="P623" i="1"/>
  <c r="R623" i="1" s="1"/>
  <c r="Q624" i="1"/>
  <c r="P624" i="1"/>
  <c r="R624" i="1" s="1"/>
  <c r="Q625" i="1"/>
  <c r="P625" i="1"/>
  <c r="R625" i="1" s="1"/>
  <c r="Q626" i="1"/>
  <c r="P626" i="1"/>
  <c r="R626" i="1" s="1"/>
  <c r="Q627" i="1"/>
  <c r="P627" i="1"/>
  <c r="R627" i="1" s="1"/>
  <c r="Q628" i="1"/>
  <c r="P628" i="1"/>
  <c r="R628" i="1" s="1"/>
  <c r="Q629" i="1"/>
  <c r="P629" i="1"/>
  <c r="R629" i="1" s="1"/>
  <c r="Q630" i="1"/>
  <c r="P630" i="1"/>
  <c r="R630" i="1" s="1"/>
  <c r="Q631" i="1"/>
  <c r="P631" i="1"/>
  <c r="R631" i="1" s="1"/>
  <c r="Q632" i="1"/>
  <c r="P632" i="1"/>
  <c r="R632" i="1" s="1"/>
  <c r="Q633" i="1"/>
  <c r="P633" i="1"/>
  <c r="R633" i="1" s="1"/>
  <c r="Q634" i="1"/>
  <c r="P634" i="1"/>
  <c r="R634" i="1" s="1"/>
  <c r="Q635" i="1"/>
  <c r="P635" i="1"/>
  <c r="R635" i="1" s="1"/>
  <c r="Q636" i="1"/>
  <c r="P636" i="1"/>
  <c r="R636" i="1" s="1"/>
  <c r="Q637" i="1"/>
  <c r="P637" i="1"/>
  <c r="R637" i="1" s="1"/>
  <c r="Q638" i="1"/>
  <c r="P638" i="1"/>
  <c r="R638" i="1" s="1"/>
  <c r="Q639" i="1"/>
  <c r="P639" i="1"/>
  <c r="R639" i="1" s="1"/>
  <c r="Q640" i="1"/>
  <c r="P640" i="1"/>
  <c r="R640" i="1" s="1"/>
  <c r="Q641" i="1"/>
  <c r="P641" i="1"/>
  <c r="R641" i="1" s="1"/>
  <c r="Q642" i="1"/>
  <c r="P642" i="1"/>
  <c r="R642" i="1" s="1"/>
  <c r="Q643" i="1"/>
  <c r="P643" i="1"/>
  <c r="R643" i="1" s="1"/>
  <c r="Q644" i="1"/>
  <c r="P644" i="1"/>
  <c r="R644" i="1" s="1"/>
  <c r="Q645" i="1"/>
  <c r="P645" i="1"/>
  <c r="R645" i="1" s="1"/>
  <c r="Q646" i="1"/>
  <c r="P646" i="1"/>
  <c r="R646" i="1" s="1"/>
  <c r="Q647" i="1"/>
  <c r="P647" i="1"/>
  <c r="R647" i="1" s="1"/>
  <c r="Q648" i="1"/>
  <c r="P648" i="1"/>
  <c r="R648" i="1" s="1"/>
  <c r="Q649" i="1"/>
  <c r="P649" i="1"/>
  <c r="R649" i="1" s="1"/>
  <c r="Q650" i="1"/>
  <c r="P650" i="1"/>
  <c r="R650" i="1" s="1"/>
  <c r="Q651" i="1"/>
  <c r="P651" i="1"/>
  <c r="R651" i="1" s="1"/>
  <c r="Q652" i="1"/>
  <c r="P652" i="1"/>
  <c r="R652" i="1" s="1"/>
  <c r="Q653" i="1"/>
  <c r="P653" i="1"/>
  <c r="R653" i="1" s="1"/>
  <c r="Q654" i="1"/>
  <c r="P654" i="1"/>
  <c r="R654" i="1" s="1"/>
  <c r="Q655" i="1"/>
  <c r="P655" i="1"/>
  <c r="R655" i="1" s="1"/>
  <c r="Q656" i="1"/>
  <c r="P656" i="1"/>
  <c r="R656" i="1" s="1"/>
  <c r="Q657" i="1"/>
  <c r="P657" i="1"/>
  <c r="R657" i="1" s="1"/>
  <c r="Q658" i="1"/>
  <c r="P658" i="1"/>
  <c r="R658" i="1" s="1"/>
  <c r="Q659" i="1"/>
  <c r="P659" i="1"/>
  <c r="R659" i="1" s="1"/>
  <c r="Q660" i="1"/>
  <c r="P660" i="1"/>
  <c r="R660" i="1" s="1"/>
  <c r="Q661" i="1"/>
  <c r="P661" i="1"/>
  <c r="R661" i="1" s="1"/>
  <c r="Q662" i="1"/>
  <c r="P662" i="1"/>
  <c r="R662" i="1" s="1"/>
  <c r="Q663" i="1"/>
  <c r="P663" i="1"/>
  <c r="R663" i="1" s="1"/>
  <c r="Q664" i="1"/>
  <c r="P664" i="1"/>
  <c r="R664" i="1" s="1"/>
  <c r="Q665" i="1"/>
  <c r="P665" i="1"/>
  <c r="R665" i="1" s="1"/>
  <c r="Q666" i="1"/>
  <c r="P666" i="1"/>
  <c r="R666" i="1" s="1"/>
  <c r="Q667" i="1"/>
  <c r="P667" i="1"/>
  <c r="R667" i="1" s="1"/>
  <c r="Q668" i="1"/>
  <c r="P668" i="1"/>
  <c r="R668" i="1" s="1"/>
  <c r="Q669" i="1"/>
  <c r="P669" i="1"/>
  <c r="R669" i="1" s="1"/>
  <c r="Q670" i="1"/>
  <c r="P670" i="1"/>
  <c r="R670" i="1" s="1"/>
  <c r="Q671" i="1"/>
  <c r="P671" i="1"/>
  <c r="R671" i="1" s="1"/>
  <c r="Q672" i="1"/>
  <c r="P672" i="1"/>
  <c r="R672" i="1" s="1"/>
  <c r="Q673" i="1"/>
  <c r="P673" i="1"/>
  <c r="R673" i="1" s="1"/>
  <c r="Q674" i="1"/>
  <c r="P674" i="1"/>
  <c r="R674" i="1" s="1"/>
  <c r="Q675" i="1"/>
  <c r="P675" i="1"/>
  <c r="R675" i="1" s="1"/>
  <c r="Q676" i="1"/>
  <c r="P676" i="1"/>
  <c r="R676" i="1" s="1"/>
  <c r="Q677" i="1"/>
  <c r="P677" i="1"/>
  <c r="R677" i="1" s="1"/>
  <c r="Q678" i="1"/>
  <c r="P678" i="1"/>
  <c r="R678" i="1" s="1"/>
  <c r="Q679" i="1"/>
  <c r="P679" i="1"/>
  <c r="R679" i="1" s="1"/>
  <c r="Q680" i="1"/>
  <c r="P680" i="1"/>
  <c r="R680" i="1" s="1"/>
  <c r="Q681" i="1"/>
  <c r="P681" i="1"/>
  <c r="R681" i="1" s="1"/>
  <c r="Q682" i="1"/>
  <c r="P682" i="1"/>
  <c r="R682" i="1" s="1"/>
  <c r="Q683" i="1"/>
  <c r="P683" i="1"/>
  <c r="R683" i="1" s="1"/>
  <c r="Q684" i="1"/>
  <c r="P684" i="1"/>
  <c r="R684" i="1" s="1"/>
  <c r="Q685" i="1"/>
  <c r="P685" i="1"/>
  <c r="R685" i="1" s="1"/>
  <c r="Q686" i="1"/>
  <c r="P686" i="1"/>
  <c r="R686" i="1" s="1"/>
  <c r="Q687" i="1"/>
  <c r="P687" i="1"/>
  <c r="R687" i="1" s="1"/>
  <c r="Q688" i="1"/>
  <c r="P688" i="1"/>
  <c r="R688" i="1" s="1"/>
  <c r="Q689" i="1"/>
  <c r="P689" i="1"/>
  <c r="R689" i="1" s="1"/>
  <c r="Q690" i="1"/>
  <c r="P690" i="1"/>
  <c r="R690" i="1" s="1"/>
  <c r="Q691" i="1"/>
  <c r="P691" i="1"/>
  <c r="R691" i="1" s="1"/>
  <c r="Q692" i="1"/>
  <c r="P692" i="1"/>
  <c r="R692" i="1" s="1"/>
  <c r="Q693" i="1"/>
  <c r="P693" i="1"/>
  <c r="R693" i="1" s="1"/>
  <c r="Q694" i="1"/>
  <c r="P694" i="1"/>
  <c r="R694" i="1" s="1"/>
  <c r="Q695" i="1"/>
  <c r="P695" i="1"/>
  <c r="R695" i="1" s="1"/>
  <c r="Q696" i="1"/>
  <c r="P696" i="1"/>
  <c r="R696" i="1" s="1"/>
  <c r="Q697" i="1"/>
  <c r="P697" i="1"/>
  <c r="R697" i="1" s="1"/>
  <c r="Q698" i="1"/>
  <c r="P698" i="1"/>
  <c r="R698" i="1" s="1"/>
  <c r="Q699" i="1"/>
  <c r="P699" i="1"/>
  <c r="R699" i="1" s="1"/>
  <c r="Q700" i="1"/>
  <c r="P700" i="1"/>
  <c r="R700" i="1" s="1"/>
  <c r="Q701" i="1"/>
  <c r="P701" i="1"/>
  <c r="R701" i="1" s="1"/>
  <c r="Q702" i="1"/>
  <c r="P702" i="1"/>
  <c r="R702" i="1" s="1"/>
  <c r="Q703" i="1"/>
  <c r="P703" i="1"/>
  <c r="R703" i="1" s="1"/>
  <c r="Q704" i="1"/>
  <c r="P704" i="1"/>
  <c r="R704" i="1" s="1"/>
  <c r="Q705" i="1"/>
  <c r="P705" i="1"/>
  <c r="R705" i="1" s="1"/>
  <c r="Q706" i="1"/>
  <c r="P706" i="1"/>
  <c r="R706" i="1" s="1"/>
  <c r="Q707" i="1"/>
  <c r="P707" i="1"/>
  <c r="R707" i="1" s="1"/>
  <c r="Q708" i="1"/>
  <c r="P708" i="1"/>
  <c r="R708" i="1" s="1"/>
  <c r="Q709" i="1"/>
  <c r="P709" i="1"/>
  <c r="R709" i="1" s="1"/>
  <c r="Q710" i="1"/>
  <c r="P710" i="1"/>
  <c r="R710" i="1" s="1"/>
  <c r="Q711" i="1"/>
  <c r="P711" i="1"/>
  <c r="R711" i="1" s="1"/>
  <c r="Q712" i="1"/>
  <c r="P712" i="1"/>
  <c r="R712" i="1" s="1"/>
  <c r="Q713" i="1"/>
  <c r="P713" i="1"/>
  <c r="R713" i="1" s="1"/>
  <c r="Q714" i="1"/>
  <c r="P714" i="1"/>
  <c r="R714" i="1" s="1"/>
  <c r="Q715" i="1"/>
  <c r="P715" i="1"/>
  <c r="R715" i="1" s="1"/>
  <c r="Q716" i="1"/>
  <c r="P716" i="1"/>
  <c r="R716" i="1" s="1"/>
  <c r="Q717" i="1"/>
  <c r="P717" i="1"/>
  <c r="R717" i="1" s="1"/>
  <c r="Q718" i="1"/>
  <c r="P718" i="1"/>
  <c r="R718" i="1" s="1"/>
  <c r="Q719" i="1"/>
  <c r="P719" i="1"/>
  <c r="R719" i="1" s="1"/>
  <c r="Q720" i="1"/>
  <c r="P720" i="1"/>
  <c r="R720" i="1" s="1"/>
  <c r="Q721" i="1"/>
  <c r="P721" i="1"/>
  <c r="R721" i="1" s="1"/>
  <c r="Q722" i="1"/>
  <c r="P722" i="1"/>
  <c r="R722" i="1" s="1"/>
  <c r="Q723" i="1"/>
  <c r="P723" i="1"/>
  <c r="R723" i="1" s="1"/>
  <c r="Q724" i="1"/>
  <c r="P724" i="1"/>
  <c r="R724" i="1" s="1"/>
  <c r="Q725" i="1"/>
  <c r="P725" i="1"/>
  <c r="R725" i="1" s="1"/>
  <c r="Q726" i="1"/>
  <c r="P726" i="1"/>
  <c r="R726" i="1" s="1"/>
  <c r="Q727" i="1"/>
  <c r="P727" i="1"/>
  <c r="R727" i="1" s="1"/>
  <c r="Q728" i="1"/>
  <c r="P728" i="1"/>
  <c r="R728" i="1" s="1"/>
  <c r="Q729" i="1"/>
  <c r="P729" i="1"/>
  <c r="R729" i="1" s="1"/>
  <c r="Q730" i="1"/>
  <c r="P730" i="1"/>
  <c r="R730" i="1" s="1"/>
  <c r="Q731" i="1"/>
  <c r="P731" i="1"/>
  <c r="R731" i="1" s="1"/>
  <c r="Q732" i="1"/>
  <c r="P732" i="1"/>
  <c r="R732" i="1" s="1"/>
  <c r="Q733" i="1"/>
  <c r="P733" i="1"/>
  <c r="R733" i="1" s="1"/>
  <c r="Q734" i="1"/>
  <c r="P734" i="1"/>
  <c r="R734" i="1" s="1"/>
  <c r="Q735" i="1"/>
  <c r="P735" i="1"/>
  <c r="R735" i="1" s="1"/>
  <c r="Q736" i="1"/>
  <c r="P736" i="1"/>
  <c r="R736" i="1" s="1"/>
  <c r="Q737" i="1"/>
  <c r="P737" i="1"/>
  <c r="R737" i="1" s="1"/>
  <c r="Q738" i="1"/>
  <c r="P738" i="1"/>
  <c r="R738" i="1" s="1"/>
  <c r="Q739" i="1"/>
  <c r="P739" i="1"/>
  <c r="R739" i="1" s="1"/>
  <c r="Q740" i="1"/>
  <c r="P740" i="1"/>
  <c r="R740" i="1" s="1"/>
  <c r="Q741" i="1"/>
  <c r="P741" i="1"/>
  <c r="R741" i="1" s="1"/>
  <c r="Q742" i="1"/>
  <c r="P742" i="1"/>
  <c r="R742" i="1" s="1"/>
  <c r="Q743" i="1"/>
  <c r="P743" i="1"/>
  <c r="R743" i="1" s="1"/>
  <c r="Q744" i="1"/>
  <c r="P744" i="1"/>
  <c r="R744" i="1" s="1"/>
  <c r="Q745" i="1"/>
  <c r="P745" i="1"/>
  <c r="R745" i="1" s="1"/>
  <c r="Q746" i="1"/>
  <c r="P746" i="1"/>
  <c r="R746" i="1" s="1"/>
  <c r="Q747" i="1"/>
  <c r="P747" i="1"/>
  <c r="R747" i="1" s="1"/>
  <c r="Q748" i="1"/>
  <c r="P748" i="1"/>
  <c r="R748" i="1" s="1"/>
  <c r="Q749" i="1"/>
  <c r="P749" i="1"/>
  <c r="R749" i="1" s="1"/>
  <c r="Q750" i="1"/>
  <c r="P750" i="1"/>
  <c r="R750" i="1" s="1"/>
  <c r="Q751" i="1"/>
  <c r="P751" i="1"/>
  <c r="R751" i="1" s="1"/>
  <c r="Q752" i="1"/>
  <c r="P752" i="1"/>
  <c r="R752" i="1" s="1"/>
  <c r="Q753" i="1"/>
  <c r="P753" i="1"/>
  <c r="R753" i="1" s="1"/>
  <c r="Q754" i="1"/>
  <c r="P754" i="1"/>
  <c r="R754" i="1" s="1"/>
  <c r="Q755" i="1"/>
  <c r="P755" i="1"/>
  <c r="R755" i="1" s="1"/>
  <c r="Q756" i="1"/>
  <c r="P756" i="1"/>
  <c r="R756" i="1" s="1"/>
  <c r="Q757" i="1"/>
  <c r="P757" i="1"/>
  <c r="R757" i="1" s="1"/>
  <c r="Q758" i="1"/>
  <c r="P758" i="1"/>
  <c r="R758" i="1" s="1"/>
  <c r="Q759" i="1"/>
  <c r="P759" i="1"/>
  <c r="R759" i="1" s="1"/>
  <c r="Q760" i="1"/>
  <c r="P760" i="1"/>
  <c r="R760" i="1" s="1"/>
  <c r="Q761" i="1"/>
  <c r="P761" i="1"/>
  <c r="R761" i="1" s="1"/>
  <c r="Q762" i="1"/>
  <c r="P762" i="1"/>
  <c r="R762" i="1" s="1"/>
  <c r="Q763" i="1"/>
  <c r="P763" i="1"/>
  <c r="R763" i="1" s="1"/>
  <c r="Q764" i="1"/>
  <c r="P764" i="1"/>
  <c r="R764" i="1" s="1"/>
  <c r="Q765" i="1"/>
  <c r="P765" i="1"/>
  <c r="R765" i="1" s="1"/>
  <c r="Q766" i="1"/>
  <c r="P766" i="1"/>
  <c r="R766" i="1" s="1"/>
  <c r="Q767" i="1"/>
  <c r="P767" i="1"/>
  <c r="R767" i="1" s="1"/>
  <c r="Q768" i="1"/>
  <c r="P768" i="1"/>
  <c r="R768" i="1" s="1"/>
  <c r="Q769" i="1"/>
  <c r="P769" i="1"/>
  <c r="R769" i="1" s="1"/>
  <c r="Q770" i="1"/>
  <c r="P770" i="1"/>
  <c r="R770" i="1" s="1"/>
  <c r="Q771" i="1"/>
  <c r="P771" i="1"/>
  <c r="R771" i="1" s="1"/>
  <c r="Q772" i="1"/>
  <c r="P772" i="1"/>
  <c r="R772" i="1" s="1"/>
  <c r="Q773" i="1"/>
  <c r="P773" i="1"/>
  <c r="R773" i="1" s="1"/>
  <c r="Q774" i="1"/>
  <c r="P774" i="1"/>
  <c r="R774" i="1" s="1"/>
  <c r="Q775" i="1"/>
  <c r="P775" i="1"/>
  <c r="R775" i="1" s="1"/>
  <c r="Q776" i="1"/>
  <c r="P776" i="1"/>
  <c r="R776" i="1" s="1"/>
  <c r="Q777" i="1"/>
  <c r="P777" i="1"/>
  <c r="R777" i="1" s="1"/>
  <c r="Q778" i="1"/>
  <c r="P778" i="1"/>
  <c r="R778" i="1" s="1"/>
  <c r="Q779" i="1"/>
  <c r="P779" i="1"/>
  <c r="R779" i="1" s="1"/>
  <c r="Q780" i="1"/>
  <c r="P780" i="1"/>
  <c r="R780" i="1" s="1"/>
  <c r="Q781" i="1"/>
  <c r="P781" i="1"/>
  <c r="R781" i="1" s="1"/>
  <c r="Q782" i="1"/>
  <c r="P782" i="1"/>
  <c r="R782" i="1" s="1"/>
  <c r="Q783" i="1"/>
  <c r="P783" i="1"/>
  <c r="R783" i="1" s="1"/>
  <c r="Q784" i="1"/>
  <c r="P784" i="1"/>
  <c r="R784" i="1" s="1"/>
  <c r="Q785" i="1"/>
  <c r="P785" i="1"/>
  <c r="R785" i="1" s="1"/>
  <c r="Q786" i="1"/>
  <c r="P786" i="1"/>
  <c r="R786" i="1" s="1"/>
  <c r="Q787" i="1"/>
  <c r="P787" i="1"/>
  <c r="R787" i="1" s="1"/>
  <c r="Q788" i="1"/>
  <c r="P788" i="1"/>
  <c r="R788" i="1" s="1"/>
  <c r="Q789" i="1"/>
  <c r="P789" i="1"/>
  <c r="R789" i="1" s="1"/>
  <c r="Q790" i="1"/>
  <c r="P790" i="1"/>
  <c r="R790" i="1" s="1"/>
  <c r="Q791" i="1"/>
  <c r="P791" i="1"/>
  <c r="R791" i="1" s="1"/>
  <c r="Q792" i="1"/>
  <c r="P792" i="1"/>
  <c r="R792" i="1" s="1"/>
  <c r="Q793" i="1"/>
  <c r="P793" i="1"/>
  <c r="R793" i="1" s="1"/>
  <c r="Q794" i="1"/>
  <c r="P794" i="1"/>
  <c r="R794" i="1" s="1"/>
  <c r="Q795" i="1"/>
  <c r="P795" i="1"/>
  <c r="R795" i="1" s="1"/>
  <c r="Q796" i="1"/>
  <c r="P796" i="1"/>
  <c r="R796" i="1" s="1"/>
  <c r="Q797" i="1"/>
  <c r="P797" i="1"/>
  <c r="R797" i="1" s="1"/>
  <c r="Q798" i="1"/>
  <c r="P798" i="1"/>
  <c r="R798" i="1" s="1"/>
  <c r="Q799" i="1"/>
  <c r="P799" i="1"/>
  <c r="R799" i="1" s="1"/>
  <c r="Q800" i="1"/>
  <c r="P800" i="1"/>
  <c r="R800" i="1" s="1"/>
  <c r="Q801" i="1"/>
  <c r="P801" i="1"/>
  <c r="R801" i="1" s="1"/>
  <c r="Q802" i="1"/>
  <c r="P802" i="1"/>
  <c r="R802" i="1" s="1"/>
  <c r="Q803" i="1"/>
  <c r="P803" i="1"/>
  <c r="R803" i="1" s="1"/>
  <c r="Q804" i="1"/>
  <c r="P804" i="1"/>
  <c r="R804" i="1" s="1"/>
  <c r="Q805" i="1"/>
  <c r="P805" i="1"/>
  <c r="R805" i="1" s="1"/>
  <c r="Q806" i="1"/>
  <c r="P806" i="1"/>
  <c r="R806" i="1" s="1"/>
  <c r="Q807" i="1"/>
  <c r="P807" i="1"/>
  <c r="R807" i="1" s="1"/>
  <c r="Q808" i="1"/>
  <c r="P808" i="1"/>
  <c r="R808" i="1" s="1"/>
  <c r="Q809" i="1"/>
  <c r="P809" i="1"/>
  <c r="R809" i="1" s="1"/>
  <c r="Q810" i="1"/>
  <c r="P810" i="1"/>
  <c r="R810" i="1" s="1"/>
  <c r="Q811" i="1"/>
  <c r="P811" i="1"/>
  <c r="R811" i="1" s="1"/>
  <c r="Q812" i="1"/>
  <c r="P812" i="1"/>
  <c r="R812" i="1" s="1"/>
  <c r="Q813" i="1"/>
  <c r="P813" i="1"/>
  <c r="R813" i="1" s="1"/>
  <c r="Q814" i="1"/>
  <c r="P814" i="1"/>
  <c r="R814" i="1" s="1"/>
  <c r="Q815" i="1"/>
  <c r="P815" i="1"/>
  <c r="R815" i="1" s="1"/>
  <c r="Q816" i="1"/>
  <c r="P816" i="1"/>
  <c r="R816" i="1" s="1"/>
  <c r="Q817" i="1"/>
  <c r="P817" i="1"/>
  <c r="R817" i="1" s="1"/>
  <c r="Q818" i="1"/>
  <c r="P818" i="1"/>
  <c r="R818" i="1" s="1"/>
  <c r="Q819" i="1"/>
  <c r="P819" i="1"/>
  <c r="R819" i="1" s="1"/>
  <c r="Q820" i="1"/>
  <c r="P820" i="1"/>
  <c r="R820" i="1" s="1"/>
  <c r="Q821" i="1"/>
  <c r="P821" i="1"/>
  <c r="R821" i="1" s="1"/>
  <c r="Q822" i="1"/>
  <c r="P822" i="1"/>
  <c r="R822" i="1" s="1"/>
  <c r="Q823" i="1"/>
  <c r="P823" i="1"/>
  <c r="R823" i="1" s="1"/>
  <c r="Q824" i="1"/>
  <c r="P824" i="1"/>
  <c r="R824" i="1" s="1"/>
  <c r="Q825" i="1"/>
  <c r="P825" i="1"/>
  <c r="R825" i="1" s="1"/>
  <c r="Q826" i="1"/>
  <c r="P826" i="1"/>
  <c r="R826" i="1" s="1"/>
  <c r="Q827" i="1"/>
  <c r="P827" i="1"/>
  <c r="R827" i="1" s="1"/>
  <c r="Q828" i="1"/>
  <c r="P828" i="1"/>
  <c r="R828" i="1" s="1"/>
  <c r="Q829" i="1"/>
  <c r="P829" i="1"/>
  <c r="R829" i="1" s="1"/>
  <c r="Q830" i="1"/>
  <c r="P830" i="1"/>
  <c r="R830" i="1" s="1"/>
  <c r="Q831" i="1"/>
  <c r="P831" i="1"/>
  <c r="R831" i="1" s="1"/>
  <c r="Q832" i="1"/>
  <c r="P832" i="1"/>
  <c r="R832" i="1" s="1"/>
  <c r="Q833" i="1"/>
  <c r="P833" i="1"/>
  <c r="R833" i="1" s="1"/>
  <c r="Q834" i="1"/>
  <c r="P834" i="1"/>
  <c r="R834" i="1" s="1"/>
  <c r="Q835" i="1"/>
  <c r="P835" i="1"/>
  <c r="R835" i="1" s="1"/>
  <c r="Q836" i="1"/>
  <c r="P836" i="1"/>
  <c r="R836" i="1" s="1"/>
  <c r="Q837" i="1"/>
  <c r="P837" i="1"/>
  <c r="R837" i="1" s="1"/>
  <c r="Q838" i="1"/>
  <c r="P838" i="1"/>
  <c r="R838" i="1" s="1"/>
  <c r="Q839" i="1"/>
  <c r="P839" i="1"/>
  <c r="R839" i="1" s="1"/>
  <c r="Q840" i="1"/>
  <c r="P840" i="1"/>
  <c r="R840" i="1" s="1"/>
  <c r="Q841" i="1"/>
  <c r="P841" i="1"/>
  <c r="R841" i="1" s="1"/>
  <c r="Q842" i="1"/>
  <c r="P842" i="1"/>
  <c r="R842" i="1" s="1"/>
  <c r="Q843" i="1"/>
  <c r="P843" i="1"/>
  <c r="R843" i="1" s="1"/>
  <c r="Q844" i="1"/>
  <c r="P844" i="1"/>
  <c r="R844" i="1" s="1"/>
  <c r="Q845" i="1"/>
  <c r="P845" i="1"/>
  <c r="R845" i="1" s="1"/>
  <c r="Q846" i="1"/>
  <c r="P846" i="1"/>
  <c r="R846" i="1" s="1"/>
  <c r="Q847" i="1"/>
  <c r="P847" i="1"/>
  <c r="R847" i="1" s="1"/>
  <c r="Q848" i="1"/>
  <c r="P848" i="1"/>
  <c r="R848" i="1" s="1"/>
  <c r="Q849" i="1"/>
  <c r="P849" i="1"/>
  <c r="R849" i="1" s="1"/>
  <c r="Q850" i="1"/>
  <c r="P850" i="1"/>
  <c r="R850" i="1" s="1"/>
  <c r="Q851" i="1"/>
  <c r="P851" i="1"/>
  <c r="R851" i="1" s="1"/>
  <c r="Q852" i="1"/>
  <c r="P852" i="1"/>
  <c r="R852" i="1" s="1"/>
  <c r="Q853" i="1"/>
  <c r="P853" i="1"/>
  <c r="R853" i="1" s="1"/>
  <c r="Q854" i="1"/>
  <c r="P854" i="1"/>
  <c r="R854" i="1" s="1"/>
  <c r="Q855" i="1"/>
  <c r="P855" i="1"/>
  <c r="R855" i="1" s="1"/>
  <c r="Q856" i="1"/>
  <c r="P856" i="1"/>
  <c r="R856" i="1" s="1"/>
  <c r="Q857" i="1"/>
  <c r="P857" i="1"/>
  <c r="R857" i="1" s="1"/>
  <c r="Q858" i="1"/>
  <c r="P858" i="1"/>
  <c r="R858" i="1" s="1"/>
  <c r="Q859" i="1"/>
  <c r="P859" i="1"/>
  <c r="R859" i="1" s="1"/>
  <c r="Q860" i="1"/>
  <c r="P860" i="1"/>
  <c r="R860" i="1" s="1"/>
  <c r="Q861" i="1"/>
  <c r="P861" i="1"/>
  <c r="R861" i="1" s="1"/>
  <c r="Q862" i="1"/>
  <c r="P862" i="1"/>
  <c r="R862" i="1" s="1"/>
  <c r="Q863" i="1"/>
  <c r="P863" i="1"/>
  <c r="R863" i="1" s="1"/>
  <c r="Q864" i="1"/>
  <c r="P864" i="1"/>
  <c r="R864" i="1" s="1"/>
  <c r="Q865" i="1"/>
  <c r="P865" i="1"/>
  <c r="R865" i="1" s="1"/>
  <c r="Q866" i="1"/>
  <c r="P866" i="1"/>
  <c r="R866" i="1" s="1"/>
  <c r="Q867" i="1"/>
  <c r="P867" i="1"/>
  <c r="R867" i="1" s="1"/>
  <c r="Q868" i="1"/>
  <c r="P868" i="1"/>
  <c r="R868" i="1" s="1"/>
  <c r="Q869" i="1"/>
  <c r="P869" i="1"/>
  <c r="R869" i="1" s="1"/>
  <c r="Q870" i="1"/>
  <c r="P870" i="1"/>
  <c r="R870" i="1" s="1"/>
  <c r="Q871" i="1"/>
  <c r="P871" i="1"/>
  <c r="R871" i="1" s="1"/>
  <c r="Q872" i="1"/>
  <c r="P872" i="1"/>
  <c r="R872" i="1" s="1"/>
  <c r="Q873" i="1"/>
  <c r="P873" i="1"/>
  <c r="R873" i="1" s="1"/>
  <c r="Q874" i="1"/>
  <c r="P874" i="1"/>
  <c r="R874" i="1" s="1"/>
  <c r="Q875" i="1"/>
  <c r="P875" i="1"/>
  <c r="R875" i="1" s="1"/>
  <c r="Q876" i="1"/>
  <c r="P876" i="1"/>
  <c r="R876" i="1" s="1"/>
  <c r="Q877" i="1"/>
  <c r="P877" i="1"/>
  <c r="R877" i="1" s="1"/>
  <c r="Q878" i="1"/>
  <c r="P878" i="1"/>
  <c r="R878" i="1" s="1"/>
  <c r="Q879" i="1"/>
  <c r="P879" i="1"/>
  <c r="R879" i="1" s="1"/>
  <c r="Q880" i="1"/>
  <c r="P880" i="1"/>
  <c r="R880" i="1" s="1"/>
  <c r="Q881" i="1"/>
  <c r="P881" i="1"/>
  <c r="R881" i="1" s="1"/>
  <c r="Q882" i="1"/>
  <c r="P882" i="1"/>
  <c r="R882" i="1" s="1"/>
  <c r="Q883" i="1"/>
  <c r="P883" i="1"/>
  <c r="R883" i="1" s="1"/>
  <c r="Q884" i="1"/>
  <c r="P884" i="1"/>
  <c r="R884" i="1" s="1"/>
  <c r="Q885" i="1"/>
  <c r="P885" i="1"/>
  <c r="R885" i="1" s="1"/>
  <c r="Q886" i="1"/>
  <c r="P886" i="1"/>
  <c r="R886" i="1" s="1"/>
  <c r="Q887" i="1"/>
  <c r="P887" i="1"/>
  <c r="R887" i="1" s="1"/>
  <c r="Q888" i="1"/>
  <c r="P888" i="1"/>
  <c r="R888" i="1" s="1"/>
  <c r="Q889" i="1"/>
  <c r="P889" i="1"/>
  <c r="R889" i="1" s="1"/>
  <c r="Q890" i="1"/>
  <c r="P890" i="1"/>
  <c r="R890" i="1" s="1"/>
  <c r="Q891" i="1"/>
  <c r="P891" i="1"/>
  <c r="R891" i="1" s="1"/>
  <c r="Q892" i="1"/>
  <c r="P892" i="1"/>
  <c r="R892" i="1" s="1"/>
  <c r="Q893" i="1"/>
  <c r="P893" i="1"/>
  <c r="R893" i="1" s="1"/>
  <c r="Q894" i="1"/>
  <c r="P894" i="1"/>
  <c r="R894" i="1" s="1"/>
  <c r="Q895" i="1"/>
  <c r="P895" i="1"/>
  <c r="R895" i="1" s="1"/>
  <c r="Q896" i="1"/>
  <c r="P896" i="1"/>
  <c r="R896" i="1" s="1"/>
  <c r="Q897" i="1"/>
  <c r="P897" i="1"/>
  <c r="R897" i="1" s="1"/>
  <c r="Q898" i="1"/>
  <c r="P898" i="1"/>
  <c r="R898" i="1" s="1"/>
  <c r="Q899" i="1"/>
  <c r="P899" i="1"/>
  <c r="R899" i="1" s="1"/>
  <c r="Q900" i="1"/>
  <c r="P900" i="1"/>
  <c r="R900" i="1" s="1"/>
  <c r="Q901" i="1"/>
  <c r="P901" i="1"/>
  <c r="R901" i="1" s="1"/>
  <c r="Q902" i="1"/>
  <c r="P902" i="1"/>
  <c r="R902" i="1" s="1"/>
  <c r="Q903" i="1"/>
  <c r="P903" i="1"/>
  <c r="R903" i="1" s="1"/>
  <c r="Q904" i="1"/>
  <c r="P904" i="1"/>
  <c r="R904" i="1" s="1"/>
  <c r="Q905" i="1"/>
  <c r="P905" i="1"/>
  <c r="R905" i="1" s="1"/>
  <c r="Q906" i="1"/>
  <c r="P906" i="1"/>
  <c r="R906" i="1" s="1"/>
  <c r="Q907" i="1"/>
  <c r="P907" i="1"/>
  <c r="R907" i="1" s="1"/>
  <c r="Q908" i="1"/>
  <c r="P908" i="1"/>
  <c r="R908" i="1" s="1"/>
  <c r="Q909" i="1"/>
  <c r="P909" i="1"/>
  <c r="R909" i="1" s="1"/>
  <c r="Q910" i="1"/>
  <c r="P910" i="1"/>
  <c r="R910" i="1" s="1"/>
  <c r="Q911" i="1"/>
  <c r="P911" i="1"/>
  <c r="R911" i="1" s="1"/>
  <c r="Q912" i="1"/>
  <c r="P912" i="1"/>
  <c r="R912" i="1" s="1"/>
  <c r="Q913" i="1"/>
  <c r="P913" i="1"/>
  <c r="R913" i="1" s="1"/>
  <c r="Q914" i="1"/>
  <c r="P914" i="1"/>
  <c r="R914" i="1" s="1"/>
  <c r="Q915" i="1"/>
  <c r="P915" i="1"/>
  <c r="R915" i="1" s="1"/>
  <c r="Q916" i="1"/>
  <c r="P916" i="1"/>
  <c r="R916" i="1" s="1"/>
  <c r="Q917" i="1"/>
  <c r="P917" i="1"/>
  <c r="R917" i="1" s="1"/>
  <c r="Q918" i="1"/>
  <c r="P918" i="1"/>
  <c r="R918" i="1" s="1"/>
  <c r="Q919" i="1"/>
  <c r="P919" i="1"/>
  <c r="R919" i="1" s="1"/>
  <c r="Q920" i="1"/>
  <c r="P920" i="1"/>
  <c r="R920" i="1" s="1"/>
  <c r="Q921" i="1"/>
  <c r="P921" i="1"/>
  <c r="R921" i="1" s="1"/>
  <c r="Q922" i="1"/>
  <c r="P922" i="1"/>
  <c r="R922" i="1" s="1"/>
  <c r="Q923" i="1"/>
  <c r="P923" i="1"/>
  <c r="R923" i="1" s="1"/>
  <c r="Q924" i="1"/>
  <c r="P924" i="1"/>
  <c r="R924" i="1" s="1"/>
  <c r="Q925" i="1"/>
  <c r="P925" i="1"/>
  <c r="R925" i="1" s="1"/>
  <c r="Q926" i="1"/>
  <c r="P926" i="1"/>
  <c r="R926" i="1" s="1"/>
  <c r="Q927" i="1"/>
  <c r="P927" i="1"/>
  <c r="R927" i="1" s="1"/>
  <c r="Q928" i="1"/>
  <c r="P928" i="1"/>
  <c r="R928" i="1" s="1"/>
  <c r="Q929" i="1"/>
  <c r="P929" i="1"/>
  <c r="R929" i="1" s="1"/>
  <c r="Q930" i="1"/>
  <c r="P930" i="1"/>
  <c r="R930" i="1" s="1"/>
  <c r="Q931" i="1"/>
  <c r="P931" i="1"/>
  <c r="R931" i="1" s="1"/>
  <c r="Q932" i="1"/>
  <c r="P932" i="1"/>
  <c r="R932" i="1" s="1"/>
  <c r="Q933" i="1"/>
  <c r="P933" i="1"/>
  <c r="R933" i="1" s="1"/>
  <c r="Q934" i="1"/>
  <c r="P934" i="1"/>
  <c r="R934" i="1" s="1"/>
  <c r="Q935" i="1"/>
  <c r="P935" i="1"/>
  <c r="R935" i="1" s="1"/>
  <c r="Q936" i="1"/>
  <c r="P936" i="1"/>
  <c r="R936" i="1" s="1"/>
  <c r="Q937" i="1"/>
  <c r="P937" i="1"/>
  <c r="R937" i="1" s="1"/>
  <c r="Q938" i="1"/>
  <c r="P938" i="1"/>
  <c r="R938" i="1" s="1"/>
  <c r="Q939" i="1"/>
  <c r="P939" i="1"/>
  <c r="R939" i="1" s="1"/>
  <c r="Q940" i="1"/>
  <c r="P940" i="1"/>
  <c r="R940" i="1" s="1"/>
  <c r="Q941" i="1"/>
  <c r="P941" i="1"/>
  <c r="R941" i="1" s="1"/>
  <c r="Q942" i="1"/>
  <c r="P942" i="1"/>
  <c r="R942" i="1" s="1"/>
  <c r="Q943" i="1"/>
  <c r="P943" i="1"/>
  <c r="R943" i="1" s="1"/>
  <c r="Q944" i="1"/>
  <c r="P944" i="1"/>
  <c r="R944" i="1" s="1"/>
  <c r="Q945" i="1"/>
  <c r="P945" i="1"/>
  <c r="R945" i="1" s="1"/>
  <c r="Q946" i="1"/>
  <c r="P946" i="1"/>
  <c r="R946" i="1" s="1"/>
  <c r="Q947" i="1"/>
  <c r="P947" i="1"/>
  <c r="R947" i="1" s="1"/>
  <c r="Q948" i="1"/>
  <c r="P948" i="1"/>
  <c r="R948" i="1" s="1"/>
  <c r="Q949" i="1"/>
  <c r="P949" i="1"/>
  <c r="R949" i="1" s="1"/>
  <c r="Q950" i="1"/>
  <c r="P950" i="1"/>
  <c r="R950" i="1" s="1"/>
  <c r="Q951" i="1"/>
  <c r="P951" i="1"/>
  <c r="R951" i="1" s="1"/>
  <c r="Q952" i="1"/>
  <c r="P952" i="1"/>
  <c r="R952" i="1" s="1"/>
  <c r="Q953" i="1"/>
  <c r="P953" i="1"/>
  <c r="R953" i="1" s="1"/>
  <c r="Q954" i="1"/>
  <c r="P954" i="1"/>
  <c r="R954" i="1" s="1"/>
  <c r="Q955" i="1"/>
  <c r="P955" i="1"/>
  <c r="R955" i="1" s="1"/>
  <c r="Q956" i="1"/>
  <c r="P956" i="1"/>
  <c r="R956" i="1" s="1"/>
  <c r="Q957" i="1"/>
  <c r="P957" i="1"/>
  <c r="R957" i="1" s="1"/>
  <c r="Q958" i="1"/>
  <c r="P958" i="1"/>
  <c r="R958" i="1" s="1"/>
  <c r="Q959" i="1"/>
  <c r="P959" i="1"/>
  <c r="R959" i="1" s="1"/>
  <c r="Q960" i="1"/>
  <c r="P960" i="1"/>
  <c r="R960" i="1" s="1"/>
  <c r="Q961" i="1"/>
  <c r="P961" i="1"/>
  <c r="R961" i="1" s="1"/>
  <c r="Q962" i="1"/>
  <c r="P962" i="1"/>
  <c r="R962" i="1" s="1"/>
  <c r="Q963" i="1"/>
  <c r="P963" i="1"/>
  <c r="R963" i="1" s="1"/>
  <c r="Q964" i="1"/>
  <c r="P964" i="1"/>
  <c r="R964" i="1" s="1"/>
  <c r="Q965" i="1"/>
  <c r="P965" i="1"/>
  <c r="R965" i="1" s="1"/>
  <c r="Q966" i="1"/>
  <c r="P966" i="1"/>
  <c r="R966" i="1" s="1"/>
  <c r="Q967" i="1"/>
  <c r="P967" i="1"/>
  <c r="R967" i="1" s="1"/>
  <c r="Q968" i="1"/>
  <c r="P968" i="1"/>
  <c r="R968" i="1" s="1"/>
  <c r="Q969" i="1"/>
  <c r="P969" i="1"/>
  <c r="R969" i="1" s="1"/>
  <c r="Q970" i="1"/>
  <c r="P970" i="1"/>
  <c r="R970" i="1" s="1"/>
  <c r="Q971" i="1"/>
  <c r="P971" i="1"/>
  <c r="R971" i="1" s="1"/>
  <c r="Q972" i="1"/>
  <c r="P972" i="1"/>
  <c r="R972" i="1" s="1"/>
  <c r="Q973" i="1"/>
  <c r="P973" i="1"/>
  <c r="R973" i="1" s="1"/>
  <c r="Q974" i="1"/>
  <c r="P974" i="1"/>
  <c r="R974" i="1" s="1"/>
  <c r="Q975" i="1"/>
  <c r="P975" i="1"/>
  <c r="R975" i="1" s="1"/>
  <c r="Q976" i="1"/>
  <c r="P976" i="1"/>
  <c r="R976" i="1" s="1"/>
  <c r="Q977" i="1"/>
  <c r="P977" i="1"/>
  <c r="R977" i="1" s="1"/>
  <c r="Q978" i="1"/>
  <c r="P978" i="1"/>
  <c r="R978" i="1" s="1"/>
  <c r="Q979" i="1"/>
  <c r="P979" i="1"/>
  <c r="R979" i="1" s="1"/>
  <c r="Q980" i="1"/>
  <c r="P980" i="1"/>
  <c r="R980" i="1" s="1"/>
  <c r="Q981" i="1"/>
  <c r="P981" i="1"/>
  <c r="R981" i="1" s="1"/>
  <c r="Q982" i="1"/>
  <c r="P982" i="1"/>
  <c r="R982" i="1" s="1"/>
  <c r="Q983" i="1"/>
  <c r="P983" i="1"/>
  <c r="R983" i="1" s="1"/>
  <c r="Q984" i="1"/>
  <c r="P984" i="1"/>
  <c r="R984" i="1" s="1"/>
  <c r="Q985" i="1"/>
  <c r="P985" i="1"/>
  <c r="R985" i="1" s="1"/>
  <c r="Q986" i="1"/>
  <c r="P986" i="1"/>
  <c r="R986" i="1" s="1"/>
  <c r="Q987" i="1"/>
  <c r="P987" i="1"/>
  <c r="R987" i="1" s="1"/>
  <c r="Q988" i="1"/>
  <c r="P988" i="1"/>
  <c r="R988" i="1" s="1"/>
  <c r="Q989" i="1"/>
  <c r="P989" i="1"/>
  <c r="R989" i="1" s="1"/>
  <c r="Q990" i="1"/>
  <c r="P990" i="1"/>
  <c r="R990" i="1" s="1"/>
  <c r="Q991" i="1"/>
  <c r="P991" i="1"/>
  <c r="R991" i="1" s="1"/>
  <c r="Q992" i="1"/>
  <c r="P992" i="1"/>
  <c r="R992" i="1" s="1"/>
  <c r="Q993" i="1"/>
  <c r="P993" i="1"/>
  <c r="R993" i="1" s="1"/>
  <c r="Q994" i="1"/>
  <c r="P994" i="1"/>
  <c r="R994" i="1" s="1"/>
  <c r="Q995" i="1"/>
  <c r="P995" i="1"/>
  <c r="R995" i="1" s="1"/>
  <c r="Q996" i="1"/>
  <c r="P996" i="1"/>
  <c r="R996" i="1" s="1"/>
  <c r="Q997" i="1"/>
  <c r="P997" i="1"/>
  <c r="R997" i="1" s="1"/>
  <c r="Q998" i="1"/>
  <c r="P998" i="1"/>
  <c r="R998" i="1" s="1"/>
  <c r="Q999" i="1"/>
  <c r="P999" i="1"/>
  <c r="R999" i="1" s="1"/>
  <c r="Q1000" i="1"/>
  <c r="P1000" i="1"/>
  <c r="R1000" i="1" s="1"/>
  <c r="Q1001" i="1"/>
  <c r="P1001" i="1"/>
  <c r="R1001" i="1" s="1"/>
  <c r="Q1002" i="1"/>
  <c r="P1002" i="1"/>
  <c r="R1002" i="1" s="1"/>
  <c r="Q1003" i="1"/>
  <c r="P1003" i="1"/>
  <c r="R1003" i="1" s="1"/>
  <c r="Q1004" i="1"/>
  <c r="P1004" i="1"/>
  <c r="R1004" i="1" s="1"/>
  <c r="Q1005" i="1"/>
  <c r="P1005" i="1"/>
  <c r="R1005" i="1" s="1"/>
  <c r="Q1006" i="1"/>
  <c r="P1006" i="1"/>
  <c r="R1006" i="1" s="1"/>
  <c r="Q1007" i="1"/>
  <c r="P1007" i="1"/>
  <c r="R1007" i="1" s="1"/>
  <c r="Q1008" i="1"/>
  <c r="P1008" i="1"/>
  <c r="R1008" i="1" s="1"/>
  <c r="Q1009" i="1"/>
  <c r="P1009" i="1"/>
  <c r="R1009" i="1" s="1"/>
  <c r="Q1010" i="1"/>
  <c r="P1010" i="1"/>
  <c r="R1010" i="1" s="1"/>
  <c r="Q1011" i="1"/>
  <c r="P1011" i="1"/>
  <c r="R1011" i="1" s="1"/>
  <c r="Q1012" i="1"/>
  <c r="P1012" i="1"/>
  <c r="R1012" i="1" s="1"/>
  <c r="Q1013" i="1"/>
  <c r="P1013" i="1"/>
  <c r="R1013" i="1" s="1"/>
  <c r="Q1014" i="1"/>
  <c r="P1014" i="1"/>
  <c r="R1014" i="1" s="1"/>
  <c r="Q1015" i="1"/>
  <c r="P1015" i="1"/>
  <c r="R1015" i="1" s="1"/>
  <c r="Q1016" i="1"/>
  <c r="P1016" i="1"/>
  <c r="R1016" i="1" s="1"/>
  <c r="Q1017" i="1"/>
  <c r="P1017" i="1"/>
  <c r="R1017" i="1" s="1"/>
  <c r="Q1018" i="1"/>
  <c r="P1018" i="1"/>
  <c r="R1018" i="1" s="1"/>
  <c r="Q1019" i="1"/>
  <c r="P1019" i="1"/>
  <c r="R1019" i="1" s="1"/>
  <c r="Q1020" i="1"/>
  <c r="P1020" i="1"/>
  <c r="R1020" i="1" s="1"/>
  <c r="Q1021" i="1"/>
  <c r="P1021" i="1"/>
  <c r="R1021" i="1" s="1"/>
  <c r="Q1022" i="1"/>
  <c r="P1022" i="1"/>
  <c r="R1022" i="1" s="1"/>
  <c r="Q1023" i="1"/>
  <c r="P1023" i="1"/>
  <c r="R1023" i="1" s="1"/>
  <c r="Q1024" i="1"/>
  <c r="P1024" i="1"/>
  <c r="R1024" i="1" s="1"/>
  <c r="Q1025" i="1"/>
  <c r="P1025" i="1"/>
  <c r="R1025" i="1" s="1"/>
  <c r="Q1026" i="1"/>
  <c r="P1026" i="1"/>
  <c r="R1026" i="1" s="1"/>
  <c r="Q1027" i="1"/>
  <c r="P1027" i="1"/>
  <c r="R1027" i="1" s="1"/>
  <c r="Q1028" i="1"/>
  <c r="P1028" i="1"/>
  <c r="R1028" i="1" s="1"/>
  <c r="Q1029" i="1"/>
  <c r="P1029" i="1"/>
  <c r="R1029" i="1" s="1"/>
  <c r="Q1030" i="1"/>
  <c r="P1030" i="1"/>
  <c r="R1030" i="1" s="1"/>
  <c r="Q1031" i="1"/>
  <c r="P1031" i="1"/>
  <c r="R1031" i="1" s="1"/>
  <c r="Q1032" i="1"/>
  <c r="P1032" i="1"/>
  <c r="R1032" i="1" s="1"/>
  <c r="Q1033" i="1"/>
  <c r="P1033" i="1"/>
  <c r="R1033" i="1" s="1"/>
  <c r="Q1034" i="1"/>
  <c r="P1034" i="1"/>
  <c r="R1034" i="1" s="1"/>
  <c r="Q1035" i="1"/>
  <c r="P1035" i="1"/>
  <c r="R1035" i="1" s="1"/>
  <c r="Q1036" i="1"/>
  <c r="P1036" i="1"/>
  <c r="R1036" i="1" s="1"/>
  <c r="Q1037" i="1"/>
  <c r="P1037" i="1"/>
  <c r="R1037" i="1" s="1"/>
  <c r="Q1038" i="1"/>
  <c r="P1038" i="1"/>
  <c r="R1038" i="1" s="1"/>
  <c r="Q1039" i="1"/>
  <c r="P1039" i="1"/>
  <c r="R1039" i="1" s="1"/>
  <c r="Q1040" i="1"/>
  <c r="P1040" i="1"/>
  <c r="R1040" i="1" s="1"/>
  <c r="Q1041" i="1"/>
  <c r="P1041" i="1"/>
  <c r="R1041" i="1" s="1"/>
  <c r="Q1042" i="1"/>
  <c r="P1042" i="1"/>
  <c r="R1042" i="1" s="1"/>
  <c r="Q1043" i="1"/>
  <c r="P1043" i="1"/>
  <c r="R1043" i="1" s="1"/>
  <c r="Q1044" i="1"/>
  <c r="P1044" i="1"/>
  <c r="R1044" i="1" s="1"/>
  <c r="Q1045" i="1"/>
  <c r="P1045" i="1"/>
  <c r="R1045" i="1" s="1"/>
  <c r="Q1046" i="1"/>
  <c r="P1046" i="1"/>
  <c r="R1046" i="1" s="1"/>
  <c r="Q1047" i="1"/>
  <c r="P1047" i="1"/>
  <c r="R1047" i="1" s="1"/>
  <c r="Q1048" i="1"/>
  <c r="P1048" i="1"/>
  <c r="R1048" i="1" s="1"/>
  <c r="Q1049" i="1"/>
  <c r="P1049" i="1"/>
  <c r="R1049" i="1" s="1"/>
  <c r="Q1050" i="1"/>
  <c r="P1050" i="1"/>
  <c r="R1050" i="1" s="1"/>
  <c r="Q1051" i="1"/>
  <c r="P1051" i="1"/>
  <c r="R1051" i="1" s="1"/>
  <c r="Q1052" i="1"/>
  <c r="P1052" i="1"/>
  <c r="R1052" i="1" s="1"/>
  <c r="Q1053" i="1"/>
  <c r="P1053" i="1"/>
  <c r="R1053" i="1" s="1"/>
  <c r="Q1054" i="1"/>
  <c r="P1054" i="1"/>
  <c r="R1054" i="1" s="1"/>
  <c r="Q1055" i="1"/>
  <c r="P1055" i="1"/>
  <c r="R1055" i="1" s="1"/>
  <c r="Q1056" i="1"/>
  <c r="P1056" i="1"/>
  <c r="R1056" i="1" s="1"/>
  <c r="Q1057" i="1"/>
  <c r="P1057" i="1"/>
  <c r="R1057" i="1" s="1"/>
  <c r="Q1058" i="1"/>
  <c r="P1058" i="1"/>
  <c r="R1058" i="1" s="1"/>
  <c r="Q1059" i="1"/>
  <c r="P1059" i="1"/>
  <c r="R1059" i="1" s="1"/>
  <c r="Q1060" i="1"/>
  <c r="P1060" i="1"/>
  <c r="R1060" i="1" s="1"/>
  <c r="Q1061" i="1"/>
  <c r="P1061" i="1"/>
  <c r="R1061" i="1" s="1"/>
  <c r="Q1062" i="1"/>
  <c r="P1062" i="1"/>
  <c r="R1062" i="1" s="1"/>
  <c r="Q1063" i="1"/>
  <c r="P1063" i="1"/>
  <c r="R1063" i="1" s="1"/>
  <c r="Q1064" i="1"/>
  <c r="P1064" i="1"/>
  <c r="R1064" i="1" s="1"/>
  <c r="Q1065" i="1"/>
  <c r="P1065" i="1"/>
  <c r="R1065" i="1" s="1"/>
  <c r="Q1066" i="1"/>
  <c r="P1066" i="1"/>
  <c r="R1066" i="1" s="1"/>
  <c r="Q1067" i="1"/>
  <c r="P1067" i="1"/>
  <c r="R1067" i="1" s="1"/>
  <c r="Q1068" i="1"/>
  <c r="P1068" i="1"/>
  <c r="R1068" i="1" s="1"/>
  <c r="Q1069" i="1"/>
  <c r="P1069" i="1"/>
  <c r="R1069" i="1" s="1"/>
  <c r="Q1070" i="1"/>
  <c r="P1070" i="1"/>
  <c r="R1070" i="1" s="1"/>
  <c r="Q1071" i="1"/>
  <c r="P1071" i="1"/>
  <c r="R1071" i="1" s="1"/>
  <c r="Q1072" i="1"/>
  <c r="P1072" i="1"/>
  <c r="R1072" i="1" s="1"/>
  <c r="Q1073" i="1"/>
  <c r="P1073" i="1"/>
  <c r="R1073" i="1" s="1"/>
  <c r="Q1074" i="1"/>
  <c r="P1074" i="1"/>
  <c r="R1074" i="1" s="1"/>
  <c r="Q1075" i="1"/>
  <c r="P1075" i="1"/>
  <c r="R1075" i="1" s="1"/>
  <c r="Q1076" i="1"/>
  <c r="P1076" i="1"/>
  <c r="R1076" i="1" s="1"/>
  <c r="Q1077" i="1"/>
  <c r="P1077" i="1"/>
  <c r="R1077" i="1" s="1"/>
  <c r="Q1078" i="1"/>
  <c r="P1078" i="1"/>
  <c r="R1078" i="1" s="1"/>
  <c r="Q1079" i="1"/>
  <c r="P1079" i="1"/>
  <c r="R1079" i="1" s="1"/>
  <c r="Q1080" i="1"/>
  <c r="P1080" i="1"/>
  <c r="R1080" i="1" s="1"/>
  <c r="Q1081" i="1"/>
  <c r="P1081" i="1"/>
  <c r="R1081" i="1" s="1"/>
  <c r="Q1082" i="1"/>
  <c r="P1082" i="1"/>
  <c r="R1082" i="1" s="1"/>
  <c r="Q1083" i="1"/>
  <c r="P1083" i="1"/>
  <c r="R1083" i="1" s="1"/>
  <c r="Q1084" i="1"/>
  <c r="P1084" i="1"/>
  <c r="R1084" i="1" s="1"/>
  <c r="Q1085" i="1"/>
  <c r="P1085" i="1"/>
  <c r="R1085" i="1" s="1"/>
  <c r="Q1086" i="1"/>
  <c r="P1086" i="1"/>
  <c r="R1086" i="1" s="1"/>
  <c r="Q1087" i="1"/>
  <c r="P1087" i="1"/>
  <c r="R1087" i="1" s="1"/>
  <c r="Q1088" i="1"/>
  <c r="P1088" i="1"/>
  <c r="R1088" i="1" s="1"/>
  <c r="Q1089" i="1"/>
  <c r="P1089" i="1"/>
  <c r="R1089" i="1" s="1"/>
  <c r="Q1090" i="1"/>
  <c r="P1090" i="1"/>
  <c r="R1090" i="1" s="1"/>
  <c r="Q1091" i="1"/>
  <c r="P1091" i="1"/>
  <c r="R1091" i="1" s="1"/>
  <c r="Q1092" i="1"/>
  <c r="P1092" i="1"/>
  <c r="R1092" i="1" s="1"/>
  <c r="Q1093" i="1"/>
  <c r="P1093" i="1"/>
  <c r="R1093" i="1" s="1"/>
  <c r="Q1094" i="1"/>
  <c r="P1094" i="1"/>
  <c r="R1094" i="1" s="1"/>
  <c r="Q1095" i="1"/>
  <c r="P1095" i="1"/>
  <c r="R1095" i="1" s="1"/>
  <c r="Q1096" i="1"/>
  <c r="P1096" i="1"/>
  <c r="R1096" i="1" s="1"/>
  <c r="Q1097" i="1"/>
  <c r="P1097" i="1"/>
  <c r="R1097" i="1" s="1"/>
  <c r="Q1098" i="1"/>
  <c r="P1098" i="1"/>
  <c r="R1098" i="1" s="1"/>
  <c r="Q1099" i="1"/>
  <c r="P1099" i="1"/>
  <c r="R1099" i="1" s="1"/>
  <c r="Q1100" i="1"/>
  <c r="P1100" i="1"/>
  <c r="R1100" i="1" s="1"/>
  <c r="Q1101" i="1"/>
  <c r="P1101" i="1"/>
  <c r="R1101" i="1" s="1"/>
  <c r="Q1102" i="1"/>
  <c r="P1102" i="1"/>
  <c r="R1102" i="1" s="1"/>
  <c r="Q1103" i="1"/>
  <c r="P1103" i="1"/>
  <c r="R1103" i="1" s="1"/>
  <c r="Q1104" i="1"/>
  <c r="P1104" i="1"/>
  <c r="R1104" i="1" s="1"/>
  <c r="Q1105" i="1"/>
  <c r="P1105" i="1"/>
  <c r="R1105" i="1" s="1"/>
  <c r="Q1106" i="1"/>
  <c r="P1106" i="1"/>
  <c r="R1106" i="1" s="1"/>
  <c r="Q1107" i="1"/>
  <c r="P1107" i="1"/>
  <c r="R1107" i="1" s="1"/>
  <c r="Q1108" i="1"/>
  <c r="P1108" i="1"/>
  <c r="R1108" i="1" s="1"/>
  <c r="Q1109" i="1"/>
  <c r="P1109" i="1"/>
  <c r="R1109" i="1" s="1"/>
  <c r="Q1110" i="1"/>
  <c r="P1110" i="1"/>
  <c r="R1110" i="1" s="1"/>
  <c r="Q1111" i="1"/>
  <c r="P1111" i="1"/>
  <c r="R1111" i="1" s="1"/>
  <c r="Q1112" i="1"/>
  <c r="P1112" i="1"/>
  <c r="R1112" i="1" s="1"/>
  <c r="Q1113" i="1"/>
  <c r="P1113" i="1"/>
  <c r="R1113" i="1" s="1"/>
  <c r="Q1114" i="1"/>
  <c r="P1114" i="1"/>
  <c r="R1114" i="1" s="1"/>
  <c r="Q1115" i="1"/>
  <c r="P1115" i="1"/>
  <c r="R1115" i="1" s="1"/>
  <c r="Q1116" i="1"/>
  <c r="P1116" i="1"/>
  <c r="R1116" i="1" s="1"/>
  <c r="Q1117" i="1"/>
  <c r="P1117" i="1"/>
  <c r="R1117" i="1" s="1"/>
  <c r="Q1118" i="1"/>
  <c r="P1118" i="1"/>
  <c r="R1118" i="1" s="1"/>
  <c r="Q1119" i="1"/>
  <c r="P1119" i="1"/>
  <c r="R1119" i="1" s="1"/>
  <c r="Q1120" i="1"/>
  <c r="P1120" i="1"/>
  <c r="R1120" i="1" s="1"/>
  <c r="Q1121" i="1"/>
  <c r="P1121" i="1"/>
  <c r="R1121" i="1" s="1"/>
  <c r="Q1122" i="1"/>
  <c r="P1122" i="1"/>
  <c r="R1122" i="1" s="1"/>
  <c r="Q1123" i="1"/>
  <c r="P1123" i="1"/>
  <c r="R1123" i="1" s="1"/>
  <c r="Q1124" i="1"/>
  <c r="P1124" i="1"/>
  <c r="R1124" i="1" s="1"/>
  <c r="Q1125" i="1"/>
  <c r="P1125" i="1"/>
  <c r="R1125" i="1" s="1"/>
  <c r="Q1126" i="1"/>
  <c r="P1126" i="1"/>
  <c r="R1126" i="1" s="1"/>
  <c r="Q1127" i="1"/>
  <c r="P1127" i="1"/>
  <c r="R1127" i="1" s="1"/>
  <c r="Q1128" i="1"/>
  <c r="P1128" i="1"/>
  <c r="R1128" i="1" s="1"/>
  <c r="Q1129" i="1"/>
  <c r="P1129" i="1"/>
  <c r="R1129" i="1" s="1"/>
  <c r="Q1130" i="1"/>
  <c r="P1130" i="1"/>
  <c r="R1130" i="1" s="1"/>
  <c r="Q1131" i="1"/>
  <c r="P1131" i="1"/>
  <c r="R1131" i="1" s="1"/>
  <c r="Q1132" i="1"/>
  <c r="P1132" i="1"/>
  <c r="R1132" i="1" s="1"/>
  <c r="Q1133" i="1"/>
  <c r="P1133" i="1"/>
  <c r="R1133" i="1" s="1"/>
  <c r="Q1134" i="1"/>
  <c r="P1134" i="1"/>
  <c r="R1134" i="1" s="1"/>
  <c r="Q1135" i="1"/>
  <c r="P1135" i="1"/>
  <c r="R1135" i="1" s="1"/>
  <c r="Q1136" i="1"/>
  <c r="P1136" i="1"/>
  <c r="R1136" i="1" s="1"/>
  <c r="Q1137" i="1"/>
  <c r="P1137" i="1"/>
  <c r="R1137" i="1" s="1"/>
  <c r="Q1138" i="1"/>
  <c r="P1138" i="1"/>
  <c r="R1138" i="1" s="1"/>
  <c r="Q1139" i="1"/>
  <c r="P1139" i="1"/>
  <c r="R1139" i="1" s="1"/>
  <c r="Q1140" i="1"/>
  <c r="P1140" i="1"/>
  <c r="R1140" i="1" s="1"/>
  <c r="Q1141" i="1"/>
  <c r="P1141" i="1"/>
  <c r="R1141" i="1" s="1"/>
  <c r="Q1142" i="1"/>
  <c r="P1142" i="1"/>
  <c r="R1142" i="1" s="1"/>
  <c r="Q1143" i="1"/>
  <c r="P1143" i="1"/>
  <c r="R1143" i="1" s="1"/>
  <c r="Q1144" i="1"/>
  <c r="P1144" i="1"/>
  <c r="R1144" i="1" s="1"/>
  <c r="Q1145" i="1"/>
  <c r="P1145" i="1"/>
  <c r="R1145" i="1" s="1"/>
  <c r="Q1146" i="1"/>
  <c r="P1146" i="1"/>
  <c r="R1146" i="1" s="1"/>
  <c r="Q1147" i="1"/>
  <c r="P1147" i="1"/>
  <c r="R1147" i="1" s="1"/>
  <c r="Q1148" i="1"/>
  <c r="P1148" i="1"/>
  <c r="R1148" i="1" s="1"/>
  <c r="Q1149" i="1"/>
  <c r="P1149" i="1"/>
  <c r="R1149" i="1" s="1"/>
  <c r="Q1150" i="1"/>
  <c r="P1150" i="1"/>
  <c r="R1150" i="1" s="1"/>
  <c r="Q1151" i="1"/>
  <c r="P1151" i="1"/>
  <c r="R1151" i="1" s="1"/>
  <c r="Q1152" i="1"/>
  <c r="P1152" i="1"/>
  <c r="R1152" i="1" s="1"/>
  <c r="Q1153" i="1"/>
  <c r="P1153" i="1"/>
  <c r="R1153" i="1" s="1"/>
  <c r="Q1154" i="1"/>
  <c r="P1154" i="1"/>
  <c r="R1154" i="1" s="1"/>
  <c r="Q1155" i="1"/>
  <c r="P1155" i="1"/>
  <c r="R1155" i="1" s="1"/>
  <c r="Q1156" i="1"/>
  <c r="P1156" i="1"/>
  <c r="R1156" i="1" s="1"/>
  <c r="Q1157" i="1"/>
  <c r="P1157" i="1"/>
  <c r="R1157" i="1" s="1"/>
  <c r="Q1158" i="1"/>
  <c r="P1158" i="1"/>
  <c r="R1158" i="1" s="1"/>
  <c r="Q1159" i="1"/>
  <c r="P1159" i="1"/>
  <c r="R1159" i="1" s="1"/>
  <c r="Q1160" i="1"/>
  <c r="P1160" i="1"/>
  <c r="R1160" i="1" s="1"/>
  <c r="Q1161" i="1"/>
  <c r="P1161" i="1"/>
  <c r="R1161" i="1" s="1"/>
  <c r="Q1162" i="1"/>
  <c r="P1162" i="1"/>
  <c r="R1162" i="1" s="1"/>
  <c r="Q1163" i="1"/>
  <c r="P1163" i="1"/>
  <c r="R1163" i="1" s="1"/>
  <c r="Q1164" i="1"/>
  <c r="P1164" i="1"/>
  <c r="R1164" i="1" s="1"/>
  <c r="Q1165" i="1"/>
  <c r="P1165" i="1"/>
  <c r="R1165" i="1" s="1"/>
  <c r="Q1166" i="1"/>
  <c r="P1166" i="1"/>
  <c r="R1166" i="1" s="1"/>
  <c r="Q1167" i="1"/>
  <c r="P1167" i="1"/>
  <c r="R1167" i="1" s="1"/>
  <c r="Q1168" i="1"/>
  <c r="P1168" i="1"/>
  <c r="R1168" i="1" s="1"/>
  <c r="Q1169" i="1"/>
  <c r="P1169" i="1"/>
  <c r="R1169" i="1" s="1"/>
  <c r="Q1170" i="1"/>
  <c r="P1170" i="1"/>
  <c r="R1170" i="1" s="1"/>
  <c r="Q1171" i="1"/>
  <c r="P1171" i="1"/>
  <c r="R1171" i="1" s="1"/>
  <c r="Q1172" i="1"/>
  <c r="P1172" i="1"/>
  <c r="R1172" i="1" s="1"/>
  <c r="Q1173" i="1"/>
  <c r="P1173" i="1"/>
  <c r="R1173" i="1" s="1"/>
  <c r="Q1174" i="1"/>
  <c r="P1174" i="1"/>
  <c r="R1174" i="1" s="1"/>
  <c r="Q1175" i="1"/>
  <c r="P1175" i="1"/>
  <c r="R1175" i="1" s="1"/>
  <c r="Q1176" i="1"/>
  <c r="P1176" i="1"/>
  <c r="R1176" i="1" s="1"/>
  <c r="Q1177" i="1"/>
  <c r="P1177" i="1"/>
  <c r="R1177" i="1" s="1"/>
  <c r="Q1178" i="1"/>
  <c r="P1178" i="1"/>
  <c r="R1178" i="1" s="1"/>
  <c r="Q1179" i="1"/>
  <c r="P1179" i="1"/>
  <c r="R1179" i="1" s="1"/>
  <c r="Q1180" i="1"/>
  <c r="P1180" i="1"/>
  <c r="R1180" i="1" s="1"/>
  <c r="Q1181" i="1"/>
  <c r="P1181" i="1"/>
  <c r="R1181" i="1" s="1"/>
  <c r="Q1182" i="1"/>
  <c r="P1182" i="1"/>
  <c r="R1182" i="1" s="1"/>
  <c r="Q1183" i="1"/>
  <c r="P1183" i="1"/>
  <c r="R1183" i="1" s="1"/>
  <c r="Q1184" i="1"/>
  <c r="P1184" i="1"/>
  <c r="R1184" i="1" s="1"/>
  <c r="Q1185" i="1"/>
  <c r="P1185" i="1"/>
  <c r="R1185" i="1" s="1"/>
  <c r="Q1186" i="1"/>
  <c r="P1186" i="1"/>
  <c r="R1186" i="1" s="1"/>
  <c r="Q1187" i="1"/>
  <c r="P1187" i="1"/>
  <c r="R1187" i="1" s="1"/>
  <c r="Q1188" i="1"/>
  <c r="P1188" i="1"/>
  <c r="R1188" i="1" s="1"/>
  <c r="Q1189" i="1"/>
  <c r="P1189" i="1"/>
  <c r="R1189" i="1" s="1"/>
  <c r="Q1190" i="1"/>
  <c r="P1190" i="1"/>
  <c r="R1190" i="1" s="1"/>
  <c r="Q1191" i="1"/>
  <c r="P1191" i="1"/>
  <c r="R1191" i="1" s="1"/>
  <c r="Q1192" i="1"/>
  <c r="P1192" i="1"/>
  <c r="R1192" i="1" s="1"/>
  <c r="Q1193" i="1"/>
  <c r="P1193" i="1"/>
  <c r="R1193" i="1" s="1"/>
  <c r="Q1194" i="1"/>
  <c r="P1194" i="1"/>
  <c r="R1194" i="1" s="1"/>
  <c r="Q1195" i="1"/>
  <c r="P1195" i="1"/>
  <c r="R1195" i="1" s="1"/>
  <c r="Q1196" i="1"/>
  <c r="P1196" i="1"/>
  <c r="R1196" i="1" s="1"/>
  <c r="Q1197" i="1"/>
  <c r="P1197" i="1"/>
  <c r="R1197" i="1" s="1"/>
  <c r="Q1198" i="1"/>
  <c r="P1198" i="1"/>
  <c r="R1198" i="1" s="1"/>
  <c r="Q1199" i="1"/>
  <c r="P1199" i="1"/>
  <c r="R1199" i="1" s="1"/>
  <c r="Q1200" i="1"/>
  <c r="P1200" i="1"/>
  <c r="R1200" i="1" s="1"/>
  <c r="Q1201" i="1"/>
  <c r="P1201" i="1"/>
  <c r="R1201" i="1" s="1"/>
  <c r="Q1202" i="1"/>
  <c r="P1202" i="1"/>
  <c r="R1202" i="1" s="1"/>
  <c r="Q1203" i="1"/>
  <c r="P1203" i="1"/>
  <c r="R1203" i="1" s="1"/>
  <c r="Q1204" i="1"/>
  <c r="P1204" i="1"/>
  <c r="R1204" i="1" s="1"/>
  <c r="Q1205" i="1"/>
  <c r="P1205" i="1"/>
  <c r="R1205" i="1" s="1"/>
  <c r="Q1206" i="1"/>
  <c r="P1206" i="1"/>
  <c r="R1206" i="1" s="1"/>
  <c r="Q1207" i="1"/>
  <c r="P1207" i="1"/>
  <c r="R1207" i="1" s="1"/>
  <c r="Q1208" i="1"/>
  <c r="P1208" i="1"/>
  <c r="R1208" i="1" s="1"/>
  <c r="Q1209" i="1"/>
  <c r="P1209" i="1"/>
  <c r="R1209" i="1" s="1"/>
  <c r="Q1210" i="1"/>
  <c r="P1210" i="1"/>
  <c r="R1210" i="1" s="1"/>
  <c r="Q1211" i="1"/>
  <c r="P1211" i="1"/>
  <c r="R1211" i="1" s="1"/>
  <c r="Q1212" i="1"/>
  <c r="P1212" i="1"/>
  <c r="R1212" i="1" s="1"/>
  <c r="Q1213" i="1"/>
  <c r="P1213" i="1"/>
  <c r="R1213" i="1" s="1"/>
  <c r="Q1214" i="1"/>
  <c r="P1214" i="1"/>
  <c r="R1214" i="1" s="1"/>
  <c r="Q1215" i="1"/>
  <c r="P1215" i="1"/>
  <c r="R1215" i="1" s="1"/>
  <c r="Q1216" i="1"/>
  <c r="P1216" i="1"/>
  <c r="R1216" i="1" s="1"/>
  <c r="Q1217" i="1"/>
  <c r="P1217" i="1"/>
  <c r="R1217" i="1" s="1"/>
  <c r="Q1218" i="1"/>
  <c r="P1218" i="1"/>
  <c r="R1218" i="1" s="1"/>
  <c r="Q1219" i="1"/>
  <c r="P1219" i="1"/>
  <c r="R1219" i="1" s="1"/>
  <c r="Q1220" i="1"/>
  <c r="P1220" i="1"/>
  <c r="R1220" i="1" s="1"/>
  <c r="Q1221" i="1"/>
  <c r="P1221" i="1"/>
  <c r="R1221" i="1" s="1"/>
  <c r="Q1222" i="1"/>
  <c r="P1222" i="1"/>
  <c r="R1222" i="1" s="1"/>
  <c r="Q1223" i="1"/>
  <c r="P1223" i="1"/>
  <c r="R1223" i="1" s="1"/>
  <c r="Q1224" i="1"/>
  <c r="P1224" i="1"/>
  <c r="R1224" i="1" s="1"/>
  <c r="Q1225" i="1"/>
  <c r="P1225" i="1"/>
  <c r="R1225" i="1" s="1"/>
  <c r="Q1226" i="1"/>
  <c r="P1226" i="1"/>
  <c r="R1226" i="1" s="1"/>
  <c r="Q1227" i="1"/>
  <c r="P1227" i="1"/>
  <c r="R1227" i="1" s="1"/>
  <c r="Q1228" i="1"/>
  <c r="P1228" i="1"/>
  <c r="R1228" i="1" s="1"/>
  <c r="Q1229" i="1"/>
  <c r="P1229" i="1"/>
  <c r="R1229" i="1" s="1"/>
  <c r="Q1230" i="1"/>
  <c r="P1230" i="1"/>
  <c r="R1230" i="1" s="1"/>
  <c r="Q1231" i="1"/>
  <c r="P1231" i="1"/>
  <c r="R1231" i="1" s="1"/>
  <c r="Q1232" i="1"/>
  <c r="P1232" i="1"/>
  <c r="R1232" i="1" s="1"/>
  <c r="Q1233" i="1"/>
  <c r="P1233" i="1"/>
  <c r="R1233" i="1" s="1"/>
  <c r="Q1234" i="1"/>
  <c r="P1234" i="1"/>
  <c r="R1234" i="1" s="1"/>
  <c r="Q1235" i="1"/>
  <c r="P1235" i="1"/>
  <c r="R1235" i="1" s="1"/>
  <c r="Q1236" i="1"/>
  <c r="P1236" i="1"/>
  <c r="R1236" i="1" s="1"/>
  <c r="Q1237" i="1"/>
  <c r="P1237" i="1"/>
  <c r="R1237" i="1" s="1"/>
  <c r="Q1238" i="1"/>
  <c r="P1238" i="1"/>
  <c r="R1238" i="1" s="1"/>
  <c r="Q1239" i="1"/>
  <c r="P1239" i="1"/>
  <c r="R1239" i="1" s="1"/>
  <c r="Q1240" i="1"/>
  <c r="P1240" i="1"/>
  <c r="R1240" i="1" s="1"/>
  <c r="Q1241" i="1"/>
  <c r="P1241" i="1"/>
  <c r="R1241" i="1" s="1"/>
  <c r="Q1242" i="1"/>
  <c r="P1242" i="1"/>
  <c r="R1242" i="1" s="1"/>
  <c r="Q1243" i="1"/>
  <c r="P1243" i="1"/>
  <c r="R1243" i="1" s="1"/>
  <c r="Q1244" i="1"/>
  <c r="P1244" i="1"/>
  <c r="R1244" i="1" s="1"/>
  <c r="Q1245" i="1"/>
  <c r="P1245" i="1"/>
  <c r="R1245" i="1" s="1"/>
  <c r="Q1246" i="1"/>
  <c r="P1246" i="1"/>
  <c r="R1246" i="1" s="1"/>
  <c r="Q1247" i="1"/>
  <c r="P1247" i="1"/>
  <c r="R1247" i="1" s="1"/>
  <c r="Q1248" i="1"/>
  <c r="P1248" i="1"/>
  <c r="R1248" i="1" s="1"/>
  <c r="Q1249" i="1"/>
  <c r="P1249" i="1"/>
  <c r="R1249" i="1" s="1"/>
  <c r="Q1250" i="1"/>
  <c r="P1250" i="1"/>
  <c r="R1250" i="1" s="1"/>
  <c r="Q1251" i="1"/>
  <c r="P1251" i="1"/>
  <c r="R1251" i="1" s="1"/>
  <c r="Q1252" i="1"/>
  <c r="P1252" i="1"/>
  <c r="R1252" i="1" s="1"/>
  <c r="Q1253" i="1"/>
  <c r="P1253" i="1"/>
  <c r="R1253" i="1" s="1"/>
  <c r="Q1254" i="1"/>
  <c r="P1254" i="1"/>
  <c r="R1254" i="1" s="1"/>
  <c r="Q1255" i="1"/>
  <c r="P1255" i="1"/>
  <c r="R1255" i="1" s="1"/>
  <c r="Q1256" i="1"/>
  <c r="P1256" i="1"/>
  <c r="R1256" i="1" s="1"/>
  <c r="Q1257" i="1"/>
  <c r="P1257" i="1"/>
  <c r="R1257" i="1" s="1"/>
  <c r="Q1258" i="1"/>
  <c r="P1258" i="1"/>
  <c r="R1258" i="1" s="1"/>
  <c r="Q1259" i="1"/>
  <c r="P1259" i="1"/>
  <c r="R1259" i="1" s="1"/>
  <c r="Q1260" i="1"/>
  <c r="P1260" i="1"/>
  <c r="R1260" i="1" s="1"/>
  <c r="Q1261" i="1"/>
  <c r="P1261" i="1"/>
  <c r="R1261" i="1" s="1"/>
  <c r="Q1262" i="1"/>
  <c r="P1262" i="1"/>
  <c r="R1262" i="1" s="1"/>
  <c r="Q1263" i="1"/>
  <c r="P1263" i="1"/>
  <c r="R1263" i="1" s="1"/>
  <c r="Q1264" i="1"/>
  <c r="P1264" i="1"/>
  <c r="R1264" i="1" s="1"/>
  <c r="Q1265" i="1"/>
  <c r="P1265" i="1"/>
  <c r="R1265" i="1" s="1"/>
  <c r="Q1266" i="1"/>
  <c r="P1266" i="1"/>
  <c r="R1266" i="1" s="1"/>
  <c r="Q1267" i="1"/>
  <c r="P1267" i="1"/>
  <c r="R1267" i="1" s="1"/>
  <c r="Q1268" i="1"/>
  <c r="P1268" i="1"/>
  <c r="R1268" i="1" s="1"/>
  <c r="Q1269" i="1"/>
  <c r="P1269" i="1"/>
  <c r="R1269" i="1" s="1"/>
  <c r="Q1270" i="1"/>
  <c r="P1270" i="1"/>
  <c r="R1270" i="1" s="1"/>
  <c r="Q1271" i="1"/>
  <c r="P1271" i="1"/>
  <c r="R1271" i="1" s="1"/>
  <c r="Q1272" i="1"/>
  <c r="P1272" i="1"/>
  <c r="R1272" i="1" s="1"/>
  <c r="Q1273" i="1"/>
  <c r="P1273" i="1"/>
  <c r="R1273" i="1" s="1"/>
  <c r="Q1274" i="1"/>
  <c r="P1274" i="1"/>
  <c r="R1274" i="1" s="1"/>
  <c r="Q1275" i="1"/>
  <c r="P1275" i="1"/>
  <c r="R1275" i="1" s="1"/>
  <c r="Q1276" i="1"/>
  <c r="P1276" i="1"/>
  <c r="R1276" i="1" s="1"/>
  <c r="Q1277" i="1"/>
  <c r="P1277" i="1"/>
  <c r="R1277" i="1" s="1"/>
  <c r="Q1278" i="1"/>
  <c r="P1278" i="1"/>
  <c r="R1278" i="1" s="1"/>
  <c r="Q1279" i="1"/>
  <c r="P1279" i="1"/>
  <c r="R1279" i="1" s="1"/>
  <c r="Q1280" i="1"/>
  <c r="P1280" i="1"/>
  <c r="R1280" i="1" s="1"/>
  <c r="Q1281" i="1"/>
  <c r="P1281" i="1"/>
  <c r="R1281" i="1" s="1"/>
  <c r="Q1282" i="1"/>
  <c r="P1282" i="1"/>
  <c r="R1282" i="1" s="1"/>
  <c r="Q1283" i="1"/>
  <c r="P1283" i="1"/>
  <c r="R1283" i="1" s="1"/>
  <c r="Q1284" i="1"/>
  <c r="P1284" i="1"/>
  <c r="R1284" i="1" s="1"/>
  <c r="Q1285" i="1"/>
  <c r="P1285" i="1"/>
  <c r="R1285" i="1" s="1"/>
  <c r="Q1286" i="1"/>
  <c r="P1286" i="1"/>
  <c r="R1286" i="1" s="1"/>
  <c r="Q1287" i="1"/>
  <c r="P1287" i="1"/>
  <c r="R1287" i="1" s="1"/>
  <c r="Q1288" i="1"/>
  <c r="P1288" i="1"/>
  <c r="R1288" i="1" s="1"/>
  <c r="Q1289" i="1"/>
  <c r="P1289" i="1"/>
  <c r="R1289" i="1" s="1"/>
  <c r="Q1290" i="1"/>
  <c r="P1290" i="1"/>
  <c r="R1290" i="1" s="1"/>
  <c r="Q1291" i="1"/>
  <c r="P1291" i="1"/>
  <c r="R1291" i="1" s="1"/>
  <c r="Q1292" i="1"/>
  <c r="P1292" i="1"/>
  <c r="R1292" i="1" s="1"/>
  <c r="Q1293" i="1"/>
  <c r="P1293" i="1"/>
  <c r="R1293" i="1" s="1"/>
  <c r="Q1294" i="1"/>
  <c r="P1294" i="1"/>
  <c r="R1294" i="1" s="1"/>
  <c r="Q1295" i="1"/>
  <c r="P1295" i="1"/>
  <c r="R1295" i="1" s="1"/>
  <c r="Q1296" i="1"/>
  <c r="P1296" i="1"/>
  <c r="R1296" i="1" s="1"/>
  <c r="Q1297" i="1"/>
  <c r="P1297" i="1"/>
  <c r="R1297" i="1" s="1"/>
  <c r="Q1298" i="1"/>
  <c r="P1298" i="1"/>
  <c r="R1298" i="1" s="1"/>
  <c r="Q1299" i="1"/>
  <c r="P1299" i="1"/>
  <c r="R1299" i="1" s="1"/>
  <c r="Q1300" i="1"/>
  <c r="P1300" i="1"/>
  <c r="R1300" i="1" s="1"/>
  <c r="Q1301" i="1"/>
  <c r="P1301" i="1"/>
  <c r="R1301" i="1" s="1"/>
  <c r="Q1302" i="1"/>
  <c r="P1302" i="1"/>
  <c r="R1302" i="1" s="1"/>
  <c r="Q1303" i="1"/>
  <c r="P1303" i="1"/>
  <c r="R1303" i="1" s="1"/>
  <c r="Q1304" i="1"/>
  <c r="P1304" i="1"/>
  <c r="R1304" i="1" s="1"/>
  <c r="Q1305" i="1"/>
  <c r="P1305" i="1"/>
  <c r="R1305" i="1" s="1"/>
  <c r="Q1306" i="1"/>
  <c r="P1306" i="1"/>
  <c r="R1306" i="1" s="1"/>
  <c r="Q1307" i="1"/>
  <c r="P1307" i="1"/>
  <c r="R1307" i="1" s="1"/>
  <c r="Q1308" i="1"/>
  <c r="P1308" i="1"/>
  <c r="R1308" i="1" s="1"/>
  <c r="Q1309" i="1"/>
  <c r="P1309" i="1"/>
  <c r="R1309" i="1" s="1"/>
  <c r="Q1310" i="1"/>
  <c r="P1310" i="1"/>
  <c r="R1310" i="1" s="1"/>
  <c r="Q1311" i="1"/>
  <c r="P1311" i="1"/>
  <c r="R1311" i="1" s="1"/>
  <c r="Q1312" i="1"/>
  <c r="P1312" i="1"/>
  <c r="R1312" i="1" s="1"/>
  <c r="Q1313" i="1"/>
  <c r="P1313" i="1"/>
  <c r="R1313" i="1" s="1"/>
  <c r="Q1314" i="1"/>
  <c r="P1314" i="1"/>
  <c r="R1314" i="1" s="1"/>
  <c r="Q1315" i="1"/>
  <c r="P1315" i="1"/>
  <c r="R1315" i="1" s="1"/>
  <c r="Q1316" i="1"/>
  <c r="P1316" i="1"/>
  <c r="R1316" i="1" s="1"/>
  <c r="Q1317" i="1"/>
  <c r="P1317" i="1"/>
  <c r="R1317" i="1" s="1"/>
  <c r="Q1318" i="1"/>
  <c r="P1318" i="1"/>
  <c r="R1318" i="1" s="1"/>
  <c r="Q1319" i="1"/>
  <c r="P1319" i="1"/>
  <c r="R1319" i="1" s="1"/>
  <c r="Q1320" i="1"/>
  <c r="P1320" i="1"/>
  <c r="R1320" i="1" s="1"/>
  <c r="Q1321" i="1"/>
  <c r="P1321" i="1"/>
  <c r="R1321" i="1" s="1"/>
  <c r="Q1322" i="1"/>
  <c r="P1322" i="1"/>
  <c r="R1322" i="1" s="1"/>
  <c r="Q1323" i="1"/>
  <c r="P1323" i="1"/>
  <c r="R1323" i="1" s="1"/>
  <c r="Q1324" i="1"/>
  <c r="P1324" i="1"/>
  <c r="R1324" i="1" s="1"/>
  <c r="Q1325" i="1"/>
  <c r="P1325" i="1"/>
  <c r="R1325" i="1" s="1"/>
  <c r="Q1326" i="1"/>
  <c r="P1326" i="1"/>
  <c r="R1326" i="1" s="1"/>
  <c r="Q1327" i="1"/>
  <c r="P1327" i="1"/>
  <c r="R1327" i="1" s="1"/>
  <c r="Q1328" i="1"/>
  <c r="P1328" i="1"/>
  <c r="R1328" i="1" s="1"/>
  <c r="Q1329" i="1"/>
  <c r="P1329" i="1"/>
  <c r="R1329" i="1" s="1"/>
  <c r="Q1330" i="1"/>
  <c r="P1330" i="1"/>
  <c r="R1330" i="1" s="1"/>
  <c r="Q1331" i="1"/>
  <c r="P1331" i="1"/>
  <c r="R1331" i="1" s="1"/>
  <c r="Q1332" i="1"/>
  <c r="P1332" i="1"/>
  <c r="R1332" i="1" s="1"/>
  <c r="Q1333" i="1"/>
  <c r="P1333" i="1"/>
  <c r="R1333" i="1" s="1"/>
  <c r="Q1334" i="1"/>
  <c r="P1334" i="1"/>
  <c r="R1334" i="1" s="1"/>
  <c r="Q1335" i="1"/>
  <c r="P1335" i="1"/>
  <c r="R1335" i="1" s="1"/>
  <c r="Q1336" i="1"/>
  <c r="P1336" i="1"/>
  <c r="R1336" i="1" s="1"/>
  <c r="Q1337" i="1"/>
  <c r="P1337" i="1"/>
  <c r="R1337" i="1" s="1"/>
  <c r="Q1338" i="1"/>
  <c r="P1338" i="1"/>
  <c r="R1338" i="1" s="1"/>
  <c r="Q1339" i="1"/>
  <c r="P1339" i="1"/>
  <c r="R1339" i="1" s="1"/>
  <c r="Q1340" i="1"/>
  <c r="P1340" i="1"/>
  <c r="R1340" i="1" s="1"/>
  <c r="Q1341" i="1"/>
  <c r="P1341" i="1"/>
  <c r="R1341" i="1" s="1"/>
  <c r="Q1342" i="1"/>
  <c r="P1342" i="1"/>
  <c r="R1342" i="1" s="1"/>
  <c r="Q1343" i="1"/>
  <c r="P1343" i="1"/>
  <c r="R1343" i="1" s="1"/>
  <c r="Q1344" i="1"/>
  <c r="P1344" i="1"/>
  <c r="R1344" i="1" s="1"/>
  <c r="Q1345" i="1"/>
  <c r="P1345" i="1"/>
  <c r="R1345" i="1" s="1"/>
  <c r="Q1346" i="1"/>
  <c r="P1346" i="1"/>
  <c r="R1346" i="1" s="1"/>
  <c r="Q1347" i="1"/>
  <c r="P1347" i="1"/>
  <c r="R1347" i="1" s="1"/>
  <c r="Q1348" i="1"/>
  <c r="P1348" i="1"/>
  <c r="R1348" i="1" s="1"/>
  <c r="Q1349" i="1"/>
  <c r="P1349" i="1"/>
  <c r="R1349" i="1" s="1"/>
  <c r="Q1350" i="1"/>
  <c r="P1350" i="1"/>
  <c r="R1350" i="1" s="1"/>
  <c r="Q1351" i="1"/>
  <c r="P1351" i="1"/>
  <c r="R1351" i="1" s="1"/>
  <c r="Q1352" i="1"/>
  <c r="P1352" i="1"/>
  <c r="R1352" i="1" s="1"/>
  <c r="Q1353" i="1"/>
  <c r="P1353" i="1"/>
  <c r="R1353" i="1" s="1"/>
  <c r="Q1354" i="1"/>
  <c r="P1354" i="1"/>
  <c r="R1354" i="1" s="1"/>
  <c r="Q1355" i="1"/>
  <c r="P1355" i="1"/>
  <c r="R1355" i="1" s="1"/>
  <c r="Q1356" i="1"/>
  <c r="P1356" i="1"/>
  <c r="R1356" i="1" s="1"/>
  <c r="Q1357" i="1"/>
  <c r="P1357" i="1"/>
  <c r="R1357" i="1" s="1"/>
  <c r="Q1358" i="1"/>
  <c r="P1358" i="1"/>
  <c r="R1358" i="1" s="1"/>
  <c r="Q1359" i="1"/>
  <c r="P1359" i="1"/>
  <c r="R1359" i="1" s="1"/>
  <c r="Q1360" i="1"/>
  <c r="P1360" i="1"/>
  <c r="R1360" i="1" s="1"/>
  <c r="Q1361" i="1"/>
  <c r="P1361" i="1"/>
  <c r="R1361" i="1" s="1"/>
  <c r="Q1362" i="1"/>
  <c r="P1362" i="1"/>
  <c r="R1362" i="1" s="1"/>
  <c r="Q1363" i="1"/>
  <c r="P1363" i="1"/>
  <c r="R1363" i="1" s="1"/>
  <c r="Q1364" i="1"/>
  <c r="P1364" i="1"/>
  <c r="R1364" i="1" s="1"/>
  <c r="Q1365" i="1"/>
  <c r="P1365" i="1"/>
  <c r="R1365" i="1" s="1"/>
  <c r="Q1366" i="1"/>
  <c r="P1366" i="1"/>
  <c r="R1366" i="1" s="1"/>
  <c r="Q1367" i="1"/>
  <c r="P1367" i="1"/>
  <c r="R1367" i="1" s="1"/>
  <c r="Q1368" i="1"/>
  <c r="P1368" i="1"/>
  <c r="R1368" i="1" s="1"/>
  <c r="Q1369" i="1"/>
  <c r="P1369" i="1"/>
  <c r="R1369" i="1" s="1"/>
  <c r="Q1370" i="1"/>
  <c r="P1370" i="1"/>
  <c r="R1370" i="1" s="1"/>
  <c r="Q1371" i="1"/>
  <c r="P1371" i="1"/>
  <c r="R1371" i="1" s="1"/>
  <c r="Q1372" i="1"/>
  <c r="P1372" i="1"/>
  <c r="R1372" i="1" s="1"/>
  <c r="Q1373" i="1"/>
  <c r="P1373" i="1"/>
  <c r="R1373" i="1" s="1"/>
  <c r="Q1374" i="1"/>
  <c r="P1374" i="1"/>
  <c r="R1374" i="1" s="1"/>
  <c r="Q1375" i="1"/>
  <c r="P1375" i="1"/>
  <c r="R1375" i="1" s="1"/>
  <c r="Q1376" i="1"/>
  <c r="P1376" i="1"/>
  <c r="R1376" i="1" s="1"/>
  <c r="Q1377" i="1"/>
  <c r="P1377" i="1"/>
  <c r="R1377" i="1" s="1"/>
  <c r="Q1378" i="1"/>
  <c r="P1378" i="1"/>
  <c r="R1378" i="1" s="1"/>
  <c r="Q1379" i="1"/>
  <c r="P1379" i="1"/>
  <c r="R1379" i="1" s="1"/>
  <c r="Q1380" i="1"/>
  <c r="P1380" i="1"/>
  <c r="R1380" i="1" s="1"/>
  <c r="Q1381" i="1"/>
  <c r="P1381" i="1"/>
  <c r="R1381" i="1" s="1"/>
  <c r="Q1382" i="1"/>
  <c r="P1382" i="1"/>
  <c r="R1382" i="1" s="1"/>
  <c r="Q1383" i="1"/>
  <c r="P1383" i="1"/>
  <c r="R1383" i="1" s="1"/>
  <c r="Q1384" i="1"/>
  <c r="P1384" i="1"/>
  <c r="R1384" i="1" s="1"/>
  <c r="Q1385" i="1"/>
  <c r="P1385" i="1"/>
  <c r="R1385" i="1" s="1"/>
  <c r="Q1386" i="1"/>
  <c r="P1386" i="1"/>
  <c r="R1386" i="1" s="1"/>
  <c r="Q1387" i="1"/>
  <c r="P1387" i="1"/>
  <c r="R1387" i="1" s="1"/>
  <c r="Q1388" i="1"/>
  <c r="P1388" i="1"/>
  <c r="R1388" i="1" s="1"/>
  <c r="Q1389" i="1"/>
  <c r="P1389" i="1"/>
  <c r="R1389" i="1" s="1"/>
  <c r="Q1390" i="1"/>
  <c r="P1390" i="1"/>
  <c r="R1390" i="1" s="1"/>
  <c r="Q1391" i="1"/>
  <c r="P1391" i="1"/>
  <c r="R1391" i="1" s="1"/>
  <c r="Q1392" i="1"/>
  <c r="P1392" i="1"/>
  <c r="R1392" i="1" s="1"/>
  <c r="Q1393" i="1"/>
  <c r="P1393" i="1"/>
  <c r="R1393" i="1" s="1"/>
  <c r="Q1394" i="1"/>
  <c r="P1394" i="1"/>
  <c r="R1394" i="1" s="1"/>
  <c r="Q1395" i="1"/>
  <c r="P1395" i="1"/>
  <c r="R1395" i="1" s="1"/>
  <c r="Q1396" i="1"/>
  <c r="P1396" i="1"/>
  <c r="R1396" i="1" s="1"/>
  <c r="Q1397" i="1"/>
  <c r="P1397" i="1"/>
  <c r="R1397" i="1" s="1"/>
  <c r="Q1398" i="1"/>
  <c r="P1398" i="1"/>
  <c r="R1398" i="1" s="1"/>
  <c r="Q1399" i="1"/>
  <c r="P1399" i="1"/>
  <c r="R1399" i="1" s="1"/>
  <c r="Q1400" i="1"/>
  <c r="P1400" i="1"/>
  <c r="R1400" i="1" s="1"/>
  <c r="Q1401" i="1"/>
  <c r="P1401" i="1"/>
  <c r="R1401" i="1" s="1"/>
  <c r="Q1402" i="1"/>
  <c r="P1402" i="1"/>
  <c r="R1402" i="1" s="1"/>
  <c r="Q1403" i="1"/>
  <c r="P1403" i="1"/>
  <c r="R1403" i="1" s="1"/>
  <c r="Q1404" i="1"/>
  <c r="P1404" i="1"/>
  <c r="R1404" i="1" s="1"/>
  <c r="Q1405" i="1"/>
  <c r="P1405" i="1"/>
  <c r="R1405" i="1" s="1"/>
  <c r="Q1406" i="1"/>
  <c r="P1406" i="1"/>
  <c r="R1406" i="1" s="1"/>
  <c r="Q1407" i="1"/>
  <c r="P1407" i="1"/>
  <c r="R1407" i="1" s="1"/>
  <c r="Q1408" i="1"/>
  <c r="P1408" i="1"/>
  <c r="R1408" i="1" s="1"/>
  <c r="Q1409" i="1"/>
  <c r="P1409" i="1"/>
  <c r="R1409" i="1" s="1"/>
  <c r="Q1410" i="1"/>
  <c r="P1410" i="1"/>
  <c r="R1410" i="1" s="1"/>
  <c r="Q1411" i="1"/>
  <c r="P1411" i="1"/>
  <c r="R1411" i="1" s="1"/>
  <c r="Q1412" i="1"/>
  <c r="P1412" i="1"/>
  <c r="R1412" i="1" s="1"/>
  <c r="Q1413" i="1"/>
  <c r="P1413" i="1"/>
  <c r="R1413" i="1" s="1"/>
  <c r="Q1414" i="1"/>
  <c r="P1414" i="1"/>
  <c r="R1414" i="1" s="1"/>
  <c r="Q1415" i="1"/>
  <c r="P1415" i="1"/>
  <c r="R1415" i="1" s="1"/>
  <c r="Q1416" i="1"/>
  <c r="P1416" i="1"/>
  <c r="R1416" i="1" s="1"/>
  <c r="Q1417" i="1"/>
  <c r="P1417" i="1"/>
  <c r="R1417" i="1" s="1"/>
  <c r="Q1418" i="1"/>
  <c r="P1418" i="1"/>
  <c r="R1418" i="1" s="1"/>
  <c r="Q1419" i="1"/>
  <c r="P1419" i="1"/>
  <c r="R1419" i="1" s="1"/>
  <c r="Q1420" i="1"/>
  <c r="P1420" i="1"/>
  <c r="R1420" i="1" s="1"/>
  <c r="Q1421" i="1"/>
  <c r="P1421" i="1"/>
  <c r="R1421" i="1" s="1"/>
  <c r="Q1422" i="1"/>
  <c r="P1422" i="1"/>
  <c r="R1422" i="1" s="1"/>
  <c r="Q1423" i="1"/>
  <c r="P1423" i="1"/>
  <c r="R1423" i="1" s="1"/>
  <c r="Q1424" i="1"/>
  <c r="P1424" i="1"/>
  <c r="R1424" i="1" s="1"/>
  <c r="Q1425" i="1"/>
  <c r="P1425" i="1"/>
  <c r="R1425" i="1" s="1"/>
  <c r="Q1426" i="1"/>
  <c r="P1426" i="1"/>
  <c r="R1426" i="1" s="1"/>
  <c r="Q1427" i="1"/>
  <c r="P1427" i="1"/>
  <c r="R1427" i="1" s="1"/>
  <c r="Q1428" i="1"/>
  <c r="P1428" i="1"/>
  <c r="R1428" i="1" s="1"/>
  <c r="Q1429" i="1"/>
  <c r="P1429" i="1"/>
  <c r="R1429" i="1" s="1"/>
  <c r="Q1430" i="1"/>
  <c r="P1430" i="1"/>
  <c r="R1430" i="1" s="1"/>
  <c r="Q1431" i="1"/>
  <c r="P1431" i="1"/>
  <c r="R1431" i="1" s="1"/>
  <c r="Q1432" i="1"/>
  <c r="P1432" i="1"/>
  <c r="R1432" i="1" s="1"/>
  <c r="Q1433" i="1"/>
  <c r="P1433" i="1"/>
  <c r="R1433" i="1" s="1"/>
  <c r="Q1434" i="1"/>
  <c r="P1434" i="1"/>
  <c r="R1434" i="1" s="1"/>
  <c r="Q1435" i="1"/>
  <c r="P1435" i="1"/>
  <c r="R1435" i="1" s="1"/>
  <c r="Q1436" i="1"/>
  <c r="P1436" i="1"/>
  <c r="R1436" i="1" s="1"/>
  <c r="Q1437" i="1"/>
  <c r="P1437" i="1"/>
  <c r="R1437" i="1" s="1"/>
  <c r="Q1438" i="1"/>
  <c r="P1438" i="1"/>
  <c r="R1438" i="1" s="1"/>
  <c r="Q1439" i="1"/>
  <c r="P1439" i="1"/>
  <c r="R1439" i="1" s="1"/>
  <c r="Q1440" i="1"/>
  <c r="P1440" i="1"/>
  <c r="R1440" i="1" s="1"/>
  <c r="Q1441" i="1"/>
  <c r="P1441" i="1"/>
  <c r="R1441" i="1" s="1"/>
  <c r="Q1442" i="1"/>
  <c r="P1442" i="1"/>
  <c r="R1442" i="1" s="1"/>
  <c r="Q1443" i="1"/>
  <c r="P1443" i="1"/>
  <c r="R1443" i="1" s="1"/>
  <c r="Q1444" i="1"/>
  <c r="P1444" i="1"/>
  <c r="R1444" i="1" s="1"/>
  <c r="Q1445" i="1"/>
  <c r="P1445" i="1"/>
  <c r="R1445" i="1" s="1"/>
  <c r="Q1446" i="1"/>
  <c r="P1446" i="1"/>
  <c r="R1446" i="1" s="1"/>
  <c r="Q1447" i="1"/>
  <c r="P1447" i="1"/>
  <c r="R1447" i="1" s="1"/>
  <c r="Q1448" i="1"/>
  <c r="P1448" i="1"/>
  <c r="R1448" i="1" s="1"/>
  <c r="Q1449" i="1"/>
  <c r="P1449" i="1"/>
  <c r="R1449" i="1" s="1"/>
  <c r="Q1450" i="1"/>
  <c r="P1450" i="1"/>
  <c r="R1450" i="1" s="1"/>
  <c r="Q1451" i="1"/>
  <c r="P1451" i="1"/>
  <c r="R1451" i="1" s="1"/>
  <c r="Q1452" i="1"/>
  <c r="P1452" i="1"/>
  <c r="R1452" i="1" s="1"/>
  <c r="Q1453" i="1"/>
  <c r="P1453" i="1"/>
  <c r="R1453" i="1" s="1"/>
  <c r="Q1454" i="1"/>
  <c r="P1454" i="1"/>
  <c r="R1454" i="1" s="1"/>
  <c r="Q1455" i="1"/>
  <c r="P1455" i="1"/>
  <c r="R1455" i="1" s="1"/>
  <c r="Q1456" i="1"/>
  <c r="P1456" i="1"/>
  <c r="R1456" i="1" s="1"/>
  <c r="Q1457" i="1"/>
  <c r="P1457" i="1"/>
  <c r="R1457" i="1" s="1"/>
  <c r="Q1458" i="1"/>
  <c r="P1458" i="1"/>
  <c r="R1458" i="1" s="1"/>
  <c r="Q1459" i="1"/>
  <c r="P1459" i="1"/>
  <c r="R1459" i="1" s="1"/>
  <c r="Q1460" i="1"/>
  <c r="P1460" i="1"/>
  <c r="R1460" i="1" s="1"/>
  <c r="Q1461" i="1"/>
  <c r="P1461" i="1"/>
  <c r="R1461" i="1" s="1"/>
  <c r="Q1462" i="1"/>
  <c r="P1462" i="1"/>
  <c r="R1462" i="1" s="1"/>
  <c r="Q1463" i="1"/>
  <c r="P1463" i="1"/>
  <c r="R1463" i="1" s="1"/>
  <c r="Q1464" i="1"/>
  <c r="P1464" i="1"/>
  <c r="R1464" i="1" s="1"/>
  <c r="Q1465" i="1"/>
  <c r="P1465" i="1"/>
  <c r="R1465" i="1" s="1"/>
  <c r="Q1466" i="1"/>
  <c r="P1466" i="1"/>
  <c r="R1466" i="1" s="1"/>
  <c r="Q1467" i="1"/>
  <c r="P1467" i="1"/>
  <c r="R1467" i="1" s="1"/>
  <c r="Q1468" i="1"/>
  <c r="P1468" i="1"/>
  <c r="R1468" i="1" s="1"/>
  <c r="Q1469" i="1"/>
  <c r="P1469" i="1"/>
  <c r="R1469" i="1" s="1"/>
  <c r="Q1470" i="1"/>
  <c r="P1470" i="1"/>
  <c r="R1470" i="1" s="1"/>
  <c r="Q1471" i="1"/>
  <c r="P1471" i="1"/>
  <c r="R1471" i="1" s="1"/>
  <c r="Q1472" i="1"/>
  <c r="P1472" i="1"/>
  <c r="R1472" i="1" s="1"/>
  <c r="Q1473" i="1"/>
  <c r="P1473" i="1"/>
  <c r="R1473" i="1" s="1"/>
  <c r="Q1474" i="1"/>
  <c r="P1474" i="1"/>
  <c r="R1474" i="1" s="1"/>
  <c r="Q1475" i="1"/>
  <c r="P1475" i="1"/>
  <c r="R1475" i="1" s="1"/>
  <c r="Q1476" i="1"/>
  <c r="P1476" i="1"/>
  <c r="R1476" i="1" s="1"/>
  <c r="Q1477" i="1"/>
  <c r="P1477" i="1"/>
  <c r="R1477" i="1" s="1"/>
  <c r="Q1478" i="1"/>
  <c r="P1478" i="1"/>
  <c r="R1478" i="1" s="1"/>
  <c r="Q1479" i="1"/>
  <c r="P1479" i="1"/>
  <c r="R1479" i="1" s="1"/>
  <c r="Q1480" i="1"/>
  <c r="P1480" i="1"/>
  <c r="R1480" i="1" s="1"/>
  <c r="Q1481" i="1"/>
  <c r="P1481" i="1"/>
  <c r="R1481" i="1" s="1"/>
  <c r="Q1482" i="1"/>
  <c r="P1482" i="1"/>
  <c r="R1482" i="1" s="1"/>
  <c r="Q1483" i="1"/>
  <c r="P1483" i="1"/>
  <c r="R1483" i="1" s="1"/>
  <c r="Q1484" i="1"/>
  <c r="P1484" i="1"/>
  <c r="R1484" i="1" s="1"/>
  <c r="Q1485" i="1"/>
  <c r="P1485" i="1"/>
  <c r="R1485" i="1" s="1"/>
  <c r="Q1486" i="1"/>
  <c r="P1486" i="1"/>
  <c r="R1486" i="1" s="1"/>
  <c r="Q1487" i="1"/>
  <c r="P1487" i="1"/>
  <c r="R1487" i="1" s="1"/>
  <c r="Q1488" i="1"/>
  <c r="P1488" i="1"/>
  <c r="R1488" i="1" s="1"/>
  <c r="Q1489" i="1"/>
  <c r="P1489" i="1"/>
  <c r="R1489" i="1" s="1"/>
  <c r="Q1490" i="1"/>
  <c r="P1490" i="1"/>
  <c r="R1490" i="1" s="1"/>
  <c r="Q1491" i="1"/>
  <c r="P1491" i="1"/>
  <c r="R1491" i="1" s="1"/>
  <c r="Q1492" i="1"/>
  <c r="P1492" i="1"/>
  <c r="R1492" i="1" s="1"/>
  <c r="Q1493" i="1"/>
  <c r="P1493" i="1"/>
  <c r="R1493" i="1" s="1"/>
  <c r="Q1494" i="1"/>
  <c r="P1494" i="1"/>
  <c r="R1494" i="1" s="1"/>
  <c r="Q1495" i="1"/>
  <c r="P1495" i="1"/>
  <c r="R1495" i="1" s="1"/>
  <c r="Q1496" i="1"/>
  <c r="P1496" i="1"/>
  <c r="R1496" i="1" s="1"/>
  <c r="Q1497" i="1"/>
  <c r="P1497" i="1"/>
  <c r="R1497" i="1" s="1"/>
  <c r="Q1498" i="1"/>
  <c r="P1498" i="1"/>
  <c r="R1498" i="1" s="1"/>
  <c r="Q1499" i="1"/>
  <c r="P1499" i="1"/>
  <c r="R1499" i="1" s="1"/>
  <c r="Q1500" i="1"/>
  <c r="P1500" i="1"/>
  <c r="R1500" i="1" s="1"/>
  <c r="Q1501" i="1"/>
  <c r="P1501" i="1"/>
  <c r="R1501" i="1" s="1"/>
  <c r="Q1502" i="1"/>
  <c r="P1502" i="1"/>
  <c r="R1502" i="1" s="1"/>
  <c r="Q1503" i="1"/>
  <c r="P1503" i="1"/>
  <c r="R1503" i="1" s="1"/>
  <c r="Q1504" i="1"/>
  <c r="P1504" i="1"/>
  <c r="R1504" i="1" s="1"/>
  <c r="Q1505" i="1"/>
  <c r="P1505" i="1"/>
  <c r="R1505" i="1" s="1"/>
  <c r="Q1506" i="1"/>
  <c r="P1506" i="1"/>
  <c r="R1506" i="1" s="1"/>
  <c r="Q1507" i="1"/>
  <c r="P1507" i="1"/>
  <c r="R1507" i="1" s="1"/>
  <c r="Q1508" i="1"/>
  <c r="P1508" i="1"/>
  <c r="R1508" i="1" s="1"/>
  <c r="Q1509" i="1"/>
  <c r="P1509" i="1"/>
  <c r="R1509" i="1" s="1"/>
  <c r="Q1510" i="1"/>
  <c r="P1510" i="1"/>
  <c r="R1510" i="1" s="1"/>
  <c r="Q1511" i="1"/>
  <c r="P1511" i="1"/>
  <c r="R1511" i="1" s="1"/>
  <c r="Q1512" i="1"/>
  <c r="P1512" i="1"/>
  <c r="R1512" i="1" s="1"/>
  <c r="Q1513" i="1"/>
  <c r="P1513" i="1"/>
  <c r="R1513" i="1" s="1"/>
  <c r="Q1514" i="1"/>
  <c r="P1514" i="1"/>
  <c r="R1514" i="1" s="1"/>
  <c r="Q1515" i="1"/>
  <c r="P1515" i="1"/>
  <c r="R1515" i="1" s="1"/>
  <c r="Q1516" i="1"/>
  <c r="P1516" i="1"/>
  <c r="R1516" i="1" s="1"/>
  <c r="Q1517" i="1"/>
  <c r="P1517" i="1"/>
  <c r="R1517" i="1" s="1"/>
  <c r="Q1518" i="1"/>
  <c r="P1518" i="1"/>
  <c r="R1518" i="1" s="1"/>
  <c r="Q1519" i="1"/>
  <c r="P1519" i="1"/>
  <c r="R1519" i="1" s="1"/>
  <c r="Q1520" i="1"/>
  <c r="P1520" i="1"/>
  <c r="R1520" i="1" s="1"/>
  <c r="Q1521" i="1"/>
  <c r="P1521" i="1"/>
  <c r="R1521" i="1" s="1"/>
  <c r="Q1522" i="1"/>
  <c r="P1522" i="1"/>
  <c r="R1522" i="1" s="1"/>
  <c r="Q1523" i="1"/>
  <c r="P1523" i="1"/>
  <c r="R1523" i="1" s="1"/>
  <c r="Q1524" i="1"/>
  <c r="P1524" i="1"/>
  <c r="R1524" i="1" s="1"/>
  <c r="Q1525" i="1"/>
  <c r="P1525" i="1"/>
  <c r="R1525" i="1" s="1"/>
  <c r="Q1526" i="1"/>
  <c r="P1526" i="1"/>
  <c r="R1526" i="1" s="1"/>
  <c r="Q1527" i="1"/>
  <c r="P1527" i="1"/>
  <c r="R1527" i="1" s="1"/>
  <c r="Q1528" i="1"/>
  <c r="P1528" i="1"/>
  <c r="R1528" i="1" s="1"/>
  <c r="Q1529" i="1"/>
  <c r="P1529" i="1"/>
  <c r="R1529" i="1" s="1"/>
  <c r="Q1530" i="1"/>
  <c r="P1530" i="1"/>
  <c r="R1530" i="1" s="1"/>
  <c r="Q1531" i="1"/>
  <c r="P1531" i="1"/>
  <c r="R1531" i="1" s="1"/>
  <c r="Q1532" i="1"/>
  <c r="P1532" i="1"/>
  <c r="R1532" i="1" s="1"/>
  <c r="Q1533" i="1"/>
  <c r="P1533" i="1"/>
  <c r="R1533" i="1" s="1"/>
  <c r="Q1534" i="1"/>
  <c r="P1534" i="1"/>
  <c r="R1534" i="1" s="1"/>
  <c r="Q1535" i="1"/>
  <c r="P1535" i="1"/>
  <c r="R1535" i="1" s="1"/>
  <c r="Q1536" i="1"/>
  <c r="P1536" i="1"/>
  <c r="R1536" i="1" s="1"/>
  <c r="Q1537" i="1"/>
  <c r="P1537" i="1"/>
  <c r="R1537" i="1" s="1"/>
  <c r="Q1538" i="1"/>
  <c r="P1538" i="1"/>
  <c r="R1538" i="1" s="1"/>
  <c r="Q1539" i="1"/>
  <c r="P1539" i="1"/>
  <c r="R1539" i="1" s="1"/>
  <c r="Q1540" i="1"/>
  <c r="P1540" i="1"/>
  <c r="R1540" i="1" s="1"/>
  <c r="Q1541" i="1"/>
  <c r="P1541" i="1"/>
  <c r="R1541" i="1" s="1"/>
  <c r="Q1542" i="1"/>
  <c r="P1542" i="1"/>
  <c r="R1542" i="1" s="1"/>
  <c r="Q1543" i="1"/>
  <c r="P1543" i="1"/>
  <c r="R1543" i="1" s="1"/>
  <c r="Q1544" i="1"/>
  <c r="P1544" i="1"/>
  <c r="R1544" i="1" s="1"/>
  <c r="Q1545" i="1"/>
  <c r="P1545" i="1"/>
  <c r="R1545" i="1" s="1"/>
  <c r="Q1546" i="1"/>
  <c r="P1546" i="1"/>
  <c r="R1546" i="1" s="1"/>
  <c r="Q1547" i="1"/>
  <c r="P1547" i="1"/>
  <c r="R1547" i="1" s="1"/>
  <c r="Q1548" i="1"/>
  <c r="P1548" i="1"/>
  <c r="R1548" i="1" s="1"/>
  <c r="Q1549" i="1"/>
  <c r="P1549" i="1"/>
  <c r="R1549" i="1" s="1"/>
  <c r="Q1550" i="1"/>
  <c r="P1550" i="1"/>
  <c r="R1550" i="1" s="1"/>
  <c r="Q1551" i="1"/>
  <c r="P1551" i="1"/>
  <c r="R1551" i="1" s="1"/>
  <c r="Q1552" i="1"/>
  <c r="P1552" i="1"/>
  <c r="R1552" i="1" s="1"/>
  <c r="Q1553" i="1"/>
  <c r="P1553" i="1"/>
  <c r="R1553" i="1" s="1"/>
  <c r="Q1554" i="1"/>
  <c r="P1554" i="1"/>
  <c r="R1554" i="1" s="1"/>
  <c r="Q1555" i="1"/>
  <c r="P1555" i="1"/>
  <c r="R1555" i="1" s="1"/>
  <c r="Q1556" i="1"/>
  <c r="P1556" i="1"/>
  <c r="R1556" i="1" s="1"/>
  <c r="Q1557" i="1"/>
  <c r="P1557" i="1"/>
  <c r="R1557" i="1" s="1"/>
  <c r="Q1558" i="1"/>
  <c r="P1558" i="1"/>
  <c r="R1558" i="1" s="1"/>
  <c r="Q1559" i="1"/>
  <c r="P1559" i="1"/>
  <c r="R1559" i="1" s="1"/>
  <c r="Q1560" i="1"/>
  <c r="P1560" i="1"/>
  <c r="R1560" i="1" s="1"/>
  <c r="Q1561" i="1"/>
  <c r="P1561" i="1"/>
  <c r="R1561" i="1" s="1"/>
  <c r="Q1562" i="1"/>
  <c r="P1562" i="1"/>
  <c r="R1562" i="1" s="1"/>
  <c r="Q1563" i="1"/>
  <c r="P1563" i="1"/>
  <c r="R1563" i="1" s="1"/>
  <c r="Q1564" i="1"/>
  <c r="P1564" i="1"/>
  <c r="R1564" i="1" s="1"/>
  <c r="Q1565" i="1"/>
  <c r="P1565" i="1"/>
  <c r="R1565" i="1" s="1"/>
  <c r="Q1566" i="1"/>
  <c r="P1566" i="1"/>
  <c r="R1566" i="1" s="1"/>
  <c r="Q1567" i="1"/>
  <c r="P1567" i="1"/>
  <c r="R1567" i="1" s="1"/>
  <c r="Q1568" i="1"/>
  <c r="P1568" i="1"/>
  <c r="R1568" i="1" s="1"/>
  <c r="Q1569" i="1"/>
  <c r="P1569" i="1"/>
  <c r="R1569" i="1" s="1"/>
  <c r="Q1570" i="1"/>
  <c r="P1570" i="1"/>
  <c r="R1570" i="1" s="1"/>
  <c r="Q1571" i="1"/>
  <c r="P1571" i="1"/>
  <c r="R1571" i="1" s="1"/>
  <c r="Q1572" i="1"/>
  <c r="P1572" i="1"/>
  <c r="R1572" i="1" s="1"/>
  <c r="Q1573" i="1"/>
  <c r="P1573" i="1"/>
  <c r="R1573" i="1" s="1"/>
  <c r="Q1574" i="1"/>
  <c r="P1574" i="1"/>
  <c r="R1574" i="1" s="1"/>
  <c r="Q1575" i="1"/>
  <c r="P1575" i="1"/>
  <c r="R1575" i="1" s="1"/>
  <c r="Q1576" i="1"/>
  <c r="P1576" i="1"/>
  <c r="R1576" i="1" s="1"/>
  <c r="Q1577" i="1"/>
  <c r="P1577" i="1"/>
  <c r="R1577" i="1" s="1"/>
  <c r="Q1578" i="1"/>
  <c r="P1578" i="1"/>
  <c r="R1578" i="1" s="1"/>
  <c r="Q1579" i="1"/>
  <c r="P1579" i="1"/>
  <c r="R1579" i="1" s="1"/>
  <c r="Q1580" i="1"/>
  <c r="P1580" i="1"/>
  <c r="R1580" i="1" s="1"/>
  <c r="Q1581" i="1"/>
  <c r="P1581" i="1"/>
  <c r="R1581" i="1" s="1"/>
  <c r="Q1582" i="1"/>
  <c r="P1582" i="1"/>
  <c r="R1582" i="1" s="1"/>
  <c r="Q1583" i="1"/>
  <c r="P1583" i="1"/>
  <c r="R1583" i="1" s="1"/>
  <c r="Q1584" i="1"/>
  <c r="P1584" i="1"/>
  <c r="R1584" i="1" s="1"/>
  <c r="Q1585" i="1"/>
  <c r="P1585" i="1"/>
  <c r="R1585" i="1" s="1"/>
  <c r="Q1586" i="1"/>
  <c r="P1586" i="1"/>
  <c r="R1586" i="1" s="1"/>
  <c r="Q1587" i="1"/>
  <c r="P1587" i="1"/>
  <c r="R1587" i="1" s="1"/>
  <c r="Q1588" i="1"/>
  <c r="P1588" i="1"/>
  <c r="R1588" i="1" s="1"/>
  <c r="Q1589" i="1"/>
  <c r="P1589" i="1"/>
  <c r="R1589" i="1" s="1"/>
  <c r="Q1590" i="1"/>
  <c r="P1590" i="1"/>
  <c r="R1590" i="1" s="1"/>
  <c r="Q1591" i="1"/>
  <c r="P1591" i="1"/>
  <c r="R1591" i="1" s="1"/>
  <c r="Q1592" i="1"/>
  <c r="P1592" i="1"/>
  <c r="R1592" i="1" s="1"/>
  <c r="Q1593" i="1"/>
  <c r="P1593" i="1"/>
  <c r="R1593" i="1" s="1"/>
  <c r="Q1594" i="1"/>
  <c r="P1594" i="1"/>
  <c r="R1594" i="1" s="1"/>
  <c r="Q1595" i="1"/>
  <c r="P1595" i="1"/>
  <c r="R1595" i="1" s="1"/>
  <c r="Q1596" i="1"/>
  <c r="P1596" i="1"/>
  <c r="R1596" i="1" s="1"/>
  <c r="Q1597" i="1"/>
  <c r="P1597" i="1"/>
  <c r="R1597" i="1" s="1"/>
  <c r="Q1598" i="1"/>
  <c r="P1598" i="1"/>
  <c r="R1598" i="1" s="1"/>
  <c r="Q1599" i="1"/>
  <c r="P1599" i="1"/>
  <c r="R1599" i="1" s="1"/>
  <c r="Q1600" i="1"/>
  <c r="P1600" i="1"/>
  <c r="R1600" i="1" s="1"/>
  <c r="Q1601" i="1"/>
  <c r="P1601" i="1"/>
  <c r="R1601" i="1" s="1"/>
  <c r="Q1602" i="1"/>
  <c r="P1602" i="1"/>
  <c r="R1602" i="1" s="1"/>
  <c r="Q1603" i="1"/>
  <c r="P1603" i="1"/>
  <c r="R1603" i="1" s="1"/>
  <c r="Q1604" i="1"/>
  <c r="P1604" i="1"/>
  <c r="R1604" i="1" s="1"/>
  <c r="Q1605" i="1"/>
  <c r="P1605" i="1"/>
  <c r="R1605" i="1" s="1"/>
  <c r="Q1606" i="1"/>
  <c r="P1606" i="1"/>
  <c r="R1606" i="1" s="1"/>
  <c r="Q1607" i="1"/>
  <c r="P1607" i="1"/>
  <c r="R1607" i="1" s="1"/>
  <c r="Q1608" i="1"/>
  <c r="P1608" i="1"/>
  <c r="R1608" i="1" s="1"/>
  <c r="Q1609" i="1"/>
  <c r="P1609" i="1"/>
  <c r="R1609" i="1" s="1"/>
  <c r="Q1610" i="1"/>
  <c r="P1610" i="1"/>
  <c r="R1610" i="1" s="1"/>
  <c r="Q1611" i="1"/>
  <c r="P1611" i="1"/>
  <c r="R1611" i="1" s="1"/>
  <c r="Q1612" i="1"/>
  <c r="P1612" i="1"/>
  <c r="R1612" i="1" s="1"/>
  <c r="Q1613" i="1"/>
  <c r="P1613" i="1"/>
  <c r="R1613" i="1" s="1"/>
  <c r="Q1614" i="1"/>
  <c r="P1614" i="1"/>
  <c r="R1614" i="1" s="1"/>
  <c r="Q1615" i="1"/>
  <c r="P1615" i="1"/>
  <c r="R1615" i="1" s="1"/>
  <c r="Q1616" i="1"/>
  <c r="P1616" i="1"/>
  <c r="R1616" i="1" s="1"/>
  <c r="Q1617" i="1"/>
  <c r="P1617" i="1"/>
  <c r="R1617" i="1" s="1"/>
  <c r="Q1618" i="1"/>
  <c r="P1618" i="1"/>
  <c r="R1618" i="1" s="1"/>
  <c r="Q1619" i="1"/>
  <c r="P1619" i="1"/>
  <c r="R1619" i="1" s="1"/>
  <c r="Q1620" i="1"/>
  <c r="P1620" i="1"/>
  <c r="R1620" i="1" s="1"/>
  <c r="Q1621" i="1"/>
  <c r="P1621" i="1"/>
  <c r="R1621" i="1" s="1"/>
  <c r="Q1622" i="1"/>
  <c r="P1622" i="1"/>
  <c r="R1622" i="1" s="1"/>
  <c r="Q1623" i="1"/>
  <c r="P1623" i="1"/>
  <c r="R1623" i="1" s="1"/>
  <c r="Q1624" i="1"/>
  <c r="P1624" i="1"/>
  <c r="R1624" i="1" s="1"/>
  <c r="Q1625" i="1"/>
  <c r="P1625" i="1"/>
  <c r="R1625" i="1" s="1"/>
  <c r="Q1626" i="1"/>
  <c r="P1626" i="1"/>
  <c r="R1626" i="1" s="1"/>
  <c r="Q1627" i="1"/>
  <c r="P1627" i="1"/>
  <c r="R1627" i="1" s="1"/>
  <c r="Q1628" i="1"/>
  <c r="P1628" i="1"/>
  <c r="R1628" i="1" s="1"/>
  <c r="Q1629" i="1"/>
  <c r="P1629" i="1"/>
  <c r="R1629" i="1" s="1"/>
  <c r="Q1630" i="1"/>
  <c r="P1630" i="1"/>
  <c r="R1630" i="1" s="1"/>
  <c r="Q1631" i="1"/>
  <c r="P1631" i="1"/>
  <c r="R1631" i="1" s="1"/>
  <c r="Q1632" i="1"/>
  <c r="P1632" i="1"/>
  <c r="R1632" i="1" s="1"/>
  <c r="Q1633" i="1"/>
  <c r="P1633" i="1"/>
  <c r="R1633" i="1" s="1"/>
  <c r="Q1634" i="1"/>
  <c r="P1634" i="1"/>
  <c r="R1634" i="1" s="1"/>
  <c r="Q1635" i="1"/>
  <c r="P1635" i="1"/>
  <c r="R1635" i="1" s="1"/>
  <c r="Q1636" i="1"/>
  <c r="P1636" i="1"/>
  <c r="R1636" i="1" s="1"/>
  <c r="Q1637" i="1"/>
  <c r="P1637" i="1"/>
  <c r="R1637" i="1" s="1"/>
  <c r="Q1638" i="1"/>
  <c r="P1638" i="1"/>
  <c r="R1638" i="1" s="1"/>
  <c r="Q1639" i="1"/>
  <c r="P1639" i="1"/>
  <c r="R1639" i="1" s="1"/>
  <c r="Q1640" i="1"/>
  <c r="P1640" i="1"/>
  <c r="R1640" i="1" s="1"/>
  <c r="Q1641" i="1"/>
  <c r="P1641" i="1"/>
  <c r="R1641" i="1" s="1"/>
  <c r="Q1642" i="1"/>
  <c r="P1642" i="1"/>
  <c r="R1642" i="1" s="1"/>
  <c r="Q1643" i="1"/>
  <c r="P1643" i="1"/>
  <c r="R1643" i="1" s="1"/>
  <c r="Q1644" i="1"/>
  <c r="P1644" i="1"/>
  <c r="R1644" i="1" s="1"/>
  <c r="Q1645" i="1"/>
  <c r="P1645" i="1"/>
  <c r="R1645" i="1" s="1"/>
  <c r="Q1646" i="1"/>
  <c r="P1646" i="1"/>
  <c r="R1646" i="1" s="1"/>
  <c r="Q1647" i="1"/>
  <c r="P1647" i="1"/>
  <c r="R1647" i="1" s="1"/>
  <c r="Q1648" i="1"/>
  <c r="P1648" i="1"/>
  <c r="R1648" i="1" s="1"/>
  <c r="Q1649" i="1"/>
  <c r="P1649" i="1"/>
  <c r="R1649" i="1" s="1"/>
  <c r="Q1650" i="1"/>
  <c r="P1650" i="1"/>
  <c r="R1650" i="1" s="1"/>
  <c r="Q1651" i="1"/>
  <c r="P1651" i="1"/>
  <c r="R1651" i="1" s="1"/>
  <c r="Q1652" i="1"/>
  <c r="P1652" i="1"/>
  <c r="R1652" i="1" s="1"/>
  <c r="Q1653" i="1"/>
  <c r="P1653" i="1"/>
  <c r="R1653" i="1" s="1"/>
  <c r="Q1654" i="1"/>
  <c r="P1654" i="1"/>
  <c r="R1654" i="1" s="1"/>
  <c r="Q1655" i="1"/>
  <c r="P1655" i="1"/>
  <c r="R1655" i="1" s="1"/>
  <c r="Q1656" i="1"/>
  <c r="P1656" i="1"/>
  <c r="R1656" i="1" s="1"/>
  <c r="Q1657" i="1"/>
  <c r="P1657" i="1"/>
  <c r="R1657" i="1" s="1"/>
  <c r="Q1658" i="1"/>
  <c r="P1658" i="1"/>
  <c r="R1658" i="1" s="1"/>
  <c r="Q1659" i="1"/>
  <c r="P1659" i="1"/>
  <c r="R1659" i="1" s="1"/>
  <c r="Q1660" i="1"/>
  <c r="P1660" i="1"/>
  <c r="R1660" i="1" s="1"/>
  <c r="Q1661" i="1"/>
  <c r="P1661" i="1"/>
  <c r="R1661" i="1" s="1"/>
  <c r="Q1662" i="1"/>
  <c r="P1662" i="1"/>
  <c r="R1662" i="1" s="1"/>
  <c r="Q1663" i="1"/>
  <c r="P1663" i="1"/>
  <c r="R1663" i="1" s="1"/>
  <c r="Q1664" i="1"/>
  <c r="P1664" i="1"/>
  <c r="R1664" i="1" s="1"/>
  <c r="Q1665" i="1"/>
  <c r="P1665" i="1"/>
  <c r="R1665" i="1" s="1"/>
  <c r="Q1666" i="1"/>
  <c r="P1666" i="1"/>
  <c r="R1666" i="1" s="1"/>
  <c r="Q1667" i="1"/>
  <c r="P1667" i="1"/>
  <c r="R1667" i="1" s="1"/>
  <c r="Q1668" i="1"/>
  <c r="P1668" i="1"/>
  <c r="R1668" i="1" s="1"/>
  <c r="Q1669" i="1"/>
  <c r="P1669" i="1"/>
  <c r="R1669" i="1" s="1"/>
  <c r="Q1670" i="1"/>
  <c r="P1670" i="1"/>
  <c r="R1670" i="1" s="1"/>
  <c r="Q1671" i="1"/>
  <c r="P1671" i="1"/>
  <c r="R1671" i="1" s="1"/>
  <c r="Q1672" i="1"/>
  <c r="P1672" i="1"/>
  <c r="R1672" i="1" s="1"/>
  <c r="Q1673" i="1"/>
  <c r="P1673" i="1"/>
  <c r="R1673" i="1" s="1"/>
  <c r="Q1674" i="1"/>
  <c r="P1674" i="1"/>
  <c r="R1674" i="1" s="1"/>
  <c r="Q1675" i="1"/>
  <c r="P1675" i="1"/>
  <c r="R1675" i="1" s="1"/>
  <c r="Q1676" i="1"/>
  <c r="P1676" i="1"/>
  <c r="R1676" i="1" s="1"/>
  <c r="Q1677" i="1"/>
  <c r="P1677" i="1"/>
  <c r="R1677" i="1" s="1"/>
  <c r="Q1678" i="1"/>
  <c r="P1678" i="1"/>
  <c r="R1678" i="1" s="1"/>
  <c r="Q1679" i="1"/>
  <c r="P1679" i="1"/>
  <c r="R1679" i="1" s="1"/>
  <c r="Q1680" i="1"/>
  <c r="P1680" i="1"/>
  <c r="R1680" i="1" s="1"/>
  <c r="Q1681" i="1"/>
  <c r="P1681" i="1"/>
  <c r="R1681" i="1" s="1"/>
  <c r="Q1682" i="1"/>
  <c r="P1682" i="1"/>
  <c r="R1682" i="1" s="1"/>
  <c r="Q1683" i="1"/>
  <c r="P1683" i="1"/>
  <c r="R1683" i="1" s="1"/>
  <c r="Q1684" i="1"/>
  <c r="P1684" i="1"/>
  <c r="R1684" i="1" s="1"/>
  <c r="Q1685" i="1"/>
  <c r="P1685" i="1"/>
  <c r="R1685" i="1" s="1"/>
  <c r="Q1686" i="1"/>
  <c r="P1686" i="1"/>
  <c r="R1686" i="1" s="1"/>
  <c r="Q1687" i="1"/>
  <c r="P1687" i="1"/>
  <c r="R1687" i="1" s="1"/>
  <c r="Q1688" i="1"/>
  <c r="P1688" i="1"/>
  <c r="R1688" i="1" s="1"/>
  <c r="Q1689" i="1"/>
  <c r="P1689" i="1"/>
  <c r="R1689" i="1" s="1"/>
  <c r="Q1690" i="1"/>
  <c r="P1690" i="1"/>
  <c r="R1690" i="1" s="1"/>
  <c r="Q1691" i="1"/>
  <c r="P1691" i="1"/>
  <c r="R1691" i="1" s="1"/>
  <c r="Q1692" i="1"/>
  <c r="P1692" i="1"/>
  <c r="R1692" i="1" s="1"/>
  <c r="Q1693" i="1"/>
  <c r="P1693" i="1"/>
  <c r="R1693" i="1" s="1"/>
  <c r="Q1694" i="1"/>
  <c r="P1694" i="1"/>
  <c r="R1694" i="1" s="1"/>
  <c r="Q1695" i="1"/>
  <c r="P1695" i="1"/>
  <c r="R1695" i="1" s="1"/>
  <c r="Q1696" i="1"/>
  <c r="P1696" i="1"/>
  <c r="R1696" i="1" s="1"/>
  <c r="Q1697" i="1"/>
  <c r="P1697" i="1"/>
  <c r="R1697" i="1" s="1"/>
  <c r="Q1698" i="1"/>
  <c r="P1698" i="1"/>
  <c r="R1698" i="1" s="1"/>
  <c r="Q1699" i="1"/>
  <c r="P1699" i="1"/>
  <c r="R1699" i="1" s="1"/>
  <c r="Q1700" i="1"/>
  <c r="P1700" i="1"/>
  <c r="R1700" i="1" s="1"/>
  <c r="Q1701" i="1"/>
  <c r="P1701" i="1"/>
  <c r="R1701" i="1" s="1"/>
  <c r="Q1702" i="1"/>
  <c r="P1702" i="1"/>
  <c r="R1702" i="1" s="1"/>
  <c r="Q1703" i="1"/>
  <c r="P1703" i="1"/>
  <c r="R1703" i="1" s="1"/>
  <c r="Q1704" i="1"/>
  <c r="P1704" i="1"/>
  <c r="R1704" i="1" s="1"/>
  <c r="Q1705" i="1"/>
  <c r="P1705" i="1"/>
  <c r="R1705" i="1" s="1"/>
  <c r="Q1706" i="1"/>
  <c r="P1706" i="1"/>
  <c r="R1706" i="1" s="1"/>
  <c r="Q1707" i="1"/>
  <c r="P1707" i="1"/>
  <c r="R1707" i="1" s="1"/>
  <c r="Q1708" i="1"/>
  <c r="P1708" i="1"/>
  <c r="R1708" i="1" s="1"/>
  <c r="Q1709" i="1"/>
  <c r="P1709" i="1"/>
  <c r="R1709" i="1" s="1"/>
  <c r="Q1710" i="1"/>
  <c r="P1710" i="1"/>
  <c r="R1710" i="1" s="1"/>
  <c r="Q1711" i="1"/>
  <c r="P1711" i="1"/>
  <c r="R1711" i="1" s="1"/>
  <c r="Q1712" i="1"/>
  <c r="P1712" i="1"/>
  <c r="R1712" i="1" s="1"/>
  <c r="Q1713" i="1"/>
  <c r="P1713" i="1"/>
  <c r="R1713" i="1" s="1"/>
  <c r="Q1714" i="1"/>
  <c r="P1714" i="1"/>
  <c r="R1714" i="1" s="1"/>
  <c r="Q1715" i="1"/>
  <c r="P1715" i="1"/>
  <c r="R1715" i="1" s="1"/>
  <c r="Q1716" i="1"/>
  <c r="P1716" i="1"/>
  <c r="R1716" i="1" s="1"/>
  <c r="Q1717" i="1"/>
  <c r="P1717" i="1"/>
  <c r="R1717" i="1" s="1"/>
  <c r="Q1718" i="1"/>
  <c r="P1718" i="1"/>
  <c r="R1718" i="1" s="1"/>
  <c r="Q1719" i="1"/>
  <c r="P1719" i="1"/>
  <c r="R1719" i="1" s="1"/>
  <c r="Q1720" i="1"/>
  <c r="P1720" i="1"/>
  <c r="R1720" i="1" s="1"/>
  <c r="Q1721" i="1"/>
  <c r="P1721" i="1"/>
  <c r="R1721" i="1" s="1"/>
  <c r="Q1722" i="1"/>
  <c r="P1722" i="1"/>
  <c r="R1722" i="1" s="1"/>
  <c r="Q1723" i="1"/>
  <c r="P1723" i="1"/>
  <c r="R1723" i="1" s="1"/>
  <c r="Q1724" i="1"/>
  <c r="P1724" i="1"/>
  <c r="R1724" i="1" s="1"/>
  <c r="Q1725" i="1"/>
  <c r="P1725" i="1"/>
  <c r="R1725" i="1" s="1"/>
  <c r="Q1726" i="1"/>
  <c r="P1726" i="1"/>
  <c r="R1726" i="1" s="1"/>
  <c r="Q1727" i="1"/>
  <c r="P1727" i="1"/>
  <c r="R1727" i="1" s="1"/>
  <c r="Q1728" i="1"/>
  <c r="P1728" i="1"/>
  <c r="R1728" i="1" s="1"/>
  <c r="Q1729" i="1"/>
  <c r="P1729" i="1"/>
  <c r="R1729" i="1" s="1"/>
  <c r="Q1730" i="1"/>
  <c r="P1730" i="1"/>
  <c r="R1730" i="1" s="1"/>
  <c r="Q1731" i="1"/>
  <c r="P1731" i="1"/>
  <c r="R1731" i="1" s="1"/>
  <c r="Q1732" i="1"/>
  <c r="P1732" i="1"/>
  <c r="R1732" i="1" s="1"/>
  <c r="Q1733" i="1"/>
  <c r="P1733" i="1"/>
  <c r="R1733" i="1" s="1"/>
  <c r="Q1734" i="1"/>
  <c r="P1734" i="1"/>
  <c r="R1734" i="1" s="1"/>
  <c r="Q1735" i="1"/>
  <c r="P1735" i="1"/>
  <c r="R1735" i="1" s="1"/>
  <c r="Q1736" i="1"/>
  <c r="P1736" i="1"/>
  <c r="R1736" i="1" s="1"/>
  <c r="Q1737" i="1"/>
  <c r="P1737" i="1"/>
  <c r="R1737" i="1" s="1"/>
  <c r="Q1738" i="1"/>
  <c r="P1738" i="1"/>
  <c r="R1738" i="1" s="1"/>
  <c r="Q1739" i="1"/>
  <c r="P1739" i="1"/>
  <c r="R1739" i="1" s="1"/>
  <c r="Q1740" i="1"/>
  <c r="P1740" i="1"/>
  <c r="R1740" i="1" s="1"/>
  <c r="Q1741" i="1"/>
  <c r="P1741" i="1"/>
  <c r="R1741" i="1" s="1"/>
  <c r="Q1742" i="1"/>
  <c r="P1742" i="1"/>
  <c r="R1742" i="1" s="1"/>
  <c r="Q1743" i="1"/>
  <c r="P1743" i="1"/>
  <c r="R1743" i="1" s="1"/>
  <c r="Q1744" i="1"/>
  <c r="P1744" i="1"/>
  <c r="R1744" i="1" s="1"/>
  <c r="Q1745" i="1"/>
  <c r="P1745" i="1"/>
  <c r="R1745" i="1" s="1"/>
  <c r="Q1746" i="1"/>
  <c r="P1746" i="1"/>
  <c r="R1746" i="1" s="1"/>
  <c r="Q1747" i="1"/>
  <c r="P1747" i="1"/>
  <c r="R1747" i="1" s="1"/>
  <c r="Q1748" i="1"/>
  <c r="P1748" i="1"/>
  <c r="R1748" i="1" s="1"/>
  <c r="Q1749" i="1"/>
  <c r="P1749" i="1"/>
  <c r="R1749" i="1" s="1"/>
  <c r="Q1750" i="1"/>
  <c r="P1750" i="1"/>
  <c r="R1750" i="1" s="1"/>
  <c r="Q1751" i="1"/>
  <c r="P1751" i="1"/>
  <c r="R1751" i="1" s="1"/>
  <c r="Q1752" i="1"/>
  <c r="P1752" i="1"/>
  <c r="R1752" i="1" s="1"/>
  <c r="Q1753" i="1"/>
  <c r="P1753" i="1"/>
  <c r="R1753" i="1" s="1"/>
  <c r="Q1754" i="1"/>
  <c r="P1754" i="1"/>
  <c r="R1754" i="1" s="1"/>
  <c r="Q1755" i="1"/>
  <c r="P1755" i="1"/>
  <c r="R1755" i="1" s="1"/>
  <c r="Q1756" i="1"/>
  <c r="P1756" i="1"/>
  <c r="R1756" i="1" s="1"/>
  <c r="Q1757" i="1"/>
  <c r="P1757" i="1"/>
  <c r="R1757" i="1" s="1"/>
  <c r="Q1758" i="1"/>
  <c r="P1758" i="1"/>
  <c r="R1758" i="1" s="1"/>
  <c r="Q1759" i="1"/>
  <c r="P1759" i="1"/>
  <c r="R1759" i="1" s="1"/>
  <c r="Q1760" i="1"/>
  <c r="P1760" i="1"/>
  <c r="R1760" i="1" s="1"/>
  <c r="Q1761" i="1"/>
  <c r="P1761" i="1"/>
  <c r="R1761" i="1" s="1"/>
  <c r="Q1762" i="1"/>
  <c r="P1762" i="1"/>
  <c r="R1762" i="1" s="1"/>
  <c r="Q1763" i="1"/>
  <c r="P1763" i="1"/>
  <c r="R1763" i="1" s="1"/>
  <c r="Q1764" i="1"/>
  <c r="P1764" i="1"/>
  <c r="R1764" i="1" s="1"/>
  <c r="Q1765" i="1"/>
  <c r="P1765" i="1"/>
  <c r="R1765" i="1" s="1"/>
  <c r="Q1766" i="1"/>
  <c r="P1766" i="1"/>
  <c r="R1766" i="1" s="1"/>
  <c r="Q1767" i="1"/>
  <c r="P1767" i="1"/>
  <c r="R1767" i="1" s="1"/>
  <c r="Q1768" i="1"/>
  <c r="P1768" i="1"/>
  <c r="R1768" i="1" s="1"/>
  <c r="Q1769" i="1"/>
  <c r="P1769" i="1"/>
  <c r="R1769" i="1" s="1"/>
  <c r="Q1770" i="1"/>
  <c r="P1770" i="1"/>
  <c r="R1770" i="1" s="1"/>
  <c r="Q1771" i="1"/>
  <c r="P1771" i="1"/>
  <c r="R1771" i="1" s="1"/>
  <c r="Q1772" i="1"/>
  <c r="P1772" i="1"/>
  <c r="R1772" i="1" s="1"/>
  <c r="Q1773" i="1"/>
  <c r="P1773" i="1"/>
  <c r="R1773" i="1" s="1"/>
  <c r="Q1774" i="1"/>
  <c r="P1774" i="1"/>
  <c r="R1774" i="1" s="1"/>
  <c r="Q1775" i="1"/>
  <c r="P1775" i="1"/>
  <c r="R1775" i="1" s="1"/>
  <c r="Q1776" i="1"/>
  <c r="P1776" i="1"/>
  <c r="R1776" i="1" s="1"/>
  <c r="Q1777" i="1"/>
  <c r="P1777" i="1"/>
  <c r="R1777" i="1" s="1"/>
  <c r="Q1778" i="1"/>
  <c r="P1778" i="1"/>
  <c r="R1778" i="1" s="1"/>
  <c r="Q1779" i="1"/>
  <c r="P1779" i="1"/>
  <c r="R1779" i="1" s="1"/>
  <c r="Q1780" i="1"/>
  <c r="P1780" i="1"/>
  <c r="R1780" i="1" s="1"/>
  <c r="Q1781" i="1"/>
  <c r="P1781" i="1"/>
  <c r="R1781" i="1" s="1"/>
  <c r="Q1782" i="1"/>
  <c r="P1782" i="1"/>
  <c r="R1782" i="1" s="1"/>
  <c r="Q1783" i="1"/>
  <c r="P1783" i="1"/>
  <c r="R1783" i="1" s="1"/>
  <c r="Q1784" i="1"/>
  <c r="P1784" i="1"/>
  <c r="R1784" i="1" s="1"/>
  <c r="Q1785" i="1"/>
  <c r="P1785" i="1"/>
  <c r="R1785" i="1" s="1"/>
  <c r="Q1786" i="1"/>
  <c r="P1786" i="1"/>
  <c r="R1786" i="1" s="1"/>
  <c r="Q1787" i="1"/>
  <c r="P1787" i="1"/>
  <c r="R1787" i="1" s="1"/>
  <c r="Q1788" i="1"/>
  <c r="P1788" i="1"/>
  <c r="R1788" i="1" s="1"/>
  <c r="Q1789" i="1"/>
  <c r="P1789" i="1"/>
  <c r="R1789" i="1" s="1"/>
  <c r="Q1790" i="1"/>
  <c r="P1790" i="1"/>
  <c r="R1790" i="1" s="1"/>
  <c r="Q1791" i="1"/>
  <c r="P1791" i="1"/>
  <c r="R1791" i="1" s="1"/>
  <c r="Q1792" i="1"/>
  <c r="P1792" i="1"/>
  <c r="R1792" i="1" s="1"/>
  <c r="Q1793" i="1"/>
  <c r="P1793" i="1"/>
  <c r="R1793" i="1" s="1"/>
  <c r="Q1794" i="1"/>
  <c r="P1794" i="1"/>
  <c r="R1794" i="1" s="1"/>
  <c r="Q1795" i="1"/>
  <c r="P1795" i="1"/>
  <c r="R1795" i="1" s="1"/>
  <c r="Q1796" i="1"/>
  <c r="P1796" i="1"/>
  <c r="R1796" i="1" s="1"/>
  <c r="Q1797" i="1"/>
  <c r="P1797" i="1"/>
  <c r="R1797" i="1" s="1"/>
  <c r="Q1798" i="1"/>
  <c r="P1798" i="1"/>
  <c r="R1798" i="1" s="1"/>
  <c r="Q1799" i="1"/>
  <c r="P1799" i="1"/>
  <c r="R1799" i="1" s="1"/>
  <c r="Q1800" i="1"/>
  <c r="P1800" i="1"/>
  <c r="R1800" i="1" s="1"/>
  <c r="Q1801" i="1"/>
  <c r="P1801" i="1"/>
  <c r="R1801" i="1" s="1"/>
  <c r="Q1802" i="1"/>
  <c r="P1802" i="1"/>
  <c r="R1802" i="1" s="1"/>
  <c r="Q1803" i="1"/>
  <c r="P1803" i="1"/>
  <c r="R1803" i="1" s="1"/>
  <c r="Q1804" i="1"/>
  <c r="P1804" i="1"/>
  <c r="R1804" i="1" s="1"/>
  <c r="Q1805" i="1"/>
  <c r="P1805" i="1"/>
  <c r="R1805" i="1" s="1"/>
  <c r="Q1806" i="1"/>
  <c r="P1806" i="1"/>
  <c r="R1806" i="1" s="1"/>
  <c r="Q1807" i="1"/>
  <c r="P1807" i="1"/>
  <c r="R1807" i="1" s="1"/>
  <c r="Q1808" i="1"/>
  <c r="P1808" i="1"/>
  <c r="R1808" i="1" s="1"/>
  <c r="Q1809" i="1"/>
  <c r="P1809" i="1"/>
  <c r="R1809" i="1" s="1"/>
  <c r="Q1810" i="1"/>
  <c r="P1810" i="1"/>
  <c r="R1810" i="1" s="1"/>
  <c r="Q1811" i="1"/>
  <c r="P1811" i="1"/>
  <c r="R1811" i="1" s="1"/>
  <c r="Q1812" i="1"/>
  <c r="P1812" i="1"/>
  <c r="R1812" i="1" s="1"/>
  <c r="Q1813" i="1"/>
  <c r="P1813" i="1"/>
  <c r="R1813" i="1" s="1"/>
  <c r="Q1814" i="1"/>
  <c r="P1814" i="1"/>
  <c r="R1814" i="1" s="1"/>
  <c r="Q1815" i="1"/>
  <c r="P1815" i="1"/>
  <c r="R1815" i="1" s="1"/>
  <c r="Q1816" i="1"/>
  <c r="P1816" i="1"/>
  <c r="R1816" i="1" s="1"/>
  <c r="Q1817" i="1"/>
  <c r="P1817" i="1"/>
  <c r="R1817" i="1" s="1"/>
  <c r="Q1818" i="1"/>
  <c r="P1818" i="1"/>
  <c r="R1818" i="1" s="1"/>
  <c r="Q1819" i="1"/>
  <c r="P1819" i="1"/>
  <c r="R1819" i="1" s="1"/>
  <c r="Q1820" i="1"/>
  <c r="P1820" i="1"/>
  <c r="R1820" i="1" s="1"/>
  <c r="Q1821" i="1"/>
  <c r="P1821" i="1"/>
  <c r="R1821" i="1" s="1"/>
  <c r="Q1822" i="1"/>
  <c r="P1822" i="1"/>
  <c r="R1822" i="1" s="1"/>
  <c r="Q1823" i="1"/>
  <c r="P1823" i="1"/>
  <c r="R1823" i="1" s="1"/>
  <c r="Q1824" i="1"/>
  <c r="P1824" i="1"/>
  <c r="R1824" i="1" s="1"/>
  <c r="Q1825" i="1"/>
  <c r="P1825" i="1"/>
  <c r="R1825" i="1" s="1"/>
  <c r="Q1826" i="1"/>
  <c r="P1826" i="1"/>
  <c r="R1826" i="1" s="1"/>
  <c r="Q1827" i="1"/>
  <c r="P1827" i="1"/>
  <c r="R1827" i="1" s="1"/>
  <c r="Q1828" i="1"/>
  <c r="P1828" i="1"/>
  <c r="R1828" i="1" s="1"/>
  <c r="Q1829" i="1"/>
  <c r="P1829" i="1"/>
  <c r="R1829" i="1" s="1"/>
  <c r="Q1830" i="1"/>
  <c r="P1830" i="1"/>
  <c r="R1830" i="1" s="1"/>
  <c r="Q1831" i="1"/>
  <c r="P1831" i="1"/>
  <c r="R1831" i="1" s="1"/>
  <c r="Q1832" i="1"/>
  <c r="P1832" i="1"/>
  <c r="R1832" i="1" s="1"/>
  <c r="Q1833" i="1"/>
  <c r="P1833" i="1"/>
  <c r="R1833" i="1" s="1"/>
  <c r="Q1834" i="1"/>
  <c r="P1834" i="1"/>
  <c r="R1834" i="1" s="1"/>
  <c r="Q1835" i="1"/>
  <c r="P1835" i="1"/>
  <c r="R1835" i="1" s="1"/>
  <c r="Q1836" i="1"/>
  <c r="P1836" i="1"/>
  <c r="R1836" i="1" s="1"/>
  <c r="Q1837" i="1"/>
  <c r="P1837" i="1"/>
  <c r="R1837" i="1" s="1"/>
  <c r="Q1838" i="1"/>
  <c r="P1838" i="1"/>
  <c r="R1838" i="1" s="1"/>
  <c r="Q1839" i="1"/>
  <c r="P1839" i="1"/>
  <c r="R1839" i="1" s="1"/>
  <c r="Q1840" i="1"/>
  <c r="P1840" i="1"/>
  <c r="R1840" i="1" s="1"/>
  <c r="Q1841" i="1"/>
  <c r="P1841" i="1"/>
  <c r="R1841" i="1" s="1"/>
  <c r="Q1842" i="1"/>
  <c r="P1842" i="1"/>
  <c r="R1842" i="1" s="1"/>
  <c r="Q1843" i="1"/>
  <c r="P1843" i="1"/>
  <c r="R1843" i="1" s="1"/>
  <c r="Q1844" i="1"/>
  <c r="P1844" i="1"/>
  <c r="R1844" i="1" s="1"/>
  <c r="Q1845" i="1"/>
  <c r="P1845" i="1"/>
  <c r="R1845" i="1" s="1"/>
  <c r="Q1846" i="1"/>
  <c r="P1846" i="1"/>
  <c r="R1846" i="1" s="1"/>
  <c r="Q1847" i="1"/>
  <c r="P1847" i="1"/>
  <c r="R1847" i="1" s="1"/>
  <c r="Q1848" i="1"/>
  <c r="P1848" i="1"/>
  <c r="R1848" i="1" s="1"/>
  <c r="Q1849" i="1"/>
  <c r="P1849" i="1"/>
  <c r="R1849" i="1" s="1"/>
  <c r="Q1850" i="1"/>
  <c r="P1850" i="1"/>
  <c r="R1850" i="1" s="1"/>
  <c r="Q1851" i="1"/>
  <c r="P1851" i="1"/>
  <c r="R1851" i="1" s="1"/>
  <c r="Q1852" i="1"/>
  <c r="P1852" i="1"/>
  <c r="R1852" i="1" s="1"/>
  <c r="Q1853" i="1"/>
  <c r="P1853" i="1"/>
  <c r="R1853" i="1" s="1"/>
  <c r="Q1854" i="1"/>
  <c r="P1854" i="1"/>
  <c r="R1854" i="1" s="1"/>
  <c r="Q1855" i="1"/>
  <c r="P1855" i="1"/>
  <c r="R1855" i="1" s="1"/>
  <c r="Q1856" i="1"/>
  <c r="P1856" i="1"/>
  <c r="R1856" i="1" s="1"/>
  <c r="Q1857" i="1"/>
  <c r="P1857" i="1"/>
  <c r="R1857" i="1" s="1"/>
  <c r="Q1858" i="1"/>
  <c r="P1858" i="1"/>
  <c r="R1858" i="1" s="1"/>
  <c r="Q1859" i="1"/>
  <c r="P1859" i="1"/>
  <c r="R1859" i="1" s="1"/>
  <c r="Q1860" i="1"/>
  <c r="P1860" i="1"/>
  <c r="R1860" i="1" s="1"/>
  <c r="Q1861" i="1"/>
  <c r="P1861" i="1"/>
  <c r="R1861" i="1" s="1"/>
  <c r="Q1862" i="1"/>
  <c r="P1862" i="1"/>
  <c r="R1862" i="1" s="1"/>
  <c r="Q1863" i="1"/>
  <c r="P1863" i="1"/>
  <c r="R1863" i="1" s="1"/>
  <c r="Q1864" i="1"/>
  <c r="P1864" i="1"/>
  <c r="R1864" i="1" s="1"/>
  <c r="Q1865" i="1"/>
  <c r="P1865" i="1"/>
  <c r="R1865" i="1" s="1"/>
  <c r="Q1866" i="1"/>
  <c r="P1866" i="1"/>
  <c r="R1866" i="1" s="1"/>
  <c r="Q1867" i="1"/>
  <c r="P1867" i="1"/>
  <c r="R1867" i="1" s="1"/>
  <c r="Q1868" i="1"/>
  <c r="P1868" i="1"/>
  <c r="R1868" i="1" s="1"/>
  <c r="Q1869" i="1"/>
  <c r="P1869" i="1"/>
  <c r="R1869" i="1" s="1"/>
  <c r="Q1870" i="1"/>
  <c r="P1870" i="1"/>
  <c r="R1870" i="1" s="1"/>
  <c r="Q1871" i="1"/>
  <c r="P1871" i="1"/>
  <c r="R1871" i="1" s="1"/>
  <c r="Q1872" i="1"/>
  <c r="P1872" i="1"/>
  <c r="R1872" i="1" s="1"/>
  <c r="Q1873" i="1"/>
  <c r="P1873" i="1"/>
  <c r="R1873" i="1" s="1"/>
  <c r="Q1874" i="1"/>
  <c r="P1874" i="1"/>
  <c r="R1874" i="1" s="1"/>
  <c r="Q1875" i="1"/>
  <c r="P1875" i="1"/>
  <c r="R1875" i="1" s="1"/>
  <c r="Q1876" i="1"/>
  <c r="P1876" i="1"/>
  <c r="R1876" i="1" s="1"/>
  <c r="Q1877" i="1"/>
  <c r="P1877" i="1"/>
  <c r="R1877" i="1" s="1"/>
  <c r="Q1878" i="1"/>
  <c r="P1878" i="1"/>
  <c r="R1878" i="1" s="1"/>
  <c r="Q1879" i="1"/>
  <c r="P1879" i="1"/>
  <c r="R1879" i="1" s="1"/>
  <c r="Q1880" i="1"/>
  <c r="P1880" i="1"/>
  <c r="R1880" i="1" s="1"/>
  <c r="Q1881" i="1"/>
  <c r="P1881" i="1"/>
  <c r="R1881" i="1" s="1"/>
  <c r="Q1882" i="1"/>
  <c r="P1882" i="1"/>
  <c r="R1882" i="1" s="1"/>
  <c r="Q1883" i="1"/>
  <c r="P1883" i="1"/>
  <c r="R1883" i="1" s="1"/>
  <c r="Q1884" i="1"/>
  <c r="P1884" i="1"/>
  <c r="R1884" i="1" s="1"/>
  <c r="Q1885" i="1"/>
  <c r="P1885" i="1"/>
  <c r="R1885" i="1" s="1"/>
  <c r="Q1886" i="1"/>
  <c r="P1886" i="1"/>
  <c r="R1886" i="1" s="1"/>
  <c r="Q1887" i="1"/>
  <c r="P1887" i="1"/>
  <c r="R1887" i="1" s="1"/>
  <c r="T59" i="2"/>
  <c r="S59" i="2"/>
  <c r="T58" i="2"/>
  <c r="S58" i="2"/>
  <c r="T57" i="2"/>
  <c r="S57" i="2"/>
  <c r="T56" i="2"/>
  <c r="S56" i="2"/>
  <c r="T55" i="2"/>
  <c r="S55" i="2"/>
  <c r="T54" i="2"/>
  <c r="S54" i="2"/>
  <c r="T53" i="2"/>
  <c r="S53" i="2"/>
  <c r="T52" i="2"/>
  <c r="S52" i="2"/>
  <c r="T51" i="2"/>
  <c r="S51" i="2"/>
  <c r="T50" i="2"/>
  <c r="S50" i="2"/>
  <c r="T49" i="2"/>
  <c r="S49" i="2"/>
  <c r="T48" i="2"/>
  <c r="S48" i="2"/>
  <c r="T47" i="2"/>
  <c r="S47" i="2"/>
  <c r="T46" i="2"/>
  <c r="S46" i="2"/>
  <c r="T45" i="2"/>
  <c r="S45" i="2"/>
  <c r="T44" i="2"/>
  <c r="S44" i="2"/>
  <c r="T43" i="2"/>
  <c r="S43" i="2"/>
  <c r="T42" i="2"/>
  <c r="S42" i="2"/>
  <c r="T41" i="2"/>
  <c r="S41" i="2"/>
  <c r="T40" i="2"/>
  <c r="S40" i="2"/>
  <c r="T39" i="2"/>
  <c r="S39" i="2"/>
  <c r="T38" i="2"/>
  <c r="S38" i="2"/>
  <c r="T37" i="2"/>
  <c r="S37" i="2"/>
  <c r="T36" i="2"/>
  <c r="S36" i="2"/>
  <c r="T35" i="2"/>
  <c r="S35" i="2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S28" i="2"/>
  <c r="T27" i="2"/>
  <c r="S27" i="2"/>
  <c r="T26" i="2"/>
  <c r="S26" i="2"/>
  <c r="T25" i="2"/>
  <c r="S25" i="2"/>
  <c r="T24" i="2"/>
  <c r="S24" i="2"/>
  <c r="T23" i="2"/>
  <c r="S23" i="2"/>
  <c r="T22" i="2"/>
  <c r="S22" i="2"/>
  <c r="T21" i="2"/>
  <c r="S21" i="2"/>
  <c r="T20" i="2"/>
  <c r="S20" i="2"/>
  <c r="T19" i="2"/>
  <c r="S19" i="2"/>
  <c r="T18" i="2"/>
  <c r="S18" i="2"/>
  <c r="T17" i="2"/>
  <c r="S17" i="2"/>
  <c r="T16" i="2"/>
  <c r="S16" i="2"/>
  <c r="T15" i="2"/>
  <c r="S15" i="2"/>
  <c r="T14" i="2"/>
  <c r="S14" i="2"/>
  <c r="T13" i="2"/>
  <c r="S13" i="2"/>
  <c r="T12" i="2"/>
  <c r="S12" i="2"/>
  <c r="T11" i="2"/>
  <c r="S11" i="2"/>
  <c r="T10" i="2"/>
  <c r="S10" i="2"/>
  <c r="T9" i="2"/>
  <c r="S9" i="2"/>
  <c r="T8" i="2"/>
  <c r="S8" i="2"/>
  <c r="T7" i="2"/>
  <c r="S7" i="2"/>
  <c r="T6" i="2"/>
  <c r="S6" i="2"/>
  <c r="T5" i="2"/>
  <c r="S5" i="2"/>
  <c r="T4" i="2"/>
  <c r="S4" i="2"/>
  <c r="T3" i="2"/>
  <c r="S3" i="2"/>
  <c r="T2" i="2"/>
  <c r="S2" i="2"/>
  <c r="W59" i="2"/>
  <c r="V59" i="2"/>
  <c r="W58" i="2"/>
  <c r="V58" i="2"/>
  <c r="W57" i="2"/>
  <c r="V57" i="2"/>
  <c r="W56" i="2"/>
  <c r="V56" i="2"/>
  <c r="W55" i="2"/>
  <c r="V55" i="2"/>
  <c r="W54" i="2"/>
  <c r="V54" i="2"/>
  <c r="W53" i="2"/>
  <c r="V53" i="2"/>
  <c r="W52" i="2"/>
  <c r="V52" i="2"/>
  <c r="W51" i="2"/>
  <c r="V51" i="2"/>
  <c r="W50" i="2"/>
  <c r="V50" i="2"/>
  <c r="W49" i="2"/>
  <c r="V49" i="2"/>
  <c r="W48" i="2"/>
  <c r="V48" i="2"/>
  <c r="W47" i="2"/>
  <c r="V47" i="2"/>
  <c r="W46" i="2"/>
  <c r="V46" i="2"/>
  <c r="W45" i="2"/>
  <c r="V45" i="2"/>
  <c r="W44" i="2"/>
  <c r="V44" i="2"/>
  <c r="W43" i="2"/>
  <c r="V43" i="2"/>
  <c r="W42" i="2"/>
  <c r="V42" i="2"/>
  <c r="W41" i="2"/>
  <c r="V41" i="2"/>
  <c r="W40" i="2"/>
  <c r="V40" i="2"/>
  <c r="W39" i="2"/>
  <c r="V39" i="2"/>
  <c r="W38" i="2"/>
  <c r="V38" i="2"/>
  <c r="W37" i="2"/>
  <c r="V37" i="2"/>
  <c r="W36" i="2"/>
  <c r="V36" i="2"/>
  <c r="W35" i="2"/>
  <c r="V35" i="2"/>
  <c r="W34" i="2"/>
  <c r="V34" i="2"/>
  <c r="W33" i="2"/>
  <c r="V33" i="2"/>
  <c r="W32" i="2"/>
  <c r="V32" i="2"/>
  <c r="W31" i="2"/>
  <c r="V31" i="2"/>
  <c r="W30" i="2"/>
  <c r="V30" i="2"/>
  <c r="W29" i="2"/>
  <c r="V29" i="2"/>
  <c r="W28" i="2"/>
  <c r="V28" i="2"/>
  <c r="W27" i="2"/>
  <c r="V27" i="2"/>
  <c r="W26" i="2"/>
  <c r="V26" i="2"/>
  <c r="W25" i="2"/>
  <c r="V25" i="2"/>
  <c r="W24" i="2"/>
  <c r="V24" i="2"/>
  <c r="W23" i="2"/>
  <c r="V23" i="2"/>
  <c r="W22" i="2"/>
  <c r="V22" i="2"/>
  <c r="W21" i="2"/>
  <c r="V21" i="2"/>
  <c r="W20" i="2"/>
  <c r="V20" i="2"/>
  <c r="W19" i="2"/>
  <c r="V19" i="2"/>
  <c r="W18" i="2"/>
  <c r="V18" i="2"/>
  <c r="W17" i="2"/>
  <c r="V17" i="2"/>
  <c r="W16" i="2"/>
  <c r="V16" i="2"/>
  <c r="W15" i="2"/>
  <c r="V15" i="2"/>
  <c r="W14" i="2"/>
  <c r="V14" i="2"/>
  <c r="W13" i="2"/>
  <c r="V13" i="2"/>
  <c r="W12" i="2"/>
  <c r="V12" i="2"/>
  <c r="W11" i="2"/>
  <c r="V11" i="2"/>
  <c r="W10" i="2"/>
  <c r="V10" i="2"/>
  <c r="W9" i="2"/>
  <c r="V9" i="2"/>
  <c r="W8" i="2"/>
  <c r="V8" i="2"/>
  <c r="W7" i="2"/>
  <c r="V7" i="2"/>
  <c r="W6" i="2"/>
  <c r="V6" i="2"/>
  <c r="W5" i="2"/>
  <c r="V5" i="2"/>
  <c r="W4" i="2"/>
  <c r="V4" i="2"/>
  <c r="W3" i="2"/>
  <c r="V3" i="2"/>
  <c r="W2" i="2"/>
  <c r="V2" i="2"/>
  <c r="Z59" i="2"/>
  <c r="Y59" i="2"/>
  <c r="Z58" i="2"/>
  <c r="Y58" i="2"/>
  <c r="Z57" i="2"/>
  <c r="Y57" i="2"/>
  <c r="Z56" i="2"/>
  <c r="Y56" i="2"/>
  <c r="Z55" i="2"/>
  <c r="Y55" i="2"/>
  <c r="Z54" i="2"/>
  <c r="Y54" i="2"/>
  <c r="Z53" i="2"/>
  <c r="Y53" i="2"/>
  <c r="Z52" i="2"/>
  <c r="Y52" i="2"/>
  <c r="Z51" i="2"/>
  <c r="Y51" i="2"/>
  <c r="Z50" i="2"/>
  <c r="Y50" i="2"/>
  <c r="Z49" i="2"/>
  <c r="Y49" i="2"/>
  <c r="Z48" i="2"/>
  <c r="Y48" i="2"/>
  <c r="Z47" i="2"/>
  <c r="Y47" i="2"/>
  <c r="Z46" i="2"/>
  <c r="Y46" i="2"/>
  <c r="Z45" i="2"/>
  <c r="Y45" i="2"/>
  <c r="Z44" i="2"/>
  <c r="Y44" i="2"/>
  <c r="Z43" i="2"/>
  <c r="Y43" i="2"/>
  <c r="Z42" i="2"/>
  <c r="Y42" i="2"/>
  <c r="Z41" i="2"/>
  <c r="Y41" i="2"/>
  <c r="Z40" i="2"/>
  <c r="Y40" i="2"/>
  <c r="Z39" i="2"/>
  <c r="Y39" i="2"/>
  <c r="Z38" i="2"/>
  <c r="Y38" i="2"/>
  <c r="Z37" i="2"/>
  <c r="Y37" i="2"/>
  <c r="Z36" i="2"/>
  <c r="Y36" i="2"/>
  <c r="Z35" i="2"/>
  <c r="Y35" i="2"/>
  <c r="Z34" i="2"/>
  <c r="Y34" i="2"/>
  <c r="Z33" i="2"/>
  <c r="Y33" i="2"/>
  <c r="Z32" i="2"/>
  <c r="Y32" i="2"/>
  <c r="Z31" i="2"/>
  <c r="Y31" i="2"/>
  <c r="Z30" i="2"/>
  <c r="Y30" i="2"/>
  <c r="Z29" i="2"/>
  <c r="Y29" i="2"/>
  <c r="Z28" i="2"/>
  <c r="Y28" i="2"/>
  <c r="Z27" i="2"/>
  <c r="Y27" i="2"/>
  <c r="Z26" i="2"/>
  <c r="Y26" i="2"/>
  <c r="Z25" i="2"/>
  <c r="Y25" i="2"/>
  <c r="Z24" i="2"/>
  <c r="Y24" i="2"/>
  <c r="Z23" i="2"/>
  <c r="Y23" i="2"/>
  <c r="Z22" i="2"/>
  <c r="Y22" i="2"/>
  <c r="Z21" i="2"/>
  <c r="Y21" i="2"/>
  <c r="Z20" i="2"/>
  <c r="Y20" i="2"/>
  <c r="Z19" i="2"/>
  <c r="Y19" i="2"/>
  <c r="Z18" i="2"/>
  <c r="Y18" i="2"/>
  <c r="Z17" i="2"/>
  <c r="Y17" i="2"/>
  <c r="Z16" i="2"/>
  <c r="Y16" i="2"/>
  <c r="Z15" i="2"/>
  <c r="Y15" i="2"/>
  <c r="Z14" i="2"/>
  <c r="Y14" i="2"/>
  <c r="Z13" i="2"/>
  <c r="Y13" i="2"/>
  <c r="Z12" i="2"/>
  <c r="Y12" i="2"/>
  <c r="Z11" i="2"/>
  <c r="Y11" i="2"/>
  <c r="Z10" i="2"/>
  <c r="Y10" i="2"/>
  <c r="Z9" i="2"/>
  <c r="Y9" i="2"/>
  <c r="Z8" i="2"/>
  <c r="Y8" i="2"/>
  <c r="Z7" i="2"/>
  <c r="Y7" i="2"/>
  <c r="Z6" i="2"/>
  <c r="Y6" i="2"/>
  <c r="Z5" i="2"/>
  <c r="Y5" i="2"/>
  <c r="Z4" i="2"/>
  <c r="Y4" i="2"/>
  <c r="Z3" i="2"/>
  <c r="Y3" i="2"/>
  <c r="Z2" i="2"/>
  <c r="Y2" i="2"/>
  <c r="AC59" i="2"/>
  <c r="AB59" i="2"/>
  <c r="AC58" i="2"/>
  <c r="AB58" i="2"/>
  <c r="AC57" i="2"/>
  <c r="AB57" i="2"/>
  <c r="AC56" i="2"/>
  <c r="AB56" i="2"/>
  <c r="AC55" i="2"/>
  <c r="AB55" i="2"/>
  <c r="AC54" i="2"/>
  <c r="AB54" i="2"/>
  <c r="AC53" i="2"/>
  <c r="AB53" i="2"/>
  <c r="AC52" i="2"/>
  <c r="AB52" i="2"/>
  <c r="AC51" i="2"/>
  <c r="AB51" i="2"/>
  <c r="AC50" i="2"/>
  <c r="AB50" i="2"/>
  <c r="AC49" i="2"/>
  <c r="AB49" i="2"/>
  <c r="AC48" i="2"/>
  <c r="AB48" i="2"/>
  <c r="AC47" i="2"/>
  <c r="AB47" i="2"/>
  <c r="AC46" i="2"/>
  <c r="AB46" i="2"/>
  <c r="AC45" i="2"/>
  <c r="AB45" i="2"/>
  <c r="AC44" i="2"/>
  <c r="AB44" i="2"/>
  <c r="AC43" i="2"/>
  <c r="AB43" i="2"/>
  <c r="AC42" i="2"/>
  <c r="AB42" i="2"/>
  <c r="AC41" i="2"/>
  <c r="AB41" i="2"/>
  <c r="AC40" i="2"/>
  <c r="AB40" i="2"/>
  <c r="AC39" i="2"/>
  <c r="AB39" i="2"/>
  <c r="AC38" i="2"/>
  <c r="AB38" i="2"/>
  <c r="AC37" i="2"/>
  <c r="AB37" i="2"/>
  <c r="AC36" i="2"/>
  <c r="AB36" i="2"/>
  <c r="AC35" i="2"/>
  <c r="AB35" i="2"/>
  <c r="AC34" i="2"/>
  <c r="AB34" i="2"/>
  <c r="AC33" i="2"/>
  <c r="AB33" i="2"/>
  <c r="AC32" i="2"/>
  <c r="AB32" i="2"/>
  <c r="AC31" i="2"/>
  <c r="AB31" i="2"/>
  <c r="AC30" i="2"/>
  <c r="AB30" i="2"/>
  <c r="AC29" i="2"/>
  <c r="AB29" i="2"/>
  <c r="AC28" i="2"/>
  <c r="AB28" i="2"/>
  <c r="AC27" i="2"/>
  <c r="AB27" i="2"/>
  <c r="AC26" i="2"/>
  <c r="AB26" i="2"/>
  <c r="AC25" i="2"/>
  <c r="AB25" i="2"/>
  <c r="AC24" i="2"/>
  <c r="AB24" i="2"/>
  <c r="AC23" i="2"/>
  <c r="AB23" i="2"/>
  <c r="AC22" i="2"/>
  <c r="AB22" i="2"/>
  <c r="AC21" i="2"/>
  <c r="AB21" i="2"/>
  <c r="AC20" i="2"/>
  <c r="AB20" i="2"/>
  <c r="AC19" i="2"/>
  <c r="AB19" i="2"/>
  <c r="AC18" i="2"/>
  <c r="AB18" i="2"/>
  <c r="AC17" i="2"/>
  <c r="AB17" i="2"/>
  <c r="AC16" i="2"/>
  <c r="AB16" i="2"/>
  <c r="AC15" i="2"/>
  <c r="AB15" i="2"/>
  <c r="AC14" i="2"/>
  <c r="AB14" i="2"/>
  <c r="AC13" i="2"/>
  <c r="AB13" i="2"/>
  <c r="AC12" i="2"/>
  <c r="AB12" i="2"/>
  <c r="AC11" i="2"/>
  <c r="AB11" i="2"/>
  <c r="AC10" i="2"/>
  <c r="AB10" i="2"/>
  <c r="AC9" i="2"/>
  <c r="AB9" i="2"/>
  <c r="AC8" i="2"/>
  <c r="AB8" i="2"/>
  <c r="AC7" i="2"/>
  <c r="AB7" i="2"/>
  <c r="AC6" i="2"/>
  <c r="AB6" i="2"/>
  <c r="AC5" i="2"/>
  <c r="AB5" i="2"/>
  <c r="AC4" i="2"/>
  <c r="AB4" i="2"/>
  <c r="AC3" i="2"/>
  <c r="AB3" i="2"/>
  <c r="AC2" i="2"/>
  <c r="AB2" i="2"/>
  <c r="AF59" i="2"/>
  <c r="AE59" i="2"/>
  <c r="AF58" i="2"/>
  <c r="AE58" i="2"/>
  <c r="AF57" i="2"/>
  <c r="AE57" i="2"/>
  <c r="AF56" i="2"/>
  <c r="AE56" i="2"/>
  <c r="AF55" i="2"/>
  <c r="AE55" i="2"/>
  <c r="AF54" i="2"/>
  <c r="AE54" i="2"/>
  <c r="AF53" i="2"/>
  <c r="AE53" i="2"/>
  <c r="AF52" i="2"/>
  <c r="AE52" i="2"/>
  <c r="AF51" i="2"/>
  <c r="AE51" i="2"/>
  <c r="AF50" i="2"/>
  <c r="AE50" i="2"/>
  <c r="AF49" i="2"/>
  <c r="AE49" i="2"/>
  <c r="AF48" i="2"/>
  <c r="AE48" i="2"/>
  <c r="AF47" i="2"/>
  <c r="AE47" i="2"/>
  <c r="AF46" i="2"/>
  <c r="AE46" i="2"/>
  <c r="AF45" i="2"/>
  <c r="AE45" i="2"/>
  <c r="AF44" i="2"/>
  <c r="AE44" i="2"/>
  <c r="AF43" i="2"/>
  <c r="AE43" i="2"/>
  <c r="AF42" i="2"/>
  <c r="AE42" i="2"/>
  <c r="AF41" i="2"/>
  <c r="AE41" i="2"/>
  <c r="AF40" i="2"/>
  <c r="AE40" i="2"/>
  <c r="AF39" i="2"/>
  <c r="AE39" i="2"/>
  <c r="AF38" i="2"/>
  <c r="AE38" i="2"/>
  <c r="AF37" i="2"/>
  <c r="AE37" i="2"/>
  <c r="AF36" i="2"/>
  <c r="AE36" i="2"/>
  <c r="AF35" i="2"/>
  <c r="AE35" i="2"/>
  <c r="AF34" i="2"/>
  <c r="AE34" i="2"/>
  <c r="AF33" i="2"/>
  <c r="AE33" i="2"/>
  <c r="AF32" i="2"/>
  <c r="AE32" i="2"/>
  <c r="AF31" i="2"/>
  <c r="AE31" i="2"/>
  <c r="AF30" i="2"/>
  <c r="AE30" i="2"/>
  <c r="AF29" i="2"/>
  <c r="AE29" i="2"/>
  <c r="AF28" i="2"/>
  <c r="AE28" i="2"/>
  <c r="AF27" i="2"/>
  <c r="AE27" i="2"/>
  <c r="AF26" i="2"/>
  <c r="AE26" i="2"/>
  <c r="AF25" i="2"/>
  <c r="AE25" i="2"/>
  <c r="AF24" i="2"/>
  <c r="AE24" i="2"/>
  <c r="AF23" i="2"/>
  <c r="AE23" i="2"/>
  <c r="AF22" i="2"/>
  <c r="AE22" i="2"/>
  <c r="AF21" i="2"/>
  <c r="AE21" i="2"/>
  <c r="AF20" i="2"/>
  <c r="AE20" i="2"/>
  <c r="AF19" i="2"/>
  <c r="AE19" i="2"/>
  <c r="AF18" i="2"/>
  <c r="AE18" i="2"/>
  <c r="AF17" i="2"/>
  <c r="AE17" i="2"/>
  <c r="AF16" i="2"/>
  <c r="AE16" i="2"/>
  <c r="AF15" i="2"/>
  <c r="AE15" i="2"/>
  <c r="AF14" i="2"/>
  <c r="AE14" i="2"/>
  <c r="AF13" i="2"/>
  <c r="AE13" i="2"/>
  <c r="AF12" i="2"/>
  <c r="AE12" i="2"/>
  <c r="AF11" i="2"/>
  <c r="AE11" i="2"/>
  <c r="AF10" i="2"/>
  <c r="AE10" i="2"/>
  <c r="AF9" i="2"/>
  <c r="AE9" i="2"/>
  <c r="AF8" i="2"/>
  <c r="AE8" i="2"/>
  <c r="AF7" i="2"/>
  <c r="AE7" i="2"/>
  <c r="AF6" i="2"/>
  <c r="AE6" i="2"/>
  <c r="AF5" i="2"/>
  <c r="AE5" i="2"/>
  <c r="AF4" i="2"/>
  <c r="AE4" i="2"/>
  <c r="AF3" i="2"/>
  <c r="AE3" i="2"/>
  <c r="AF2" i="2"/>
  <c r="AE2" i="2"/>
  <c r="AI59" i="2"/>
  <c r="AH59" i="2"/>
  <c r="AI58" i="2"/>
  <c r="AH58" i="2"/>
  <c r="AI57" i="2"/>
  <c r="AH57" i="2"/>
  <c r="AI56" i="2"/>
  <c r="AH56" i="2"/>
  <c r="AI55" i="2"/>
  <c r="AH55" i="2"/>
  <c r="AI54" i="2"/>
  <c r="AH54" i="2"/>
  <c r="AI53" i="2"/>
  <c r="AH53" i="2"/>
  <c r="AI52" i="2"/>
  <c r="AH52" i="2"/>
  <c r="AI51" i="2"/>
  <c r="AH51" i="2"/>
  <c r="AI50" i="2"/>
  <c r="AH50" i="2"/>
  <c r="AI49" i="2"/>
  <c r="AH49" i="2"/>
  <c r="AI48" i="2"/>
  <c r="AH48" i="2"/>
  <c r="AI47" i="2"/>
  <c r="AH47" i="2"/>
  <c r="AI46" i="2"/>
  <c r="AH46" i="2"/>
  <c r="AI45" i="2"/>
  <c r="AH45" i="2"/>
  <c r="AI44" i="2"/>
  <c r="AH44" i="2"/>
  <c r="AI43" i="2"/>
  <c r="AH43" i="2"/>
  <c r="AI42" i="2"/>
  <c r="AH42" i="2"/>
  <c r="AI41" i="2"/>
  <c r="AH41" i="2"/>
  <c r="AI40" i="2"/>
  <c r="AH40" i="2"/>
  <c r="AI39" i="2"/>
  <c r="AH39" i="2"/>
  <c r="AI38" i="2"/>
  <c r="AH38" i="2"/>
  <c r="AI37" i="2"/>
  <c r="AH37" i="2"/>
  <c r="AI36" i="2"/>
  <c r="AH36" i="2"/>
  <c r="AI35" i="2"/>
  <c r="AH35" i="2"/>
  <c r="AI34" i="2"/>
  <c r="AH34" i="2"/>
  <c r="AI33" i="2"/>
  <c r="AH33" i="2"/>
  <c r="AI32" i="2"/>
  <c r="AH32" i="2"/>
  <c r="AI31" i="2"/>
  <c r="AH31" i="2"/>
  <c r="AI30" i="2"/>
  <c r="AH30" i="2"/>
  <c r="AI29" i="2"/>
  <c r="AH29" i="2"/>
  <c r="AI28" i="2"/>
  <c r="AH28" i="2"/>
  <c r="AI27" i="2"/>
  <c r="AH27" i="2"/>
  <c r="AI26" i="2"/>
  <c r="AH26" i="2"/>
  <c r="AI25" i="2"/>
  <c r="AH25" i="2"/>
  <c r="AI24" i="2"/>
  <c r="AH24" i="2"/>
  <c r="AI23" i="2"/>
  <c r="AH23" i="2"/>
  <c r="AI22" i="2"/>
  <c r="AH22" i="2"/>
  <c r="AI21" i="2"/>
  <c r="AH21" i="2"/>
  <c r="AI20" i="2"/>
  <c r="AH20" i="2"/>
  <c r="AI19" i="2"/>
  <c r="AH19" i="2"/>
  <c r="AI18" i="2"/>
  <c r="AH18" i="2"/>
  <c r="AI17" i="2"/>
  <c r="AH17" i="2"/>
  <c r="AI16" i="2"/>
  <c r="AH16" i="2"/>
  <c r="AI15" i="2"/>
  <c r="AH15" i="2"/>
  <c r="AI14" i="2"/>
  <c r="AH14" i="2"/>
  <c r="AI13" i="2"/>
  <c r="AH13" i="2"/>
  <c r="AI12" i="2"/>
  <c r="AH12" i="2"/>
  <c r="AI11" i="2"/>
  <c r="AH11" i="2"/>
  <c r="AI10" i="2"/>
  <c r="AH10" i="2"/>
  <c r="AI9" i="2"/>
  <c r="AH9" i="2"/>
  <c r="AI8" i="2"/>
  <c r="AH8" i="2"/>
  <c r="AI7" i="2"/>
  <c r="AH7" i="2"/>
  <c r="AI6" i="2"/>
  <c r="AH6" i="2"/>
  <c r="AI5" i="2"/>
  <c r="AH5" i="2"/>
  <c r="AI4" i="2"/>
  <c r="AH4" i="2"/>
  <c r="AI3" i="2"/>
  <c r="AH3" i="2"/>
  <c r="AI2" i="2"/>
  <c r="AH2" i="2"/>
  <c r="R1903" i="1" l="1"/>
</calcChain>
</file>

<file path=xl/sharedStrings.xml><?xml version="1.0" encoding="utf-8"?>
<sst xmlns="http://schemas.openxmlformats.org/spreadsheetml/2006/main" count="7675" uniqueCount="112">
  <si>
    <t>#1</t>
  </si>
  <si>
    <t>O/E</t>
  </si>
  <si>
    <t>#2</t>
  </si>
  <si>
    <t>#3</t>
  </si>
  <si>
    <t>#4</t>
  </si>
  <si>
    <t>#5</t>
  </si>
  <si>
    <t>#6</t>
  </si>
  <si>
    <t>O's fq</t>
  </si>
  <si>
    <t>E's fq</t>
  </si>
  <si>
    <t>O/E scd</t>
  </si>
  <si>
    <t xml:space="preserve">Sum </t>
  </si>
  <si>
    <t>Sum O/E</t>
  </si>
  <si>
    <t>Prod</t>
  </si>
  <si>
    <t>Prod O/E</t>
  </si>
  <si>
    <t>Med</t>
  </si>
  <si>
    <t>Avg</t>
  </si>
  <si>
    <t>Var</t>
  </si>
  <si>
    <t>Std</t>
  </si>
  <si>
    <t>CF 1</t>
  </si>
  <si>
    <t>CF 2</t>
  </si>
  <si>
    <t>CF 3</t>
  </si>
  <si>
    <t>CF 4</t>
  </si>
  <si>
    <t>CF 5</t>
  </si>
  <si>
    <t>CF 6</t>
  </si>
  <si>
    <t>Range</t>
  </si>
  <si>
    <t>Frequency</t>
  </si>
  <si>
    <t>Sorted columns on the right  (Do not modify them)</t>
  </si>
  <si>
    <t>1st row</t>
  </si>
  <si>
    <t>2nd row</t>
  </si>
  <si>
    <t>3rd row</t>
  </si>
  <si>
    <t>4th row</t>
  </si>
  <si>
    <t>5th row</t>
  </si>
  <si>
    <t>6th row</t>
  </si>
  <si>
    <t>odd</t>
  </si>
  <si>
    <t>ev</t>
  </si>
  <si>
    <t>Mar</t>
  </si>
  <si>
    <t>20</t>
  </si>
  <si>
    <t xml:space="preserve"> 2010</t>
  </si>
  <si>
    <t>21</t>
  </si>
  <si>
    <t>24</t>
  </si>
  <si>
    <t>27</t>
  </si>
  <si>
    <t>28</t>
  </si>
  <si>
    <t>30</t>
  </si>
  <si>
    <t>31</t>
  </si>
  <si>
    <t>Apr</t>
  </si>
  <si>
    <t>3</t>
  </si>
  <si>
    <t>4</t>
  </si>
  <si>
    <t>6</t>
  </si>
  <si>
    <t>7</t>
  </si>
  <si>
    <t>10</t>
  </si>
  <si>
    <t>11</t>
  </si>
  <si>
    <t>14</t>
  </si>
  <si>
    <t>17</t>
  </si>
  <si>
    <t>18</t>
  </si>
  <si>
    <t>25</t>
  </si>
  <si>
    <t>May</t>
  </si>
  <si>
    <t>1</t>
  </si>
  <si>
    <t>2</t>
  </si>
  <si>
    <t>5</t>
  </si>
  <si>
    <t>8</t>
  </si>
  <si>
    <t>9</t>
  </si>
  <si>
    <t>12</t>
  </si>
  <si>
    <t>15</t>
  </si>
  <si>
    <t>16</t>
  </si>
  <si>
    <t>19</t>
  </si>
  <si>
    <t>22</t>
  </si>
  <si>
    <t>23</t>
  </si>
  <si>
    <t>26</t>
  </si>
  <si>
    <t>29</t>
  </si>
  <si>
    <t>Jun</t>
  </si>
  <si>
    <t>13</t>
  </si>
  <si>
    <t>Jul</t>
  </si>
  <si>
    <t>Aug</t>
  </si>
  <si>
    <t>Sep</t>
  </si>
  <si>
    <t>Oct</t>
  </si>
  <si>
    <t>Nov</t>
  </si>
  <si>
    <t>Dec</t>
  </si>
  <si>
    <t>Jan</t>
  </si>
  <si>
    <t xml:space="preserve"> 2011</t>
  </si>
  <si>
    <t>Feb</t>
  </si>
  <si>
    <t xml:space="preserve"> 2012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</si>
  <si>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</si>
  <si>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</si>
  <si>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</si>
  <si>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</si>
  <si>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</si>
  <si>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</si>
  <si>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</si>
  <si>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 xml:space="preserve"> 2020</t>
  </si>
  <si>
    <t>Mth</t>
  </si>
  <si>
    <t>Yr</t>
  </si>
  <si>
    <t>2020</t>
  </si>
  <si>
    <t>2021</t>
  </si>
  <si>
    <t>2022</t>
  </si>
  <si>
    <t>06</t>
  </si>
  <si>
    <t>03</t>
  </si>
  <si>
    <t>02</t>
  </si>
  <si>
    <t>09</t>
  </si>
  <si>
    <t>05</t>
  </si>
  <si>
    <t>08</t>
  </si>
  <si>
    <t>01</t>
  </si>
  <si>
    <t>07</t>
  </si>
  <si>
    <t>04</t>
  </si>
  <si>
    <t>Day</t>
  </si>
  <si>
    <t>Dayalp</t>
  </si>
  <si>
    <t>Sat</t>
  </si>
  <si>
    <t>Sun</t>
  </si>
  <si>
    <t>Wed</t>
  </si>
  <si>
    <t>Tue</t>
  </si>
  <si>
    <t xml:space="preserve">Sun </t>
  </si>
  <si>
    <t xml:space="preserve">Tue </t>
  </si>
  <si>
    <t xml:space="preserve">Jun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</si>
</sst>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ont="1" applyFill="1" applyBorder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 applyFill="1" applyBorder="1" applyAlignment="1">
      <alignment horizontal="center" vertical="top"/>
    </xf>
    <xf numFmtId="0" fontId="0" fillId="0" borderId="0" xfId="0" applyFont="1" applyFill="1" applyAlignment="1"/>
    <xf numFmtId="164" fontId="0" fillId="0" borderId="0" xfId="0" applyNumberFormat="1" applyFont="1" applyFill="1" applyAlignment="1"/>
    <xf numFmtId="164" fontId="0" fillId="0" borderId="0" xfId="0" applyNumberFormat="1"/>
    <xf numFmtId="0" fontId="5" fillId="0" borderId="1" xfId="0" applyFont="1" applyBorder="1"/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quotePrefix="1" applyNumberFormat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ill>
        <patternFill patternType="solid">
          <bgColor theme="9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rgb="FF83E4C5"/>
        </patternFill>
      </fill>
    </dxf>
    <dxf>
      <fill>
        <patternFill patternType="solid">
          <bgColor rgb="FFE6F882"/>
        </patternFill>
      </fill>
    </dxf>
    <dxf>
      <fill>
        <patternFill patternType="solid">
          <bgColor rgb="FF8BE6F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rgb="FFE6F882"/>
        </patternFill>
      </fill>
    </dxf>
    <dxf>
      <fill>
        <patternFill patternType="solid">
          <bgColor rgb="FF83E4C5"/>
        </patternFill>
      </fill>
    </dxf>
  </dxfs>
  <tableStyles count="0" defaultTableStyle="TableStyleMedium9" defaultPivotStyle="PivotStyleLight16"/>
  <colors>
    <mruColors>
      <color rgb="FFE6F882"/>
      <color rgb="FF8BE6F1"/>
      <color rgb="FF83E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14"/>
  <sheetViews>
    <sheetView tabSelected="1" workbookViewId="0">
      <pane ySplit="1" topLeftCell="A1886" activePane="bottomLeft" state="frozen"/>
      <selection pane="bottomLeft" activeCell="AG1915" sqref="AG1915"/>
    </sheetView>
  </sheetViews>
  <sheetFormatPr defaultColWidth="9" defaultRowHeight="15"/>
  <cols>
    <col min="1" max="1" width="4.7109375" bestFit="1" customWidth="1"/>
    <col min="2" max="2" width="4.28515625" bestFit="1" customWidth="1"/>
    <col min="3" max="3" width="5.42578125" bestFit="1" customWidth="1"/>
    <col min="4" max="4" width="3" customWidth="1"/>
    <col min="5" max="5" width="5.28515625" customWidth="1"/>
    <col min="6" max="6" width="3" customWidth="1"/>
    <col min="7" max="7" width="5.42578125" customWidth="1"/>
    <col min="8" max="8" width="3" customWidth="1"/>
    <col min="9" max="9" width="5.42578125" customWidth="1"/>
    <col min="10" max="10" width="3" customWidth="1"/>
    <col min="11" max="11" width="5.42578125" customWidth="1"/>
    <col min="12" max="12" width="3" customWidth="1"/>
    <col min="13" max="13" width="5.42578125" customWidth="1"/>
    <col min="14" max="14" width="3" customWidth="1"/>
    <col min="15" max="15" width="5.42578125" customWidth="1"/>
    <col min="16" max="16" width="6.140625" customWidth="1"/>
    <col min="17" max="17" width="5.7109375" customWidth="1"/>
    <col min="18" max="18" width="7.5703125" customWidth="1"/>
    <col min="19" max="19" width="5.28515625" customWidth="1"/>
    <col min="20" max="20" width="8.5703125" customWidth="1"/>
    <col min="21" max="21" width="12" style="18" customWidth="1"/>
    <col min="22" max="22" width="8.85546875" customWidth="1"/>
    <col min="23" max="23" width="5.140625" customWidth="1"/>
    <col min="24" max="24" width="6.28515625" customWidth="1"/>
    <col min="25" max="25" width="7.28515625" customWidth="1"/>
    <col min="26" max="26" width="6.28515625" customWidth="1"/>
    <col min="27" max="32" width="4.5703125" customWidth="1"/>
    <col min="33" max="33" width="7" style="17" bestFit="1" customWidth="1"/>
  </cols>
  <sheetData>
    <row r="1" spans="1:33">
      <c r="A1" s="14" t="s">
        <v>89</v>
      </c>
      <c r="B1" s="14" t="s">
        <v>103</v>
      </c>
      <c r="C1" s="15" t="s">
        <v>90</v>
      </c>
      <c r="D1" s="4" t="s">
        <v>0</v>
      </c>
      <c r="E1" s="4" t="s">
        <v>1</v>
      </c>
      <c r="F1" s="4" t="s">
        <v>2</v>
      </c>
      <c r="G1" s="4" t="s">
        <v>1</v>
      </c>
      <c r="H1" s="4" t="s">
        <v>3</v>
      </c>
      <c r="I1" s="4" t="s">
        <v>1</v>
      </c>
      <c r="J1" s="4" t="s">
        <v>4</v>
      </c>
      <c r="K1" s="4" t="s">
        <v>1</v>
      </c>
      <c r="L1" s="4" t="s">
        <v>5</v>
      </c>
      <c r="M1" s="4" t="s">
        <v>1</v>
      </c>
      <c r="N1" s="4" t="s">
        <v>6</v>
      </c>
      <c r="O1" s="4" t="s">
        <v>1</v>
      </c>
      <c r="P1" s="6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7" t="s">
        <v>13</v>
      </c>
      <c r="W1" s="8" t="s">
        <v>14</v>
      </c>
      <c r="X1" s="8" t="s">
        <v>15</v>
      </c>
      <c r="Y1" s="8" t="s">
        <v>16</v>
      </c>
      <c r="Z1" s="8" t="s">
        <v>17</v>
      </c>
      <c r="AA1" s="13" t="s">
        <v>18</v>
      </c>
      <c r="AB1" s="13" t="s">
        <v>19</v>
      </c>
      <c r="AC1" s="13" t="s">
        <v>20</v>
      </c>
      <c r="AD1" s="13" t="s">
        <v>21</v>
      </c>
      <c r="AE1" s="13" t="s">
        <v>22</v>
      </c>
      <c r="AF1" s="13" t="s">
        <v>23</v>
      </c>
      <c r="AG1" s="16" t="s">
        <v>104</v>
      </c>
    </row>
    <row r="2" spans="1:33" ht="30">
      <c r="A2" t="s">
        <v>35</v>
      </c>
      <c r="B2" t="s">
        <v>36</v>
      </c>
      <c r="C2" t="s">
        <v>37</v>
      </c>
      <c r="D2">
        <v>18</v>
      </c>
      <c r="E2" s="5" t="str">
        <f t="shared" ref="E2:E65" si="0">IF(MOD(D2,2)=1,"odd","even")</f>
        <v>even</v>
      </c>
      <c r="F2">
        <v>26</v>
      </c>
      <c r="G2" t="str">
        <f t="shared" ref="G2:G65" si="1">IF(MOD(F2,2)=1,"odd","even")</f>
        <v>even</v>
      </c>
      <c r="H2">
        <v>27</v>
      </c>
      <c r="I2" t="str">
        <f t="shared" ref="I2:I65" si="2">IF(MOD(H2,2)=1,"odd","even")</f>
        <v>odd</v>
      </c>
      <c r="J2">
        <v>48</v>
      </c>
      <c r="K2" t="str">
        <f t="shared" ref="K2:K65" si="3">IF(MOD(J2,2)=1,"odd","even")</f>
        <v>even</v>
      </c>
      <c r="L2">
        <v>51</v>
      </c>
      <c r="M2" t="str">
        <f t="shared" ref="M2:M65" si="4">IF(MOD(L2,2)=1,"odd","even")</f>
        <v>odd</v>
      </c>
      <c r="N2">
        <v>53</v>
      </c>
      <c r="O2" t="str">
        <f t="shared" ref="O2:O65" si="5">IF(MOD(N2,2)=1,"odd","even")</f>
        <v>odd</v>
      </c>
      <c r="P2">
        <f t="shared" ref="P2:P65" si="6">COUNTIF(D2:O2,"odd")</f>
        <v>3</v>
      </c>
      <c r="Q2">
        <f t="shared" ref="Q2:Q65" si="7">COUNTIF(D2:O2,"even")</f>
        <v>3</v>
      </c>
      <c r="R2" t="str">
        <f t="shared" ref="R2:R65" si="8">IF(P2&gt;Q2,"odd",IF(P2&lt;Q2,"even","same"))</f>
        <v>same</v>
      </c>
      <c r="S2">
        <f t="shared" ref="S2:S65" si="9">D2+F2+H2+J2+L2+N2</f>
        <v>223</v>
      </c>
      <c r="T2" t="str">
        <f t="shared" ref="T2:T65" si="10">IF(MOD(S2,2)=1,"odd","even")</f>
        <v>odd</v>
      </c>
      <c r="U2" s="9">
        <f t="shared" ref="U2:U65" si="11">D2*F2*H2*J2*L2*N2</f>
        <v>1639445184</v>
      </c>
      <c r="V2" s="10" t="str">
        <f>IF(MOD(U2,2)=1,"odd","even")</f>
        <v>even</v>
      </c>
      <c r="W2">
        <f t="shared" ref="W2:W65" si="12">MEDIAN(D2,F2,H2,J2,L2,N2)</f>
        <v>37.5</v>
      </c>
      <c r="X2" s="11">
        <f t="shared" ref="X2:X65" si="13">(D2+F2+H2+J2+L2+N2)/6</f>
        <v>37.166666666666664</v>
      </c>
      <c r="Y2" s="12">
        <f t="shared" ref="Y2:Y65" si="14">VAR(D2,F2,H2,J2,L2,N2)</f>
        <v>230.96666666666678</v>
      </c>
      <c r="Z2" s="12">
        <f t="shared" ref="Z2:Z65" si="15">STDEV(D2,F2,H2,J2,L2,N2)</f>
        <v>15.197587527850162</v>
      </c>
      <c r="AA2">
        <f>COUNTIF($D$2:D2,D2)</f>
        <v>1</v>
      </c>
      <c r="AB2">
        <f>COUNTIF($F$2:F2,F2)</f>
        <v>1</v>
      </c>
      <c r="AC2">
        <f>COUNTIF($H$2:H2,H2)</f>
        <v>1</v>
      </c>
      <c r="AD2">
        <f>COUNTIF($J$2:J2,J2)</f>
        <v>1</v>
      </c>
      <c r="AE2">
        <f>COUNTIF($L$2:L2,L2)</f>
        <v>1</v>
      </c>
      <c r="AF2">
        <f>COUNTIF($N$2:N2,N2)</f>
        <v>1</v>
      </c>
      <c r="AG2" s="17" t="s">
        <v>105</v>
      </c>
    </row>
    <row r="3" spans="1:33" ht="30">
      <c r="A3" t="s">
        <v>35</v>
      </c>
      <c r="B3" t="s">
        <v>38</v>
      </c>
      <c r="C3" t="s">
        <v>37</v>
      </c>
      <c r="D3">
        <v>6</v>
      </c>
      <c r="E3" s="5" t="str">
        <f t="shared" si="0"/>
        <v>even</v>
      </c>
      <c r="F3">
        <v>15</v>
      </c>
      <c r="G3" t="str">
        <f t="shared" si="1"/>
        <v>odd</v>
      </c>
      <c r="H3">
        <v>25</v>
      </c>
      <c r="I3" t="str">
        <f t="shared" si="2"/>
        <v>odd</v>
      </c>
      <c r="J3">
        <v>27</v>
      </c>
      <c r="K3" t="str">
        <f t="shared" si="3"/>
        <v>odd</v>
      </c>
      <c r="L3">
        <v>30</v>
      </c>
      <c r="M3" t="str">
        <f t="shared" si="4"/>
        <v>even</v>
      </c>
      <c r="N3">
        <v>37</v>
      </c>
      <c r="O3" t="str">
        <f t="shared" si="5"/>
        <v>odd</v>
      </c>
      <c r="P3">
        <f t="shared" si="6"/>
        <v>4</v>
      </c>
      <c r="Q3">
        <f t="shared" si="7"/>
        <v>2</v>
      </c>
      <c r="R3" t="str">
        <f t="shared" si="8"/>
        <v>odd</v>
      </c>
      <c r="S3">
        <f t="shared" si="9"/>
        <v>140</v>
      </c>
      <c r="T3" t="str">
        <f t="shared" si="10"/>
        <v>even</v>
      </c>
      <c r="U3" s="9">
        <f t="shared" si="11"/>
        <v>67432500</v>
      </c>
      <c r="V3" t="str">
        <f t="shared" ref="V3:V65" si="16">IF(MOD(U3,2)=1,"odd","even")</f>
        <v>even</v>
      </c>
      <c r="W3">
        <f t="shared" si="12"/>
        <v>26</v>
      </c>
      <c r="X3" s="11">
        <f t="shared" si="13"/>
        <v>23.333333333333332</v>
      </c>
      <c r="Y3" s="12">
        <f t="shared" si="14"/>
        <v>123.4666666666667</v>
      </c>
      <c r="Z3" s="12">
        <f t="shared" si="15"/>
        <v>11.111555546667024</v>
      </c>
      <c r="AA3">
        <f>COUNTIF($D$2:D3,D3)</f>
        <v>1</v>
      </c>
      <c r="AB3">
        <f>COUNTIF($F$2:F3,F3)</f>
        <v>1</v>
      </c>
      <c r="AC3">
        <f>COUNTIF($H$2:H3,H3)</f>
        <v>1</v>
      </c>
      <c r="AD3">
        <f>COUNTIF($J$2:J3,J3)</f>
        <v>1</v>
      </c>
      <c r="AE3">
        <f>COUNTIF($L$2:L3,L3)</f>
        <v>1</v>
      </c>
      <c r="AF3">
        <f>COUNTIF($N$2:N3,N3)</f>
        <v>1</v>
      </c>
      <c r="AG3" s="17" t="s">
        <v>106</v>
      </c>
    </row>
    <row r="4" spans="1:33" ht="30">
      <c r="A4" t="s">
        <v>35</v>
      </c>
      <c r="B4" t="s">
        <v>39</v>
      </c>
      <c r="C4" t="s">
        <v>37</v>
      </c>
      <c r="D4">
        <v>14</v>
      </c>
      <c r="E4" s="5" t="str">
        <f t="shared" si="0"/>
        <v>even</v>
      </c>
      <c r="F4">
        <v>17</v>
      </c>
      <c r="G4" t="str">
        <f t="shared" si="1"/>
        <v>odd</v>
      </c>
      <c r="H4">
        <v>21</v>
      </c>
      <c r="I4" t="str">
        <f t="shared" si="2"/>
        <v>odd</v>
      </c>
      <c r="J4">
        <v>31</v>
      </c>
      <c r="K4" t="str">
        <f t="shared" si="3"/>
        <v>odd</v>
      </c>
      <c r="L4">
        <v>38</v>
      </c>
      <c r="M4" t="str">
        <f t="shared" si="4"/>
        <v>even</v>
      </c>
      <c r="N4">
        <v>46</v>
      </c>
      <c r="O4" t="str">
        <f t="shared" si="5"/>
        <v>even</v>
      </c>
      <c r="P4">
        <f t="shared" si="6"/>
        <v>3</v>
      </c>
      <c r="Q4">
        <f t="shared" si="7"/>
        <v>3</v>
      </c>
      <c r="R4" t="str">
        <f t="shared" si="8"/>
        <v>same</v>
      </c>
      <c r="S4">
        <f t="shared" si="9"/>
        <v>167</v>
      </c>
      <c r="T4" t="str">
        <f t="shared" si="10"/>
        <v>odd</v>
      </c>
      <c r="U4" s="9">
        <f t="shared" si="11"/>
        <v>270831624</v>
      </c>
      <c r="V4" t="str">
        <f t="shared" si="16"/>
        <v>even</v>
      </c>
      <c r="W4">
        <f t="shared" si="12"/>
        <v>26</v>
      </c>
      <c r="X4" s="11">
        <f t="shared" si="13"/>
        <v>27.833333333333332</v>
      </c>
      <c r="Y4" s="12">
        <f t="shared" si="14"/>
        <v>159.76666666666659</v>
      </c>
      <c r="Z4" s="12">
        <f t="shared" si="15"/>
        <v>12.63988396571213</v>
      </c>
      <c r="AA4">
        <f>COUNTIF($D$2:D4,D4)</f>
        <v>1</v>
      </c>
      <c r="AB4">
        <f>COUNTIF($F$2:F4,F4)</f>
        <v>1</v>
      </c>
      <c r="AC4">
        <f>COUNTIF($H$2:H4,H4)</f>
        <v>1</v>
      </c>
      <c r="AD4">
        <f>COUNTIF($J$2:J4,J4)</f>
        <v>1</v>
      </c>
      <c r="AE4">
        <f>COUNTIF($L$2:L4,L4)</f>
        <v>1</v>
      </c>
      <c r="AF4">
        <f>COUNTIF($N$2:N4,N4)</f>
        <v>1</v>
      </c>
      <c r="AG4" s="17" t="s">
        <v>107</v>
      </c>
    </row>
    <row r="5" spans="1:33">
      <c r="A5" t="s">
        <v>35</v>
      </c>
      <c r="B5" t="s">
        <v>40</v>
      </c>
      <c r="C5" t="s">
        <v>37</v>
      </c>
      <c r="D5">
        <v>15</v>
      </c>
      <c r="E5" s="5" t="str">
        <f t="shared" si="0"/>
        <v>odd</v>
      </c>
      <c r="F5">
        <v>18</v>
      </c>
      <c r="G5" t="str">
        <f t="shared" si="1"/>
        <v>even</v>
      </c>
      <c r="H5">
        <v>37</v>
      </c>
      <c r="I5" t="str">
        <f t="shared" si="2"/>
        <v>odd</v>
      </c>
      <c r="J5">
        <v>39</v>
      </c>
      <c r="K5" t="str">
        <f t="shared" si="3"/>
        <v>odd</v>
      </c>
      <c r="L5">
        <v>44</v>
      </c>
      <c r="M5" t="str">
        <f t="shared" si="4"/>
        <v>even</v>
      </c>
      <c r="N5">
        <v>52</v>
      </c>
      <c r="O5" t="str">
        <f t="shared" si="5"/>
        <v>even</v>
      </c>
      <c r="P5">
        <f t="shared" si="6"/>
        <v>3</v>
      </c>
      <c r="Q5">
        <f t="shared" si="7"/>
        <v>3</v>
      </c>
      <c r="R5" t="str">
        <f t="shared" si="8"/>
        <v>same</v>
      </c>
      <c r="S5">
        <f t="shared" si="9"/>
        <v>205</v>
      </c>
      <c r="T5" t="str">
        <f t="shared" si="10"/>
        <v>odd</v>
      </c>
      <c r="U5" s="9">
        <f t="shared" si="11"/>
        <v>891427680</v>
      </c>
      <c r="V5" t="str">
        <f t="shared" si="16"/>
        <v>even</v>
      </c>
      <c r="W5">
        <f t="shared" si="12"/>
        <v>38</v>
      </c>
      <c r="X5" s="11">
        <f t="shared" si="13"/>
        <v>34.166666666666664</v>
      </c>
      <c r="Y5" s="12">
        <f t="shared" si="14"/>
        <v>214.96666666666661</v>
      </c>
      <c r="Z5" s="12">
        <f t="shared" si="15"/>
        <v>14.66174159732283</v>
      </c>
      <c r="AA5">
        <f>COUNTIF($D$2:D5,D5)</f>
        <v>1</v>
      </c>
      <c r="AB5">
        <f>COUNTIF($F$2:F5,F5)</f>
        <v>1</v>
      </c>
      <c r="AC5">
        <f>COUNTIF($H$2:H5,H5)</f>
        <v>1</v>
      </c>
      <c r="AD5">
        <f>COUNTIF($J$2:J5,J5)</f>
        <v>1</v>
      </c>
      <c r="AE5">
        <f>COUNTIF($L$2:L5,L5)</f>
        <v>1</v>
      </c>
      <c r="AF5">
        <f>COUNTIF($N$2:N5,N5)</f>
        <v>1</v>
      </c>
      <c r="AG5" s="17" t="s">
        <v>105</v>
      </c>
    </row>
    <row r="6" spans="1:33" ht="30">
      <c r="A6" t="s">
        <v>35</v>
      </c>
      <c r="B6" t="s">
        <v>41</v>
      </c>
      <c r="C6" t="s">
        <v>37</v>
      </c>
      <c r="D6">
        <v>2</v>
      </c>
      <c r="E6" s="5" t="str">
        <f t="shared" si="0"/>
        <v>even</v>
      </c>
      <c r="F6">
        <v>8</v>
      </c>
      <c r="G6" t="str">
        <f t="shared" si="1"/>
        <v>even</v>
      </c>
      <c r="H6">
        <v>24</v>
      </c>
      <c r="I6" t="str">
        <f t="shared" si="2"/>
        <v>even</v>
      </c>
      <c r="J6">
        <v>31</v>
      </c>
      <c r="K6" t="str">
        <f t="shared" si="3"/>
        <v>odd</v>
      </c>
      <c r="L6">
        <v>33</v>
      </c>
      <c r="M6" t="str">
        <f t="shared" si="4"/>
        <v>odd</v>
      </c>
      <c r="N6">
        <v>50</v>
      </c>
      <c r="O6" t="str">
        <f t="shared" si="5"/>
        <v>even</v>
      </c>
      <c r="P6">
        <f t="shared" si="6"/>
        <v>2</v>
      </c>
      <c r="Q6">
        <f t="shared" si="7"/>
        <v>4</v>
      </c>
      <c r="R6" t="str">
        <f t="shared" si="8"/>
        <v>even</v>
      </c>
      <c r="S6">
        <f t="shared" si="9"/>
        <v>148</v>
      </c>
      <c r="T6" t="str">
        <f t="shared" si="10"/>
        <v>even</v>
      </c>
      <c r="U6" s="9">
        <f t="shared" si="11"/>
        <v>19641600</v>
      </c>
      <c r="V6" t="str">
        <f t="shared" si="16"/>
        <v>even</v>
      </c>
      <c r="W6">
        <f t="shared" si="12"/>
        <v>27.5</v>
      </c>
      <c r="X6" s="11">
        <f t="shared" si="13"/>
        <v>24.666666666666668</v>
      </c>
      <c r="Y6" s="12">
        <f t="shared" si="14"/>
        <v>308.66666666666669</v>
      </c>
      <c r="Z6" s="12">
        <f t="shared" si="15"/>
        <v>17.568911937472585</v>
      </c>
      <c r="AA6">
        <f>COUNTIF($D$2:D6,D6)</f>
        <v>1</v>
      </c>
      <c r="AB6">
        <f>COUNTIF($F$2:F6,F6)</f>
        <v>1</v>
      </c>
      <c r="AC6">
        <f>COUNTIF($H$2:H6,H6)</f>
        <v>1</v>
      </c>
      <c r="AD6">
        <f>COUNTIF($J$2:J6,J6)</f>
        <v>2</v>
      </c>
      <c r="AE6">
        <f>COUNTIF($L$2:L6,L6)</f>
        <v>1</v>
      </c>
      <c r="AF6">
        <f>COUNTIF($N$2:N6,N6)</f>
        <v>1</v>
      </c>
      <c r="AG6" s="17" t="s">
        <v>106</v>
      </c>
    </row>
    <row r="7" spans="1:33" ht="30">
      <c r="A7" t="s">
        <v>35</v>
      </c>
      <c r="B7" t="s">
        <v>42</v>
      </c>
      <c r="C7" t="s">
        <v>37</v>
      </c>
      <c r="D7">
        <v>16</v>
      </c>
      <c r="E7" s="5" t="str">
        <f t="shared" si="0"/>
        <v>even</v>
      </c>
      <c r="F7">
        <v>26</v>
      </c>
      <c r="G7" t="str">
        <f t="shared" si="1"/>
        <v>even</v>
      </c>
      <c r="H7">
        <v>27</v>
      </c>
      <c r="I7" t="str">
        <f t="shared" si="2"/>
        <v>odd</v>
      </c>
      <c r="J7">
        <v>39</v>
      </c>
      <c r="K7" t="str">
        <f t="shared" si="3"/>
        <v>odd</v>
      </c>
      <c r="L7">
        <v>40</v>
      </c>
      <c r="M7" t="str">
        <f t="shared" si="4"/>
        <v>even</v>
      </c>
      <c r="N7">
        <v>46</v>
      </c>
      <c r="O7" t="str">
        <f t="shared" si="5"/>
        <v>even</v>
      </c>
      <c r="P7">
        <f t="shared" si="6"/>
        <v>2</v>
      </c>
      <c r="Q7">
        <f t="shared" si="7"/>
        <v>4</v>
      </c>
      <c r="R7" t="str">
        <f t="shared" si="8"/>
        <v>even</v>
      </c>
      <c r="S7">
        <f t="shared" si="9"/>
        <v>194</v>
      </c>
      <c r="T7" t="str">
        <f t="shared" si="10"/>
        <v>even</v>
      </c>
      <c r="U7" s="9">
        <f t="shared" si="11"/>
        <v>806008320</v>
      </c>
      <c r="V7" t="str">
        <f t="shared" si="16"/>
        <v>even</v>
      </c>
      <c r="W7">
        <f t="shared" si="12"/>
        <v>33</v>
      </c>
      <c r="X7" s="11">
        <f t="shared" si="13"/>
        <v>32.333333333333336</v>
      </c>
      <c r="Y7" s="12">
        <f t="shared" si="14"/>
        <v>125.06666666666661</v>
      </c>
      <c r="Z7" s="12">
        <f t="shared" si="15"/>
        <v>11.18332091405172</v>
      </c>
      <c r="AA7">
        <f>COUNTIF($D$2:D7,D7)</f>
        <v>1</v>
      </c>
      <c r="AB7">
        <f>COUNTIF($F$2:F7,F7)</f>
        <v>2</v>
      </c>
      <c r="AC7">
        <f>COUNTIF($H$2:H7,H7)</f>
        <v>2</v>
      </c>
      <c r="AD7">
        <f>COUNTIF($J$2:J7,J7)</f>
        <v>2</v>
      </c>
      <c r="AE7">
        <f>COUNTIF($L$2:L7,L7)</f>
        <v>1</v>
      </c>
      <c r="AF7">
        <f>COUNTIF($N$2:N7,N7)</f>
        <v>2</v>
      </c>
      <c r="AG7" s="17" t="s">
        <v>108</v>
      </c>
    </row>
    <row r="8" spans="1:33" ht="30">
      <c r="A8" t="s">
        <v>35</v>
      </c>
      <c r="B8" t="s">
        <v>43</v>
      </c>
      <c r="C8" t="s">
        <v>37</v>
      </c>
      <c r="D8">
        <v>16</v>
      </c>
      <c r="E8" s="5" t="str">
        <f t="shared" si="0"/>
        <v>even</v>
      </c>
      <c r="F8">
        <v>19</v>
      </c>
      <c r="G8" t="str">
        <f t="shared" si="1"/>
        <v>odd</v>
      </c>
      <c r="H8">
        <v>28</v>
      </c>
      <c r="I8" t="str">
        <f t="shared" si="2"/>
        <v>even</v>
      </c>
      <c r="J8">
        <v>36</v>
      </c>
      <c r="K8" t="str">
        <f t="shared" si="3"/>
        <v>even</v>
      </c>
      <c r="L8">
        <v>47</v>
      </c>
      <c r="M8" t="str">
        <f t="shared" si="4"/>
        <v>odd</v>
      </c>
      <c r="N8">
        <v>54</v>
      </c>
      <c r="O8" t="str">
        <f t="shared" si="5"/>
        <v>even</v>
      </c>
      <c r="P8">
        <f t="shared" si="6"/>
        <v>2</v>
      </c>
      <c r="Q8">
        <f t="shared" si="7"/>
        <v>4</v>
      </c>
      <c r="R8" t="str">
        <f t="shared" si="8"/>
        <v>even</v>
      </c>
      <c r="S8">
        <f t="shared" si="9"/>
        <v>200</v>
      </c>
      <c r="T8" t="str">
        <f t="shared" si="10"/>
        <v>even</v>
      </c>
      <c r="U8" s="9">
        <f t="shared" si="11"/>
        <v>777724416</v>
      </c>
      <c r="V8" t="str">
        <f t="shared" si="16"/>
        <v>even</v>
      </c>
      <c r="W8">
        <f t="shared" si="12"/>
        <v>32</v>
      </c>
      <c r="X8" s="11">
        <f t="shared" si="13"/>
        <v>33.333333333333336</v>
      </c>
      <c r="Y8" s="12">
        <f t="shared" si="14"/>
        <v>231.06666666666661</v>
      </c>
      <c r="Z8" s="12">
        <f t="shared" si="15"/>
        <v>15.200877167672482</v>
      </c>
      <c r="AA8">
        <f>COUNTIF($D$2:D8,D8)</f>
        <v>2</v>
      </c>
      <c r="AB8">
        <f>COUNTIF($F$2:F8,F8)</f>
        <v>1</v>
      </c>
      <c r="AC8">
        <f>COUNTIF($H$2:H8,H8)</f>
        <v>1</v>
      </c>
      <c r="AD8">
        <f>COUNTIF($J$2:J8,J8)</f>
        <v>1</v>
      </c>
      <c r="AE8">
        <f>COUNTIF($L$2:L8,L8)</f>
        <v>1</v>
      </c>
      <c r="AF8">
        <f>COUNTIF($N$2:N8,N8)</f>
        <v>1</v>
      </c>
      <c r="AG8" s="17" t="s">
        <v>107</v>
      </c>
    </row>
    <row r="9" spans="1:33">
      <c r="A9" t="s">
        <v>44</v>
      </c>
      <c r="B9" t="s">
        <v>45</v>
      </c>
      <c r="C9" t="s">
        <v>37</v>
      </c>
      <c r="D9">
        <v>11</v>
      </c>
      <c r="E9" s="5" t="str">
        <f t="shared" si="0"/>
        <v>odd</v>
      </c>
      <c r="F9">
        <v>21</v>
      </c>
      <c r="G9" t="str">
        <f t="shared" si="1"/>
        <v>odd</v>
      </c>
      <c r="H9">
        <v>25</v>
      </c>
      <c r="I9" t="str">
        <f t="shared" si="2"/>
        <v>odd</v>
      </c>
      <c r="J9">
        <v>39</v>
      </c>
      <c r="K9" t="str">
        <f t="shared" si="3"/>
        <v>odd</v>
      </c>
      <c r="L9">
        <v>43</v>
      </c>
      <c r="M9" t="str">
        <f t="shared" si="4"/>
        <v>odd</v>
      </c>
      <c r="N9">
        <v>49</v>
      </c>
      <c r="O9" t="str">
        <f t="shared" si="5"/>
        <v>odd</v>
      </c>
      <c r="P9">
        <f t="shared" si="6"/>
        <v>6</v>
      </c>
      <c r="Q9">
        <f t="shared" si="7"/>
        <v>0</v>
      </c>
      <c r="R9" t="str">
        <f t="shared" si="8"/>
        <v>odd</v>
      </c>
      <c r="S9">
        <f t="shared" si="9"/>
        <v>188</v>
      </c>
      <c r="T9" t="str">
        <f t="shared" si="10"/>
        <v>even</v>
      </c>
      <c r="U9" s="9">
        <f t="shared" si="11"/>
        <v>474549075</v>
      </c>
      <c r="V9" t="str">
        <f t="shared" si="16"/>
        <v>odd</v>
      </c>
      <c r="W9">
        <f t="shared" si="12"/>
        <v>32</v>
      </c>
      <c r="X9" s="11">
        <f t="shared" si="13"/>
        <v>31.333333333333332</v>
      </c>
      <c r="Y9" s="12">
        <f t="shared" si="14"/>
        <v>213.46666666666661</v>
      </c>
      <c r="Z9" s="12">
        <f t="shared" si="15"/>
        <v>14.610498508492674</v>
      </c>
      <c r="AA9">
        <f>COUNTIF($D$2:D9,D9)</f>
        <v>1</v>
      </c>
      <c r="AB9">
        <f>COUNTIF($F$2:F9,F9)</f>
        <v>1</v>
      </c>
      <c r="AC9">
        <f>COUNTIF($H$2:H9,H9)</f>
        <v>2</v>
      </c>
      <c r="AD9">
        <f>COUNTIF($J$2:J9,J9)</f>
        <v>3</v>
      </c>
      <c r="AE9">
        <f>COUNTIF($L$2:L9,L9)</f>
        <v>1</v>
      </c>
      <c r="AF9">
        <f>COUNTIF($N$2:N9,N9)</f>
        <v>1</v>
      </c>
      <c r="AG9" s="17" t="s">
        <v>105</v>
      </c>
    </row>
    <row r="10" spans="1:33">
      <c r="A10" t="s">
        <v>44</v>
      </c>
      <c r="B10" t="s">
        <v>46</v>
      </c>
      <c r="C10" t="s">
        <v>37</v>
      </c>
      <c r="D10">
        <v>1</v>
      </c>
      <c r="E10" s="5" t="str">
        <f t="shared" si="0"/>
        <v>odd</v>
      </c>
      <c r="F10">
        <v>22</v>
      </c>
      <c r="G10" t="str">
        <f t="shared" si="1"/>
        <v>even</v>
      </c>
      <c r="H10">
        <v>23</v>
      </c>
      <c r="I10" t="str">
        <f t="shared" si="2"/>
        <v>odd</v>
      </c>
      <c r="J10">
        <v>48</v>
      </c>
      <c r="K10" t="str">
        <f t="shared" si="3"/>
        <v>even</v>
      </c>
      <c r="L10">
        <v>49</v>
      </c>
      <c r="M10" t="str">
        <f t="shared" si="4"/>
        <v>odd</v>
      </c>
      <c r="N10">
        <v>57</v>
      </c>
      <c r="O10" t="str">
        <f t="shared" si="5"/>
        <v>odd</v>
      </c>
      <c r="P10">
        <f t="shared" si="6"/>
        <v>4</v>
      </c>
      <c r="Q10">
        <f t="shared" si="7"/>
        <v>2</v>
      </c>
      <c r="R10" t="str">
        <f t="shared" si="8"/>
        <v>odd</v>
      </c>
      <c r="S10">
        <f t="shared" si="9"/>
        <v>200</v>
      </c>
      <c r="T10" t="str">
        <f t="shared" si="10"/>
        <v>even</v>
      </c>
      <c r="U10" s="9">
        <f t="shared" si="11"/>
        <v>67836384</v>
      </c>
      <c r="V10" t="str">
        <f t="shared" si="16"/>
        <v>even</v>
      </c>
      <c r="W10">
        <f t="shared" si="12"/>
        <v>35.5</v>
      </c>
      <c r="X10" s="11">
        <f t="shared" si="13"/>
        <v>33.333333333333336</v>
      </c>
      <c r="Y10" s="12">
        <f t="shared" si="14"/>
        <v>460.26666666666659</v>
      </c>
      <c r="Z10" s="12">
        <f t="shared" si="15"/>
        <v>21.453826387539046</v>
      </c>
      <c r="AA10">
        <f>COUNTIF($D$2:D10,D10)</f>
        <v>1</v>
      </c>
      <c r="AB10">
        <f>COUNTIF($F$2:F10,F10)</f>
        <v>1</v>
      </c>
      <c r="AC10">
        <f>COUNTIF($H$2:H10,H10)</f>
        <v>1</v>
      </c>
      <c r="AD10">
        <f>COUNTIF($J$2:J10,J10)</f>
        <v>2</v>
      </c>
      <c r="AE10">
        <f>COUNTIF($L$2:L10,L10)</f>
        <v>1</v>
      </c>
      <c r="AF10">
        <f>COUNTIF($N$2:N10,N10)</f>
        <v>1</v>
      </c>
      <c r="AG10" s="17" t="s">
        <v>106</v>
      </c>
    </row>
    <row r="11" spans="1:33" ht="30">
      <c r="A11" t="s">
        <v>44</v>
      </c>
      <c r="B11" t="s">
        <v>47</v>
      </c>
      <c r="C11" t="s">
        <v>37</v>
      </c>
      <c r="D11">
        <v>10</v>
      </c>
      <c r="E11" s="5" t="str">
        <f t="shared" si="0"/>
        <v>even</v>
      </c>
      <c r="F11">
        <v>12</v>
      </c>
      <c r="G11" t="str">
        <f t="shared" si="1"/>
        <v>even</v>
      </c>
      <c r="H11">
        <v>36</v>
      </c>
      <c r="I11" t="str">
        <f t="shared" si="2"/>
        <v>even</v>
      </c>
      <c r="J11">
        <v>40</v>
      </c>
      <c r="K11" t="str">
        <f t="shared" si="3"/>
        <v>even</v>
      </c>
      <c r="L11">
        <v>45</v>
      </c>
      <c r="M11" t="str">
        <f t="shared" si="4"/>
        <v>odd</v>
      </c>
      <c r="N11">
        <v>47</v>
      </c>
      <c r="O11" t="str">
        <f t="shared" si="5"/>
        <v>odd</v>
      </c>
      <c r="P11">
        <f t="shared" si="6"/>
        <v>2</v>
      </c>
      <c r="Q11">
        <f t="shared" si="7"/>
        <v>4</v>
      </c>
      <c r="R11" t="str">
        <f t="shared" si="8"/>
        <v>even</v>
      </c>
      <c r="S11">
        <f t="shared" si="9"/>
        <v>190</v>
      </c>
      <c r="T11" t="str">
        <f t="shared" si="10"/>
        <v>even</v>
      </c>
      <c r="U11" s="9">
        <f t="shared" si="11"/>
        <v>365472000</v>
      </c>
      <c r="V11" t="str">
        <f t="shared" si="16"/>
        <v>even</v>
      </c>
      <c r="W11">
        <f t="shared" si="12"/>
        <v>38</v>
      </c>
      <c r="X11" s="11">
        <f t="shared" si="13"/>
        <v>31.666666666666668</v>
      </c>
      <c r="Y11" s="12">
        <f t="shared" si="14"/>
        <v>271.46666666666658</v>
      </c>
      <c r="Z11" s="12">
        <f t="shared" si="15"/>
        <v>16.476245527020609</v>
      </c>
      <c r="AA11">
        <f>COUNTIF($D$2:D11,D11)</f>
        <v>1</v>
      </c>
      <c r="AB11">
        <f>COUNTIF($F$2:F11,F11)</f>
        <v>1</v>
      </c>
      <c r="AC11">
        <f>COUNTIF($H$2:H11,H11)</f>
        <v>1</v>
      </c>
      <c r="AD11">
        <f>COUNTIF($J$2:J11,J11)</f>
        <v>1</v>
      </c>
      <c r="AE11">
        <f>COUNTIF($L$2:L11,L11)</f>
        <v>1</v>
      </c>
      <c r="AF11">
        <f>COUNTIF($N$2:N11,N11)</f>
        <v>1</v>
      </c>
      <c r="AG11" s="17" t="s">
        <v>108</v>
      </c>
    </row>
    <row r="12" spans="1:33" ht="30">
      <c r="A12" t="s">
        <v>44</v>
      </c>
      <c r="B12" t="s">
        <v>48</v>
      </c>
      <c r="C12" t="s">
        <v>37</v>
      </c>
      <c r="D12">
        <v>2</v>
      </c>
      <c r="E12" s="5" t="str">
        <f t="shared" si="0"/>
        <v>even</v>
      </c>
      <c r="F12">
        <v>6</v>
      </c>
      <c r="G12" t="str">
        <f t="shared" si="1"/>
        <v>even</v>
      </c>
      <c r="H12">
        <v>36</v>
      </c>
      <c r="I12" t="str">
        <f t="shared" si="2"/>
        <v>even</v>
      </c>
      <c r="J12">
        <v>38</v>
      </c>
      <c r="K12" t="str">
        <f t="shared" si="3"/>
        <v>even</v>
      </c>
      <c r="L12">
        <v>49</v>
      </c>
      <c r="M12" t="str">
        <f t="shared" si="4"/>
        <v>odd</v>
      </c>
      <c r="N12">
        <v>50</v>
      </c>
      <c r="O12" t="str">
        <f t="shared" si="5"/>
        <v>even</v>
      </c>
      <c r="P12">
        <f t="shared" si="6"/>
        <v>1</v>
      </c>
      <c r="Q12">
        <f t="shared" si="7"/>
        <v>5</v>
      </c>
      <c r="R12" t="str">
        <f t="shared" si="8"/>
        <v>even</v>
      </c>
      <c r="S12">
        <f t="shared" si="9"/>
        <v>181</v>
      </c>
      <c r="T12" t="str">
        <f t="shared" si="10"/>
        <v>odd</v>
      </c>
      <c r="U12" s="9">
        <f t="shared" si="11"/>
        <v>40219200</v>
      </c>
      <c r="V12" t="str">
        <f t="shared" si="16"/>
        <v>even</v>
      </c>
      <c r="W12">
        <f t="shared" si="12"/>
        <v>37</v>
      </c>
      <c r="X12" s="11">
        <f t="shared" si="13"/>
        <v>30.166666666666668</v>
      </c>
      <c r="Y12" s="12">
        <f t="shared" si="14"/>
        <v>444.16666666666663</v>
      </c>
      <c r="Z12" s="12">
        <f t="shared" si="15"/>
        <v>21.075261959621443</v>
      </c>
      <c r="AA12">
        <f>COUNTIF($D$2:D12,D12)</f>
        <v>2</v>
      </c>
      <c r="AB12">
        <f>COUNTIF($F$2:F12,F12)</f>
        <v>1</v>
      </c>
      <c r="AC12">
        <f>COUNTIF($H$2:H12,H12)</f>
        <v>2</v>
      </c>
      <c r="AD12">
        <f>COUNTIF($J$2:J12,J12)</f>
        <v>1</v>
      </c>
      <c r="AE12">
        <f>COUNTIF($L$2:L12,L12)</f>
        <v>2</v>
      </c>
      <c r="AF12">
        <f>COUNTIF($N$2:N12,N12)</f>
        <v>2</v>
      </c>
      <c r="AG12" s="17" t="s">
        <v>107</v>
      </c>
    </row>
    <row r="13" spans="1:33">
      <c r="A13" t="s">
        <v>44</v>
      </c>
      <c r="B13" t="s">
        <v>49</v>
      </c>
      <c r="C13" t="s">
        <v>37</v>
      </c>
      <c r="D13">
        <v>19</v>
      </c>
      <c r="E13" s="5" t="str">
        <f t="shared" si="0"/>
        <v>odd</v>
      </c>
      <c r="F13">
        <v>22</v>
      </c>
      <c r="G13" t="str">
        <f t="shared" si="1"/>
        <v>even</v>
      </c>
      <c r="H13">
        <v>34</v>
      </c>
      <c r="I13" t="str">
        <f t="shared" si="2"/>
        <v>even</v>
      </c>
      <c r="J13">
        <v>41</v>
      </c>
      <c r="K13" t="str">
        <f t="shared" si="3"/>
        <v>odd</v>
      </c>
      <c r="L13">
        <v>48</v>
      </c>
      <c r="M13" t="str">
        <f t="shared" si="4"/>
        <v>even</v>
      </c>
      <c r="N13">
        <v>52</v>
      </c>
      <c r="O13" t="str">
        <f t="shared" si="5"/>
        <v>even</v>
      </c>
      <c r="P13">
        <f t="shared" si="6"/>
        <v>2</v>
      </c>
      <c r="Q13">
        <f t="shared" si="7"/>
        <v>4</v>
      </c>
      <c r="R13" t="str">
        <f t="shared" si="8"/>
        <v>even</v>
      </c>
      <c r="S13">
        <f t="shared" si="9"/>
        <v>216</v>
      </c>
      <c r="T13" t="str">
        <f t="shared" si="10"/>
        <v>even</v>
      </c>
      <c r="U13" s="9">
        <f t="shared" si="11"/>
        <v>1454399232</v>
      </c>
      <c r="V13" t="str">
        <f t="shared" si="16"/>
        <v>even</v>
      </c>
      <c r="W13">
        <f t="shared" si="12"/>
        <v>37.5</v>
      </c>
      <c r="X13" s="11">
        <f t="shared" si="13"/>
        <v>36</v>
      </c>
      <c r="Y13" s="12">
        <f t="shared" si="14"/>
        <v>182.8</v>
      </c>
      <c r="Z13" s="12">
        <f t="shared" si="15"/>
        <v>13.520355024924458</v>
      </c>
      <c r="AA13">
        <f>COUNTIF($D$2:D13,D13)</f>
        <v>1</v>
      </c>
      <c r="AB13">
        <f>COUNTIF($F$2:F13,F13)</f>
        <v>2</v>
      </c>
      <c r="AC13">
        <f>COUNTIF($H$2:H13,H13)</f>
        <v>1</v>
      </c>
      <c r="AD13">
        <f>COUNTIF($J$2:J13,J13)</f>
        <v>1</v>
      </c>
      <c r="AE13">
        <f>COUNTIF($L$2:L13,L13)</f>
        <v>1</v>
      </c>
      <c r="AF13">
        <f>COUNTIF($N$2:N13,N13)</f>
        <v>2</v>
      </c>
      <c r="AG13" s="17" t="s">
        <v>105</v>
      </c>
    </row>
    <row r="14" spans="1:33">
      <c r="A14" t="s">
        <v>44</v>
      </c>
      <c r="B14" t="s">
        <v>50</v>
      </c>
      <c r="C14" t="s">
        <v>37</v>
      </c>
      <c r="D14">
        <v>1</v>
      </c>
      <c r="E14" s="5" t="str">
        <f t="shared" si="0"/>
        <v>odd</v>
      </c>
      <c r="F14">
        <v>21</v>
      </c>
      <c r="G14" t="str">
        <f t="shared" si="1"/>
        <v>odd</v>
      </c>
      <c r="H14">
        <v>29</v>
      </c>
      <c r="I14" t="str">
        <f t="shared" si="2"/>
        <v>odd</v>
      </c>
      <c r="J14">
        <v>30</v>
      </c>
      <c r="K14" t="str">
        <f t="shared" si="3"/>
        <v>even</v>
      </c>
      <c r="L14">
        <v>35</v>
      </c>
      <c r="M14" t="str">
        <f t="shared" si="4"/>
        <v>odd</v>
      </c>
      <c r="N14">
        <v>46</v>
      </c>
      <c r="O14" t="str">
        <f t="shared" si="5"/>
        <v>even</v>
      </c>
      <c r="P14">
        <f t="shared" si="6"/>
        <v>4</v>
      </c>
      <c r="Q14">
        <f t="shared" si="7"/>
        <v>2</v>
      </c>
      <c r="R14" t="str">
        <f t="shared" si="8"/>
        <v>odd</v>
      </c>
      <c r="S14">
        <f t="shared" si="9"/>
        <v>162</v>
      </c>
      <c r="T14" t="str">
        <f t="shared" si="10"/>
        <v>even</v>
      </c>
      <c r="U14" s="9">
        <f t="shared" si="11"/>
        <v>29414700</v>
      </c>
      <c r="V14" t="str">
        <f t="shared" si="16"/>
        <v>even</v>
      </c>
      <c r="W14">
        <f t="shared" si="12"/>
        <v>29.5</v>
      </c>
      <c r="X14" s="11">
        <f t="shared" si="13"/>
        <v>27</v>
      </c>
      <c r="Y14" s="12">
        <f t="shared" si="14"/>
        <v>230</v>
      </c>
      <c r="Z14" s="12">
        <f t="shared" si="15"/>
        <v>15.165750888103101</v>
      </c>
      <c r="AA14">
        <f>COUNTIF($D$2:D14,D14)</f>
        <v>2</v>
      </c>
      <c r="AB14">
        <f>COUNTIF($F$2:F14,F14)</f>
        <v>2</v>
      </c>
      <c r="AC14">
        <f>COUNTIF($H$2:H14,H14)</f>
        <v>1</v>
      </c>
      <c r="AD14">
        <f>COUNTIF($J$2:J14,J14)</f>
        <v>1</v>
      </c>
      <c r="AE14">
        <f>COUNTIF($L$2:L14,L14)</f>
        <v>1</v>
      </c>
      <c r="AF14">
        <f>COUNTIF($N$2:N14,N14)</f>
        <v>3</v>
      </c>
      <c r="AG14" s="17" t="s">
        <v>106</v>
      </c>
    </row>
    <row r="15" spans="1:33">
      <c r="A15" t="s">
        <v>44</v>
      </c>
      <c r="B15" t="s">
        <v>51</v>
      </c>
      <c r="C15" t="s">
        <v>37</v>
      </c>
      <c r="D15">
        <v>3</v>
      </c>
      <c r="E15" s="5" t="str">
        <f t="shared" si="0"/>
        <v>odd</v>
      </c>
      <c r="F15">
        <v>9</v>
      </c>
      <c r="G15" t="str">
        <f t="shared" si="1"/>
        <v>odd</v>
      </c>
      <c r="H15">
        <v>28</v>
      </c>
      <c r="I15" t="str">
        <f t="shared" si="2"/>
        <v>even</v>
      </c>
      <c r="J15">
        <v>33</v>
      </c>
      <c r="K15" t="str">
        <f t="shared" si="3"/>
        <v>odd</v>
      </c>
      <c r="L15">
        <v>37</v>
      </c>
      <c r="M15" t="str">
        <f t="shared" si="4"/>
        <v>odd</v>
      </c>
      <c r="N15">
        <v>54</v>
      </c>
      <c r="O15" t="str">
        <f t="shared" si="5"/>
        <v>even</v>
      </c>
      <c r="P15">
        <f t="shared" si="6"/>
        <v>4</v>
      </c>
      <c r="Q15">
        <f t="shared" si="7"/>
        <v>2</v>
      </c>
      <c r="R15" t="str">
        <f t="shared" si="8"/>
        <v>odd</v>
      </c>
      <c r="S15">
        <f t="shared" si="9"/>
        <v>164</v>
      </c>
      <c r="T15" t="str">
        <f t="shared" si="10"/>
        <v>even</v>
      </c>
      <c r="U15" s="9">
        <f t="shared" si="11"/>
        <v>49846104</v>
      </c>
      <c r="V15" t="str">
        <f t="shared" si="16"/>
        <v>even</v>
      </c>
      <c r="W15">
        <f t="shared" si="12"/>
        <v>30.5</v>
      </c>
      <c r="X15" s="11">
        <f t="shared" si="13"/>
        <v>27.333333333333332</v>
      </c>
      <c r="Y15" s="12">
        <f t="shared" si="14"/>
        <v>353.06666666666661</v>
      </c>
      <c r="Z15" s="12">
        <f t="shared" si="15"/>
        <v>18.790068298616337</v>
      </c>
      <c r="AA15">
        <f>COUNTIF($D$2:D15,D15)</f>
        <v>1</v>
      </c>
      <c r="AB15">
        <f>COUNTIF($F$2:F15,F15)</f>
        <v>1</v>
      </c>
      <c r="AC15">
        <f>COUNTIF($H$2:H15,H15)</f>
        <v>2</v>
      </c>
      <c r="AD15">
        <f>COUNTIF($J$2:J15,J15)</f>
        <v>1</v>
      </c>
      <c r="AE15">
        <f>COUNTIF($L$2:L15,L15)</f>
        <v>1</v>
      </c>
      <c r="AF15">
        <f>COUNTIF($N$2:N15,N15)</f>
        <v>2</v>
      </c>
      <c r="AG15" s="17" t="s">
        <v>107</v>
      </c>
    </row>
    <row r="16" spans="1:33">
      <c r="A16" t="s">
        <v>44</v>
      </c>
      <c r="B16" t="s">
        <v>52</v>
      </c>
      <c r="C16" t="s">
        <v>37</v>
      </c>
      <c r="D16">
        <v>13</v>
      </c>
      <c r="E16" s="5" t="str">
        <f t="shared" si="0"/>
        <v>odd</v>
      </c>
      <c r="F16">
        <v>14</v>
      </c>
      <c r="G16" t="str">
        <f t="shared" si="1"/>
        <v>even</v>
      </c>
      <c r="H16">
        <v>18</v>
      </c>
      <c r="I16" t="str">
        <f t="shared" si="2"/>
        <v>even</v>
      </c>
      <c r="J16">
        <v>29</v>
      </c>
      <c r="K16" t="str">
        <f t="shared" si="3"/>
        <v>odd</v>
      </c>
      <c r="L16">
        <v>30</v>
      </c>
      <c r="M16" t="str">
        <f t="shared" si="4"/>
        <v>even</v>
      </c>
      <c r="N16">
        <v>49</v>
      </c>
      <c r="O16" t="str">
        <f t="shared" si="5"/>
        <v>odd</v>
      </c>
      <c r="P16">
        <f t="shared" si="6"/>
        <v>3</v>
      </c>
      <c r="Q16">
        <f t="shared" si="7"/>
        <v>3</v>
      </c>
      <c r="R16" t="str">
        <f t="shared" si="8"/>
        <v>same</v>
      </c>
      <c r="S16">
        <f t="shared" si="9"/>
        <v>153</v>
      </c>
      <c r="T16" t="str">
        <f t="shared" si="10"/>
        <v>odd</v>
      </c>
      <c r="U16" s="9">
        <f t="shared" si="11"/>
        <v>139655880</v>
      </c>
      <c r="V16" t="str">
        <f t="shared" si="16"/>
        <v>even</v>
      </c>
      <c r="W16">
        <f t="shared" si="12"/>
        <v>23.5</v>
      </c>
      <c r="X16" s="11">
        <f t="shared" si="13"/>
        <v>25.5</v>
      </c>
      <c r="Y16" s="12">
        <f t="shared" si="14"/>
        <v>185.9</v>
      </c>
      <c r="Z16" s="12">
        <f t="shared" si="15"/>
        <v>13.63451502621197</v>
      </c>
      <c r="AA16">
        <f>COUNTIF($D$2:D16,D16)</f>
        <v>1</v>
      </c>
      <c r="AB16">
        <f>COUNTIF($F$2:F16,F16)</f>
        <v>1</v>
      </c>
      <c r="AC16">
        <f>COUNTIF($H$2:H16,H16)</f>
        <v>1</v>
      </c>
      <c r="AD16">
        <f>COUNTIF($J$2:J16,J16)</f>
        <v>1</v>
      </c>
      <c r="AE16">
        <f>COUNTIF($L$2:L16,L16)</f>
        <v>2</v>
      </c>
      <c r="AF16">
        <f>COUNTIF($N$2:N16,N16)</f>
        <v>2</v>
      </c>
      <c r="AG16" s="17" t="s">
        <v>105</v>
      </c>
    </row>
    <row r="17" spans="1:33">
      <c r="A17" t="s">
        <v>44</v>
      </c>
      <c r="B17" t="s">
        <v>53</v>
      </c>
      <c r="C17" t="s">
        <v>37</v>
      </c>
      <c r="D17">
        <v>7</v>
      </c>
      <c r="E17" s="5" t="str">
        <f t="shared" si="0"/>
        <v>odd</v>
      </c>
      <c r="F17">
        <v>12</v>
      </c>
      <c r="G17" t="str">
        <f t="shared" si="1"/>
        <v>even</v>
      </c>
      <c r="H17">
        <v>18</v>
      </c>
      <c r="I17" t="str">
        <f t="shared" si="2"/>
        <v>even</v>
      </c>
      <c r="J17">
        <v>31</v>
      </c>
      <c r="K17" t="str">
        <f t="shared" si="3"/>
        <v>odd</v>
      </c>
      <c r="L17">
        <v>41</v>
      </c>
      <c r="M17" t="str">
        <f t="shared" si="4"/>
        <v>odd</v>
      </c>
      <c r="N17">
        <v>49</v>
      </c>
      <c r="O17" t="str">
        <f t="shared" si="5"/>
        <v>odd</v>
      </c>
      <c r="P17">
        <f t="shared" si="6"/>
        <v>4</v>
      </c>
      <c r="Q17">
        <f t="shared" si="7"/>
        <v>2</v>
      </c>
      <c r="R17" t="str">
        <f t="shared" si="8"/>
        <v>odd</v>
      </c>
      <c r="S17">
        <f t="shared" si="9"/>
        <v>158</v>
      </c>
      <c r="T17" t="str">
        <f t="shared" si="10"/>
        <v>even</v>
      </c>
      <c r="U17" s="9">
        <f t="shared" si="11"/>
        <v>94165848</v>
      </c>
      <c r="V17" t="str">
        <f t="shared" si="16"/>
        <v>even</v>
      </c>
      <c r="W17">
        <f t="shared" si="12"/>
        <v>24.5</v>
      </c>
      <c r="X17" s="11">
        <f t="shared" si="13"/>
        <v>26.333333333333332</v>
      </c>
      <c r="Y17" s="12">
        <f t="shared" si="14"/>
        <v>279.86666666666662</v>
      </c>
      <c r="Z17" s="12">
        <f t="shared" si="15"/>
        <v>16.729215960907034</v>
      </c>
      <c r="AA17">
        <f>COUNTIF($D$2:D17,D17)</f>
        <v>1</v>
      </c>
      <c r="AB17">
        <f>COUNTIF($F$2:F17,F17)</f>
        <v>2</v>
      </c>
      <c r="AC17">
        <f>COUNTIF($H$2:H17,H17)</f>
        <v>2</v>
      </c>
      <c r="AD17">
        <f>COUNTIF($J$2:J17,J17)</f>
        <v>3</v>
      </c>
      <c r="AE17">
        <f>COUNTIF($L$2:L17,L17)</f>
        <v>1</v>
      </c>
      <c r="AF17">
        <f>COUNTIF($N$2:N17,N17)</f>
        <v>3</v>
      </c>
      <c r="AG17" s="17" t="s">
        <v>106</v>
      </c>
    </row>
    <row r="18" spans="1:33" ht="30">
      <c r="A18" t="s">
        <v>44</v>
      </c>
      <c r="B18" t="s">
        <v>38</v>
      </c>
      <c r="C18" t="s">
        <v>37</v>
      </c>
      <c r="D18">
        <v>10</v>
      </c>
      <c r="E18" s="5" t="str">
        <f t="shared" si="0"/>
        <v>even</v>
      </c>
      <c r="F18">
        <v>11</v>
      </c>
      <c r="G18" t="str">
        <f t="shared" si="1"/>
        <v>odd</v>
      </c>
      <c r="H18">
        <v>22</v>
      </c>
      <c r="I18" t="str">
        <f t="shared" si="2"/>
        <v>even</v>
      </c>
      <c r="J18">
        <v>29</v>
      </c>
      <c r="K18" t="str">
        <f t="shared" si="3"/>
        <v>odd</v>
      </c>
      <c r="L18">
        <v>36</v>
      </c>
      <c r="M18" t="str">
        <f t="shared" si="4"/>
        <v>even</v>
      </c>
      <c r="N18">
        <v>51</v>
      </c>
      <c r="O18" t="str">
        <f t="shared" si="5"/>
        <v>odd</v>
      </c>
      <c r="P18">
        <f t="shared" si="6"/>
        <v>3</v>
      </c>
      <c r="Q18">
        <f t="shared" si="7"/>
        <v>3</v>
      </c>
      <c r="R18" t="str">
        <f t="shared" si="8"/>
        <v>same</v>
      </c>
      <c r="S18">
        <f t="shared" si="9"/>
        <v>159</v>
      </c>
      <c r="T18" t="str">
        <f t="shared" si="10"/>
        <v>odd</v>
      </c>
      <c r="U18" s="9">
        <f t="shared" si="11"/>
        <v>128850480</v>
      </c>
      <c r="V18" t="str">
        <f t="shared" si="16"/>
        <v>even</v>
      </c>
      <c r="W18">
        <f t="shared" si="12"/>
        <v>25.5</v>
      </c>
      <c r="X18" s="11">
        <f t="shared" si="13"/>
        <v>26.5</v>
      </c>
      <c r="Y18" s="12">
        <f t="shared" si="14"/>
        <v>245.9</v>
      </c>
      <c r="Z18" s="12">
        <f t="shared" si="15"/>
        <v>15.681198933755034</v>
      </c>
      <c r="AA18">
        <f>COUNTIF($D$2:D18,D18)</f>
        <v>2</v>
      </c>
      <c r="AB18">
        <f>COUNTIF($F$2:F18,F18)</f>
        <v>1</v>
      </c>
      <c r="AC18">
        <f>COUNTIF($H$2:H18,H18)</f>
        <v>1</v>
      </c>
      <c r="AD18">
        <f>COUNTIF($J$2:J18,J18)</f>
        <v>2</v>
      </c>
      <c r="AE18">
        <f>COUNTIF($L$2:L18,L18)</f>
        <v>1</v>
      </c>
      <c r="AF18">
        <f>COUNTIF($N$2:N18,N18)</f>
        <v>1</v>
      </c>
      <c r="AG18" s="17" t="s">
        <v>107</v>
      </c>
    </row>
    <row r="19" spans="1:33" ht="30">
      <c r="A19" t="s">
        <v>44</v>
      </c>
      <c r="B19" t="s">
        <v>39</v>
      </c>
      <c r="C19" t="s">
        <v>37</v>
      </c>
      <c r="D19">
        <v>2</v>
      </c>
      <c r="E19" s="5" t="str">
        <f t="shared" si="0"/>
        <v>even</v>
      </c>
      <c r="F19">
        <v>3</v>
      </c>
      <c r="G19" t="str">
        <f t="shared" si="1"/>
        <v>odd</v>
      </c>
      <c r="H19">
        <v>25</v>
      </c>
      <c r="I19" t="str">
        <f t="shared" si="2"/>
        <v>odd</v>
      </c>
      <c r="J19">
        <v>26</v>
      </c>
      <c r="K19" t="str">
        <f t="shared" si="3"/>
        <v>even</v>
      </c>
      <c r="L19">
        <v>29</v>
      </c>
      <c r="M19" t="str">
        <f t="shared" si="4"/>
        <v>odd</v>
      </c>
      <c r="N19">
        <v>52</v>
      </c>
      <c r="O19" t="str">
        <f t="shared" si="5"/>
        <v>even</v>
      </c>
      <c r="P19">
        <f t="shared" si="6"/>
        <v>3</v>
      </c>
      <c r="Q19">
        <f t="shared" si="7"/>
        <v>3</v>
      </c>
      <c r="R19" t="str">
        <f t="shared" si="8"/>
        <v>same</v>
      </c>
      <c r="S19">
        <f t="shared" si="9"/>
        <v>137</v>
      </c>
      <c r="T19" t="str">
        <f t="shared" si="10"/>
        <v>odd</v>
      </c>
      <c r="U19" s="9">
        <f t="shared" si="11"/>
        <v>5881200</v>
      </c>
      <c r="V19" t="str">
        <f t="shared" si="16"/>
        <v>even</v>
      </c>
      <c r="W19">
        <f t="shared" si="12"/>
        <v>25.5</v>
      </c>
      <c r="X19" s="11">
        <f t="shared" si="13"/>
        <v>22.833333333333332</v>
      </c>
      <c r="Y19" s="12">
        <f t="shared" si="14"/>
        <v>346.16666666666669</v>
      </c>
      <c r="Z19" s="12">
        <f t="shared" si="15"/>
        <v>18.605554726120548</v>
      </c>
      <c r="AA19">
        <f>COUNTIF($D$2:D19,D19)</f>
        <v>3</v>
      </c>
      <c r="AB19">
        <f>COUNTIF($F$2:F19,F19)</f>
        <v>1</v>
      </c>
      <c r="AC19">
        <f>COUNTIF($H$2:H19,H19)</f>
        <v>3</v>
      </c>
      <c r="AD19">
        <f>COUNTIF($J$2:J19,J19)</f>
        <v>1</v>
      </c>
      <c r="AE19">
        <f>COUNTIF($L$2:L19,L19)</f>
        <v>1</v>
      </c>
      <c r="AF19">
        <f>COUNTIF($N$2:N19,N19)</f>
        <v>3</v>
      </c>
      <c r="AG19" s="17" t="s">
        <v>105</v>
      </c>
    </row>
    <row r="20" spans="1:33" ht="30">
      <c r="A20" t="s">
        <v>44</v>
      </c>
      <c r="B20" t="s">
        <v>54</v>
      </c>
      <c r="C20" t="s">
        <v>37</v>
      </c>
      <c r="D20">
        <v>10</v>
      </c>
      <c r="E20" s="5" t="str">
        <f t="shared" si="0"/>
        <v>even</v>
      </c>
      <c r="F20">
        <v>13</v>
      </c>
      <c r="G20" t="str">
        <f t="shared" si="1"/>
        <v>odd</v>
      </c>
      <c r="H20">
        <v>18</v>
      </c>
      <c r="I20" t="str">
        <f t="shared" si="2"/>
        <v>even</v>
      </c>
      <c r="J20">
        <v>31</v>
      </c>
      <c r="K20" t="str">
        <f t="shared" si="3"/>
        <v>odd</v>
      </c>
      <c r="L20">
        <v>50</v>
      </c>
      <c r="M20" t="str">
        <f t="shared" si="4"/>
        <v>even</v>
      </c>
      <c r="N20">
        <v>53</v>
      </c>
      <c r="O20" t="str">
        <f t="shared" si="5"/>
        <v>odd</v>
      </c>
      <c r="P20">
        <f t="shared" si="6"/>
        <v>3</v>
      </c>
      <c r="Q20">
        <f t="shared" si="7"/>
        <v>3</v>
      </c>
      <c r="R20" t="str">
        <f t="shared" si="8"/>
        <v>same</v>
      </c>
      <c r="S20">
        <f t="shared" si="9"/>
        <v>175</v>
      </c>
      <c r="T20" t="str">
        <f t="shared" si="10"/>
        <v>odd</v>
      </c>
      <c r="U20" s="9">
        <f t="shared" si="11"/>
        <v>192231000</v>
      </c>
      <c r="V20" t="str">
        <f t="shared" si="16"/>
        <v>even</v>
      </c>
      <c r="W20">
        <f t="shared" si="12"/>
        <v>24.5</v>
      </c>
      <c r="X20" s="11">
        <f t="shared" si="13"/>
        <v>29.166666666666668</v>
      </c>
      <c r="Y20" s="12">
        <f t="shared" si="14"/>
        <v>351.76666666666659</v>
      </c>
      <c r="Z20" s="12">
        <f t="shared" si="15"/>
        <v>18.755443654221207</v>
      </c>
      <c r="AA20">
        <f>COUNTIF($D$2:D20,D20)</f>
        <v>3</v>
      </c>
      <c r="AB20">
        <f>COUNTIF($F$2:F20,F20)</f>
        <v>1</v>
      </c>
      <c r="AC20">
        <f>COUNTIF($H$2:H20,H20)</f>
        <v>3</v>
      </c>
      <c r="AD20">
        <f>COUNTIF($J$2:J20,J20)</f>
        <v>4</v>
      </c>
      <c r="AE20">
        <f>COUNTIF($L$2:L20,L20)</f>
        <v>1</v>
      </c>
      <c r="AF20">
        <f>COUNTIF($N$2:N20,N20)</f>
        <v>2</v>
      </c>
      <c r="AG20" s="17" t="s">
        <v>106</v>
      </c>
    </row>
    <row r="21" spans="1:33">
      <c r="A21" t="s">
        <v>44</v>
      </c>
      <c r="B21" t="s">
        <v>40</v>
      </c>
      <c r="C21" t="s">
        <v>37</v>
      </c>
      <c r="D21">
        <v>1</v>
      </c>
      <c r="E21" s="5" t="str">
        <f t="shared" si="0"/>
        <v>odd</v>
      </c>
      <c r="F21">
        <v>9</v>
      </c>
      <c r="G21" t="str">
        <f t="shared" si="1"/>
        <v>odd</v>
      </c>
      <c r="H21">
        <v>12</v>
      </c>
      <c r="I21" t="str">
        <f t="shared" si="2"/>
        <v>even</v>
      </c>
      <c r="J21">
        <v>27</v>
      </c>
      <c r="K21" t="str">
        <f t="shared" si="3"/>
        <v>odd</v>
      </c>
      <c r="L21">
        <v>45</v>
      </c>
      <c r="M21" t="str">
        <f t="shared" si="4"/>
        <v>odd</v>
      </c>
      <c r="N21">
        <v>50</v>
      </c>
      <c r="O21" t="str">
        <f t="shared" si="5"/>
        <v>even</v>
      </c>
      <c r="P21">
        <f t="shared" si="6"/>
        <v>4</v>
      </c>
      <c r="Q21">
        <f t="shared" si="7"/>
        <v>2</v>
      </c>
      <c r="R21" t="str">
        <f t="shared" si="8"/>
        <v>odd</v>
      </c>
      <c r="S21">
        <f t="shared" si="9"/>
        <v>144</v>
      </c>
      <c r="T21" t="str">
        <f t="shared" si="10"/>
        <v>even</v>
      </c>
      <c r="U21" s="9">
        <f t="shared" si="11"/>
        <v>6561000</v>
      </c>
      <c r="V21" t="str">
        <f t="shared" si="16"/>
        <v>even</v>
      </c>
      <c r="W21">
        <f t="shared" si="12"/>
        <v>19.5</v>
      </c>
      <c r="X21" s="11">
        <f t="shared" si="13"/>
        <v>24</v>
      </c>
      <c r="Y21" s="12">
        <f t="shared" si="14"/>
        <v>404.8</v>
      </c>
      <c r="Z21" s="12">
        <f t="shared" si="15"/>
        <v>20.119642143934868</v>
      </c>
      <c r="AA21">
        <f>COUNTIF($D$2:D21,D21)</f>
        <v>3</v>
      </c>
      <c r="AB21">
        <f>COUNTIF($F$2:F21,F21)</f>
        <v>2</v>
      </c>
      <c r="AC21">
        <f>COUNTIF($H$2:H21,H21)</f>
        <v>1</v>
      </c>
      <c r="AD21">
        <f>COUNTIF($J$2:J21,J21)</f>
        <v>2</v>
      </c>
      <c r="AE21">
        <f>COUNTIF($L$2:L21,L21)</f>
        <v>2</v>
      </c>
      <c r="AF21">
        <f>COUNTIF($N$2:N21,N21)</f>
        <v>3</v>
      </c>
      <c r="AG21" s="17" t="s">
        <v>108</v>
      </c>
    </row>
    <row r="22" spans="1:33" ht="30">
      <c r="A22" t="s">
        <v>44</v>
      </c>
      <c r="B22" t="s">
        <v>41</v>
      </c>
      <c r="C22" t="s">
        <v>37</v>
      </c>
      <c r="D22">
        <v>2</v>
      </c>
      <c r="E22" s="5" t="str">
        <f t="shared" si="0"/>
        <v>even</v>
      </c>
      <c r="F22">
        <v>20</v>
      </c>
      <c r="G22" t="str">
        <f t="shared" si="1"/>
        <v>even</v>
      </c>
      <c r="H22">
        <v>21</v>
      </c>
      <c r="I22" t="str">
        <f t="shared" si="2"/>
        <v>odd</v>
      </c>
      <c r="J22">
        <v>22</v>
      </c>
      <c r="K22" t="str">
        <f t="shared" si="3"/>
        <v>even</v>
      </c>
      <c r="L22">
        <v>31</v>
      </c>
      <c r="M22" t="str">
        <f t="shared" si="4"/>
        <v>odd</v>
      </c>
      <c r="N22">
        <v>34</v>
      </c>
      <c r="O22" t="str">
        <f t="shared" si="5"/>
        <v>even</v>
      </c>
      <c r="P22">
        <f t="shared" si="6"/>
        <v>2</v>
      </c>
      <c r="Q22">
        <f t="shared" si="7"/>
        <v>4</v>
      </c>
      <c r="R22" t="str">
        <f t="shared" si="8"/>
        <v>even</v>
      </c>
      <c r="S22">
        <f t="shared" si="9"/>
        <v>130</v>
      </c>
      <c r="T22" t="str">
        <f t="shared" si="10"/>
        <v>even</v>
      </c>
      <c r="U22" s="9">
        <f t="shared" si="11"/>
        <v>19477920</v>
      </c>
      <c r="V22" t="str">
        <f t="shared" si="16"/>
        <v>even</v>
      </c>
      <c r="W22">
        <f t="shared" si="12"/>
        <v>21.5</v>
      </c>
      <c r="X22" s="11">
        <f t="shared" si="13"/>
        <v>21.666666666666668</v>
      </c>
      <c r="Y22" s="12">
        <f t="shared" si="14"/>
        <v>125.8666666666667</v>
      </c>
      <c r="Z22" s="12">
        <f t="shared" si="15"/>
        <v>11.21903144958007</v>
      </c>
      <c r="AA22">
        <f>COUNTIF($D$2:D22,D22)</f>
        <v>4</v>
      </c>
      <c r="AB22">
        <f>COUNTIF($F$2:F22,F22)</f>
        <v>1</v>
      </c>
      <c r="AC22">
        <f>COUNTIF($H$2:H22,H22)</f>
        <v>2</v>
      </c>
      <c r="AD22">
        <f>COUNTIF($J$2:J22,J22)</f>
        <v>1</v>
      </c>
      <c r="AE22">
        <f>COUNTIF($L$2:L22,L22)</f>
        <v>1</v>
      </c>
      <c r="AF22">
        <f>COUNTIF($N$2:N22,N22)</f>
        <v>1</v>
      </c>
      <c r="AG22" s="17" t="s">
        <v>107</v>
      </c>
    </row>
    <row r="23" spans="1:33">
      <c r="A23" t="s">
        <v>55</v>
      </c>
      <c r="B23" t="s">
        <v>56</v>
      </c>
      <c r="C23" t="s">
        <v>37</v>
      </c>
      <c r="D23">
        <v>7</v>
      </c>
      <c r="E23" s="5" t="str">
        <f t="shared" si="0"/>
        <v>odd</v>
      </c>
      <c r="F23">
        <v>19</v>
      </c>
      <c r="G23" t="str">
        <f t="shared" si="1"/>
        <v>odd</v>
      </c>
      <c r="H23">
        <v>22</v>
      </c>
      <c r="I23" t="str">
        <f t="shared" si="2"/>
        <v>even</v>
      </c>
      <c r="J23">
        <v>25</v>
      </c>
      <c r="K23" t="str">
        <f t="shared" si="3"/>
        <v>odd</v>
      </c>
      <c r="L23">
        <v>44</v>
      </c>
      <c r="M23" t="str">
        <f t="shared" si="4"/>
        <v>even</v>
      </c>
      <c r="N23">
        <v>49</v>
      </c>
      <c r="O23" t="str">
        <f t="shared" si="5"/>
        <v>odd</v>
      </c>
      <c r="P23">
        <f t="shared" si="6"/>
        <v>4</v>
      </c>
      <c r="Q23">
        <f t="shared" si="7"/>
        <v>2</v>
      </c>
      <c r="R23" t="str">
        <f t="shared" si="8"/>
        <v>odd</v>
      </c>
      <c r="S23">
        <f t="shared" si="9"/>
        <v>166</v>
      </c>
      <c r="T23" t="str">
        <f t="shared" si="10"/>
        <v>even</v>
      </c>
      <c r="U23" s="9">
        <f t="shared" si="11"/>
        <v>157711400</v>
      </c>
      <c r="V23" t="str">
        <f t="shared" si="16"/>
        <v>even</v>
      </c>
      <c r="W23">
        <f t="shared" si="12"/>
        <v>23.5</v>
      </c>
      <c r="X23" s="11">
        <f t="shared" si="13"/>
        <v>27.666666666666668</v>
      </c>
      <c r="Y23" s="12">
        <f t="shared" si="14"/>
        <v>252.6666666666666</v>
      </c>
      <c r="Z23" s="12">
        <f t="shared" si="15"/>
        <v>15.895492023421816</v>
      </c>
      <c r="AA23">
        <f>COUNTIF($D$2:D23,D23)</f>
        <v>2</v>
      </c>
      <c r="AB23">
        <f>COUNTIF($F$2:F23,F23)</f>
        <v>2</v>
      </c>
      <c r="AC23">
        <f>COUNTIF($H$2:H23,H23)</f>
        <v>2</v>
      </c>
      <c r="AD23">
        <f>COUNTIF($J$2:J23,J23)</f>
        <v>1</v>
      </c>
      <c r="AE23">
        <f>COUNTIF($L$2:L23,L23)</f>
        <v>2</v>
      </c>
      <c r="AF23">
        <f>COUNTIF($N$2:N23,N23)</f>
        <v>4</v>
      </c>
      <c r="AG23" s="17" t="s">
        <v>105</v>
      </c>
    </row>
    <row r="24" spans="1:33">
      <c r="A24" t="s">
        <v>55</v>
      </c>
      <c r="B24" t="s">
        <v>57</v>
      </c>
      <c r="C24" t="s">
        <v>37</v>
      </c>
      <c r="D24">
        <v>5</v>
      </c>
      <c r="E24" s="5" t="str">
        <f t="shared" si="0"/>
        <v>odd</v>
      </c>
      <c r="F24">
        <v>23</v>
      </c>
      <c r="G24" t="str">
        <f t="shared" si="1"/>
        <v>odd</v>
      </c>
      <c r="H24">
        <v>26</v>
      </c>
      <c r="I24" t="str">
        <f t="shared" si="2"/>
        <v>even</v>
      </c>
      <c r="J24">
        <v>27</v>
      </c>
      <c r="K24" t="str">
        <f t="shared" si="3"/>
        <v>odd</v>
      </c>
      <c r="L24">
        <v>43</v>
      </c>
      <c r="M24" t="str">
        <f t="shared" si="4"/>
        <v>odd</v>
      </c>
      <c r="N24">
        <v>49</v>
      </c>
      <c r="O24" t="str">
        <f t="shared" si="5"/>
        <v>odd</v>
      </c>
      <c r="P24">
        <f t="shared" si="6"/>
        <v>5</v>
      </c>
      <c r="Q24">
        <f t="shared" si="7"/>
        <v>1</v>
      </c>
      <c r="R24" t="str">
        <f t="shared" si="8"/>
        <v>odd</v>
      </c>
      <c r="S24">
        <f t="shared" si="9"/>
        <v>173</v>
      </c>
      <c r="T24" t="str">
        <f t="shared" si="10"/>
        <v>odd</v>
      </c>
      <c r="U24" s="9">
        <f t="shared" si="11"/>
        <v>170098110</v>
      </c>
      <c r="V24" t="str">
        <f t="shared" si="16"/>
        <v>even</v>
      </c>
      <c r="W24">
        <f t="shared" si="12"/>
        <v>26.5</v>
      </c>
      <c r="X24" s="11">
        <f t="shared" si="13"/>
        <v>28.833333333333332</v>
      </c>
      <c r="Y24" s="12">
        <f t="shared" si="14"/>
        <v>244.1666666666666</v>
      </c>
      <c r="Z24" s="12">
        <f t="shared" si="15"/>
        <v>15.625833311112293</v>
      </c>
      <c r="AA24">
        <f>COUNTIF($D$2:D24,D24)</f>
        <v>1</v>
      </c>
      <c r="AB24">
        <f>COUNTIF($F$2:F24,F24)</f>
        <v>1</v>
      </c>
      <c r="AC24">
        <f>COUNTIF($H$2:H24,H24)</f>
        <v>1</v>
      </c>
      <c r="AD24">
        <f>COUNTIF($J$2:J24,J24)</f>
        <v>3</v>
      </c>
      <c r="AE24">
        <f>COUNTIF($L$2:L24,L24)</f>
        <v>2</v>
      </c>
      <c r="AF24">
        <f>COUNTIF($N$2:N24,N24)</f>
        <v>5</v>
      </c>
      <c r="AG24" s="17" t="s">
        <v>106</v>
      </c>
    </row>
    <row r="25" spans="1:33">
      <c r="A25" t="s">
        <v>55</v>
      </c>
      <c r="B25" t="s">
        <v>46</v>
      </c>
      <c r="C25" t="s">
        <v>37</v>
      </c>
      <c r="D25">
        <v>13</v>
      </c>
      <c r="E25" s="5" t="str">
        <f t="shared" si="0"/>
        <v>odd</v>
      </c>
      <c r="F25">
        <v>18</v>
      </c>
      <c r="G25" t="str">
        <f t="shared" si="1"/>
        <v>even</v>
      </c>
      <c r="H25">
        <v>22</v>
      </c>
      <c r="I25" t="str">
        <f t="shared" si="2"/>
        <v>even</v>
      </c>
      <c r="J25">
        <v>40</v>
      </c>
      <c r="K25" t="str">
        <f t="shared" si="3"/>
        <v>even</v>
      </c>
      <c r="L25">
        <v>48</v>
      </c>
      <c r="M25" t="str">
        <f t="shared" si="4"/>
        <v>even</v>
      </c>
      <c r="N25">
        <v>55</v>
      </c>
      <c r="O25" t="str">
        <f t="shared" si="5"/>
        <v>odd</v>
      </c>
      <c r="P25">
        <f t="shared" si="6"/>
        <v>2</v>
      </c>
      <c r="Q25">
        <f t="shared" si="7"/>
        <v>4</v>
      </c>
      <c r="R25" t="str">
        <f t="shared" si="8"/>
        <v>even</v>
      </c>
      <c r="S25">
        <f t="shared" si="9"/>
        <v>196</v>
      </c>
      <c r="T25" t="str">
        <f t="shared" si="10"/>
        <v>even</v>
      </c>
      <c r="U25" s="9">
        <f t="shared" si="11"/>
        <v>543628800</v>
      </c>
      <c r="V25" t="str">
        <f t="shared" si="16"/>
        <v>even</v>
      </c>
      <c r="W25">
        <f t="shared" si="12"/>
        <v>31</v>
      </c>
      <c r="X25" s="11">
        <f t="shared" si="13"/>
        <v>32.666666666666664</v>
      </c>
      <c r="Y25" s="12">
        <f t="shared" si="14"/>
        <v>300.66666666666663</v>
      </c>
      <c r="Z25" s="12">
        <f t="shared" si="15"/>
        <v>17.339742404853268</v>
      </c>
      <c r="AA25">
        <f>COUNTIF($D$2:D25,D25)</f>
        <v>2</v>
      </c>
      <c r="AB25">
        <f>COUNTIF($F$2:F25,F25)</f>
        <v>2</v>
      </c>
      <c r="AC25">
        <f>COUNTIF($H$2:H25,H25)</f>
        <v>3</v>
      </c>
      <c r="AD25">
        <f>COUNTIF($J$2:J25,J25)</f>
        <v>2</v>
      </c>
      <c r="AE25">
        <f>COUNTIF($L$2:L25,L25)</f>
        <v>2</v>
      </c>
      <c r="AF25">
        <f>COUNTIF($N$2:N25,N25)</f>
        <v>1</v>
      </c>
      <c r="AG25" s="17" t="s">
        <v>108</v>
      </c>
    </row>
    <row r="26" spans="1:33" ht="30">
      <c r="A26" t="s">
        <v>55</v>
      </c>
      <c r="B26" t="s">
        <v>58</v>
      </c>
      <c r="C26" t="s">
        <v>37</v>
      </c>
      <c r="D26">
        <v>30</v>
      </c>
      <c r="E26" s="5" t="str">
        <f t="shared" si="0"/>
        <v>even</v>
      </c>
      <c r="F26">
        <v>33</v>
      </c>
      <c r="G26" t="str">
        <f t="shared" si="1"/>
        <v>odd</v>
      </c>
      <c r="H26">
        <v>39</v>
      </c>
      <c r="I26" t="str">
        <f t="shared" si="2"/>
        <v>odd</v>
      </c>
      <c r="J26">
        <v>41</v>
      </c>
      <c r="K26" t="str">
        <f t="shared" si="3"/>
        <v>odd</v>
      </c>
      <c r="L26">
        <v>43</v>
      </c>
      <c r="M26" t="str">
        <f t="shared" si="4"/>
        <v>odd</v>
      </c>
      <c r="N26">
        <v>54</v>
      </c>
      <c r="O26" t="str">
        <f t="shared" si="5"/>
        <v>even</v>
      </c>
      <c r="P26">
        <f t="shared" si="6"/>
        <v>4</v>
      </c>
      <c r="Q26">
        <f t="shared" si="7"/>
        <v>2</v>
      </c>
      <c r="R26" t="str">
        <f t="shared" si="8"/>
        <v>odd</v>
      </c>
      <c r="S26">
        <f t="shared" si="9"/>
        <v>240</v>
      </c>
      <c r="T26" t="str">
        <f t="shared" si="10"/>
        <v>even</v>
      </c>
      <c r="U26" s="9">
        <f t="shared" si="11"/>
        <v>3675749220</v>
      </c>
      <c r="V26" t="str">
        <f t="shared" si="16"/>
        <v>even</v>
      </c>
      <c r="W26">
        <f t="shared" si="12"/>
        <v>40</v>
      </c>
      <c r="X26" s="11">
        <f t="shared" si="13"/>
        <v>40</v>
      </c>
      <c r="Y26" s="12">
        <f t="shared" si="14"/>
        <v>71.2</v>
      </c>
      <c r="Z26" s="12">
        <f t="shared" si="15"/>
        <v>8.4380092438915941</v>
      </c>
      <c r="AA26">
        <f>COUNTIF($D$2:D26,D26)</f>
        <v>1</v>
      </c>
      <c r="AB26">
        <f>COUNTIF($F$2:F26,F26)</f>
        <v>1</v>
      </c>
      <c r="AC26">
        <f>COUNTIF($H$2:H26,H26)</f>
        <v>1</v>
      </c>
      <c r="AD26">
        <f>COUNTIF($J$2:J26,J26)</f>
        <v>2</v>
      </c>
      <c r="AE26">
        <f>COUNTIF($L$2:L26,L26)</f>
        <v>3</v>
      </c>
      <c r="AF26">
        <f>COUNTIF($N$2:N26,N26)</f>
        <v>3</v>
      </c>
      <c r="AG26" s="17" t="s">
        <v>107</v>
      </c>
    </row>
    <row r="27" spans="1:33" ht="30">
      <c r="A27" t="s">
        <v>55</v>
      </c>
      <c r="B27" t="s">
        <v>59</v>
      </c>
      <c r="C27" t="s">
        <v>37</v>
      </c>
      <c r="D27">
        <v>6</v>
      </c>
      <c r="E27" s="5" t="str">
        <f t="shared" si="0"/>
        <v>even</v>
      </c>
      <c r="F27">
        <v>30</v>
      </c>
      <c r="G27" t="str">
        <f t="shared" si="1"/>
        <v>even</v>
      </c>
      <c r="H27">
        <v>46</v>
      </c>
      <c r="I27" t="str">
        <f t="shared" si="2"/>
        <v>even</v>
      </c>
      <c r="J27">
        <v>48</v>
      </c>
      <c r="K27" t="str">
        <f t="shared" si="3"/>
        <v>even</v>
      </c>
      <c r="L27">
        <v>56</v>
      </c>
      <c r="M27" t="str">
        <f t="shared" si="4"/>
        <v>even</v>
      </c>
      <c r="N27">
        <v>58</v>
      </c>
      <c r="O27" t="str">
        <f t="shared" si="5"/>
        <v>even</v>
      </c>
      <c r="P27">
        <f t="shared" si="6"/>
        <v>0</v>
      </c>
      <c r="Q27">
        <f t="shared" si="7"/>
        <v>6</v>
      </c>
      <c r="R27" t="str">
        <f t="shared" si="8"/>
        <v>even</v>
      </c>
      <c r="S27">
        <f t="shared" si="9"/>
        <v>244</v>
      </c>
      <c r="T27" t="str">
        <f t="shared" si="10"/>
        <v>even</v>
      </c>
      <c r="U27" s="9">
        <f t="shared" si="11"/>
        <v>1290885120</v>
      </c>
      <c r="V27" t="str">
        <f t="shared" si="16"/>
        <v>even</v>
      </c>
      <c r="W27">
        <f t="shared" si="12"/>
        <v>47</v>
      </c>
      <c r="X27" s="11">
        <f t="shared" si="13"/>
        <v>40.666666666666664</v>
      </c>
      <c r="Y27" s="12">
        <f t="shared" si="14"/>
        <v>386.6666666666668</v>
      </c>
      <c r="Z27" s="12">
        <f t="shared" si="15"/>
        <v>19.663841605003505</v>
      </c>
      <c r="AA27">
        <f>COUNTIF($D$2:D27,D27)</f>
        <v>2</v>
      </c>
      <c r="AB27">
        <f>COUNTIF($F$2:F27,F27)</f>
        <v>1</v>
      </c>
      <c r="AC27">
        <f>COUNTIF($H$2:H27,H27)</f>
        <v>1</v>
      </c>
      <c r="AD27">
        <f>COUNTIF($J$2:J27,J27)</f>
        <v>3</v>
      </c>
      <c r="AE27">
        <f>COUNTIF($L$2:L27,L27)</f>
        <v>1</v>
      </c>
      <c r="AF27">
        <f>COUNTIF($N$2:N27,N27)</f>
        <v>1</v>
      </c>
      <c r="AG27" s="17" t="s">
        <v>105</v>
      </c>
    </row>
    <row r="28" spans="1:33" ht="30">
      <c r="A28" t="s">
        <v>55</v>
      </c>
      <c r="B28" t="s">
        <v>60</v>
      </c>
      <c r="C28" t="s">
        <v>37</v>
      </c>
      <c r="D28">
        <v>8</v>
      </c>
      <c r="E28" s="5" t="str">
        <f t="shared" si="0"/>
        <v>even</v>
      </c>
      <c r="F28">
        <v>10</v>
      </c>
      <c r="G28" t="str">
        <f t="shared" si="1"/>
        <v>even</v>
      </c>
      <c r="H28">
        <v>15</v>
      </c>
      <c r="I28" t="str">
        <f t="shared" si="2"/>
        <v>odd</v>
      </c>
      <c r="J28">
        <v>21</v>
      </c>
      <c r="K28" t="str">
        <f t="shared" si="3"/>
        <v>odd</v>
      </c>
      <c r="L28">
        <v>31</v>
      </c>
      <c r="M28" t="str">
        <f t="shared" si="4"/>
        <v>odd</v>
      </c>
      <c r="N28">
        <v>32</v>
      </c>
      <c r="O28" t="str">
        <f t="shared" si="5"/>
        <v>even</v>
      </c>
      <c r="P28">
        <f t="shared" si="6"/>
        <v>3</v>
      </c>
      <c r="Q28">
        <f t="shared" si="7"/>
        <v>3</v>
      </c>
      <c r="R28" t="str">
        <f t="shared" si="8"/>
        <v>same</v>
      </c>
      <c r="S28">
        <f t="shared" si="9"/>
        <v>117</v>
      </c>
      <c r="T28" t="str">
        <f t="shared" si="10"/>
        <v>odd</v>
      </c>
      <c r="U28" s="9">
        <f t="shared" si="11"/>
        <v>24998400</v>
      </c>
      <c r="V28" t="str">
        <f t="shared" si="16"/>
        <v>even</v>
      </c>
      <c r="W28">
        <f t="shared" si="12"/>
        <v>18</v>
      </c>
      <c r="X28" s="11">
        <f t="shared" si="13"/>
        <v>19.5</v>
      </c>
      <c r="Y28" s="12">
        <f t="shared" si="14"/>
        <v>106.7</v>
      </c>
      <c r="Z28" s="12">
        <f t="shared" si="15"/>
        <v>10.329569206893384</v>
      </c>
      <c r="AA28">
        <f>COUNTIF($D$2:D28,D28)</f>
        <v>1</v>
      </c>
      <c r="AB28">
        <f>COUNTIF($F$2:F28,F28)</f>
        <v>1</v>
      </c>
      <c r="AC28">
        <f>COUNTIF($H$2:H28,H28)</f>
        <v>1</v>
      </c>
      <c r="AD28">
        <f>COUNTIF($J$2:J28,J28)</f>
        <v>1</v>
      </c>
      <c r="AE28">
        <f>COUNTIF($L$2:L28,L28)</f>
        <v>2</v>
      </c>
      <c r="AF28">
        <f>COUNTIF($N$2:N28,N28)</f>
        <v>1</v>
      </c>
      <c r="AG28" s="17" t="s">
        <v>106</v>
      </c>
    </row>
    <row r="29" spans="1:33">
      <c r="A29" t="s">
        <v>55</v>
      </c>
      <c r="B29" t="s">
        <v>61</v>
      </c>
      <c r="C29" t="s">
        <v>37</v>
      </c>
      <c r="D29">
        <v>17</v>
      </c>
      <c r="E29" s="5" t="str">
        <f t="shared" si="0"/>
        <v>odd</v>
      </c>
      <c r="F29">
        <v>39</v>
      </c>
      <c r="G29" t="str">
        <f t="shared" si="1"/>
        <v>odd</v>
      </c>
      <c r="H29">
        <v>43</v>
      </c>
      <c r="I29" t="str">
        <f t="shared" si="2"/>
        <v>odd</v>
      </c>
      <c r="J29">
        <v>44</v>
      </c>
      <c r="K29" t="str">
        <f t="shared" si="3"/>
        <v>even</v>
      </c>
      <c r="L29">
        <v>50</v>
      </c>
      <c r="M29" t="str">
        <f t="shared" si="4"/>
        <v>even</v>
      </c>
      <c r="N29">
        <v>54</v>
      </c>
      <c r="O29" t="str">
        <f t="shared" si="5"/>
        <v>even</v>
      </c>
      <c r="P29">
        <f t="shared" si="6"/>
        <v>3</v>
      </c>
      <c r="Q29">
        <f t="shared" si="7"/>
        <v>3</v>
      </c>
      <c r="R29" t="str">
        <f t="shared" si="8"/>
        <v>same</v>
      </c>
      <c r="S29">
        <f t="shared" si="9"/>
        <v>247</v>
      </c>
      <c r="T29" t="str">
        <f t="shared" si="10"/>
        <v>odd</v>
      </c>
      <c r="U29" s="9">
        <f t="shared" si="11"/>
        <v>3386869200</v>
      </c>
      <c r="V29" t="str">
        <f t="shared" si="16"/>
        <v>even</v>
      </c>
      <c r="W29">
        <f t="shared" si="12"/>
        <v>43.5</v>
      </c>
      <c r="X29" s="11">
        <f t="shared" si="13"/>
        <v>41.166666666666664</v>
      </c>
      <c r="Y29" s="12">
        <f t="shared" si="14"/>
        <v>168.56666666666678</v>
      </c>
      <c r="Z29" s="12">
        <f t="shared" si="15"/>
        <v>12.983322635853535</v>
      </c>
      <c r="AA29">
        <f>COUNTIF($D$2:D29,D29)</f>
        <v>1</v>
      </c>
      <c r="AB29">
        <f>COUNTIF($F$2:F29,F29)</f>
        <v>1</v>
      </c>
      <c r="AC29">
        <f>COUNTIF($H$2:H29,H29)</f>
        <v>1</v>
      </c>
      <c r="AD29">
        <f>COUNTIF($J$2:J29,J29)</f>
        <v>1</v>
      </c>
      <c r="AE29">
        <f>COUNTIF($L$2:L29,L29)</f>
        <v>2</v>
      </c>
      <c r="AF29">
        <f>COUNTIF($N$2:N29,N29)</f>
        <v>4</v>
      </c>
      <c r="AG29" s="17" t="s">
        <v>107</v>
      </c>
    </row>
    <row r="30" spans="1:33">
      <c r="A30" t="s">
        <v>55</v>
      </c>
      <c r="B30" t="s">
        <v>62</v>
      </c>
      <c r="C30" t="s">
        <v>37</v>
      </c>
      <c r="D30">
        <v>1</v>
      </c>
      <c r="E30" s="5" t="str">
        <f t="shared" si="0"/>
        <v>odd</v>
      </c>
      <c r="F30">
        <v>13</v>
      </c>
      <c r="G30" t="str">
        <f t="shared" si="1"/>
        <v>odd</v>
      </c>
      <c r="H30">
        <v>17</v>
      </c>
      <c r="I30" t="str">
        <f t="shared" si="2"/>
        <v>odd</v>
      </c>
      <c r="J30">
        <v>21</v>
      </c>
      <c r="K30" t="str">
        <f t="shared" si="3"/>
        <v>odd</v>
      </c>
      <c r="L30">
        <v>37</v>
      </c>
      <c r="M30" t="str">
        <f t="shared" si="4"/>
        <v>odd</v>
      </c>
      <c r="N30">
        <v>58</v>
      </c>
      <c r="O30" t="str">
        <f t="shared" si="5"/>
        <v>even</v>
      </c>
      <c r="P30">
        <f t="shared" si="6"/>
        <v>5</v>
      </c>
      <c r="Q30">
        <f t="shared" si="7"/>
        <v>1</v>
      </c>
      <c r="R30" t="str">
        <f t="shared" si="8"/>
        <v>odd</v>
      </c>
      <c r="S30">
        <f t="shared" si="9"/>
        <v>147</v>
      </c>
      <c r="T30" t="str">
        <f t="shared" si="10"/>
        <v>odd</v>
      </c>
      <c r="U30" s="9">
        <f t="shared" si="11"/>
        <v>9959586</v>
      </c>
      <c r="V30" t="str">
        <f t="shared" si="16"/>
        <v>even</v>
      </c>
      <c r="W30">
        <f t="shared" si="12"/>
        <v>19</v>
      </c>
      <c r="X30" s="11">
        <f t="shared" si="13"/>
        <v>24.5</v>
      </c>
      <c r="Y30" s="12">
        <f t="shared" si="14"/>
        <v>406.3</v>
      </c>
      <c r="Z30" s="12">
        <f t="shared" si="15"/>
        <v>20.15688467993008</v>
      </c>
      <c r="AA30">
        <f>COUNTIF($D$2:D30,D30)</f>
        <v>4</v>
      </c>
      <c r="AB30">
        <f>COUNTIF($F$2:F30,F30)</f>
        <v>2</v>
      </c>
      <c r="AC30">
        <f>COUNTIF($H$2:H30,H30)</f>
        <v>1</v>
      </c>
      <c r="AD30">
        <f>COUNTIF($J$2:J30,J30)</f>
        <v>2</v>
      </c>
      <c r="AE30">
        <f>COUNTIF($L$2:L30,L30)</f>
        <v>2</v>
      </c>
      <c r="AF30">
        <f>COUNTIF($N$2:N30,N30)</f>
        <v>2</v>
      </c>
      <c r="AG30" s="17" t="s">
        <v>105</v>
      </c>
    </row>
    <row r="31" spans="1:33">
      <c r="A31" t="s">
        <v>55</v>
      </c>
      <c r="B31" t="s">
        <v>63</v>
      </c>
      <c r="C31" t="s">
        <v>37</v>
      </c>
      <c r="D31">
        <v>11</v>
      </c>
      <c r="E31" s="5" t="str">
        <f t="shared" si="0"/>
        <v>odd</v>
      </c>
      <c r="F31">
        <v>28</v>
      </c>
      <c r="G31" t="str">
        <f t="shared" si="1"/>
        <v>even</v>
      </c>
      <c r="H31">
        <v>30</v>
      </c>
      <c r="I31" t="str">
        <f t="shared" si="2"/>
        <v>even</v>
      </c>
      <c r="J31">
        <v>37</v>
      </c>
      <c r="K31" t="str">
        <f t="shared" si="3"/>
        <v>odd</v>
      </c>
      <c r="L31">
        <v>39</v>
      </c>
      <c r="M31" t="str">
        <f t="shared" si="4"/>
        <v>odd</v>
      </c>
      <c r="N31">
        <v>58</v>
      </c>
      <c r="O31" t="str">
        <f t="shared" si="5"/>
        <v>even</v>
      </c>
      <c r="P31">
        <f t="shared" si="6"/>
        <v>3</v>
      </c>
      <c r="Q31">
        <f t="shared" si="7"/>
        <v>3</v>
      </c>
      <c r="R31" t="str">
        <f t="shared" si="8"/>
        <v>same</v>
      </c>
      <c r="S31">
        <f t="shared" si="9"/>
        <v>203</v>
      </c>
      <c r="T31" t="str">
        <f t="shared" si="10"/>
        <v>odd</v>
      </c>
      <c r="U31" s="9">
        <f t="shared" si="11"/>
        <v>773332560</v>
      </c>
      <c r="V31" t="str">
        <f t="shared" si="16"/>
        <v>even</v>
      </c>
      <c r="W31">
        <f t="shared" si="12"/>
        <v>33.5</v>
      </c>
      <c r="X31" s="11">
        <f t="shared" si="13"/>
        <v>33.833333333333336</v>
      </c>
      <c r="Y31" s="12">
        <f t="shared" si="14"/>
        <v>238.1666666666666</v>
      </c>
      <c r="Z31" s="12">
        <f t="shared" si="15"/>
        <v>15.432649372893385</v>
      </c>
      <c r="AA31">
        <f>COUNTIF($D$2:D31,D31)</f>
        <v>2</v>
      </c>
      <c r="AB31">
        <f>COUNTIF($F$2:F31,F31)</f>
        <v>1</v>
      </c>
      <c r="AC31">
        <f>COUNTIF($H$2:H31,H31)</f>
        <v>1</v>
      </c>
      <c r="AD31">
        <f>COUNTIF($J$2:J31,J31)</f>
        <v>1</v>
      </c>
      <c r="AE31">
        <f>COUNTIF($L$2:L31,L31)</f>
        <v>1</v>
      </c>
      <c r="AF31">
        <f>COUNTIF($N$2:N31,N31)</f>
        <v>3</v>
      </c>
      <c r="AG31" s="17" t="s">
        <v>106</v>
      </c>
    </row>
    <row r="32" spans="1:33">
      <c r="A32" t="s">
        <v>55</v>
      </c>
      <c r="B32" t="s">
        <v>64</v>
      </c>
      <c r="C32" t="s">
        <v>37</v>
      </c>
      <c r="D32">
        <v>1</v>
      </c>
      <c r="E32" s="5" t="str">
        <f t="shared" si="0"/>
        <v>odd</v>
      </c>
      <c r="F32">
        <v>14</v>
      </c>
      <c r="G32" t="str">
        <f t="shared" si="1"/>
        <v>even</v>
      </c>
      <c r="H32">
        <v>20</v>
      </c>
      <c r="I32" t="str">
        <f t="shared" si="2"/>
        <v>even</v>
      </c>
      <c r="J32">
        <v>42</v>
      </c>
      <c r="K32" t="str">
        <f t="shared" si="3"/>
        <v>even</v>
      </c>
      <c r="L32">
        <v>48</v>
      </c>
      <c r="M32" t="str">
        <f t="shared" si="4"/>
        <v>even</v>
      </c>
      <c r="N32">
        <v>49</v>
      </c>
      <c r="O32" t="str">
        <f t="shared" si="5"/>
        <v>odd</v>
      </c>
      <c r="P32">
        <f t="shared" si="6"/>
        <v>2</v>
      </c>
      <c r="Q32">
        <f t="shared" si="7"/>
        <v>4</v>
      </c>
      <c r="R32" t="str">
        <f t="shared" si="8"/>
        <v>even</v>
      </c>
      <c r="S32">
        <f t="shared" si="9"/>
        <v>174</v>
      </c>
      <c r="T32" t="str">
        <f t="shared" si="10"/>
        <v>even</v>
      </c>
      <c r="U32" s="9">
        <f t="shared" si="11"/>
        <v>27659520</v>
      </c>
      <c r="V32" t="str">
        <f t="shared" si="16"/>
        <v>even</v>
      </c>
      <c r="W32">
        <f t="shared" si="12"/>
        <v>31</v>
      </c>
      <c r="X32" s="11">
        <f t="shared" si="13"/>
        <v>29</v>
      </c>
      <c r="Y32" s="12">
        <f t="shared" si="14"/>
        <v>404</v>
      </c>
      <c r="Z32" s="12">
        <f t="shared" si="15"/>
        <v>20.09975124224178</v>
      </c>
      <c r="AA32">
        <f>COUNTIF($D$2:D32,D32)</f>
        <v>5</v>
      </c>
      <c r="AB32">
        <f>COUNTIF($F$2:F32,F32)</f>
        <v>2</v>
      </c>
      <c r="AC32">
        <f>COUNTIF($H$2:H32,H32)</f>
        <v>1</v>
      </c>
      <c r="AD32">
        <f>COUNTIF($J$2:J32,J32)</f>
        <v>1</v>
      </c>
      <c r="AE32">
        <f>COUNTIF($L$2:L32,L32)</f>
        <v>3</v>
      </c>
      <c r="AF32">
        <f>COUNTIF($N$2:N32,N32)</f>
        <v>6</v>
      </c>
      <c r="AG32" s="17" t="s">
        <v>107</v>
      </c>
    </row>
    <row r="33" spans="1:33">
      <c r="A33" t="s">
        <v>55</v>
      </c>
      <c r="B33" t="s">
        <v>65</v>
      </c>
      <c r="C33" t="s">
        <v>37</v>
      </c>
      <c r="D33">
        <v>5</v>
      </c>
      <c r="E33" s="5" t="str">
        <f t="shared" si="0"/>
        <v>odd</v>
      </c>
      <c r="F33">
        <v>7</v>
      </c>
      <c r="G33" t="str">
        <f t="shared" si="1"/>
        <v>odd</v>
      </c>
      <c r="H33">
        <v>10</v>
      </c>
      <c r="I33" t="str">
        <f t="shared" si="2"/>
        <v>even</v>
      </c>
      <c r="J33">
        <v>11</v>
      </c>
      <c r="K33" t="str">
        <f t="shared" si="3"/>
        <v>odd</v>
      </c>
      <c r="L33">
        <v>13</v>
      </c>
      <c r="M33" t="str">
        <f t="shared" si="4"/>
        <v>odd</v>
      </c>
      <c r="N33">
        <v>27</v>
      </c>
      <c r="O33" t="str">
        <f t="shared" si="5"/>
        <v>odd</v>
      </c>
      <c r="P33">
        <f t="shared" si="6"/>
        <v>5</v>
      </c>
      <c r="Q33">
        <f t="shared" si="7"/>
        <v>1</v>
      </c>
      <c r="R33" t="str">
        <f t="shared" si="8"/>
        <v>odd</v>
      </c>
      <c r="S33">
        <f t="shared" si="9"/>
        <v>73</v>
      </c>
      <c r="T33" t="str">
        <f t="shared" si="10"/>
        <v>odd</v>
      </c>
      <c r="U33" s="9">
        <f t="shared" si="11"/>
        <v>1351350</v>
      </c>
      <c r="V33" t="str">
        <f t="shared" si="16"/>
        <v>even</v>
      </c>
      <c r="W33">
        <f t="shared" si="12"/>
        <v>10.5</v>
      </c>
      <c r="X33" s="11">
        <f t="shared" si="13"/>
        <v>12.166666666666666</v>
      </c>
      <c r="Y33" s="12">
        <f t="shared" si="14"/>
        <v>60.966666666666676</v>
      </c>
      <c r="Z33" s="12">
        <f t="shared" si="15"/>
        <v>7.8081154363051448</v>
      </c>
      <c r="AA33">
        <f>COUNTIF($D$2:D33,D33)</f>
        <v>2</v>
      </c>
      <c r="AB33">
        <f>COUNTIF($F$2:F33,F33)</f>
        <v>1</v>
      </c>
      <c r="AC33">
        <f>COUNTIF($H$2:H33,H33)</f>
        <v>1</v>
      </c>
      <c r="AD33">
        <f>COUNTIF($J$2:J33,J33)</f>
        <v>1</v>
      </c>
      <c r="AE33">
        <f>COUNTIF($L$2:L33,L33)</f>
        <v>1</v>
      </c>
      <c r="AF33">
        <f>COUNTIF($N$2:N33,N33)</f>
        <v>1</v>
      </c>
      <c r="AG33" s="17" t="s">
        <v>105</v>
      </c>
    </row>
    <row r="34" spans="1:33" ht="30">
      <c r="A34" t="s">
        <v>55</v>
      </c>
      <c r="B34" t="s">
        <v>66</v>
      </c>
      <c r="C34" t="s">
        <v>37</v>
      </c>
      <c r="D34">
        <v>12</v>
      </c>
      <c r="E34" s="5" t="str">
        <f t="shared" si="0"/>
        <v>even</v>
      </c>
      <c r="F34">
        <v>16</v>
      </c>
      <c r="G34" t="str">
        <f t="shared" si="1"/>
        <v>even</v>
      </c>
      <c r="H34">
        <v>42</v>
      </c>
      <c r="I34" t="str">
        <f t="shared" si="2"/>
        <v>even</v>
      </c>
      <c r="J34">
        <v>43</v>
      </c>
      <c r="K34" t="str">
        <f t="shared" si="3"/>
        <v>odd</v>
      </c>
      <c r="L34">
        <v>48</v>
      </c>
      <c r="M34" t="str">
        <f t="shared" si="4"/>
        <v>even</v>
      </c>
      <c r="N34">
        <v>49</v>
      </c>
      <c r="O34" t="str">
        <f t="shared" si="5"/>
        <v>odd</v>
      </c>
      <c r="P34">
        <f t="shared" si="6"/>
        <v>2</v>
      </c>
      <c r="Q34">
        <f t="shared" si="7"/>
        <v>4</v>
      </c>
      <c r="R34" t="str">
        <f t="shared" si="8"/>
        <v>even</v>
      </c>
      <c r="S34">
        <f t="shared" si="9"/>
        <v>210</v>
      </c>
      <c r="T34" t="str">
        <f t="shared" si="10"/>
        <v>even</v>
      </c>
      <c r="U34" s="9">
        <f t="shared" si="11"/>
        <v>815560704</v>
      </c>
      <c r="V34" t="str">
        <f t="shared" si="16"/>
        <v>even</v>
      </c>
      <c r="W34">
        <f t="shared" si="12"/>
        <v>42.5</v>
      </c>
      <c r="X34" s="11">
        <f t="shared" si="13"/>
        <v>35</v>
      </c>
      <c r="Y34" s="12">
        <f t="shared" si="14"/>
        <v>273.60000000000002</v>
      </c>
      <c r="Z34" s="12">
        <f t="shared" si="15"/>
        <v>16.540858502508268</v>
      </c>
      <c r="AA34">
        <f>COUNTIF($D$2:D34,D34)</f>
        <v>1</v>
      </c>
      <c r="AB34">
        <f>COUNTIF($F$2:F34,F34)</f>
        <v>1</v>
      </c>
      <c r="AC34">
        <f>COUNTIF($H$2:H34,H34)</f>
        <v>1</v>
      </c>
      <c r="AD34">
        <f>COUNTIF($J$2:J34,J34)</f>
        <v>1</v>
      </c>
      <c r="AE34">
        <f>COUNTIF($L$2:L34,L34)</f>
        <v>4</v>
      </c>
      <c r="AF34">
        <f>COUNTIF($N$2:N34,N34)</f>
        <v>7</v>
      </c>
      <c r="AG34" s="17" t="s">
        <v>106</v>
      </c>
    </row>
    <row r="35" spans="1:33" ht="30">
      <c r="A35" t="s">
        <v>55</v>
      </c>
      <c r="B35" t="s">
        <v>67</v>
      </c>
      <c r="C35" t="s">
        <v>37</v>
      </c>
      <c r="D35">
        <v>10</v>
      </c>
      <c r="E35" s="5" t="str">
        <f t="shared" si="0"/>
        <v>even</v>
      </c>
      <c r="F35">
        <v>27</v>
      </c>
      <c r="G35" t="str">
        <f t="shared" si="1"/>
        <v>odd</v>
      </c>
      <c r="H35">
        <v>30</v>
      </c>
      <c r="I35" t="str">
        <f t="shared" si="2"/>
        <v>even</v>
      </c>
      <c r="J35">
        <v>36</v>
      </c>
      <c r="K35" t="str">
        <f t="shared" si="3"/>
        <v>even</v>
      </c>
      <c r="L35">
        <v>38</v>
      </c>
      <c r="M35" t="str">
        <f t="shared" si="4"/>
        <v>even</v>
      </c>
      <c r="N35">
        <v>40</v>
      </c>
      <c r="O35" t="str">
        <f t="shared" si="5"/>
        <v>even</v>
      </c>
      <c r="P35">
        <f t="shared" si="6"/>
        <v>1</v>
      </c>
      <c r="Q35">
        <f t="shared" si="7"/>
        <v>5</v>
      </c>
      <c r="R35" t="str">
        <f t="shared" si="8"/>
        <v>even</v>
      </c>
      <c r="S35">
        <f t="shared" si="9"/>
        <v>181</v>
      </c>
      <c r="T35" t="str">
        <f t="shared" si="10"/>
        <v>odd</v>
      </c>
      <c r="U35" s="9">
        <f t="shared" si="11"/>
        <v>443232000</v>
      </c>
      <c r="V35" t="str">
        <f t="shared" si="16"/>
        <v>even</v>
      </c>
      <c r="W35">
        <f t="shared" si="12"/>
        <v>33</v>
      </c>
      <c r="X35" s="11">
        <f t="shared" si="13"/>
        <v>30.166666666666668</v>
      </c>
      <c r="Y35" s="12">
        <f t="shared" si="14"/>
        <v>121.76666666666661</v>
      </c>
      <c r="Z35" s="12">
        <f t="shared" si="15"/>
        <v>11.034793458269466</v>
      </c>
      <c r="AA35">
        <f>COUNTIF($D$2:D35,D35)</f>
        <v>4</v>
      </c>
      <c r="AB35">
        <f>COUNTIF($F$2:F35,F35)</f>
        <v>1</v>
      </c>
      <c r="AC35">
        <f>COUNTIF($H$2:H35,H35)</f>
        <v>2</v>
      </c>
      <c r="AD35">
        <f>COUNTIF($J$2:J35,J35)</f>
        <v>2</v>
      </c>
      <c r="AE35">
        <f>COUNTIF($L$2:L35,L35)</f>
        <v>2</v>
      </c>
      <c r="AF35">
        <f>COUNTIF($N$2:N35,N35)</f>
        <v>1</v>
      </c>
      <c r="AG35" s="17" t="s">
        <v>107</v>
      </c>
    </row>
    <row r="36" spans="1:33" ht="30">
      <c r="A36" t="s">
        <v>55</v>
      </c>
      <c r="B36" t="s">
        <v>68</v>
      </c>
      <c r="C36" t="s">
        <v>37</v>
      </c>
      <c r="D36">
        <v>8</v>
      </c>
      <c r="E36" s="5" t="str">
        <f t="shared" si="0"/>
        <v>even</v>
      </c>
      <c r="F36">
        <v>14</v>
      </c>
      <c r="G36" t="str">
        <f t="shared" si="1"/>
        <v>even</v>
      </c>
      <c r="H36">
        <v>29</v>
      </c>
      <c r="I36" t="str">
        <f t="shared" si="2"/>
        <v>odd</v>
      </c>
      <c r="J36">
        <v>41</v>
      </c>
      <c r="K36" t="str">
        <f t="shared" si="3"/>
        <v>odd</v>
      </c>
      <c r="L36">
        <v>43</v>
      </c>
      <c r="M36" t="str">
        <f t="shared" si="4"/>
        <v>odd</v>
      </c>
      <c r="N36">
        <v>57</v>
      </c>
      <c r="O36" t="str">
        <f t="shared" si="5"/>
        <v>odd</v>
      </c>
      <c r="P36">
        <f t="shared" si="6"/>
        <v>4</v>
      </c>
      <c r="Q36">
        <f t="shared" si="7"/>
        <v>2</v>
      </c>
      <c r="R36" t="str">
        <f t="shared" si="8"/>
        <v>odd</v>
      </c>
      <c r="S36">
        <f t="shared" si="9"/>
        <v>192</v>
      </c>
      <c r="T36" t="str">
        <f t="shared" si="10"/>
        <v>even</v>
      </c>
      <c r="U36" s="9">
        <f t="shared" si="11"/>
        <v>326394768</v>
      </c>
      <c r="V36" t="str">
        <f t="shared" si="16"/>
        <v>even</v>
      </c>
      <c r="W36">
        <f t="shared" si="12"/>
        <v>35</v>
      </c>
      <c r="X36" s="11">
        <f t="shared" si="13"/>
        <v>32</v>
      </c>
      <c r="Y36" s="12">
        <f t="shared" si="14"/>
        <v>347.2</v>
      </c>
      <c r="Z36" s="12">
        <f t="shared" si="15"/>
        <v>18.633303518163384</v>
      </c>
      <c r="AA36">
        <f>COUNTIF($D$2:D36,D36)</f>
        <v>2</v>
      </c>
      <c r="AB36">
        <f>COUNTIF($F$2:F36,F36)</f>
        <v>3</v>
      </c>
      <c r="AC36">
        <f>COUNTIF($H$2:H36,H36)</f>
        <v>2</v>
      </c>
      <c r="AD36">
        <f>COUNTIF($J$2:J36,J36)</f>
        <v>3</v>
      </c>
      <c r="AE36">
        <f>COUNTIF($L$2:L36,L36)</f>
        <v>4</v>
      </c>
      <c r="AF36">
        <f>COUNTIF($N$2:N36,N36)</f>
        <v>2</v>
      </c>
      <c r="AG36" s="17" t="s">
        <v>105</v>
      </c>
    </row>
    <row r="37" spans="1:33" ht="30">
      <c r="A37" t="s">
        <v>55</v>
      </c>
      <c r="B37" t="s">
        <v>42</v>
      </c>
      <c r="C37" t="s">
        <v>37</v>
      </c>
      <c r="D37">
        <v>14</v>
      </c>
      <c r="E37" s="5" t="str">
        <f t="shared" si="0"/>
        <v>even</v>
      </c>
      <c r="F37">
        <v>26</v>
      </c>
      <c r="G37" t="str">
        <f t="shared" si="1"/>
        <v>even</v>
      </c>
      <c r="H37">
        <v>27</v>
      </c>
      <c r="I37" t="str">
        <f t="shared" si="2"/>
        <v>odd</v>
      </c>
      <c r="J37">
        <v>40</v>
      </c>
      <c r="K37" t="str">
        <f t="shared" si="3"/>
        <v>even</v>
      </c>
      <c r="L37">
        <v>41</v>
      </c>
      <c r="M37" t="str">
        <f t="shared" si="4"/>
        <v>odd</v>
      </c>
      <c r="N37">
        <v>50</v>
      </c>
      <c r="O37" t="str">
        <f t="shared" si="5"/>
        <v>even</v>
      </c>
      <c r="P37">
        <f t="shared" si="6"/>
        <v>2</v>
      </c>
      <c r="Q37">
        <f t="shared" si="7"/>
        <v>4</v>
      </c>
      <c r="R37" t="str">
        <f t="shared" si="8"/>
        <v>even</v>
      </c>
      <c r="S37">
        <f t="shared" si="9"/>
        <v>198</v>
      </c>
      <c r="T37" t="str">
        <f t="shared" si="10"/>
        <v>even</v>
      </c>
      <c r="U37" s="9">
        <f t="shared" si="11"/>
        <v>805896000</v>
      </c>
      <c r="V37" t="str">
        <f t="shared" si="16"/>
        <v>even</v>
      </c>
      <c r="W37">
        <f t="shared" si="12"/>
        <v>33.5</v>
      </c>
      <c r="X37" s="11">
        <f t="shared" si="13"/>
        <v>33</v>
      </c>
      <c r="Y37" s="12">
        <f t="shared" si="14"/>
        <v>169.6</v>
      </c>
      <c r="Z37" s="12">
        <f t="shared" si="15"/>
        <v>13.023056476879765</v>
      </c>
      <c r="AA37">
        <f>COUNTIF($D$2:D37,D37)</f>
        <v>2</v>
      </c>
      <c r="AB37">
        <f>COUNTIF($F$2:F37,F37)</f>
        <v>3</v>
      </c>
      <c r="AC37">
        <f>COUNTIF($H$2:H37,H37)</f>
        <v>3</v>
      </c>
      <c r="AD37">
        <f>COUNTIF($J$2:J37,J37)</f>
        <v>3</v>
      </c>
      <c r="AE37">
        <f>COUNTIF($L$2:L37,L37)</f>
        <v>2</v>
      </c>
      <c r="AF37">
        <f>COUNTIF($N$2:N37,N37)</f>
        <v>4</v>
      </c>
      <c r="AG37" s="17" t="s">
        <v>106</v>
      </c>
    </row>
    <row r="38" spans="1:33">
      <c r="A38" t="s">
        <v>69</v>
      </c>
      <c r="B38" t="s">
        <v>56</v>
      </c>
      <c r="C38" t="s">
        <v>37</v>
      </c>
      <c r="D38">
        <v>5</v>
      </c>
      <c r="E38" s="5" t="str">
        <f t="shared" si="0"/>
        <v>odd</v>
      </c>
      <c r="F38">
        <v>21</v>
      </c>
      <c r="G38" t="str">
        <f t="shared" si="1"/>
        <v>odd</v>
      </c>
      <c r="H38">
        <v>22</v>
      </c>
      <c r="I38" t="str">
        <f t="shared" si="2"/>
        <v>even</v>
      </c>
      <c r="J38">
        <v>24</v>
      </c>
      <c r="K38" t="str">
        <f t="shared" si="3"/>
        <v>even</v>
      </c>
      <c r="L38">
        <v>27</v>
      </c>
      <c r="M38" t="str">
        <f t="shared" si="4"/>
        <v>odd</v>
      </c>
      <c r="N38">
        <v>32</v>
      </c>
      <c r="O38" t="str">
        <f t="shared" si="5"/>
        <v>even</v>
      </c>
      <c r="P38">
        <f t="shared" si="6"/>
        <v>3</v>
      </c>
      <c r="Q38">
        <f t="shared" si="7"/>
        <v>3</v>
      </c>
      <c r="R38" t="str">
        <f t="shared" si="8"/>
        <v>same</v>
      </c>
      <c r="S38">
        <f t="shared" si="9"/>
        <v>131</v>
      </c>
      <c r="T38" t="str">
        <f t="shared" si="10"/>
        <v>odd</v>
      </c>
      <c r="U38" s="9">
        <f t="shared" si="11"/>
        <v>47900160</v>
      </c>
      <c r="V38" t="str">
        <f t="shared" si="16"/>
        <v>even</v>
      </c>
      <c r="W38">
        <f t="shared" si="12"/>
        <v>23</v>
      </c>
      <c r="X38" s="11">
        <f t="shared" si="13"/>
        <v>21.833333333333332</v>
      </c>
      <c r="Y38" s="12">
        <f t="shared" si="14"/>
        <v>83.766666666666694</v>
      </c>
      <c r="Z38" s="12">
        <f t="shared" si="15"/>
        <v>9.1524131608372379</v>
      </c>
      <c r="AA38">
        <f>COUNTIF($D$2:D38,D38)</f>
        <v>3</v>
      </c>
      <c r="AB38">
        <f>COUNTIF($F$2:F38,F38)</f>
        <v>3</v>
      </c>
      <c r="AC38">
        <f>COUNTIF($H$2:H38,H38)</f>
        <v>4</v>
      </c>
      <c r="AD38">
        <f>COUNTIF($J$2:J38,J38)</f>
        <v>1</v>
      </c>
      <c r="AE38">
        <f>COUNTIF($L$2:L38,L38)</f>
        <v>1</v>
      </c>
      <c r="AF38">
        <f>COUNTIF($N$2:N38,N38)</f>
        <v>2</v>
      </c>
      <c r="AG38" s="17" t="s">
        <v>108</v>
      </c>
    </row>
    <row r="39" spans="1:33">
      <c r="A39" t="s">
        <v>69</v>
      </c>
      <c r="B39" t="s">
        <v>57</v>
      </c>
      <c r="C39" t="s">
        <v>37</v>
      </c>
      <c r="D39">
        <v>1</v>
      </c>
      <c r="E39" s="5" t="str">
        <f t="shared" si="0"/>
        <v>odd</v>
      </c>
      <c r="F39">
        <v>16</v>
      </c>
      <c r="G39" t="str">
        <f t="shared" si="1"/>
        <v>even</v>
      </c>
      <c r="H39">
        <v>21</v>
      </c>
      <c r="I39" t="str">
        <f t="shared" si="2"/>
        <v>odd</v>
      </c>
      <c r="J39">
        <v>41</v>
      </c>
      <c r="K39" t="str">
        <f t="shared" si="3"/>
        <v>odd</v>
      </c>
      <c r="L39">
        <v>49</v>
      </c>
      <c r="M39" t="str">
        <f t="shared" si="4"/>
        <v>odd</v>
      </c>
      <c r="N39">
        <v>51</v>
      </c>
      <c r="O39" t="str">
        <f t="shared" si="5"/>
        <v>odd</v>
      </c>
      <c r="P39">
        <f t="shared" si="6"/>
        <v>5</v>
      </c>
      <c r="Q39">
        <f t="shared" si="7"/>
        <v>1</v>
      </c>
      <c r="R39" t="str">
        <f t="shared" si="8"/>
        <v>odd</v>
      </c>
      <c r="S39">
        <f t="shared" si="9"/>
        <v>179</v>
      </c>
      <c r="T39" t="str">
        <f t="shared" si="10"/>
        <v>odd</v>
      </c>
      <c r="U39" s="9">
        <f t="shared" si="11"/>
        <v>34426224</v>
      </c>
      <c r="V39" t="str">
        <f t="shared" si="16"/>
        <v>even</v>
      </c>
      <c r="W39">
        <f t="shared" si="12"/>
        <v>31</v>
      </c>
      <c r="X39" s="11">
        <f t="shared" si="13"/>
        <v>29.833333333333332</v>
      </c>
      <c r="Y39" s="12">
        <f t="shared" si="14"/>
        <v>408.16666666666663</v>
      </c>
      <c r="Z39" s="12">
        <f t="shared" si="15"/>
        <v>20.203135070247555</v>
      </c>
      <c r="AA39">
        <f>COUNTIF($D$2:D39,D39)</f>
        <v>6</v>
      </c>
      <c r="AB39">
        <f>COUNTIF($F$2:F39,F39)</f>
        <v>2</v>
      </c>
      <c r="AC39">
        <f>COUNTIF($H$2:H39,H39)</f>
        <v>3</v>
      </c>
      <c r="AD39">
        <f>COUNTIF($J$2:J39,J39)</f>
        <v>4</v>
      </c>
      <c r="AE39">
        <f>COUNTIF($L$2:L39,L39)</f>
        <v>3</v>
      </c>
      <c r="AF39">
        <f>COUNTIF($N$2:N39,N39)</f>
        <v>2</v>
      </c>
      <c r="AG39" s="17" t="s">
        <v>107</v>
      </c>
    </row>
    <row r="40" spans="1:33" ht="30">
      <c r="A40" t="s">
        <v>69</v>
      </c>
      <c r="B40" t="s">
        <v>58</v>
      </c>
      <c r="C40" t="s">
        <v>37</v>
      </c>
      <c r="D40">
        <v>4</v>
      </c>
      <c r="E40" s="5" t="str">
        <f t="shared" si="0"/>
        <v>even</v>
      </c>
      <c r="F40">
        <v>17</v>
      </c>
      <c r="G40" t="str">
        <f t="shared" si="1"/>
        <v>odd</v>
      </c>
      <c r="H40">
        <v>23</v>
      </c>
      <c r="I40" t="str">
        <f t="shared" si="2"/>
        <v>odd</v>
      </c>
      <c r="J40">
        <v>34</v>
      </c>
      <c r="K40" t="str">
        <f t="shared" si="3"/>
        <v>even</v>
      </c>
      <c r="L40">
        <v>41</v>
      </c>
      <c r="M40" t="str">
        <f t="shared" si="4"/>
        <v>odd</v>
      </c>
      <c r="N40">
        <v>43</v>
      </c>
      <c r="O40" t="str">
        <f t="shared" si="5"/>
        <v>odd</v>
      </c>
      <c r="P40">
        <f t="shared" si="6"/>
        <v>4</v>
      </c>
      <c r="Q40">
        <f t="shared" si="7"/>
        <v>2</v>
      </c>
      <c r="R40" t="str">
        <f t="shared" si="8"/>
        <v>odd</v>
      </c>
      <c r="S40">
        <f t="shared" si="9"/>
        <v>162</v>
      </c>
      <c r="T40" t="str">
        <f t="shared" si="10"/>
        <v>even</v>
      </c>
      <c r="U40" s="9">
        <f t="shared" si="11"/>
        <v>93749288</v>
      </c>
      <c r="V40" t="str">
        <f t="shared" si="16"/>
        <v>even</v>
      </c>
      <c r="W40">
        <f t="shared" si="12"/>
        <v>28.5</v>
      </c>
      <c r="X40" s="11">
        <f t="shared" si="13"/>
        <v>27</v>
      </c>
      <c r="Y40" s="12">
        <f t="shared" si="14"/>
        <v>229.2</v>
      </c>
      <c r="Z40" s="12">
        <f t="shared" si="15"/>
        <v>15.139352694220449</v>
      </c>
      <c r="AA40">
        <f>COUNTIF($D$2:D40,D40)</f>
        <v>1</v>
      </c>
      <c r="AB40">
        <f>COUNTIF($F$2:F40,F40)</f>
        <v>2</v>
      </c>
      <c r="AC40">
        <f>COUNTIF($H$2:H40,H40)</f>
        <v>2</v>
      </c>
      <c r="AD40">
        <f>COUNTIF($J$2:J40,J40)</f>
        <v>1</v>
      </c>
      <c r="AE40">
        <f>COUNTIF($L$2:L40,L40)</f>
        <v>3</v>
      </c>
      <c r="AF40">
        <f>COUNTIF($N$2:N40,N40)</f>
        <v>1</v>
      </c>
      <c r="AG40" s="17" t="s">
        <v>105</v>
      </c>
    </row>
    <row r="41" spans="1:33" ht="30">
      <c r="A41" t="s">
        <v>69</v>
      </c>
      <c r="B41" t="s">
        <v>47</v>
      </c>
      <c r="C41" t="s">
        <v>37</v>
      </c>
      <c r="D41">
        <v>2</v>
      </c>
      <c r="E41" s="5" t="str">
        <f t="shared" si="0"/>
        <v>even</v>
      </c>
      <c r="F41">
        <v>18</v>
      </c>
      <c r="G41" t="str">
        <f t="shared" si="1"/>
        <v>even</v>
      </c>
      <c r="H41">
        <v>39</v>
      </c>
      <c r="I41" t="str">
        <f t="shared" si="2"/>
        <v>odd</v>
      </c>
      <c r="J41">
        <v>45</v>
      </c>
      <c r="K41" t="str">
        <f t="shared" si="3"/>
        <v>odd</v>
      </c>
      <c r="L41">
        <v>46</v>
      </c>
      <c r="M41" t="str">
        <f t="shared" si="4"/>
        <v>even</v>
      </c>
      <c r="N41">
        <v>55</v>
      </c>
      <c r="O41" t="str">
        <f t="shared" si="5"/>
        <v>odd</v>
      </c>
      <c r="P41">
        <f t="shared" si="6"/>
        <v>3</v>
      </c>
      <c r="Q41">
        <f t="shared" si="7"/>
        <v>3</v>
      </c>
      <c r="R41" t="str">
        <f t="shared" si="8"/>
        <v>same</v>
      </c>
      <c r="S41">
        <f t="shared" si="9"/>
        <v>205</v>
      </c>
      <c r="T41" t="str">
        <f t="shared" si="10"/>
        <v>odd</v>
      </c>
      <c r="U41" s="9">
        <f t="shared" si="11"/>
        <v>159845400</v>
      </c>
      <c r="V41" t="str">
        <f t="shared" si="16"/>
        <v>even</v>
      </c>
      <c r="W41">
        <f t="shared" si="12"/>
        <v>42</v>
      </c>
      <c r="X41" s="11">
        <f t="shared" si="13"/>
        <v>34.166666666666664</v>
      </c>
      <c r="Y41" s="12">
        <f t="shared" si="14"/>
        <v>402.16666666666663</v>
      </c>
      <c r="Z41" s="12">
        <f t="shared" si="15"/>
        <v>20.05409351396035</v>
      </c>
      <c r="AA41">
        <f>COUNTIF($D$2:D41,D41)</f>
        <v>5</v>
      </c>
      <c r="AB41">
        <f>COUNTIF($F$2:F41,F41)</f>
        <v>3</v>
      </c>
      <c r="AC41">
        <f>COUNTIF($H$2:H41,H41)</f>
        <v>2</v>
      </c>
      <c r="AD41">
        <f>COUNTIF($J$2:J41,J41)</f>
        <v>1</v>
      </c>
      <c r="AE41">
        <f>COUNTIF($L$2:L41,L41)</f>
        <v>1</v>
      </c>
      <c r="AF41">
        <f>COUNTIF($N$2:N41,N41)</f>
        <v>2</v>
      </c>
      <c r="AG41" s="17" t="s">
        <v>106</v>
      </c>
    </row>
    <row r="42" spans="1:33">
      <c r="A42" t="s">
        <v>69</v>
      </c>
      <c r="B42" t="s">
        <v>60</v>
      </c>
      <c r="C42" t="s">
        <v>37</v>
      </c>
      <c r="D42">
        <v>5</v>
      </c>
      <c r="E42" s="5" t="str">
        <f t="shared" si="0"/>
        <v>odd</v>
      </c>
      <c r="F42">
        <v>11</v>
      </c>
      <c r="G42" t="str">
        <f t="shared" si="1"/>
        <v>odd</v>
      </c>
      <c r="H42">
        <v>29</v>
      </c>
      <c r="I42" t="str">
        <f t="shared" si="2"/>
        <v>odd</v>
      </c>
      <c r="J42">
        <v>32</v>
      </c>
      <c r="K42" t="str">
        <f t="shared" si="3"/>
        <v>even</v>
      </c>
      <c r="L42">
        <v>47</v>
      </c>
      <c r="M42" t="str">
        <f t="shared" si="4"/>
        <v>odd</v>
      </c>
      <c r="N42">
        <v>58</v>
      </c>
      <c r="O42" t="str">
        <f t="shared" si="5"/>
        <v>even</v>
      </c>
      <c r="P42">
        <f t="shared" si="6"/>
        <v>4</v>
      </c>
      <c r="Q42">
        <f t="shared" si="7"/>
        <v>2</v>
      </c>
      <c r="R42" t="str">
        <f t="shared" si="8"/>
        <v>odd</v>
      </c>
      <c r="S42">
        <f t="shared" si="9"/>
        <v>182</v>
      </c>
      <c r="T42" t="str">
        <f t="shared" si="10"/>
        <v>even</v>
      </c>
      <c r="U42" s="9">
        <f t="shared" si="11"/>
        <v>139135040</v>
      </c>
      <c r="V42" t="str">
        <f t="shared" si="16"/>
        <v>even</v>
      </c>
      <c r="W42">
        <f t="shared" si="12"/>
        <v>30.5</v>
      </c>
      <c r="X42" s="11">
        <f t="shared" si="13"/>
        <v>30.333333333333332</v>
      </c>
      <c r="Y42" s="12">
        <f t="shared" si="14"/>
        <v>412.66666666666663</v>
      </c>
      <c r="Z42" s="12">
        <f t="shared" si="15"/>
        <v>20.314198646923451</v>
      </c>
      <c r="AA42">
        <f>COUNTIF($D$2:D42,D42)</f>
        <v>4</v>
      </c>
      <c r="AB42">
        <f>COUNTIF($F$2:F42,F42)</f>
        <v>2</v>
      </c>
      <c r="AC42">
        <f>COUNTIF($H$2:H42,H42)</f>
        <v>3</v>
      </c>
      <c r="AD42">
        <f>COUNTIF($J$2:J42,J42)</f>
        <v>1</v>
      </c>
      <c r="AE42">
        <f>COUNTIF($L$2:L42,L42)</f>
        <v>2</v>
      </c>
      <c r="AF42">
        <f>COUNTIF($N$2:N42,N42)</f>
        <v>4</v>
      </c>
      <c r="AG42" s="17" t="s">
        <v>107</v>
      </c>
    </row>
    <row r="43" spans="1:33">
      <c r="A43" t="s">
        <v>69</v>
      </c>
      <c r="B43" t="s">
        <v>61</v>
      </c>
      <c r="C43" t="s">
        <v>37</v>
      </c>
      <c r="D43">
        <v>3</v>
      </c>
      <c r="E43" s="5" t="str">
        <f t="shared" si="0"/>
        <v>odd</v>
      </c>
      <c r="F43">
        <v>4</v>
      </c>
      <c r="G43" t="str">
        <f t="shared" si="1"/>
        <v>even</v>
      </c>
      <c r="H43">
        <v>21</v>
      </c>
      <c r="I43" t="str">
        <f t="shared" si="2"/>
        <v>odd</v>
      </c>
      <c r="J43">
        <v>26</v>
      </c>
      <c r="K43" t="str">
        <f t="shared" si="3"/>
        <v>even</v>
      </c>
      <c r="L43">
        <v>54</v>
      </c>
      <c r="M43" t="str">
        <f t="shared" si="4"/>
        <v>even</v>
      </c>
      <c r="N43">
        <v>58</v>
      </c>
      <c r="O43" t="str">
        <f t="shared" si="5"/>
        <v>even</v>
      </c>
      <c r="P43">
        <f t="shared" si="6"/>
        <v>2</v>
      </c>
      <c r="Q43">
        <f t="shared" si="7"/>
        <v>4</v>
      </c>
      <c r="R43" t="str">
        <f t="shared" si="8"/>
        <v>even</v>
      </c>
      <c r="S43">
        <f t="shared" si="9"/>
        <v>166</v>
      </c>
      <c r="T43" t="str">
        <f t="shared" si="10"/>
        <v>even</v>
      </c>
      <c r="U43" s="9">
        <f t="shared" si="11"/>
        <v>20520864</v>
      </c>
      <c r="V43" t="str">
        <f t="shared" si="16"/>
        <v>even</v>
      </c>
      <c r="W43">
        <f t="shared" si="12"/>
        <v>23.5</v>
      </c>
      <c r="X43" s="11">
        <f t="shared" si="13"/>
        <v>27.666666666666668</v>
      </c>
      <c r="Y43" s="12">
        <f t="shared" si="14"/>
        <v>565.86666666666656</v>
      </c>
      <c r="Z43" s="12">
        <f t="shared" si="15"/>
        <v>23.787952132679823</v>
      </c>
      <c r="AA43">
        <f>COUNTIF($D$2:D43,D43)</f>
        <v>2</v>
      </c>
      <c r="AB43">
        <f>COUNTIF($F$2:F43,F43)</f>
        <v>1</v>
      </c>
      <c r="AC43">
        <f>COUNTIF($H$2:H43,H43)</f>
        <v>4</v>
      </c>
      <c r="AD43">
        <f>COUNTIF($J$2:J43,J43)</f>
        <v>2</v>
      </c>
      <c r="AE43">
        <f>COUNTIF($L$2:L43,L43)</f>
        <v>1</v>
      </c>
      <c r="AF43">
        <f>COUNTIF($N$2:N43,N43)</f>
        <v>5</v>
      </c>
      <c r="AG43" s="17" t="s">
        <v>105</v>
      </c>
    </row>
    <row r="44" spans="1:33" ht="30">
      <c r="A44" t="s">
        <v>69</v>
      </c>
      <c r="B44" t="s">
        <v>70</v>
      </c>
      <c r="C44" t="s">
        <v>37</v>
      </c>
      <c r="D44">
        <v>6</v>
      </c>
      <c r="E44" s="5" t="str">
        <f t="shared" si="0"/>
        <v>even</v>
      </c>
      <c r="F44">
        <v>7</v>
      </c>
      <c r="G44" t="str">
        <f t="shared" si="1"/>
        <v>odd</v>
      </c>
      <c r="H44">
        <v>47</v>
      </c>
      <c r="I44" t="str">
        <f t="shared" si="2"/>
        <v>odd</v>
      </c>
      <c r="J44">
        <v>50</v>
      </c>
      <c r="K44" t="str">
        <f t="shared" si="3"/>
        <v>even</v>
      </c>
      <c r="L44">
        <v>52</v>
      </c>
      <c r="M44" t="str">
        <f t="shared" si="4"/>
        <v>even</v>
      </c>
      <c r="N44">
        <v>53</v>
      </c>
      <c r="O44" t="str">
        <f t="shared" si="5"/>
        <v>odd</v>
      </c>
      <c r="P44">
        <f t="shared" si="6"/>
        <v>3</v>
      </c>
      <c r="Q44">
        <f t="shared" si="7"/>
        <v>3</v>
      </c>
      <c r="R44" t="str">
        <f t="shared" si="8"/>
        <v>same</v>
      </c>
      <c r="S44">
        <f t="shared" si="9"/>
        <v>215</v>
      </c>
      <c r="T44" t="str">
        <f t="shared" si="10"/>
        <v>odd</v>
      </c>
      <c r="U44" s="9">
        <f t="shared" si="11"/>
        <v>272017200</v>
      </c>
      <c r="V44" t="str">
        <f t="shared" si="16"/>
        <v>even</v>
      </c>
      <c r="W44">
        <f t="shared" si="12"/>
        <v>48.5</v>
      </c>
      <c r="X44" s="11">
        <f t="shared" si="13"/>
        <v>35.833333333333336</v>
      </c>
      <c r="Y44" s="12">
        <f t="shared" si="14"/>
        <v>520.56666666666661</v>
      </c>
      <c r="Z44" s="12">
        <f t="shared" si="15"/>
        <v>22.815930107419828</v>
      </c>
      <c r="AA44">
        <f>COUNTIF($D$2:D44,D44)</f>
        <v>3</v>
      </c>
      <c r="AB44">
        <f>COUNTIF($F$2:F44,F44)</f>
        <v>2</v>
      </c>
      <c r="AC44">
        <f>COUNTIF($H$2:H44,H44)</f>
        <v>1</v>
      </c>
      <c r="AD44">
        <f>COUNTIF($J$2:J44,J44)</f>
        <v>1</v>
      </c>
      <c r="AE44">
        <f>COUNTIF($L$2:L44,L44)</f>
        <v>1</v>
      </c>
      <c r="AF44">
        <f>COUNTIF($N$2:N44,N44)</f>
        <v>3</v>
      </c>
      <c r="AG44" s="17" t="s">
        <v>106</v>
      </c>
    </row>
    <row r="45" spans="1:33" ht="30">
      <c r="A45" t="s">
        <v>69</v>
      </c>
      <c r="B45" t="s">
        <v>63</v>
      </c>
      <c r="C45" t="s">
        <v>37</v>
      </c>
      <c r="D45">
        <v>14</v>
      </c>
      <c r="E45" s="5" t="str">
        <f t="shared" si="0"/>
        <v>even</v>
      </c>
      <c r="F45">
        <v>25</v>
      </c>
      <c r="G45" t="str">
        <f t="shared" si="1"/>
        <v>odd</v>
      </c>
      <c r="H45">
        <v>39</v>
      </c>
      <c r="I45" t="str">
        <f t="shared" si="2"/>
        <v>odd</v>
      </c>
      <c r="J45">
        <v>42</v>
      </c>
      <c r="K45" t="str">
        <f t="shared" si="3"/>
        <v>even</v>
      </c>
      <c r="L45">
        <v>47</v>
      </c>
      <c r="M45" t="str">
        <f t="shared" si="4"/>
        <v>odd</v>
      </c>
      <c r="N45">
        <v>50</v>
      </c>
      <c r="O45" t="str">
        <f t="shared" si="5"/>
        <v>even</v>
      </c>
      <c r="P45">
        <f t="shared" si="6"/>
        <v>3</v>
      </c>
      <c r="Q45">
        <f t="shared" si="7"/>
        <v>3</v>
      </c>
      <c r="R45" t="str">
        <f t="shared" si="8"/>
        <v>same</v>
      </c>
      <c r="S45">
        <f t="shared" si="9"/>
        <v>217</v>
      </c>
      <c r="T45" t="str">
        <f t="shared" si="10"/>
        <v>odd</v>
      </c>
      <c r="U45" s="9">
        <f t="shared" si="11"/>
        <v>1347255000</v>
      </c>
      <c r="V45" t="str">
        <f t="shared" si="16"/>
        <v>even</v>
      </c>
      <c r="W45">
        <f t="shared" si="12"/>
        <v>40.5</v>
      </c>
      <c r="X45" s="11">
        <f t="shared" si="13"/>
        <v>36.166666666666664</v>
      </c>
      <c r="Y45" s="12">
        <f t="shared" si="14"/>
        <v>193.36666666666662</v>
      </c>
      <c r="Z45" s="12">
        <f t="shared" si="15"/>
        <v>13.905634349668002</v>
      </c>
      <c r="AA45">
        <f>COUNTIF($D$2:D45,D45)</f>
        <v>3</v>
      </c>
      <c r="AB45">
        <f>COUNTIF($F$2:F45,F45)</f>
        <v>1</v>
      </c>
      <c r="AC45">
        <f>COUNTIF($H$2:H45,H45)</f>
        <v>3</v>
      </c>
      <c r="AD45">
        <f>COUNTIF($J$2:J45,J45)</f>
        <v>2</v>
      </c>
      <c r="AE45">
        <f>COUNTIF($L$2:L45,L45)</f>
        <v>3</v>
      </c>
      <c r="AF45">
        <f>COUNTIF($N$2:N45,N45)</f>
        <v>5</v>
      </c>
      <c r="AG45" s="17" t="s">
        <v>107</v>
      </c>
    </row>
    <row r="46" spans="1:33" ht="30">
      <c r="A46" t="s">
        <v>69</v>
      </c>
      <c r="B46" t="s">
        <v>64</v>
      </c>
      <c r="C46" t="s">
        <v>37</v>
      </c>
      <c r="D46">
        <v>6</v>
      </c>
      <c r="E46" s="5" t="str">
        <f t="shared" si="0"/>
        <v>even</v>
      </c>
      <c r="F46">
        <v>12</v>
      </c>
      <c r="G46" t="str">
        <f t="shared" si="1"/>
        <v>even</v>
      </c>
      <c r="H46">
        <v>15</v>
      </c>
      <c r="I46" t="str">
        <f t="shared" si="2"/>
        <v>odd</v>
      </c>
      <c r="J46">
        <v>18</v>
      </c>
      <c r="K46" t="str">
        <f t="shared" si="3"/>
        <v>even</v>
      </c>
      <c r="L46">
        <v>25</v>
      </c>
      <c r="M46" t="str">
        <f t="shared" si="4"/>
        <v>odd</v>
      </c>
      <c r="N46">
        <v>58</v>
      </c>
      <c r="O46" t="str">
        <f t="shared" si="5"/>
        <v>even</v>
      </c>
      <c r="P46">
        <f t="shared" si="6"/>
        <v>2</v>
      </c>
      <c r="Q46">
        <f t="shared" si="7"/>
        <v>4</v>
      </c>
      <c r="R46" t="str">
        <f t="shared" si="8"/>
        <v>even</v>
      </c>
      <c r="S46">
        <f t="shared" si="9"/>
        <v>134</v>
      </c>
      <c r="T46" t="str">
        <f t="shared" si="10"/>
        <v>even</v>
      </c>
      <c r="U46" s="9">
        <f t="shared" si="11"/>
        <v>28188000</v>
      </c>
      <c r="V46" t="str">
        <f t="shared" si="16"/>
        <v>even</v>
      </c>
      <c r="W46">
        <f t="shared" si="12"/>
        <v>16.5</v>
      </c>
      <c r="X46" s="11">
        <f t="shared" si="13"/>
        <v>22.333333333333332</v>
      </c>
      <c r="Y46" s="12">
        <f t="shared" si="14"/>
        <v>345.06666666666672</v>
      </c>
      <c r="Z46" s="12">
        <f t="shared" si="15"/>
        <v>18.575970140659322</v>
      </c>
      <c r="AA46">
        <f>COUNTIF($D$2:D46,D46)</f>
        <v>4</v>
      </c>
      <c r="AB46">
        <f>COUNTIF($F$2:F46,F46)</f>
        <v>3</v>
      </c>
      <c r="AC46">
        <f>COUNTIF($H$2:H46,H46)</f>
        <v>2</v>
      </c>
      <c r="AD46">
        <f>COUNTIF($J$2:J46,J46)</f>
        <v>1</v>
      </c>
      <c r="AE46">
        <f>COUNTIF($L$2:L46,L46)</f>
        <v>1</v>
      </c>
      <c r="AF46">
        <f>COUNTIF($N$2:N46,N46)</f>
        <v>6</v>
      </c>
      <c r="AG46" s="17" t="s">
        <v>105</v>
      </c>
    </row>
    <row r="47" spans="1:33" ht="30">
      <c r="A47" t="s">
        <v>69</v>
      </c>
      <c r="B47" t="s">
        <v>36</v>
      </c>
      <c r="C47" t="s">
        <v>37</v>
      </c>
      <c r="D47">
        <v>8</v>
      </c>
      <c r="E47" s="5" t="str">
        <f t="shared" si="0"/>
        <v>even</v>
      </c>
      <c r="F47">
        <v>22</v>
      </c>
      <c r="G47" t="str">
        <f t="shared" si="1"/>
        <v>even</v>
      </c>
      <c r="H47">
        <v>32</v>
      </c>
      <c r="I47" t="str">
        <f t="shared" si="2"/>
        <v>even</v>
      </c>
      <c r="J47">
        <v>43</v>
      </c>
      <c r="K47" t="str">
        <f t="shared" si="3"/>
        <v>odd</v>
      </c>
      <c r="L47">
        <v>45</v>
      </c>
      <c r="M47" t="str">
        <f t="shared" si="4"/>
        <v>odd</v>
      </c>
      <c r="N47">
        <v>51</v>
      </c>
      <c r="O47" t="str">
        <f t="shared" si="5"/>
        <v>odd</v>
      </c>
      <c r="P47">
        <f t="shared" si="6"/>
        <v>3</v>
      </c>
      <c r="Q47">
        <f t="shared" si="7"/>
        <v>3</v>
      </c>
      <c r="R47" t="str">
        <f t="shared" si="8"/>
        <v>same</v>
      </c>
      <c r="S47">
        <f t="shared" si="9"/>
        <v>201</v>
      </c>
      <c r="T47" t="str">
        <f t="shared" si="10"/>
        <v>odd</v>
      </c>
      <c r="U47" s="9">
        <f t="shared" si="11"/>
        <v>555793920</v>
      </c>
      <c r="V47" t="str">
        <f t="shared" si="16"/>
        <v>even</v>
      </c>
      <c r="W47">
        <f t="shared" si="12"/>
        <v>37.5</v>
      </c>
      <c r="X47" s="11">
        <f t="shared" si="13"/>
        <v>33.5</v>
      </c>
      <c r="Y47" s="12">
        <f t="shared" si="14"/>
        <v>262.7</v>
      </c>
      <c r="Z47" s="12">
        <f t="shared" si="15"/>
        <v>16.208022704821214</v>
      </c>
      <c r="AA47">
        <f>COUNTIF($D$2:D47,D47)</f>
        <v>3</v>
      </c>
      <c r="AB47">
        <f>COUNTIF($F$2:F47,F47)</f>
        <v>3</v>
      </c>
      <c r="AC47">
        <f>COUNTIF($H$2:H47,H47)</f>
        <v>1</v>
      </c>
      <c r="AD47">
        <f>COUNTIF($J$2:J47,J47)</f>
        <v>2</v>
      </c>
      <c r="AE47">
        <f>COUNTIF($L$2:L47,L47)</f>
        <v>3</v>
      </c>
      <c r="AF47">
        <f>COUNTIF($N$2:N47,N47)</f>
        <v>3</v>
      </c>
      <c r="AG47" s="17" t="s">
        <v>106</v>
      </c>
    </row>
    <row r="48" spans="1:33">
      <c r="A48" t="s">
        <v>69</v>
      </c>
      <c r="B48" t="s">
        <v>66</v>
      </c>
      <c r="C48" t="s">
        <v>37</v>
      </c>
      <c r="D48">
        <v>5</v>
      </c>
      <c r="E48" s="5" t="str">
        <f t="shared" si="0"/>
        <v>odd</v>
      </c>
      <c r="F48">
        <v>6</v>
      </c>
      <c r="G48" t="str">
        <f t="shared" si="1"/>
        <v>even</v>
      </c>
      <c r="H48">
        <v>22</v>
      </c>
      <c r="I48" t="str">
        <f t="shared" si="2"/>
        <v>even</v>
      </c>
      <c r="J48">
        <v>50</v>
      </c>
      <c r="K48" t="str">
        <f t="shared" si="3"/>
        <v>even</v>
      </c>
      <c r="L48">
        <v>52</v>
      </c>
      <c r="M48" t="str">
        <f t="shared" si="4"/>
        <v>even</v>
      </c>
      <c r="N48">
        <v>55</v>
      </c>
      <c r="O48" t="str">
        <f t="shared" si="5"/>
        <v>odd</v>
      </c>
      <c r="P48">
        <f t="shared" si="6"/>
        <v>2</v>
      </c>
      <c r="Q48">
        <f t="shared" si="7"/>
        <v>4</v>
      </c>
      <c r="R48" t="str">
        <f t="shared" si="8"/>
        <v>even</v>
      </c>
      <c r="S48">
        <f t="shared" si="9"/>
        <v>190</v>
      </c>
      <c r="T48" t="str">
        <f t="shared" si="10"/>
        <v>even</v>
      </c>
      <c r="U48" s="9">
        <f t="shared" si="11"/>
        <v>94380000</v>
      </c>
      <c r="V48" t="str">
        <f t="shared" si="16"/>
        <v>even</v>
      </c>
      <c r="W48">
        <f t="shared" si="12"/>
        <v>36</v>
      </c>
      <c r="X48" s="11">
        <f t="shared" si="13"/>
        <v>31.666666666666668</v>
      </c>
      <c r="Y48" s="12">
        <f t="shared" si="14"/>
        <v>551.46666666666658</v>
      </c>
      <c r="Z48" s="12">
        <f t="shared" si="15"/>
        <v>23.483327418972522</v>
      </c>
      <c r="AA48">
        <f>COUNTIF($D$2:D48,D48)</f>
        <v>5</v>
      </c>
      <c r="AB48">
        <f>COUNTIF($F$2:F48,F48)</f>
        <v>2</v>
      </c>
      <c r="AC48">
        <f>COUNTIF($H$2:H48,H48)</f>
        <v>5</v>
      </c>
      <c r="AD48">
        <f>COUNTIF($J$2:J48,J48)</f>
        <v>2</v>
      </c>
      <c r="AE48">
        <f>COUNTIF($L$2:L48,L48)</f>
        <v>2</v>
      </c>
      <c r="AF48">
        <f>COUNTIF($N$2:N48,N48)</f>
        <v>3</v>
      </c>
      <c r="AG48" s="17" t="s">
        <v>107</v>
      </c>
    </row>
    <row r="49" spans="1:33" ht="30">
      <c r="A49" t="s">
        <v>69</v>
      </c>
      <c r="B49" t="s">
        <v>67</v>
      </c>
      <c r="C49" t="s">
        <v>37</v>
      </c>
      <c r="D49">
        <v>6</v>
      </c>
      <c r="E49" s="5" t="str">
        <f t="shared" si="0"/>
        <v>even</v>
      </c>
      <c r="F49">
        <v>10</v>
      </c>
      <c r="G49" t="str">
        <f t="shared" si="1"/>
        <v>even</v>
      </c>
      <c r="H49">
        <v>20</v>
      </c>
      <c r="I49" t="str">
        <f t="shared" si="2"/>
        <v>even</v>
      </c>
      <c r="J49">
        <v>29</v>
      </c>
      <c r="K49" t="str">
        <f t="shared" si="3"/>
        <v>odd</v>
      </c>
      <c r="L49">
        <v>41</v>
      </c>
      <c r="M49" t="str">
        <f t="shared" si="4"/>
        <v>odd</v>
      </c>
      <c r="N49">
        <v>54</v>
      </c>
      <c r="O49" t="str">
        <f t="shared" si="5"/>
        <v>even</v>
      </c>
      <c r="P49">
        <f t="shared" si="6"/>
        <v>2</v>
      </c>
      <c r="Q49">
        <f t="shared" si="7"/>
        <v>4</v>
      </c>
      <c r="R49" t="str">
        <f t="shared" si="8"/>
        <v>even</v>
      </c>
      <c r="S49">
        <f t="shared" si="9"/>
        <v>160</v>
      </c>
      <c r="T49" t="str">
        <f t="shared" si="10"/>
        <v>even</v>
      </c>
      <c r="U49" s="9">
        <f t="shared" si="11"/>
        <v>77047200</v>
      </c>
      <c r="V49" t="str">
        <f t="shared" si="16"/>
        <v>even</v>
      </c>
      <c r="W49">
        <f t="shared" si="12"/>
        <v>24.5</v>
      </c>
      <c r="X49" s="11">
        <f t="shared" si="13"/>
        <v>26.666666666666668</v>
      </c>
      <c r="Y49" s="12">
        <f t="shared" si="14"/>
        <v>341.46666666666658</v>
      </c>
      <c r="Z49" s="12">
        <f t="shared" si="15"/>
        <v>18.478816700932626</v>
      </c>
      <c r="AA49">
        <f>COUNTIF($D$2:D49,D49)</f>
        <v>5</v>
      </c>
      <c r="AB49">
        <f>COUNTIF($F$2:F49,F49)</f>
        <v>2</v>
      </c>
      <c r="AC49">
        <f>COUNTIF($H$2:H49,H49)</f>
        <v>2</v>
      </c>
      <c r="AD49">
        <f>COUNTIF($J$2:J49,J49)</f>
        <v>3</v>
      </c>
      <c r="AE49">
        <f>COUNTIF($L$2:L49,L49)</f>
        <v>4</v>
      </c>
      <c r="AF49">
        <f>COUNTIF($N$2:N49,N49)</f>
        <v>5</v>
      </c>
      <c r="AG49" s="17" t="s">
        <v>105</v>
      </c>
    </row>
    <row r="50" spans="1:33" ht="30">
      <c r="A50" t="s">
        <v>69</v>
      </c>
      <c r="B50" t="s">
        <v>40</v>
      </c>
      <c r="C50" t="s">
        <v>37</v>
      </c>
      <c r="D50">
        <v>6</v>
      </c>
      <c r="E50" s="5" t="str">
        <f t="shared" si="0"/>
        <v>even</v>
      </c>
      <c r="F50">
        <v>18</v>
      </c>
      <c r="G50" t="str">
        <f t="shared" si="1"/>
        <v>even</v>
      </c>
      <c r="H50">
        <v>19</v>
      </c>
      <c r="I50" t="str">
        <f t="shared" si="2"/>
        <v>odd</v>
      </c>
      <c r="J50">
        <v>41</v>
      </c>
      <c r="K50" t="str">
        <f t="shared" si="3"/>
        <v>odd</v>
      </c>
      <c r="L50">
        <v>45</v>
      </c>
      <c r="M50" t="str">
        <f t="shared" si="4"/>
        <v>odd</v>
      </c>
      <c r="N50">
        <v>47</v>
      </c>
      <c r="O50" t="str">
        <f t="shared" si="5"/>
        <v>odd</v>
      </c>
      <c r="P50">
        <f t="shared" si="6"/>
        <v>4</v>
      </c>
      <c r="Q50">
        <f t="shared" si="7"/>
        <v>2</v>
      </c>
      <c r="R50" t="str">
        <f t="shared" si="8"/>
        <v>odd</v>
      </c>
      <c r="S50">
        <f t="shared" si="9"/>
        <v>176</v>
      </c>
      <c r="T50" t="str">
        <f t="shared" si="10"/>
        <v>even</v>
      </c>
      <c r="U50" s="9">
        <f t="shared" si="11"/>
        <v>177939180</v>
      </c>
      <c r="V50" t="str">
        <f t="shared" si="16"/>
        <v>even</v>
      </c>
      <c r="W50">
        <f t="shared" si="12"/>
        <v>30</v>
      </c>
      <c r="X50" s="11">
        <f t="shared" si="13"/>
        <v>29.333333333333332</v>
      </c>
      <c r="Y50" s="12">
        <f t="shared" si="14"/>
        <v>294.66666666666663</v>
      </c>
      <c r="Z50" s="12">
        <f t="shared" si="15"/>
        <v>17.165857586111642</v>
      </c>
      <c r="AA50">
        <f>COUNTIF($D$2:D50,D50)</f>
        <v>6</v>
      </c>
      <c r="AB50">
        <f>COUNTIF($F$2:F50,F50)</f>
        <v>4</v>
      </c>
      <c r="AC50">
        <f>COUNTIF($H$2:H50,H50)</f>
        <v>1</v>
      </c>
      <c r="AD50">
        <f>COUNTIF($J$2:J50,J50)</f>
        <v>5</v>
      </c>
      <c r="AE50">
        <f>COUNTIF($L$2:L50,L50)</f>
        <v>4</v>
      </c>
      <c r="AF50">
        <f>COUNTIF($N$2:N50,N50)</f>
        <v>2</v>
      </c>
      <c r="AG50" s="17" t="s">
        <v>106</v>
      </c>
    </row>
    <row r="51" spans="1:33">
      <c r="A51" t="s">
        <v>69</v>
      </c>
      <c r="B51" t="s">
        <v>68</v>
      </c>
      <c r="C51" t="s">
        <v>37</v>
      </c>
      <c r="D51">
        <v>13</v>
      </c>
      <c r="E51" s="5" t="str">
        <f t="shared" si="0"/>
        <v>odd</v>
      </c>
      <c r="F51">
        <v>19</v>
      </c>
      <c r="G51" t="str">
        <f t="shared" si="1"/>
        <v>odd</v>
      </c>
      <c r="H51">
        <v>30</v>
      </c>
      <c r="I51" t="str">
        <f t="shared" si="2"/>
        <v>even</v>
      </c>
      <c r="J51">
        <v>35</v>
      </c>
      <c r="K51" t="str">
        <f t="shared" si="3"/>
        <v>odd</v>
      </c>
      <c r="L51">
        <v>38</v>
      </c>
      <c r="M51" t="str">
        <f t="shared" si="4"/>
        <v>even</v>
      </c>
      <c r="N51">
        <v>58</v>
      </c>
      <c r="O51" t="str">
        <f t="shared" si="5"/>
        <v>even</v>
      </c>
      <c r="P51">
        <f t="shared" si="6"/>
        <v>3</v>
      </c>
      <c r="Q51">
        <f t="shared" si="7"/>
        <v>3</v>
      </c>
      <c r="R51" t="str">
        <f t="shared" si="8"/>
        <v>same</v>
      </c>
      <c r="S51">
        <f t="shared" si="9"/>
        <v>193</v>
      </c>
      <c r="T51" t="str">
        <f t="shared" si="10"/>
        <v>odd</v>
      </c>
      <c r="U51" s="9">
        <f t="shared" si="11"/>
        <v>571607400</v>
      </c>
      <c r="V51" t="str">
        <f t="shared" si="16"/>
        <v>even</v>
      </c>
      <c r="W51">
        <f t="shared" si="12"/>
        <v>32.5</v>
      </c>
      <c r="X51" s="11">
        <f t="shared" si="13"/>
        <v>32.166666666666664</v>
      </c>
      <c r="Y51" s="12">
        <f t="shared" si="14"/>
        <v>250.96666666666661</v>
      </c>
      <c r="Z51" s="12">
        <f t="shared" si="15"/>
        <v>15.84192749215406</v>
      </c>
      <c r="AA51">
        <f>COUNTIF($D$2:D51,D51)</f>
        <v>3</v>
      </c>
      <c r="AB51">
        <f>COUNTIF($F$2:F51,F51)</f>
        <v>3</v>
      </c>
      <c r="AC51">
        <f>COUNTIF($H$2:H51,H51)</f>
        <v>3</v>
      </c>
      <c r="AD51">
        <f>COUNTIF($J$2:J51,J51)</f>
        <v>1</v>
      </c>
      <c r="AE51">
        <f>COUNTIF($L$2:L51,L51)</f>
        <v>3</v>
      </c>
      <c r="AF51">
        <f>COUNTIF($N$2:N51,N51)</f>
        <v>7</v>
      </c>
      <c r="AG51" s="17" t="s">
        <v>108</v>
      </c>
    </row>
    <row r="52" spans="1:33">
      <c r="A52" t="s">
        <v>69</v>
      </c>
      <c r="B52" t="s">
        <v>42</v>
      </c>
      <c r="C52" t="s">
        <v>37</v>
      </c>
      <c r="D52">
        <v>19</v>
      </c>
      <c r="E52" s="5" t="str">
        <f t="shared" si="0"/>
        <v>odd</v>
      </c>
      <c r="F52">
        <v>20</v>
      </c>
      <c r="G52" t="str">
        <f t="shared" si="1"/>
        <v>even</v>
      </c>
      <c r="H52">
        <v>31</v>
      </c>
      <c r="I52" t="str">
        <f t="shared" si="2"/>
        <v>odd</v>
      </c>
      <c r="J52">
        <v>33</v>
      </c>
      <c r="K52" t="str">
        <f t="shared" si="3"/>
        <v>odd</v>
      </c>
      <c r="L52">
        <v>47</v>
      </c>
      <c r="M52" t="str">
        <f t="shared" si="4"/>
        <v>odd</v>
      </c>
      <c r="N52">
        <v>58</v>
      </c>
      <c r="O52" t="str">
        <f t="shared" si="5"/>
        <v>even</v>
      </c>
      <c r="P52">
        <f t="shared" si="6"/>
        <v>4</v>
      </c>
      <c r="Q52">
        <f t="shared" si="7"/>
        <v>2</v>
      </c>
      <c r="R52" t="str">
        <f t="shared" si="8"/>
        <v>odd</v>
      </c>
      <c r="S52">
        <f t="shared" si="9"/>
        <v>208</v>
      </c>
      <c r="T52" t="str">
        <f t="shared" si="10"/>
        <v>even</v>
      </c>
      <c r="U52" s="9">
        <f t="shared" si="11"/>
        <v>1059705240</v>
      </c>
      <c r="V52" t="str">
        <f t="shared" si="16"/>
        <v>even</v>
      </c>
      <c r="W52">
        <f t="shared" si="12"/>
        <v>32</v>
      </c>
      <c r="X52" s="11">
        <f t="shared" si="13"/>
        <v>34.666666666666664</v>
      </c>
      <c r="Y52" s="12">
        <f t="shared" si="14"/>
        <v>234.6666666666666</v>
      </c>
      <c r="Z52" s="12">
        <f t="shared" si="15"/>
        <v>15.318833724101408</v>
      </c>
      <c r="AA52">
        <f>COUNTIF($D$2:D52,D52)</f>
        <v>2</v>
      </c>
      <c r="AB52">
        <f>COUNTIF($F$2:F52,F52)</f>
        <v>2</v>
      </c>
      <c r="AC52">
        <f>COUNTIF($H$2:H52,H52)</f>
        <v>1</v>
      </c>
      <c r="AD52">
        <f>COUNTIF($J$2:J52,J52)</f>
        <v>2</v>
      </c>
      <c r="AE52">
        <f>COUNTIF($L$2:L52,L52)</f>
        <v>4</v>
      </c>
      <c r="AF52">
        <f>COUNTIF($N$2:N52,N52)</f>
        <v>8</v>
      </c>
      <c r="AG52" s="17" t="s">
        <v>107</v>
      </c>
    </row>
    <row r="53" spans="1:33">
      <c r="A53" t="s">
        <v>71</v>
      </c>
      <c r="B53" t="s">
        <v>45</v>
      </c>
      <c r="C53" t="s">
        <v>37</v>
      </c>
      <c r="D53">
        <v>5</v>
      </c>
      <c r="E53" s="5" t="str">
        <f t="shared" si="0"/>
        <v>odd</v>
      </c>
      <c r="F53">
        <v>15</v>
      </c>
      <c r="G53" t="str">
        <f t="shared" si="1"/>
        <v>odd</v>
      </c>
      <c r="H53">
        <v>19</v>
      </c>
      <c r="I53" t="str">
        <f t="shared" si="2"/>
        <v>odd</v>
      </c>
      <c r="J53">
        <v>20</v>
      </c>
      <c r="K53" t="str">
        <f t="shared" si="3"/>
        <v>even</v>
      </c>
      <c r="L53">
        <v>45</v>
      </c>
      <c r="M53" t="str">
        <f t="shared" si="4"/>
        <v>odd</v>
      </c>
      <c r="N53">
        <v>49</v>
      </c>
      <c r="O53" t="str">
        <f t="shared" si="5"/>
        <v>odd</v>
      </c>
      <c r="P53">
        <f t="shared" si="6"/>
        <v>5</v>
      </c>
      <c r="Q53">
        <f t="shared" si="7"/>
        <v>1</v>
      </c>
      <c r="R53" t="str">
        <f t="shared" si="8"/>
        <v>odd</v>
      </c>
      <c r="S53">
        <f t="shared" si="9"/>
        <v>153</v>
      </c>
      <c r="T53" t="str">
        <f t="shared" si="10"/>
        <v>odd</v>
      </c>
      <c r="U53" s="9">
        <f t="shared" si="11"/>
        <v>62842500</v>
      </c>
      <c r="V53" t="str">
        <f t="shared" si="16"/>
        <v>even</v>
      </c>
      <c r="W53">
        <f t="shared" si="12"/>
        <v>19.5</v>
      </c>
      <c r="X53" s="11">
        <f t="shared" si="13"/>
        <v>25.5</v>
      </c>
      <c r="Y53" s="12">
        <f t="shared" si="14"/>
        <v>307.10000000000002</v>
      </c>
      <c r="Z53" s="12">
        <f t="shared" si="15"/>
        <v>17.524268886318769</v>
      </c>
      <c r="AA53">
        <f>COUNTIF($D$2:D53,D53)</f>
        <v>6</v>
      </c>
      <c r="AB53">
        <f>COUNTIF($F$2:F53,F53)</f>
        <v>2</v>
      </c>
      <c r="AC53">
        <f>COUNTIF($H$2:H53,H53)</f>
        <v>2</v>
      </c>
      <c r="AD53">
        <f>COUNTIF($J$2:J53,J53)</f>
        <v>1</v>
      </c>
      <c r="AE53">
        <f>COUNTIF($L$2:L53,L53)</f>
        <v>5</v>
      </c>
      <c r="AF53">
        <f>COUNTIF($N$2:N53,N53)</f>
        <v>8</v>
      </c>
      <c r="AG53" s="17" t="s">
        <v>105</v>
      </c>
    </row>
    <row r="54" spans="1:33" ht="30">
      <c r="A54" t="s">
        <v>71</v>
      </c>
      <c r="B54" t="s">
        <v>46</v>
      </c>
      <c r="C54" t="s">
        <v>37</v>
      </c>
      <c r="D54">
        <v>6</v>
      </c>
      <c r="E54" s="5" t="str">
        <f t="shared" si="0"/>
        <v>even</v>
      </c>
      <c r="F54">
        <v>14</v>
      </c>
      <c r="G54" t="str">
        <f t="shared" si="1"/>
        <v>even</v>
      </c>
      <c r="H54">
        <v>31</v>
      </c>
      <c r="I54" t="str">
        <f t="shared" si="2"/>
        <v>odd</v>
      </c>
      <c r="J54">
        <v>35</v>
      </c>
      <c r="K54" t="str">
        <f t="shared" si="3"/>
        <v>odd</v>
      </c>
      <c r="L54">
        <v>43</v>
      </c>
      <c r="M54" t="str">
        <f t="shared" si="4"/>
        <v>odd</v>
      </c>
      <c r="N54">
        <v>44</v>
      </c>
      <c r="O54" t="str">
        <f t="shared" si="5"/>
        <v>even</v>
      </c>
      <c r="P54">
        <f t="shared" si="6"/>
        <v>3</v>
      </c>
      <c r="Q54">
        <f t="shared" si="7"/>
        <v>3</v>
      </c>
      <c r="R54" t="str">
        <f t="shared" si="8"/>
        <v>same</v>
      </c>
      <c r="S54">
        <f t="shared" si="9"/>
        <v>173</v>
      </c>
      <c r="T54" t="str">
        <f t="shared" si="10"/>
        <v>odd</v>
      </c>
      <c r="U54" s="9">
        <f t="shared" si="11"/>
        <v>172436880</v>
      </c>
      <c r="V54" t="str">
        <f t="shared" si="16"/>
        <v>even</v>
      </c>
      <c r="W54">
        <f t="shared" si="12"/>
        <v>33</v>
      </c>
      <c r="X54" s="11">
        <f t="shared" si="13"/>
        <v>28.833333333333332</v>
      </c>
      <c r="Y54" s="12">
        <f t="shared" si="14"/>
        <v>242.96666666666661</v>
      </c>
      <c r="Z54" s="12">
        <f t="shared" si="15"/>
        <v>15.587388064286673</v>
      </c>
      <c r="AA54">
        <f>COUNTIF($D$2:D54,D54)</f>
        <v>7</v>
      </c>
      <c r="AB54">
        <f>COUNTIF($F$2:F54,F54)</f>
        <v>4</v>
      </c>
      <c r="AC54">
        <f>COUNTIF($H$2:H54,H54)</f>
        <v>2</v>
      </c>
      <c r="AD54">
        <f>COUNTIF($J$2:J54,J54)</f>
        <v>2</v>
      </c>
      <c r="AE54">
        <f>COUNTIF($L$2:L54,L54)</f>
        <v>5</v>
      </c>
      <c r="AF54">
        <f>COUNTIF($N$2:N54,N54)</f>
        <v>1</v>
      </c>
      <c r="AG54" s="17" t="s">
        <v>106</v>
      </c>
    </row>
    <row r="55" spans="1:33" ht="30">
      <c r="A55" t="s">
        <v>71</v>
      </c>
      <c r="B55" t="s">
        <v>47</v>
      </c>
      <c r="C55" t="s">
        <v>37</v>
      </c>
      <c r="D55">
        <v>2</v>
      </c>
      <c r="E55" s="5" t="str">
        <f t="shared" si="0"/>
        <v>even</v>
      </c>
      <c r="F55">
        <v>4</v>
      </c>
      <c r="G55" t="str">
        <f t="shared" si="1"/>
        <v>even</v>
      </c>
      <c r="H55">
        <v>8</v>
      </c>
      <c r="I55" t="str">
        <f t="shared" si="2"/>
        <v>even</v>
      </c>
      <c r="J55">
        <v>18</v>
      </c>
      <c r="K55" t="str">
        <f t="shared" si="3"/>
        <v>even</v>
      </c>
      <c r="L55">
        <v>45</v>
      </c>
      <c r="M55" t="str">
        <f t="shared" si="4"/>
        <v>odd</v>
      </c>
      <c r="N55">
        <v>48</v>
      </c>
      <c r="O55" t="str">
        <f t="shared" si="5"/>
        <v>even</v>
      </c>
      <c r="P55">
        <f t="shared" si="6"/>
        <v>1</v>
      </c>
      <c r="Q55">
        <f t="shared" si="7"/>
        <v>5</v>
      </c>
      <c r="R55" t="str">
        <f t="shared" si="8"/>
        <v>even</v>
      </c>
      <c r="S55">
        <f t="shared" si="9"/>
        <v>125</v>
      </c>
      <c r="T55" t="str">
        <f t="shared" si="10"/>
        <v>odd</v>
      </c>
      <c r="U55" s="9">
        <f t="shared" si="11"/>
        <v>2488320</v>
      </c>
      <c r="V55" t="str">
        <f t="shared" si="16"/>
        <v>even</v>
      </c>
      <c r="W55">
        <f t="shared" si="12"/>
        <v>13</v>
      </c>
      <c r="X55" s="11">
        <f t="shared" si="13"/>
        <v>20.833333333333332</v>
      </c>
      <c r="Y55" s="12">
        <f t="shared" si="14"/>
        <v>426.56666666666672</v>
      </c>
      <c r="Z55" s="12">
        <f t="shared" si="15"/>
        <v>20.653490423332002</v>
      </c>
      <c r="AA55">
        <f>COUNTIF($D$2:D55,D55)</f>
        <v>6</v>
      </c>
      <c r="AB55">
        <f>COUNTIF($F$2:F55,F55)</f>
        <v>2</v>
      </c>
      <c r="AC55">
        <f>COUNTIF($H$2:H55,H55)</f>
        <v>1</v>
      </c>
      <c r="AD55">
        <f>COUNTIF($J$2:J55,J55)</f>
        <v>2</v>
      </c>
      <c r="AE55">
        <f>COUNTIF($L$2:L55,L55)</f>
        <v>6</v>
      </c>
      <c r="AF55">
        <f>COUNTIF($N$2:N55,N55)</f>
        <v>1</v>
      </c>
      <c r="AG55" s="17" t="s">
        <v>108</v>
      </c>
    </row>
    <row r="56" spans="1:33" ht="30">
      <c r="A56" t="s">
        <v>71</v>
      </c>
      <c r="B56" t="s">
        <v>48</v>
      </c>
      <c r="C56" t="s">
        <v>37</v>
      </c>
      <c r="D56">
        <v>2</v>
      </c>
      <c r="E56" s="5" t="str">
        <f t="shared" si="0"/>
        <v>even</v>
      </c>
      <c r="F56">
        <v>8</v>
      </c>
      <c r="G56" t="str">
        <f t="shared" si="1"/>
        <v>even</v>
      </c>
      <c r="H56">
        <v>33</v>
      </c>
      <c r="I56" t="str">
        <f t="shared" si="2"/>
        <v>odd</v>
      </c>
      <c r="J56">
        <v>36</v>
      </c>
      <c r="K56" t="str">
        <f t="shared" si="3"/>
        <v>even</v>
      </c>
      <c r="L56">
        <v>41</v>
      </c>
      <c r="M56" t="str">
        <f t="shared" si="4"/>
        <v>odd</v>
      </c>
      <c r="N56">
        <v>44</v>
      </c>
      <c r="O56" t="str">
        <f t="shared" si="5"/>
        <v>even</v>
      </c>
      <c r="P56">
        <f t="shared" si="6"/>
        <v>2</v>
      </c>
      <c r="Q56">
        <f t="shared" si="7"/>
        <v>4</v>
      </c>
      <c r="R56" t="str">
        <f t="shared" si="8"/>
        <v>even</v>
      </c>
      <c r="S56">
        <f t="shared" si="9"/>
        <v>164</v>
      </c>
      <c r="T56" t="str">
        <f t="shared" si="10"/>
        <v>even</v>
      </c>
      <c r="U56" s="9">
        <f t="shared" si="11"/>
        <v>34290432</v>
      </c>
      <c r="V56" t="str">
        <f t="shared" si="16"/>
        <v>even</v>
      </c>
      <c r="W56">
        <f t="shared" si="12"/>
        <v>34.5</v>
      </c>
      <c r="X56" s="11">
        <f t="shared" si="13"/>
        <v>27.333333333333332</v>
      </c>
      <c r="Y56" s="12">
        <f t="shared" si="14"/>
        <v>317.46666666666658</v>
      </c>
      <c r="Z56" s="12">
        <f t="shared" si="15"/>
        <v>17.817594300765371</v>
      </c>
      <c r="AA56">
        <f>COUNTIF($D$2:D56,D56)</f>
        <v>7</v>
      </c>
      <c r="AB56">
        <f>COUNTIF($F$2:F56,F56)</f>
        <v>2</v>
      </c>
      <c r="AC56">
        <f>COUNTIF($H$2:H56,H56)</f>
        <v>1</v>
      </c>
      <c r="AD56">
        <f>COUNTIF($J$2:J56,J56)</f>
        <v>3</v>
      </c>
      <c r="AE56">
        <f>COUNTIF($L$2:L56,L56)</f>
        <v>5</v>
      </c>
      <c r="AF56">
        <f>COUNTIF($N$2:N56,N56)</f>
        <v>2</v>
      </c>
      <c r="AG56" s="17" t="s">
        <v>107</v>
      </c>
    </row>
    <row r="57" spans="1:33">
      <c r="A57" t="s">
        <v>71</v>
      </c>
      <c r="B57" t="s">
        <v>49</v>
      </c>
      <c r="C57" t="s">
        <v>37</v>
      </c>
      <c r="D57">
        <v>7</v>
      </c>
      <c r="E57" s="5" t="str">
        <f t="shared" si="0"/>
        <v>odd</v>
      </c>
      <c r="F57">
        <v>11</v>
      </c>
      <c r="G57" t="str">
        <f t="shared" si="1"/>
        <v>odd</v>
      </c>
      <c r="H57">
        <v>27</v>
      </c>
      <c r="I57" t="str">
        <f t="shared" si="2"/>
        <v>odd</v>
      </c>
      <c r="J57">
        <v>28</v>
      </c>
      <c r="K57" t="str">
        <f t="shared" si="3"/>
        <v>even</v>
      </c>
      <c r="L57">
        <v>37</v>
      </c>
      <c r="M57" t="str">
        <f t="shared" si="4"/>
        <v>odd</v>
      </c>
      <c r="N57">
        <v>40</v>
      </c>
      <c r="O57" t="str">
        <f t="shared" si="5"/>
        <v>even</v>
      </c>
      <c r="P57">
        <f t="shared" si="6"/>
        <v>4</v>
      </c>
      <c r="Q57">
        <f t="shared" si="7"/>
        <v>2</v>
      </c>
      <c r="R57" t="str">
        <f t="shared" si="8"/>
        <v>odd</v>
      </c>
      <c r="S57">
        <f t="shared" si="9"/>
        <v>150</v>
      </c>
      <c r="T57" t="str">
        <f t="shared" si="10"/>
        <v>even</v>
      </c>
      <c r="U57" s="9">
        <f t="shared" si="11"/>
        <v>86153760</v>
      </c>
      <c r="V57" t="str">
        <f t="shared" si="16"/>
        <v>even</v>
      </c>
      <c r="W57">
        <f t="shared" si="12"/>
        <v>27.5</v>
      </c>
      <c r="X57" s="11">
        <f t="shared" si="13"/>
        <v>25</v>
      </c>
      <c r="Y57" s="12">
        <f t="shared" si="14"/>
        <v>180.4</v>
      </c>
      <c r="Z57" s="12">
        <f t="shared" si="15"/>
        <v>13.431306712304652</v>
      </c>
      <c r="AA57">
        <f>COUNTIF($D$2:D57,D57)</f>
        <v>3</v>
      </c>
      <c r="AB57">
        <f>COUNTIF($F$2:F57,F57)</f>
        <v>3</v>
      </c>
      <c r="AC57">
        <f>COUNTIF($H$2:H57,H57)</f>
        <v>4</v>
      </c>
      <c r="AD57">
        <f>COUNTIF($J$2:J57,J57)</f>
        <v>1</v>
      </c>
      <c r="AE57">
        <f>COUNTIF($L$2:L57,L57)</f>
        <v>3</v>
      </c>
      <c r="AF57">
        <f>COUNTIF($N$2:N57,N57)</f>
        <v>2</v>
      </c>
      <c r="AG57" s="17" t="s">
        <v>105</v>
      </c>
    </row>
    <row r="58" spans="1:33" ht="30">
      <c r="A58" t="s">
        <v>71</v>
      </c>
      <c r="B58" t="s">
        <v>50</v>
      </c>
      <c r="C58" t="s">
        <v>37</v>
      </c>
      <c r="D58">
        <v>4</v>
      </c>
      <c r="E58" s="5" t="str">
        <f t="shared" si="0"/>
        <v>even</v>
      </c>
      <c r="F58">
        <v>21</v>
      </c>
      <c r="G58" t="str">
        <f t="shared" si="1"/>
        <v>odd</v>
      </c>
      <c r="H58">
        <v>31</v>
      </c>
      <c r="I58" t="str">
        <f t="shared" si="2"/>
        <v>odd</v>
      </c>
      <c r="J58">
        <v>44</v>
      </c>
      <c r="K58" t="str">
        <f t="shared" si="3"/>
        <v>even</v>
      </c>
      <c r="L58">
        <v>51</v>
      </c>
      <c r="M58" t="str">
        <f t="shared" si="4"/>
        <v>odd</v>
      </c>
      <c r="N58">
        <v>58</v>
      </c>
      <c r="O58" t="str">
        <f t="shared" si="5"/>
        <v>even</v>
      </c>
      <c r="P58">
        <f t="shared" si="6"/>
        <v>3</v>
      </c>
      <c r="Q58">
        <f t="shared" si="7"/>
        <v>3</v>
      </c>
      <c r="R58" t="str">
        <f t="shared" si="8"/>
        <v>same</v>
      </c>
      <c r="S58">
        <f t="shared" si="9"/>
        <v>209</v>
      </c>
      <c r="T58" t="str">
        <f t="shared" si="10"/>
        <v>odd</v>
      </c>
      <c r="U58" s="9">
        <f t="shared" si="11"/>
        <v>338915808</v>
      </c>
      <c r="V58" t="str">
        <f t="shared" si="16"/>
        <v>even</v>
      </c>
      <c r="W58">
        <f t="shared" si="12"/>
        <v>37.5</v>
      </c>
      <c r="X58" s="11">
        <f t="shared" si="13"/>
        <v>34.833333333333336</v>
      </c>
      <c r="Y58" s="12">
        <f t="shared" si="14"/>
        <v>407.76666666666659</v>
      </c>
      <c r="Z58" s="12">
        <f t="shared" si="15"/>
        <v>20.193233190023498</v>
      </c>
      <c r="AA58">
        <f>COUNTIF($D$2:D58,D58)</f>
        <v>2</v>
      </c>
      <c r="AB58">
        <f>COUNTIF($F$2:F58,F58)</f>
        <v>4</v>
      </c>
      <c r="AC58">
        <f>COUNTIF($H$2:H58,H58)</f>
        <v>3</v>
      </c>
      <c r="AD58">
        <f>COUNTIF($J$2:J58,J58)</f>
        <v>2</v>
      </c>
      <c r="AE58">
        <f>COUNTIF($L$2:L58,L58)</f>
        <v>2</v>
      </c>
      <c r="AF58">
        <f>COUNTIF($N$2:N58,N58)</f>
        <v>9</v>
      </c>
      <c r="AG58" s="17" t="s">
        <v>106</v>
      </c>
    </row>
    <row r="59" spans="1:33">
      <c r="A59" t="s">
        <v>71</v>
      </c>
      <c r="B59" t="s">
        <v>51</v>
      </c>
      <c r="C59" t="s">
        <v>37</v>
      </c>
      <c r="D59">
        <v>7</v>
      </c>
      <c r="E59" s="5" t="str">
        <f t="shared" si="0"/>
        <v>odd</v>
      </c>
      <c r="F59">
        <v>18</v>
      </c>
      <c r="G59" t="str">
        <f t="shared" si="1"/>
        <v>even</v>
      </c>
      <c r="H59">
        <v>35</v>
      </c>
      <c r="I59" t="str">
        <f t="shared" si="2"/>
        <v>odd</v>
      </c>
      <c r="J59">
        <v>41</v>
      </c>
      <c r="K59" t="str">
        <f t="shared" si="3"/>
        <v>odd</v>
      </c>
      <c r="L59">
        <v>43</v>
      </c>
      <c r="M59" t="str">
        <f t="shared" si="4"/>
        <v>odd</v>
      </c>
      <c r="N59">
        <v>50</v>
      </c>
      <c r="O59" t="str">
        <f t="shared" si="5"/>
        <v>even</v>
      </c>
      <c r="P59">
        <f t="shared" si="6"/>
        <v>4</v>
      </c>
      <c r="Q59">
        <f t="shared" si="7"/>
        <v>2</v>
      </c>
      <c r="R59" t="str">
        <f t="shared" si="8"/>
        <v>odd</v>
      </c>
      <c r="S59">
        <f t="shared" si="9"/>
        <v>194</v>
      </c>
      <c r="T59" t="str">
        <f t="shared" si="10"/>
        <v>even</v>
      </c>
      <c r="U59" s="9">
        <f t="shared" si="11"/>
        <v>388741500</v>
      </c>
      <c r="V59" t="str">
        <f t="shared" si="16"/>
        <v>even</v>
      </c>
      <c r="W59">
        <f t="shared" si="12"/>
        <v>38</v>
      </c>
      <c r="X59" s="11">
        <f t="shared" si="13"/>
        <v>32.333333333333336</v>
      </c>
      <c r="Y59" s="12">
        <f t="shared" si="14"/>
        <v>271.06666666666661</v>
      </c>
      <c r="Z59" s="12">
        <f t="shared" si="15"/>
        <v>16.464102364437199</v>
      </c>
      <c r="AA59">
        <f>COUNTIF($D$2:D59,D59)</f>
        <v>4</v>
      </c>
      <c r="AB59">
        <f>COUNTIF($F$2:F59,F59)</f>
        <v>5</v>
      </c>
      <c r="AC59">
        <f>COUNTIF($H$2:H59,H59)</f>
        <v>1</v>
      </c>
      <c r="AD59">
        <f>COUNTIF($J$2:J59,J59)</f>
        <v>6</v>
      </c>
      <c r="AE59">
        <f>COUNTIF($L$2:L59,L59)</f>
        <v>6</v>
      </c>
      <c r="AF59">
        <f>COUNTIF($N$2:N59,N59)</f>
        <v>6</v>
      </c>
      <c r="AG59" s="17" t="s">
        <v>107</v>
      </c>
    </row>
    <row r="60" spans="1:33">
      <c r="A60" t="s">
        <v>71</v>
      </c>
      <c r="B60" t="s">
        <v>52</v>
      </c>
      <c r="C60" t="s">
        <v>37</v>
      </c>
      <c r="D60">
        <v>3</v>
      </c>
      <c r="E60" s="5" t="str">
        <f t="shared" si="0"/>
        <v>odd</v>
      </c>
      <c r="F60">
        <v>4</v>
      </c>
      <c r="G60" t="str">
        <f t="shared" si="1"/>
        <v>even</v>
      </c>
      <c r="H60">
        <v>34</v>
      </c>
      <c r="I60" t="str">
        <f t="shared" si="2"/>
        <v>even</v>
      </c>
      <c r="J60">
        <v>37</v>
      </c>
      <c r="K60" t="str">
        <f t="shared" si="3"/>
        <v>odd</v>
      </c>
      <c r="L60">
        <v>38</v>
      </c>
      <c r="M60" t="str">
        <f t="shared" si="4"/>
        <v>even</v>
      </c>
      <c r="N60">
        <v>57</v>
      </c>
      <c r="O60" t="str">
        <f t="shared" si="5"/>
        <v>odd</v>
      </c>
      <c r="P60">
        <f t="shared" si="6"/>
        <v>3</v>
      </c>
      <c r="Q60">
        <f t="shared" si="7"/>
        <v>3</v>
      </c>
      <c r="R60" t="str">
        <f t="shared" si="8"/>
        <v>same</v>
      </c>
      <c r="S60">
        <f t="shared" si="9"/>
        <v>173</v>
      </c>
      <c r="T60" t="str">
        <f t="shared" si="10"/>
        <v>odd</v>
      </c>
      <c r="U60" s="9">
        <f t="shared" si="11"/>
        <v>32697936</v>
      </c>
      <c r="V60" t="str">
        <f t="shared" si="16"/>
        <v>even</v>
      </c>
      <c r="W60">
        <f t="shared" si="12"/>
        <v>35.5</v>
      </c>
      <c r="X60" s="11">
        <f t="shared" si="13"/>
        <v>28.833333333333332</v>
      </c>
      <c r="Y60" s="12">
        <f t="shared" si="14"/>
        <v>450.96666666666658</v>
      </c>
      <c r="Z60" s="12">
        <f t="shared" si="15"/>
        <v>21.235975764411357</v>
      </c>
      <c r="AA60">
        <f>COUNTIF($D$2:D60,D60)</f>
        <v>3</v>
      </c>
      <c r="AB60">
        <f>COUNTIF($F$2:F60,F60)</f>
        <v>3</v>
      </c>
      <c r="AC60">
        <f>COUNTIF($H$2:H60,H60)</f>
        <v>2</v>
      </c>
      <c r="AD60">
        <f>COUNTIF($J$2:J60,J60)</f>
        <v>2</v>
      </c>
      <c r="AE60">
        <f>COUNTIF($L$2:L60,L60)</f>
        <v>4</v>
      </c>
      <c r="AF60">
        <f>COUNTIF($N$2:N60,N60)</f>
        <v>3</v>
      </c>
      <c r="AG60" s="17" t="s">
        <v>105</v>
      </c>
    </row>
    <row r="61" spans="1:33" ht="30">
      <c r="A61" t="s">
        <v>71</v>
      </c>
      <c r="B61" t="s">
        <v>53</v>
      </c>
      <c r="C61" t="s">
        <v>37</v>
      </c>
      <c r="D61">
        <v>8</v>
      </c>
      <c r="E61" s="5" t="str">
        <f t="shared" si="0"/>
        <v>even</v>
      </c>
      <c r="F61">
        <v>16</v>
      </c>
      <c r="G61" t="str">
        <f t="shared" si="1"/>
        <v>even</v>
      </c>
      <c r="H61">
        <v>44</v>
      </c>
      <c r="I61" t="str">
        <f t="shared" si="2"/>
        <v>even</v>
      </c>
      <c r="J61">
        <v>45</v>
      </c>
      <c r="K61" t="str">
        <f t="shared" si="3"/>
        <v>odd</v>
      </c>
      <c r="L61">
        <v>46</v>
      </c>
      <c r="M61" t="str">
        <f t="shared" si="4"/>
        <v>even</v>
      </c>
      <c r="N61">
        <v>52</v>
      </c>
      <c r="O61" t="str">
        <f t="shared" si="5"/>
        <v>even</v>
      </c>
      <c r="P61">
        <f t="shared" si="6"/>
        <v>1</v>
      </c>
      <c r="Q61">
        <f t="shared" si="7"/>
        <v>5</v>
      </c>
      <c r="R61" t="str">
        <f t="shared" si="8"/>
        <v>even</v>
      </c>
      <c r="S61">
        <f t="shared" si="9"/>
        <v>211</v>
      </c>
      <c r="T61" t="str">
        <f t="shared" si="10"/>
        <v>odd</v>
      </c>
      <c r="U61" s="9">
        <f t="shared" si="11"/>
        <v>606228480</v>
      </c>
      <c r="V61" t="str">
        <f t="shared" si="16"/>
        <v>even</v>
      </c>
      <c r="W61">
        <f t="shared" si="12"/>
        <v>44.5</v>
      </c>
      <c r="X61" s="11">
        <f t="shared" si="13"/>
        <v>35.166666666666664</v>
      </c>
      <c r="Y61" s="12">
        <f t="shared" si="14"/>
        <v>336.16666666666663</v>
      </c>
      <c r="Z61" s="12">
        <f t="shared" si="15"/>
        <v>18.33484842224409</v>
      </c>
      <c r="AA61">
        <f>COUNTIF($D$2:D61,D61)</f>
        <v>4</v>
      </c>
      <c r="AB61">
        <f>COUNTIF($F$2:F61,F61)</f>
        <v>3</v>
      </c>
      <c r="AC61">
        <f>COUNTIF($H$2:H61,H61)</f>
        <v>1</v>
      </c>
      <c r="AD61">
        <f>COUNTIF($J$2:J61,J61)</f>
        <v>2</v>
      </c>
      <c r="AE61">
        <f>COUNTIF($L$2:L61,L61)</f>
        <v>2</v>
      </c>
      <c r="AF61">
        <f>COUNTIF($N$2:N61,N61)</f>
        <v>4</v>
      </c>
      <c r="AG61" s="17" t="s">
        <v>106</v>
      </c>
    </row>
    <row r="62" spans="1:33">
      <c r="A62" t="s">
        <v>71</v>
      </c>
      <c r="B62" t="s">
        <v>38</v>
      </c>
      <c r="C62" t="s">
        <v>37</v>
      </c>
      <c r="D62">
        <v>5</v>
      </c>
      <c r="E62" s="5" t="str">
        <f t="shared" si="0"/>
        <v>odd</v>
      </c>
      <c r="F62">
        <v>9</v>
      </c>
      <c r="G62" t="str">
        <f t="shared" si="1"/>
        <v>odd</v>
      </c>
      <c r="H62">
        <v>16</v>
      </c>
      <c r="I62" t="str">
        <f t="shared" si="2"/>
        <v>even</v>
      </c>
      <c r="J62">
        <v>38</v>
      </c>
      <c r="K62" t="str">
        <f t="shared" si="3"/>
        <v>even</v>
      </c>
      <c r="L62">
        <v>42</v>
      </c>
      <c r="M62" t="str">
        <f t="shared" si="4"/>
        <v>even</v>
      </c>
      <c r="N62">
        <v>49</v>
      </c>
      <c r="O62" t="str">
        <f t="shared" si="5"/>
        <v>odd</v>
      </c>
      <c r="P62">
        <f t="shared" si="6"/>
        <v>3</v>
      </c>
      <c r="Q62">
        <f t="shared" si="7"/>
        <v>3</v>
      </c>
      <c r="R62" t="str">
        <f t="shared" si="8"/>
        <v>same</v>
      </c>
      <c r="S62">
        <f t="shared" si="9"/>
        <v>159</v>
      </c>
      <c r="T62" t="str">
        <f t="shared" si="10"/>
        <v>odd</v>
      </c>
      <c r="U62" s="9">
        <f t="shared" si="11"/>
        <v>56306880</v>
      </c>
      <c r="V62" t="str">
        <f t="shared" si="16"/>
        <v>even</v>
      </c>
      <c r="W62">
        <f t="shared" si="12"/>
        <v>27</v>
      </c>
      <c r="X62" s="11">
        <f t="shared" si="13"/>
        <v>26.5</v>
      </c>
      <c r="Y62" s="12">
        <f t="shared" si="14"/>
        <v>351.5</v>
      </c>
      <c r="Z62" s="12">
        <f t="shared" si="15"/>
        <v>18.748333259252675</v>
      </c>
      <c r="AA62">
        <f>COUNTIF($D$2:D62,D62)</f>
        <v>7</v>
      </c>
      <c r="AB62">
        <f>COUNTIF($F$2:F62,F62)</f>
        <v>3</v>
      </c>
      <c r="AC62">
        <f>COUNTIF($H$2:H62,H62)</f>
        <v>1</v>
      </c>
      <c r="AD62">
        <f>COUNTIF($J$2:J62,J62)</f>
        <v>2</v>
      </c>
      <c r="AE62">
        <f>COUNTIF($L$2:L62,L62)</f>
        <v>1</v>
      </c>
      <c r="AF62">
        <f>COUNTIF($N$2:N62,N62)</f>
        <v>9</v>
      </c>
      <c r="AG62" s="17" t="s">
        <v>107</v>
      </c>
    </row>
    <row r="63" spans="1:33">
      <c r="A63" t="s">
        <v>71</v>
      </c>
      <c r="B63" t="s">
        <v>39</v>
      </c>
      <c r="C63" t="s">
        <v>37</v>
      </c>
      <c r="D63">
        <v>5</v>
      </c>
      <c r="E63" s="5" t="str">
        <f t="shared" si="0"/>
        <v>odd</v>
      </c>
      <c r="F63">
        <v>19</v>
      </c>
      <c r="G63" t="str">
        <f t="shared" si="1"/>
        <v>odd</v>
      </c>
      <c r="H63">
        <v>23</v>
      </c>
      <c r="I63" t="str">
        <f t="shared" si="2"/>
        <v>odd</v>
      </c>
      <c r="J63">
        <v>28</v>
      </c>
      <c r="K63" t="str">
        <f t="shared" si="3"/>
        <v>even</v>
      </c>
      <c r="L63">
        <v>47</v>
      </c>
      <c r="M63" t="str">
        <f t="shared" si="4"/>
        <v>odd</v>
      </c>
      <c r="N63">
        <v>58</v>
      </c>
      <c r="O63" t="str">
        <f t="shared" si="5"/>
        <v>even</v>
      </c>
      <c r="P63">
        <f t="shared" si="6"/>
        <v>4</v>
      </c>
      <c r="Q63">
        <f t="shared" si="7"/>
        <v>2</v>
      </c>
      <c r="R63" t="str">
        <f t="shared" si="8"/>
        <v>odd</v>
      </c>
      <c r="S63">
        <f t="shared" si="9"/>
        <v>180</v>
      </c>
      <c r="T63" t="str">
        <f t="shared" si="10"/>
        <v>even</v>
      </c>
      <c r="U63" s="9">
        <f t="shared" si="11"/>
        <v>166776680</v>
      </c>
      <c r="V63" t="str">
        <f t="shared" si="16"/>
        <v>even</v>
      </c>
      <c r="W63">
        <f t="shared" si="12"/>
        <v>25.5</v>
      </c>
      <c r="X63" s="11">
        <f t="shared" si="13"/>
        <v>30</v>
      </c>
      <c r="Y63" s="12">
        <f t="shared" si="14"/>
        <v>374.4</v>
      </c>
      <c r="Z63" s="12">
        <f t="shared" si="15"/>
        <v>19.349418595916518</v>
      </c>
      <c r="AA63">
        <f>COUNTIF($D$2:D63,D63)</f>
        <v>8</v>
      </c>
      <c r="AB63">
        <f>COUNTIF($F$2:F63,F63)</f>
        <v>4</v>
      </c>
      <c r="AC63">
        <f>COUNTIF($H$2:H63,H63)</f>
        <v>3</v>
      </c>
      <c r="AD63">
        <f>COUNTIF($J$2:J63,J63)</f>
        <v>2</v>
      </c>
      <c r="AE63">
        <f>COUNTIF($L$2:L63,L63)</f>
        <v>5</v>
      </c>
      <c r="AF63">
        <f>COUNTIF($N$2:N63,N63)</f>
        <v>10</v>
      </c>
      <c r="AG63" s="17" t="s">
        <v>105</v>
      </c>
    </row>
    <row r="64" spans="1:33" ht="30">
      <c r="A64" t="s">
        <v>71</v>
      </c>
      <c r="B64" t="s">
        <v>54</v>
      </c>
      <c r="C64" t="s">
        <v>37</v>
      </c>
      <c r="D64">
        <v>24</v>
      </c>
      <c r="E64" s="5" t="str">
        <f t="shared" si="0"/>
        <v>even</v>
      </c>
      <c r="F64">
        <v>33</v>
      </c>
      <c r="G64" t="str">
        <f t="shared" si="1"/>
        <v>odd</v>
      </c>
      <c r="H64">
        <v>36</v>
      </c>
      <c r="I64" t="str">
        <f t="shared" si="2"/>
        <v>even</v>
      </c>
      <c r="J64">
        <v>39</v>
      </c>
      <c r="K64" t="str">
        <f t="shared" si="3"/>
        <v>odd</v>
      </c>
      <c r="L64">
        <v>42</v>
      </c>
      <c r="M64" t="str">
        <f t="shared" si="4"/>
        <v>even</v>
      </c>
      <c r="N64">
        <v>50</v>
      </c>
      <c r="O64" t="str">
        <f t="shared" si="5"/>
        <v>even</v>
      </c>
      <c r="P64">
        <f t="shared" si="6"/>
        <v>2</v>
      </c>
      <c r="Q64">
        <f t="shared" si="7"/>
        <v>4</v>
      </c>
      <c r="R64" t="str">
        <f t="shared" si="8"/>
        <v>even</v>
      </c>
      <c r="S64">
        <f t="shared" si="9"/>
        <v>224</v>
      </c>
      <c r="T64" t="str">
        <f t="shared" si="10"/>
        <v>even</v>
      </c>
      <c r="U64" s="9">
        <f t="shared" si="11"/>
        <v>2335132800</v>
      </c>
      <c r="V64" t="str">
        <f t="shared" si="16"/>
        <v>even</v>
      </c>
      <c r="W64">
        <f t="shared" si="12"/>
        <v>37.5</v>
      </c>
      <c r="X64" s="11">
        <f t="shared" si="13"/>
        <v>37.333333333333336</v>
      </c>
      <c r="Y64" s="12">
        <f t="shared" si="14"/>
        <v>76.666666666666785</v>
      </c>
      <c r="Z64" s="12">
        <f t="shared" si="15"/>
        <v>8.7559503577091373</v>
      </c>
      <c r="AA64">
        <f>COUNTIF($D$2:D64,D64)</f>
        <v>1</v>
      </c>
      <c r="AB64">
        <f>COUNTIF($F$2:F64,F64)</f>
        <v>2</v>
      </c>
      <c r="AC64">
        <f>COUNTIF($H$2:H64,H64)</f>
        <v>3</v>
      </c>
      <c r="AD64">
        <f>COUNTIF($J$2:J64,J64)</f>
        <v>4</v>
      </c>
      <c r="AE64">
        <f>COUNTIF($L$2:L64,L64)</f>
        <v>2</v>
      </c>
      <c r="AF64">
        <f>COUNTIF($N$2:N64,N64)</f>
        <v>7</v>
      </c>
      <c r="AG64" s="17" t="s">
        <v>106</v>
      </c>
    </row>
    <row r="65" spans="1:33">
      <c r="A65" t="s">
        <v>71</v>
      </c>
      <c r="B65" t="s">
        <v>40</v>
      </c>
      <c r="C65" t="s">
        <v>37</v>
      </c>
      <c r="D65">
        <v>15</v>
      </c>
      <c r="E65" s="5" t="str">
        <f t="shared" si="0"/>
        <v>odd</v>
      </c>
      <c r="F65">
        <v>23</v>
      </c>
      <c r="G65" t="str">
        <f t="shared" si="1"/>
        <v>odd</v>
      </c>
      <c r="H65">
        <v>24</v>
      </c>
      <c r="I65" t="str">
        <f t="shared" si="2"/>
        <v>even</v>
      </c>
      <c r="J65">
        <v>26</v>
      </c>
      <c r="K65" t="str">
        <f t="shared" si="3"/>
        <v>even</v>
      </c>
      <c r="L65">
        <v>37</v>
      </c>
      <c r="M65" t="str">
        <f t="shared" si="4"/>
        <v>odd</v>
      </c>
      <c r="N65">
        <v>47</v>
      </c>
      <c r="O65" t="str">
        <f t="shared" si="5"/>
        <v>odd</v>
      </c>
      <c r="P65">
        <f t="shared" si="6"/>
        <v>4</v>
      </c>
      <c r="Q65">
        <f t="shared" si="7"/>
        <v>2</v>
      </c>
      <c r="R65" t="str">
        <f t="shared" si="8"/>
        <v>odd</v>
      </c>
      <c r="S65">
        <f t="shared" si="9"/>
        <v>172</v>
      </c>
      <c r="T65" t="str">
        <f t="shared" si="10"/>
        <v>even</v>
      </c>
      <c r="U65" s="9">
        <f t="shared" si="11"/>
        <v>374371920</v>
      </c>
      <c r="V65" t="str">
        <f t="shared" si="16"/>
        <v>even</v>
      </c>
      <c r="W65">
        <f t="shared" si="12"/>
        <v>25</v>
      </c>
      <c r="X65" s="11">
        <f t="shared" si="13"/>
        <v>28.666666666666668</v>
      </c>
      <c r="Y65" s="12">
        <f t="shared" si="14"/>
        <v>130.6666666666666</v>
      </c>
      <c r="Z65" s="12">
        <f t="shared" si="15"/>
        <v>11.430952132988162</v>
      </c>
      <c r="AA65">
        <f>COUNTIF($D$2:D65,D65)</f>
        <v>2</v>
      </c>
      <c r="AB65">
        <f>COUNTIF($F$2:F65,F65)</f>
        <v>2</v>
      </c>
      <c r="AC65">
        <f>COUNTIF($H$2:H65,H65)</f>
        <v>2</v>
      </c>
      <c r="AD65">
        <f>COUNTIF($J$2:J65,J65)</f>
        <v>3</v>
      </c>
      <c r="AE65">
        <f>COUNTIF($L$2:L65,L65)</f>
        <v>4</v>
      </c>
      <c r="AF65">
        <f>COUNTIF($N$2:N65,N65)</f>
        <v>3</v>
      </c>
      <c r="AG65" s="17" t="s">
        <v>108</v>
      </c>
    </row>
    <row r="66" spans="1:33" ht="30">
      <c r="A66" t="s">
        <v>71</v>
      </c>
      <c r="B66" t="s">
        <v>41</v>
      </c>
      <c r="C66" t="s">
        <v>37</v>
      </c>
      <c r="D66">
        <v>8</v>
      </c>
      <c r="E66" s="5" t="str">
        <f t="shared" ref="E66:E129" si="17">IF(MOD(D66,2)=1,"odd","even")</f>
        <v>even</v>
      </c>
      <c r="F66">
        <v>21</v>
      </c>
      <c r="G66" t="str">
        <f t="shared" ref="G66:G129" si="18">IF(MOD(F66,2)=1,"odd","even")</f>
        <v>odd</v>
      </c>
      <c r="H66">
        <v>22</v>
      </c>
      <c r="I66" t="str">
        <f t="shared" ref="I66:I129" si="19">IF(MOD(H66,2)=1,"odd","even")</f>
        <v>even</v>
      </c>
      <c r="J66">
        <v>35</v>
      </c>
      <c r="K66" t="str">
        <f t="shared" ref="K66:K129" si="20">IF(MOD(J66,2)=1,"odd","even")</f>
        <v>odd</v>
      </c>
      <c r="L66">
        <v>41</v>
      </c>
      <c r="M66" t="str">
        <f t="shared" ref="M66:M129" si="21">IF(MOD(L66,2)=1,"odd","even")</f>
        <v>odd</v>
      </c>
      <c r="N66">
        <v>58</v>
      </c>
      <c r="O66" t="str">
        <f t="shared" ref="O66:O129" si="22">IF(MOD(N66,2)=1,"odd","even")</f>
        <v>even</v>
      </c>
      <c r="P66">
        <f t="shared" ref="P66:P129" si="23">COUNTIF(D66:O66,"odd")</f>
        <v>3</v>
      </c>
      <c r="Q66">
        <f t="shared" ref="Q66:Q129" si="24">COUNTIF(D66:O66,"even")</f>
        <v>3</v>
      </c>
      <c r="R66" t="str">
        <f t="shared" ref="R66:R129" si="25">IF(P66&gt;Q66,"odd",IF(P66&lt;Q66,"even","same"))</f>
        <v>same</v>
      </c>
      <c r="S66">
        <f t="shared" ref="S66:S129" si="26">D66+F66+H66+J66+L66+N66</f>
        <v>185</v>
      </c>
      <c r="T66" t="str">
        <f t="shared" ref="T66:T129" si="27">IF(MOD(S66,2)=1,"odd","even")</f>
        <v>odd</v>
      </c>
      <c r="U66" s="9">
        <f t="shared" ref="U66:U129" si="28">D66*F66*H66*J66*L66*N66</f>
        <v>307618080</v>
      </c>
      <c r="V66" t="str">
        <f t="shared" ref="V66:V129" si="29">IF(MOD(U66,2)=1,"odd","even")</f>
        <v>even</v>
      </c>
      <c r="W66">
        <f t="shared" ref="W66:W129" si="30">MEDIAN(D66,F66,H66,J66,L66,N66)</f>
        <v>28.5</v>
      </c>
      <c r="X66" s="11">
        <f t="shared" ref="X66:X129" si="31">(D66+F66+H66+J66+L66+N66)/6</f>
        <v>30.833333333333332</v>
      </c>
      <c r="Y66" s="12">
        <f t="shared" ref="Y66:Y129" si="32">VAR(D66,F66,H66,J66,L66,N66)</f>
        <v>310.96666666666658</v>
      </c>
      <c r="Z66" s="12">
        <f t="shared" ref="Z66:Z129" si="33">STDEV(D66,F66,H66,J66,L66,N66)</f>
        <v>17.63424698326148</v>
      </c>
      <c r="AA66">
        <f>COUNTIF($D$2:D66,D66)</f>
        <v>5</v>
      </c>
      <c r="AB66">
        <f>COUNTIF($F$2:F66,F66)</f>
        <v>5</v>
      </c>
      <c r="AC66">
        <f>COUNTIF($H$2:H66,H66)</f>
        <v>6</v>
      </c>
      <c r="AD66">
        <f>COUNTIF($J$2:J66,J66)</f>
        <v>3</v>
      </c>
      <c r="AE66">
        <f>COUNTIF($L$2:L66,L66)</f>
        <v>6</v>
      </c>
      <c r="AF66">
        <f>COUNTIF($N$2:N66,N66)</f>
        <v>11</v>
      </c>
      <c r="AG66" s="17" t="s">
        <v>107</v>
      </c>
    </row>
    <row r="67" spans="1:33">
      <c r="A67" t="s">
        <v>71</v>
      </c>
      <c r="B67" t="s">
        <v>43</v>
      </c>
      <c r="C67" t="s">
        <v>37</v>
      </c>
      <c r="D67">
        <v>1</v>
      </c>
      <c r="E67" s="5" t="str">
        <f t="shared" si="17"/>
        <v>odd</v>
      </c>
      <c r="F67">
        <v>2</v>
      </c>
      <c r="G67" t="str">
        <f t="shared" si="18"/>
        <v>even</v>
      </c>
      <c r="H67">
        <v>27</v>
      </c>
      <c r="I67" t="str">
        <f t="shared" si="19"/>
        <v>odd</v>
      </c>
      <c r="J67">
        <v>40</v>
      </c>
      <c r="K67" t="str">
        <f t="shared" si="20"/>
        <v>even</v>
      </c>
      <c r="L67">
        <v>54</v>
      </c>
      <c r="M67" t="str">
        <f t="shared" si="21"/>
        <v>even</v>
      </c>
      <c r="N67">
        <v>55</v>
      </c>
      <c r="O67" t="str">
        <f t="shared" si="22"/>
        <v>odd</v>
      </c>
      <c r="P67">
        <f t="shared" si="23"/>
        <v>3</v>
      </c>
      <c r="Q67">
        <f t="shared" si="24"/>
        <v>3</v>
      </c>
      <c r="R67" t="str">
        <f t="shared" si="25"/>
        <v>same</v>
      </c>
      <c r="S67">
        <f t="shared" si="26"/>
        <v>179</v>
      </c>
      <c r="T67" t="str">
        <f t="shared" si="27"/>
        <v>odd</v>
      </c>
      <c r="U67" s="9">
        <f t="shared" si="28"/>
        <v>6415200</v>
      </c>
      <c r="V67" t="str">
        <f t="shared" si="29"/>
        <v>even</v>
      </c>
      <c r="W67">
        <f t="shared" si="30"/>
        <v>33.5</v>
      </c>
      <c r="X67" s="11">
        <f t="shared" si="31"/>
        <v>29.833333333333332</v>
      </c>
      <c r="Y67" s="12">
        <f t="shared" si="32"/>
        <v>586.96666666666658</v>
      </c>
      <c r="Z67" s="12">
        <f t="shared" si="33"/>
        <v>24.227394962452454</v>
      </c>
      <c r="AA67">
        <f>COUNTIF($D$2:D67,D67)</f>
        <v>7</v>
      </c>
      <c r="AB67">
        <f>COUNTIF($F$2:F67,F67)</f>
        <v>1</v>
      </c>
      <c r="AC67">
        <f>COUNTIF($H$2:H67,H67)</f>
        <v>5</v>
      </c>
      <c r="AD67">
        <f>COUNTIF($J$2:J67,J67)</f>
        <v>4</v>
      </c>
      <c r="AE67">
        <f>COUNTIF($L$2:L67,L67)</f>
        <v>2</v>
      </c>
      <c r="AF67">
        <f>COUNTIF($N$2:N67,N67)</f>
        <v>4</v>
      </c>
      <c r="AG67" s="17" t="s">
        <v>105</v>
      </c>
    </row>
    <row r="68" spans="1:33">
      <c r="A68" t="s">
        <v>72</v>
      </c>
      <c r="B68" t="s">
        <v>56</v>
      </c>
      <c r="C68" t="s">
        <v>37</v>
      </c>
      <c r="D68">
        <v>1</v>
      </c>
      <c r="E68" s="5" t="str">
        <f t="shared" si="17"/>
        <v>odd</v>
      </c>
      <c r="F68">
        <v>7</v>
      </c>
      <c r="G68" t="str">
        <f t="shared" si="18"/>
        <v>odd</v>
      </c>
      <c r="H68">
        <v>8</v>
      </c>
      <c r="I68" t="str">
        <f t="shared" si="19"/>
        <v>even</v>
      </c>
      <c r="J68">
        <v>40</v>
      </c>
      <c r="K68" t="str">
        <f t="shared" si="20"/>
        <v>even</v>
      </c>
      <c r="L68">
        <v>46</v>
      </c>
      <c r="M68" t="str">
        <f t="shared" si="21"/>
        <v>even</v>
      </c>
      <c r="N68">
        <v>57</v>
      </c>
      <c r="O68" t="str">
        <f t="shared" si="22"/>
        <v>odd</v>
      </c>
      <c r="P68">
        <f t="shared" si="23"/>
        <v>3</v>
      </c>
      <c r="Q68">
        <f t="shared" si="24"/>
        <v>3</v>
      </c>
      <c r="R68" t="str">
        <f t="shared" si="25"/>
        <v>same</v>
      </c>
      <c r="S68">
        <f t="shared" si="26"/>
        <v>159</v>
      </c>
      <c r="T68" t="str">
        <f t="shared" si="27"/>
        <v>odd</v>
      </c>
      <c r="U68" s="9">
        <f t="shared" si="28"/>
        <v>5873280</v>
      </c>
      <c r="V68" t="str">
        <f t="shared" si="29"/>
        <v>even</v>
      </c>
      <c r="W68">
        <f t="shared" si="30"/>
        <v>24</v>
      </c>
      <c r="X68" s="11">
        <f t="shared" si="31"/>
        <v>26.5</v>
      </c>
      <c r="Y68" s="12">
        <f t="shared" si="32"/>
        <v>573.1</v>
      </c>
      <c r="Z68" s="12">
        <f t="shared" si="33"/>
        <v>23.939507096011816</v>
      </c>
      <c r="AA68">
        <f>COUNTIF($D$2:D68,D68)</f>
        <v>8</v>
      </c>
      <c r="AB68">
        <f>COUNTIF($F$2:F68,F68)</f>
        <v>3</v>
      </c>
      <c r="AC68">
        <f>COUNTIF($H$2:H68,H68)</f>
        <v>2</v>
      </c>
      <c r="AD68">
        <f>COUNTIF($J$2:J68,J68)</f>
        <v>5</v>
      </c>
      <c r="AE68">
        <f>COUNTIF($L$2:L68,L68)</f>
        <v>3</v>
      </c>
      <c r="AF68">
        <f>COUNTIF($N$2:N68,N68)</f>
        <v>4</v>
      </c>
      <c r="AG68" s="17" t="s">
        <v>106</v>
      </c>
    </row>
    <row r="69" spans="1:33">
      <c r="A69" t="s">
        <v>72</v>
      </c>
      <c r="B69" t="s">
        <v>45</v>
      </c>
      <c r="C69" t="s">
        <v>37</v>
      </c>
      <c r="D69">
        <v>1</v>
      </c>
      <c r="E69" s="5" t="str">
        <f t="shared" si="17"/>
        <v>odd</v>
      </c>
      <c r="F69">
        <v>21</v>
      </c>
      <c r="G69" t="str">
        <f t="shared" si="18"/>
        <v>odd</v>
      </c>
      <c r="H69">
        <v>46</v>
      </c>
      <c r="I69" t="str">
        <f t="shared" si="19"/>
        <v>even</v>
      </c>
      <c r="J69">
        <v>49</v>
      </c>
      <c r="K69" t="str">
        <f t="shared" si="20"/>
        <v>odd</v>
      </c>
      <c r="L69">
        <v>51</v>
      </c>
      <c r="M69" t="str">
        <f t="shared" si="21"/>
        <v>odd</v>
      </c>
      <c r="N69">
        <v>53</v>
      </c>
      <c r="O69" t="str">
        <f t="shared" si="22"/>
        <v>odd</v>
      </c>
      <c r="P69">
        <f t="shared" si="23"/>
        <v>5</v>
      </c>
      <c r="Q69">
        <f t="shared" si="24"/>
        <v>1</v>
      </c>
      <c r="R69" t="str">
        <f t="shared" si="25"/>
        <v>odd</v>
      </c>
      <c r="S69">
        <f t="shared" si="26"/>
        <v>221</v>
      </c>
      <c r="T69" t="str">
        <f t="shared" si="27"/>
        <v>odd</v>
      </c>
      <c r="U69" s="9">
        <f t="shared" si="28"/>
        <v>127943802</v>
      </c>
      <c r="V69" t="str">
        <f t="shared" si="29"/>
        <v>even</v>
      </c>
      <c r="W69">
        <f t="shared" si="30"/>
        <v>47.5</v>
      </c>
      <c r="X69" s="11">
        <f t="shared" si="31"/>
        <v>36.833333333333336</v>
      </c>
      <c r="Y69" s="12">
        <f t="shared" si="32"/>
        <v>445.76666666666659</v>
      </c>
      <c r="Z69" s="12">
        <f t="shared" si="33"/>
        <v>21.113187032437018</v>
      </c>
      <c r="AA69">
        <f>COUNTIF($D$2:D69,D69)</f>
        <v>9</v>
      </c>
      <c r="AB69">
        <f>COUNTIF($F$2:F69,F69)</f>
        <v>6</v>
      </c>
      <c r="AC69">
        <f>COUNTIF($H$2:H69,H69)</f>
        <v>2</v>
      </c>
      <c r="AD69">
        <f>COUNTIF($J$2:J69,J69)</f>
        <v>1</v>
      </c>
      <c r="AE69">
        <f>COUNTIF($L$2:L69,L69)</f>
        <v>3</v>
      </c>
      <c r="AF69">
        <f>COUNTIF($N$2:N69,N69)</f>
        <v>4</v>
      </c>
      <c r="AG69" s="17" t="s">
        <v>108</v>
      </c>
    </row>
    <row r="70" spans="1:33" ht="30">
      <c r="A70" t="s">
        <v>72</v>
      </c>
      <c r="B70" t="s">
        <v>46</v>
      </c>
      <c r="C70" t="s">
        <v>37</v>
      </c>
      <c r="D70">
        <v>10</v>
      </c>
      <c r="E70" s="5" t="str">
        <f t="shared" si="17"/>
        <v>even</v>
      </c>
      <c r="F70">
        <v>19</v>
      </c>
      <c r="G70" t="str">
        <f t="shared" si="18"/>
        <v>odd</v>
      </c>
      <c r="H70">
        <v>27</v>
      </c>
      <c r="I70" t="str">
        <f t="shared" si="19"/>
        <v>odd</v>
      </c>
      <c r="J70">
        <v>31</v>
      </c>
      <c r="K70" t="str">
        <f t="shared" si="20"/>
        <v>odd</v>
      </c>
      <c r="L70">
        <v>34</v>
      </c>
      <c r="M70" t="str">
        <f t="shared" si="21"/>
        <v>even</v>
      </c>
      <c r="N70">
        <v>51</v>
      </c>
      <c r="O70" t="str">
        <f t="shared" si="22"/>
        <v>odd</v>
      </c>
      <c r="P70">
        <f t="shared" si="23"/>
        <v>4</v>
      </c>
      <c r="Q70">
        <f t="shared" si="24"/>
        <v>2</v>
      </c>
      <c r="R70" t="str">
        <f t="shared" si="25"/>
        <v>odd</v>
      </c>
      <c r="S70">
        <f t="shared" si="26"/>
        <v>172</v>
      </c>
      <c r="T70" t="str">
        <f t="shared" si="27"/>
        <v>even</v>
      </c>
      <c r="U70" s="9">
        <f t="shared" si="28"/>
        <v>275758020</v>
      </c>
      <c r="V70" t="str">
        <f t="shared" si="29"/>
        <v>even</v>
      </c>
      <c r="W70">
        <f t="shared" si="30"/>
        <v>29</v>
      </c>
      <c r="X70" s="11">
        <f t="shared" si="31"/>
        <v>28.666666666666668</v>
      </c>
      <c r="Y70" s="12">
        <f t="shared" si="32"/>
        <v>195.46666666666661</v>
      </c>
      <c r="Z70" s="12">
        <f t="shared" si="33"/>
        <v>13.980939405729023</v>
      </c>
      <c r="AA70">
        <f>COUNTIF($D$2:D70,D70)</f>
        <v>5</v>
      </c>
      <c r="AB70">
        <f>COUNTIF($F$2:F70,F70)</f>
        <v>5</v>
      </c>
      <c r="AC70">
        <f>COUNTIF($H$2:H70,H70)</f>
        <v>6</v>
      </c>
      <c r="AD70">
        <f>COUNTIF($J$2:J70,J70)</f>
        <v>5</v>
      </c>
      <c r="AE70">
        <f>COUNTIF($L$2:L70,L70)</f>
        <v>1</v>
      </c>
      <c r="AF70">
        <f>COUNTIF($N$2:N70,N70)</f>
        <v>4</v>
      </c>
      <c r="AG70" s="17" t="s">
        <v>107</v>
      </c>
    </row>
    <row r="71" spans="1:33">
      <c r="A71" t="s">
        <v>72</v>
      </c>
      <c r="B71" t="s">
        <v>48</v>
      </c>
      <c r="C71" t="s">
        <v>37</v>
      </c>
      <c r="D71">
        <v>7</v>
      </c>
      <c r="E71" s="5" t="str">
        <f t="shared" si="17"/>
        <v>odd</v>
      </c>
      <c r="F71">
        <v>12</v>
      </c>
      <c r="G71" t="str">
        <f t="shared" si="18"/>
        <v>even</v>
      </c>
      <c r="H71">
        <v>14</v>
      </c>
      <c r="I71" t="str">
        <f t="shared" si="19"/>
        <v>even</v>
      </c>
      <c r="J71">
        <v>23</v>
      </c>
      <c r="K71" t="str">
        <f t="shared" si="20"/>
        <v>odd</v>
      </c>
      <c r="L71">
        <v>31</v>
      </c>
      <c r="M71" t="str">
        <f t="shared" si="21"/>
        <v>odd</v>
      </c>
      <c r="N71">
        <v>35</v>
      </c>
      <c r="O71" t="str">
        <f t="shared" si="22"/>
        <v>odd</v>
      </c>
      <c r="P71">
        <f t="shared" si="23"/>
        <v>4</v>
      </c>
      <c r="Q71">
        <f t="shared" si="24"/>
        <v>2</v>
      </c>
      <c r="R71" t="str">
        <f t="shared" si="25"/>
        <v>odd</v>
      </c>
      <c r="S71">
        <f t="shared" si="26"/>
        <v>122</v>
      </c>
      <c r="T71" t="str">
        <f t="shared" si="27"/>
        <v>even</v>
      </c>
      <c r="U71" s="9">
        <f t="shared" si="28"/>
        <v>29347080</v>
      </c>
      <c r="V71" t="str">
        <f t="shared" si="29"/>
        <v>even</v>
      </c>
      <c r="W71">
        <f t="shared" si="30"/>
        <v>18.5</v>
      </c>
      <c r="X71" s="11">
        <f t="shared" si="31"/>
        <v>20.333333333333332</v>
      </c>
      <c r="Y71" s="12">
        <f t="shared" si="32"/>
        <v>124.6666666666667</v>
      </c>
      <c r="Z71" s="12">
        <f t="shared" si="33"/>
        <v>11.165422816296152</v>
      </c>
      <c r="AA71">
        <f>COUNTIF($D$2:D71,D71)</f>
        <v>5</v>
      </c>
      <c r="AB71">
        <f>COUNTIF($F$2:F71,F71)</f>
        <v>4</v>
      </c>
      <c r="AC71">
        <f>COUNTIF($H$2:H71,H71)</f>
        <v>1</v>
      </c>
      <c r="AD71">
        <f>COUNTIF($J$2:J71,J71)</f>
        <v>1</v>
      </c>
      <c r="AE71">
        <f>COUNTIF($L$2:L71,L71)</f>
        <v>3</v>
      </c>
      <c r="AF71">
        <f>COUNTIF($N$2:N71,N71)</f>
        <v>1</v>
      </c>
      <c r="AG71" s="17" t="s">
        <v>105</v>
      </c>
    </row>
    <row r="72" spans="1:33">
      <c r="A72" t="s">
        <v>72</v>
      </c>
      <c r="B72" t="s">
        <v>59</v>
      </c>
      <c r="C72" t="s">
        <v>37</v>
      </c>
      <c r="D72">
        <v>9</v>
      </c>
      <c r="E72" s="5" t="str">
        <f t="shared" si="17"/>
        <v>odd</v>
      </c>
      <c r="F72">
        <v>11</v>
      </c>
      <c r="G72" t="str">
        <f t="shared" si="18"/>
        <v>odd</v>
      </c>
      <c r="H72">
        <v>31</v>
      </c>
      <c r="I72" t="str">
        <f t="shared" si="19"/>
        <v>odd</v>
      </c>
      <c r="J72">
        <v>44</v>
      </c>
      <c r="K72" t="str">
        <f t="shared" si="20"/>
        <v>even</v>
      </c>
      <c r="L72">
        <v>48</v>
      </c>
      <c r="M72" t="str">
        <f t="shared" si="21"/>
        <v>even</v>
      </c>
      <c r="N72">
        <v>57</v>
      </c>
      <c r="O72" t="str">
        <f t="shared" si="22"/>
        <v>odd</v>
      </c>
      <c r="P72">
        <f t="shared" si="23"/>
        <v>4</v>
      </c>
      <c r="Q72">
        <f t="shared" si="24"/>
        <v>2</v>
      </c>
      <c r="R72" t="str">
        <f t="shared" si="25"/>
        <v>odd</v>
      </c>
      <c r="S72">
        <f t="shared" si="26"/>
        <v>200</v>
      </c>
      <c r="T72" t="str">
        <f t="shared" si="27"/>
        <v>even</v>
      </c>
      <c r="U72" s="9">
        <f t="shared" si="28"/>
        <v>369458496</v>
      </c>
      <c r="V72" t="str">
        <f t="shared" si="29"/>
        <v>even</v>
      </c>
      <c r="W72">
        <f t="shared" si="30"/>
        <v>37.5</v>
      </c>
      <c r="X72" s="11">
        <f t="shared" si="31"/>
        <v>33.333333333333336</v>
      </c>
      <c r="Y72" s="12">
        <f t="shared" si="32"/>
        <v>397.06666666666661</v>
      </c>
      <c r="Z72" s="12">
        <f t="shared" si="33"/>
        <v>19.926531726988181</v>
      </c>
      <c r="AA72">
        <f>COUNTIF($D$2:D72,D72)</f>
        <v>1</v>
      </c>
      <c r="AB72">
        <f>COUNTIF($F$2:F72,F72)</f>
        <v>4</v>
      </c>
      <c r="AC72">
        <f>COUNTIF($H$2:H72,H72)</f>
        <v>4</v>
      </c>
      <c r="AD72">
        <f>COUNTIF($J$2:J72,J72)</f>
        <v>3</v>
      </c>
      <c r="AE72">
        <f>COUNTIF($L$2:L72,L72)</f>
        <v>5</v>
      </c>
      <c r="AF72">
        <f>COUNTIF($N$2:N72,N72)</f>
        <v>5</v>
      </c>
      <c r="AG72" s="17" t="s">
        <v>106</v>
      </c>
    </row>
    <row r="73" spans="1:33">
      <c r="A73" t="s">
        <v>72</v>
      </c>
      <c r="B73" t="s">
        <v>50</v>
      </c>
      <c r="C73" t="s">
        <v>37</v>
      </c>
      <c r="D73">
        <v>5</v>
      </c>
      <c r="E73" s="5" t="str">
        <f t="shared" si="17"/>
        <v>odd</v>
      </c>
      <c r="F73">
        <v>8</v>
      </c>
      <c r="G73" t="str">
        <f t="shared" si="18"/>
        <v>even</v>
      </c>
      <c r="H73">
        <v>9</v>
      </c>
      <c r="I73" t="str">
        <f t="shared" si="19"/>
        <v>odd</v>
      </c>
      <c r="J73">
        <v>20</v>
      </c>
      <c r="K73" t="str">
        <f t="shared" si="20"/>
        <v>even</v>
      </c>
      <c r="L73">
        <v>52</v>
      </c>
      <c r="M73" t="str">
        <f t="shared" si="21"/>
        <v>even</v>
      </c>
      <c r="N73">
        <v>54</v>
      </c>
      <c r="O73" t="str">
        <f t="shared" si="22"/>
        <v>even</v>
      </c>
      <c r="P73">
        <f t="shared" si="23"/>
        <v>2</v>
      </c>
      <c r="Q73">
        <f t="shared" si="24"/>
        <v>4</v>
      </c>
      <c r="R73" t="str">
        <f t="shared" si="25"/>
        <v>even</v>
      </c>
      <c r="S73">
        <f t="shared" si="26"/>
        <v>148</v>
      </c>
      <c r="T73" t="str">
        <f t="shared" si="27"/>
        <v>even</v>
      </c>
      <c r="U73" s="9">
        <f t="shared" si="28"/>
        <v>20217600</v>
      </c>
      <c r="V73" t="str">
        <f t="shared" si="29"/>
        <v>even</v>
      </c>
      <c r="W73">
        <f t="shared" si="30"/>
        <v>14.5</v>
      </c>
      <c r="X73" s="11">
        <f t="shared" si="31"/>
        <v>24.666666666666668</v>
      </c>
      <c r="Y73" s="12">
        <f t="shared" si="32"/>
        <v>507.86666666666667</v>
      </c>
      <c r="Z73" s="12">
        <f t="shared" si="33"/>
        <v>22.535897290027453</v>
      </c>
      <c r="AA73">
        <f>COUNTIF($D$2:D73,D73)</f>
        <v>9</v>
      </c>
      <c r="AB73">
        <f>COUNTIF($F$2:F73,F73)</f>
        <v>3</v>
      </c>
      <c r="AC73">
        <f>COUNTIF($H$2:H73,H73)</f>
        <v>1</v>
      </c>
      <c r="AD73">
        <f>COUNTIF($J$2:J73,J73)</f>
        <v>2</v>
      </c>
      <c r="AE73">
        <f>COUNTIF($L$2:L73,L73)</f>
        <v>3</v>
      </c>
      <c r="AF73">
        <f>COUNTIF($N$2:N73,N73)</f>
        <v>6</v>
      </c>
      <c r="AG73" s="17" t="s">
        <v>107</v>
      </c>
    </row>
    <row r="74" spans="1:33">
      <c r="A74" t="s">
        <v>72</v>
      </c>
      <c r="B74" t="s">
        <v>51</v>
      </c>
      <c r="C74" t="s">
        <v>37</v>
      </c>
      <c r="D74">
        <v>21</v>
      </c>
      <c r="E74" s="5" t="str">
        <f t="shared" si="17"/>
        <v>odd</v>
      </c>
      <c r="F74">
        <v>23</v>
      </c>
      <c r="G74" t="str">
        <f t="shared" si="18"/>
        <v>odd</v>
      </c>
      <c r="H74">
        <v>25</v>
      </c>
      <c r="I74" t="str">
        <f t="shared" si="19"/>
        <v>odd</v>
      </c>
      <c r="J74">
        <v>34</v>
      </c>
      <c r="K74" t="str">
        <f t="shared" si="20"/>
        <v>even</v>
      </c>
      <c r="L74">
        <v>43</v>
      </c>
      <c r="M74" t="str">
        <f t="shared" si="21"/>
        <v>odd</v>
      </c>
      <c r="N74">
        <v>47</v>
      </c>
      <c r="O74" t="str">
        <f t="shared" si="22"/>
        <v>odd</v>
      </c>
      <c r="P74">
        <f t="shared" si="23"/>
        <v>5</v>
      </c>
      <c r="Q74">
        <f t="shared" si="24"/>
        <v>1</v>
      </c>
      <c r="R74" t="str">
        <f t="shared" si="25"/>
        <v>odd</v>
      </c>
      <c r="S74">
        <f t="shared" si="26"/>
        <v>193</v>
      </c>
      <c r="T74" t="str">
        <f t="shared" si="27"/>
        <v>odd</v>
      </c>
      <c r="U74" s="9">
        <f t="shared" si="28"/>
        <v>829721550</v>
      </c>
      <c r="V74" t="str">
        <f t="shared" si="29"/>
        <v>even</v>
      </c>
      <c r="W74">
        <f t="shared" si="30"/>
        <v>29.5</v>
      </c>
      <c r="X74" s="11">
        <f t="shared" si="31"/>
        <v>32.166666666666664</v>
      </c>
      <c r="Y74" s="12">
        <f t="shared" si="32"/>
        <v>120.1666666666666</v>
      </c>
      <c r="Z74" s="12">
        <f t="shared" si="33"/>
        <v>10.962055768270229</v>
      </c>
      <c r="AA74">
        <f>COUNTIF($D$2:D74,D74)</f>
        <v>1</v>
      </c>
      <c r="AB74">
        <f>COUNTIF($F$2:F74,F74)</f>
        <v>3</v>
      </c>
      <c r="AC74">
        <f>COUNTIF($H$2:H74,H74)</f>
        <v>4</v>
      </c>
      <c r="AD74">
        <f>COUNTIF($J$2:J74,J74)</f>
        <v>2</v>
      </c>
      <c r="AE74">
        <f>COUNTIF($L$2:L74,L74)</f>
        <v>7</v>
      </c>
      <c r="AF74">
        <f>COUNTIF($N$2:N74,N74)</f>
        <v>4</v>
      </c>
      <c r="AG74" s="17" t="s">
        <v>105</v>
      </c>
    </row>
    <row r="75" spans="1:33" ht="30">
      <c r="A75" t="s">
        <v>72</v>
      </c>
      <c r="B75" t="s">
        <v>62</v>
      </c>
      <c r="C75" t="s">
        <v>37</v>
      </c>
      <c r="D75">
        <v>20</v>
      </c>
      <c r="E75" s="5" t="str">
        <f t="shared" si="17"/>
        <v>even</v>
      </c>
      <c r="F75">
        <v>21</v>
      </c>
      <c r="G75" t="str">
        <f t="shared" si="18"/>
        <v>odd</v>
      </c>
      <c r="H75">
        <v>23</v>
      </c>
      <c r="I75" t="str">
        <f t="shared" si="19"/>
        <v>odd</v>
      </c>
      <c r="J75">
        <v>30</v>
      </c>
      <c r="K75" t="str">
        <f t="shared" si="20"/>
        <v>even</v>
      </c>
      <c r="L75">
        <v>31</v>
      </c>
      <c r="M75" t="str">
        <f t="shared" si="21"/>
        <v>odd</v>
      </c>
      <c r="N75">
        <v>44</v>
      </c>
      <c r="O75" t="str">
        <f t="shared" si="22"/>
        <v>even</v>
      </c>
      <c r="P75">
        <f t="shared" si="23"/>
        <v>3</v>
      </c>
      <c r="Q75">
        <f t="shared" si="24"/>
        <v>3</v>
      </c>
      <c r="R75" t="str">
        <f t="shared" si="25"/>
        <v>same</v>
      </c>
      <c r="S75">
        <f t="shared" si="26"/>
        <v>169</v>
      </c>
      <c r="T75" t="str">
        <f t="shared" si="27"/>
        <v>odd</v>
      </c>
      <c r="U75" s="9">
        <f t="shared" si="28"/>
        <v>395287200</v>
      </c>
      <c r="V75" t="str">
        <f t="shared" si="29"/>
        <v>even</v>
      </c>
      <c r="W75">
        <f t="shared" si="30"/>
        <v>26.5</v>
      </c>
      <c r="X75" s="11">
        <f t="shared" si="31"/>
        <v>28.166666666666668</v>
      </c>
      <c r="Y75" s="12">
        <f t="shared" si="32"/>
        <v>81.366666666666603</v>
      </c>
      <c r="Z75" s="12">
        <f t="shared" si="33"/>
        <v>9.0203473695122511</v>
      </c>
      <c r="AA75">
        <f>COUNTIF($D$2:D75,D75)</f>
        <v>1</v>
      </c>
      <c r="AB75">
        <f>COUNTIF($F$2:F75,F75)</f>
        <v>7</v>
      </c>
      <c r="AC75">
        <f>COUNTIF($H$2:H75,H75)</f>
        <v>4</v>
      </c>
      <c r="AD75">
        <f>COUNTIF($J$2:J75,J75)</f>
        <v>2</v>
      </c>
      <c r="AE75">
        <f>COUNTIF($L$2:L75,L75)</f>
        <v>4</v>
      </c>
      <c r="AF75">
        <f>COUNTIF($N$2:N75,N75)</f>
        <v>3</v>
      </c>
      <c r="AG75" s="17" t="s">
        <v>106</v>
      </c>
    </row>
    <row r="76" spans="1:33">
      <c r="A76" t="s">
        <v>72</v>
      </c>
      <c r="B76" t="s">
        <v>53</v>
      </c>
      <c r="C76" t="s">
        <v>37</v>
      </c>
      <c r="D76">
        <v>21</v>
      </c>
      <c r="E76" s="5" t="str">
        <f t="shared" si="17"/>
        <v>odd</v>
      </c>
      <c r="F76">
        <v>23</v>
      </c>
      <c r="G76" t="str">
        <f t="shared" si="18"/>
        <v>odd</v>
      </c>
      <c r="H76">
        <v>42</v>
      </c>
      <c r="I76" t="str">
        <f t="shared" si="19"/>
        <v>even</v>
      </c>
      <c r="J76">
        <v>49</v>
      </c>
      <c r="K76" t="str">
        <f t="shared" si="20"/>
        <v>odd</v>
      </c>
      <c r="L76">
        <v>55</v>
      </c>
      <c r="M76" t="str">
        <f t="shared" si="21"/>
        <v>odd</v>
      </c>
      <c r="N76">
        <v>58</v>
      </c>
      <c r="O76" t="str">
        <f t="shared" si="22"/>
        <v>even</v>
      </c>
      <c r="P76">
        <f t="shared" si="23"/>
        <v>4</v>
      </c>
      <c r="Q76">
        <f t="shared" si="24"/>
        <v>2</v>
      </c>
      <c r="R76" t="str">
        <f t="shared" si="25"/>
        <v>odd</v>
      </c>
      <c r="S76">
        <f t="shared" si="26"/>
        <v>248</v>
      </c>
      <c r="T76" t="str">
        <f t="shared" si="27"/>
        <v>even</v>
      </c>
      <c r="U76" s="9">
        <f t="shared" si="28"/>
        <v>3170904660</v>
      </c>
      <c r="V76" t="str">
        <f t="shared" si="29"/>
        <v>even</v>
      </c>
      <c r="W76">
        <f t="shared" si="30"/>
        <v>45.5</v>
      </c>
      <c r="X76" s="11">
        <f t="shared" si="31"/>
        <v>41.333333333333336</v>
      </c>
      <c r="Y76" s="12">
        <f t="shared" si="32"/>
        <v>254.6666666666668</v>
      </c>
      <c r="Z76" s="12">
        <f t="shared" si="33"/>
        <v>15.958278938114436</v>
      </c>
      <c r="AA76">
        <f>COUNTIF($D$2:D76,D76)</f>
        <v>2</v>
      </c>
      <c r="AB76">
        <f>COUNTIF($F$2:F76,F76)</f>
        <v>4</v>
      </c>
      <c r="AC76">
        <f>COUNTIF($H$2:H76,H76)</f>
        <v>2</v>
      </c>
      <c r="AD76">
        <f>COUNTIF($J$2:J76,J76)</f>
        <v>2</v>
      </c>
      <c r="AE76">
        <f>COUNTIF($L$2:L76,L76)</f>
        <v>1</v>
      </c>
      <c r="AF76">
        <f>COUNTIF($N$2:N76,N76)</f>
        <v>12</v>
      </c>
      <c r="AG76" s="17" t="s">
        <v>107</v>
      </c>
    </row>
    <row r="77" spans="1:33">
      <c r="A77" t="s">
        <v>72</v>
      </c>
      <c r="B77" t="s">
        <v>38</v>
      </c>
      <c r="C77" t="s">
        <v>37</v>
      </c>
      <c r="D77">
        <v>9</v>
      </c>
      <c r="E77" s="5" t="str">
        <f t="shared" si="17"/>
        <v>odd</v>
      </c>
      <c r="F77">
        <v>12</v>
      </c>
      <c r="G77" t="str">
        <f t="shared" si="18"/>
        <v>even</v>
      </c>
      <c r="H77">
        <v>15</v>
      </c>
      <c r="I77" t="str">
        <f t="shared" si="19"/>
        <v>odd</v>
      </c>
      <c r="J77">
        <v>40</v>
      </c>
      <c r="K77" t="str">
        <f t="shared" si="20"/>
        <v>even</v>
      </c>
      <c r="L77">
        <v>46</v>
      </c>
      <c r="M77" t="str">
        <f t="shared" si="21"/>
        <v>even</v>
      </c>
      <c r="N77">
        <v>48</v>
      </c>
      <c r="O77" t="str">
        <f t="shared" si="22"/>
        <v>even</v>
      </c>
      <c r="P77">
        <f t="shared" si="23"/>
        <v>2</v>
      </c>
      <c r="Q77">
        <f t="shared" si="24"/>
        <v>4</v>
      </c>
      <c r="R77" t="str">
        <f t="shared" si="25"/>
        <v>even</v>
      </c>
      <c r="S77">
        <f t="shared" si="26"/>
        <v>170</v>
      </c>
      <c r="T77" t="str">
        <f t="shared" si="27"/>
        <v>even</v>
      </c>
      <c r="U77" s="9">
        <f t="shared" si="28"/>
        <v>143078400</v>
      </c>
      <c r="V77" t="str">
        <f t="shared" si="29"/>
        <v>even</v>
      </c>
      <c r="W77">
        <f t="shared" si="30"/>
        <v>27.5</v>
      </c>
      <c r="X77" s="11">
        <f t="shared" si="31"/>
        <v>28.333333333333332</v>
      </c>
      <c r="Y77" s="12">
        <f t="shared" si="32"/>
        <v>330.66666666666663</v>
      </c>
      <c r="Z77" s="12">
        <f t="shared" si="33"/>
        <v>18.184242262647807</v>
      </c>
      <c r="AA77">
        <f>COUNTIF($D$2:D77,D77)</f>
        <v>2</v>
      </c>
      <c r="AB77">
        <f>COUNTIF($F$2:F77,F77)</f>
        <v>5</v>
      </c>
      <c r="AC77">
        <f>COUNTIF($H$2:H77,H77)</f>
        <v>3</v>
      </c>
      <c r="AD77">
        <f>COUNTIF($J$2:J77,J77)</f>
        <v>6</v>
      </c>
      <c r="AE77">
        <f>COUNTIF($L$2:L77,L77)</f>
        <v>4</v>
      </c>
      <c r="AF77">
        <f>COUNTIF($N$2:N77,N77)</f>
        <v>2</v>
      </c>
      <c r="AG77" s="17" t="s">
        <v>105</v>
      </c>
    </row>
    <row r="78" spans="1:33" ht="30">
      <c r="A78" t="s">
        <v>72</v>
      </c>
      <c r="B78" t="s">
        <v>65</v>
      </c>
      <c r="C78" t="s">
        <v>37</v>
      </c>
      <c r="D78">
        <v>10</v>
      </c>
      <c r="E78" s="5" t="str">
        <f t="shared" si="17"/>
        <v>even</v>
      </c>
      <c r="F78">
        <v>25</v>
      </c>
      <c r="G78" t="str">
        <f t="shared" si="18"/>
        <v>odd</v>
      </c>
      <c r="H78">
        <v>34</v>
      </c>
      <c r="I78" t="str">
        <f t="shared" si="19"/>
        <v>even</v>
      </c>
      <c r="J78">
        <v>35</v>
      </c>
      <c r="K78" t="str">
        <f t="shared" si="20"/>
        <v>odd</v>
      </c>
      <c r="L78">
        <v>47</v>
      </c>
      <c r="M78" t="str">
        <f t="shared" si="21"/>
        <v>odd</v>
      </c>
      <c r="N78">
        <v>52</v>
      </c>
      <c r="O78" t="str">
        <f t="shared" si="22"/>
        <v>even</v>
      </c>
      <c r="P78">
        <f t="shared" si="23"/>
        <v>3</v>
      </c>
      <c r="Q78">
        <f t="shared" si="24"/>
        <v>3</v>
      </c>
      <c r="R78" t="str">
        <f t="shared" si="25"/>
        <v>same</v>
      </c>
      <c r="S78">
        <f t="shared" si="26"/>
        <v>203</v>
      </c>
      <c r="T78" t="str">
        <f t="shared" si="27"/>
        <v>odd</v>
      </c>
      <c r="U78" s="9">
        <f t="shared" si="28"/>
        <v>727090000</v>
      </c>
      <c r="V78" t="str">
        <f t="shared" si="29"/>
        <v>even</v>
      </c>
      <c r="W78">
        <f t="shared" si="30"/>
        <v>34.5</v>
      </c>
      <c r="X78" s="11">
        <f t="shared" si="31"/>
        <v>33.833333333333336</v>
      </c>
      <c r="Y78" s="12">
        <f t="shared" si="32"/>
        <v>230.1666666666666</v>
      </c>
      <c r="Z78" s="12">
        <f t="shared" si="33"/>
        <v>15.171244730300366</v>
      </c>
      <c r="AA78">
        <f>COUNTIF($D$2:D78,D78)</f>
        <v>6</v>
      </c>
      <c r="AB78">
        <f>COUNTIF($F$2:F78,F78)</f>
        <v>2</v>
      </c>
      <c r="AC78">
        <f>COUNTIF($H$2:H78,H78)</f>
        <v>3</v>
      </c>
      <c r="AD78">
        <f>COUNTIF($J$2:J78,J78)</f>
        <v>4</v>
      </c>
      <c r="AE78">
        <f>COUNTIF($L$2:L78,L78)</f>
        <v>6</v>
      </c>
      <c r="AF78">
        <f>COUNTIF($N$2:N78,N78)</f>
        <v>5</v>
      </c>
      <c r="AG78" s="17" t="s">
        <v>106</v>
      </c>
    </row>
    <row r="79" spans="1:33" ht="30">
      <c r="A79" t="s">
        <v>72</v>
      </c>
      <c r="B79" t="s">
        <v>54</v>
      </c>
      <c r="C79" t="s">
        <v>37</v>
      </c>
      <c r="D79">
        <v>12</v>
      </c>
      <c r="E79" s="5" t="str">
        <f t="shared" si="17"/>
        <v>even</v>
      </c>
      <c r="F79">
        <v>14</v>
      </c>
      <c r="G79" t="str">
        <f t="shared" si="18"/>
        <v>even</v>
      </c>
      <c r="H79">
        <v>16</v>
      </c>
      <c r="I79" t="str">
        <f t="shared" si="19"/>
        <v>even</v>
      </c>
      <c r="J79">
        <v>35</v>
      </c>
      <c r="K79" t="str">
        <f t="shared" si="20"/>
        <v>odd</v>
      </c>
      <c r="L79">
        <v>45</v>
      </c>
      <c r="M79" t="str">
        <f t="shared" si="21"/>
        <v>odd</v>
      </c>
      <c r="N79">
        <v>46</v>
      </c>
      <c r="O79" t="str">
        <f t="shared" si="22"/>
        <v>even</v>
      </c>
      <c r="P79">
        <f t="shared" si="23"/>
        <v>2</v>
      </c>
      <c r="Q79">
        <f t="shared" si="24"/>
        <v>4</v>
      </c>
      <c r="R79" t="str">
        <f t="shared" si="25"/>
        <v>even</v>
      </c>
      <c r="S79">
        <f t="shared" si="26"/>
        <v>168</v>
      </c>
      <c r="T79" t="str">
        <f t="shared" si="27"/>
        <v>even</v>
      </c>
      <c r="U79" s="9">
        <f t="shared" si="28"/>
        <v>194745600</v>
      </c>
      <c r="V79" t="str">
        <f t="shared" si="29"/>
        <v>even</v>
      </c>
      <c r="W79">
        <f t="shared" si="30"/>
        <v>25.5</v>
      </c>
      <c r="X79" s="11">
        <f t="shared" si="31"/>
        <v>28</v>
      </c>
      <c r="Y79" s="12">
        <f t="shared" si="32"/>
        <v>251.6</v>
      </c>
      <c r="Z79" s="12">
        <f t="shared" si="33"/>
        <v>15.861904047118681</v>
      </c>
      <c r="AA79">
        <f>COUNTIF($D$2:D79,D79)</f>
        <v>2</v>
      </c>
      <c r="AB79">
        <f>COUNTIF($F$2:F79,F79)</f>
        <v>5</v>
      </c>
      <c r="AC79">
        <f>COUNTIF($H$2:H79,H79)</f>
        <v>2</v>
      </c>
      <c r="AD79">
        <f>COUNTIF($J$2:J79,J79)</f>
        <v>5</v>
      </c>
      <c r="AE79">
        <f>COUNTIF($L$2:L79,L79)</f>
        <v>7</v>
      </c>
      <c r="AF79">
        <f>COUNTIF($N$2:N79,N79)</f>
        <v>4</v>
      </c>
      <c r="AG79" s="17" t="s">
        <v>107</v>
      </c>
    </row>
    <row r="80" spans="1:33">
      <c r="A80" t="s">
        <v>72</v>
      </c>
      <c r="B80" t="s">
        <v>41</v>
      </c>
      <c r="C80" t="s">
        <v>37</v>
      </c>
      <c r="D80">
        <v>5</v>
      </c>
      <c r="E80" s="5" t="str">
        <f t="shared" si="17"/>
        <v>odd</v>
      </c>
      <c r="F80">
        <v>15</v>
      </c>
      <c r="G80" t="str">
        <f t="shared" si="18"/>
        <v>odd</v>
      </c>
      <c r="H80">
        <v>28</v>
      </c>
      <c r="I80" t="str">
        <f t="shared" si="19"/>
        <v>even</v>
      </c>
      <c r="J80">
        <v>33</v>
      </c>
      <c r="K80" t="str">
        <f t="shared" si="20"/>
        <v>odd</v>
      </c>
      <c r="L80">
        <v>38</v>
      </c>
      <c r="M80" t="str">
        <f t="shared" si="21"/>
        <v>even</v>
      </c>
      <c r="N80">
        <v>56</v>
      </c>
      <c r="O80" t="str">
        <f t="shared" si="22"/>
        <v>even</v>
      </c>
      <c r="P80">
        <f t="shared" si="23"/>
        <v>3</v>
      </c>
      <c r="Q80">
        <f t="shared" si="24"/>
        <v>3</v>
      </c>
      <c r="R80" t="str">
        <f t="shared" si="25"/>
        <v>same</v>
      </c>
      <c r="S80">
        <f t="shared" si="26"/>
        <v>175</v>
      </c>
      <c r="T80" t="str">
        <f t="shared" si="27"/>
        <v>odd</v>
      </c>
      <c r="U80" s="9">
        <f t="shared" si="28"/>
        <v>147470400</v>
      </c>
      <c r="V80" t="str">
        <f t="shared" si="29"/>
        <v>even</v>
      </c>
      <c r="W80">
        <f t="shared" si="30"/>
        <v>30.5</v>
      </c>
      <c r="X80" s="11">
        <f t="shared" si="31"/>
        <v>29.166666666666668</v>
      </c>
      <c r="Y80" s="12">
        <f t="shared" si="32"/>
        <v>319.76666666666659</v>
      </c>
      <c r="Z80" s="12">
        <f t="shared" si="33"/>
        <v>17.882020765748667</v>
      </c>
      <c r="AA80">
        <f>COUNTIF($D$2:D80,D80)</f>
        <v>10</v>
      </c>
      <c r="AB80">
        <f>COUNTIF($F$2:F80,F80)</f>
        <v>3</v>
      </c>
      <c r="AC80">
        <f>COUNTIF($H$2:H80,H80)</f>
        <v>3</v>
      </c>
      <c r="AD80">
        <f>COUNTIF($J$2:J80,J80)</f>
        <v>3</v>
      </c>
      <c r="AE80">
        <f>COUNTIF($L$2:L80,L80)</f>
        <v>5</v>
      </c>
      <c r="AF80">
        <f>COUNTIF($N$2:N80,N80)</f>
        <v>1</v>
      </c>
      <c r="AG80" s="17" t="s">
        <v>105</v>
      </c>
    </row>
    <row r="81" spans="1:33" ht="30">
      <c r="A81" t="s">
        <v>72</v>
      </c>
      <c r="B81" t="s">
        <v>68</v>
      </c>
      <c r="C81" t="s">
        <v>37</v>
      </c>
      <c r="D81">
        <v>12</v>
      </c>
      <c r="E81" s="5" t="str">
        <f t="shared" si="17"/>
        <v>even</v>
      </c>
      <c r="F81">
        <v>30</v>
      </c>
      <c r="G81" t="str">
        <f t="shared" si="18"/>
        <v>even</v>
      </c>
      <c r="H81">
        <v>35</v>
      </c>
      <c r="I81" t="str">
        <f t="shared" si="19"/>
        <v>odd</v>
      </c>
      <c r="J81">
        <v>41</v>
      </c>
      <c r="K81" t="str">
        <f t="shared" si="20"/>
        <v>odd</v>
      </c>
      <c r="L81">
        <v>43</v>
      </c>
      <c r="M81" t="str">
        <f t="shared" si="21"/>
        <v>odd</v>
      </c>
      <c r="N81">
        <v>55</v>
      </c>
      <c r="O81" t="str">
        <f t="shared" si="22"/>
        <v>odd</v>
      </c>
      <c r="P81">
        <f t="shared" si="23"/>
        <v>4</v>
      </c>
      <c r="Q81">
        <f t="shared" si="24"/>
        <v>2</v>
      </c>
      <c r="R81" t="str">
        <f t="shared" si="25"/>
        <v>odd</v>
      </c>
      <c r="S81">
        <f t="shared" si="26"/>
        <v>216</v>
      </c>
      <c r="T81" t="str">
        <f t="shared" si="27"/>
        <v>even</v>
      </c>
      <c r="U81" s="9">
        <f t="shared" si="28"/>
        <v>1221759000</v>
      </c>
      <c r="V81" t="str">
        <f t="shared" si="29"/>
        <v>even</v>
      </c>
      <c r="W81">
        <f t="shared" si="30"/>
        <v>38</v>
      </c>
      <c r="X81" s="11">
        <f t="shared" si="31"/>
        <v>36</v>
      </c>
      <c r="Y81" s="12">
        <f t="shared" si="32"/>
        <v>209.6</v>
      </c>
      <c r="Z81" s="12">
        <f t="shared" si="33"/>
        <v>14.477568856683085</v>
      </c>
      <c r="AA81">
        <f>COUNTIF($D$2:D81,D81)</f>
        <v>3</v>
      </c>
      <c r="AB81">
        <f>COUNTIF($F$2:F81,F81)</f>
        <v>2</v>
      </c>
      <c r="AC81">
        <f>COUNTIF($H$2:H81,H81)</f>
        <v>2</v>
      </c>
      <c r="AD81">
        <f>COUNTIF($J$2:J81,J81)</f>
        <v>7</v>
      </c>
      <c r="AE81">
        <f>COUNTIF($L$2:L81,L81)</f>
        <v>8</v>
      </c>
      <c r="AF81">
        <f>COUNTIF($N$2:N81,N81)</f>
        <v>5</v>
      </c>
      <c r="AG81" s="17" t="s">
        <v>106</v>
      </c>
    </row>
    <row r="82" spans="1:33">
      <c r="A82" t="s">
        <v>73</v>
      </c>
      <c r="B82" t="s">
        <v>56</v>
      </c>
      <c r="C82" t="s">
        <v>37</v>
      </c>
      <c r="D82">
        <v>7</v>
      </c>
      <c r="E82" s="5" t="str">
        <f t="shared" si="17"/>
        <v>odd</v>
      </c>
      <c r="F82">
        <v>20</v>
      </c>
      <c r="G82" t="str">
        <f t="shared" si="18"/>
        <v>even</v>
      </c>
      <c r="H82">
        <v>29</v>
      </c>
      <c r="I82" t="str">
        <f t="shared" si="19"/>
        <v>odd</v>
      </c>
      <c r="J82">
        <v>35</v>
      </c>
      <c r="K82" t="str">
        <f t="shared" si="20"/>
        <v>odd</v>
      </c>
      <c r="L82">
        <v>36</v>
      </c>
      <c r="M82" t="str">
        <f t="shared" si="21"/>
        <v>even</v>
      </c>
      <c r="N82">
        <v>56</v>
      </c>
      <c r="O82" t="str">
        <f t="shared" si="22"/>
        <v>even</v>
      </c>
      <c r="P82">
        <f t="shared" si="23"/>
        <v>3</v>
      </c>
      <c r="Q82">
        <f t="shared" si="24"/>
        <v>3</v>
      </c>
      <c r="R82" t="str">
        <f t="shared" si="25"/>
        <v>same</v>
      </c>
      <c r="S82">
        <f t="shared" si="26"/>
        <v>183</v>
      </c>
      <c r="T82" t="str">
        <f t="shared" si="27"/>
        <v>odd</v>
      </c>
      <c r="U82" s="9">
        <f t="shared" si="28"/>
        <v>286473600</v>
      </c>
      <c r="V82" t="str">
        <f t="shared" si="29"/>
        <v>even</v>
      </c>
      <c r="W82">
        <f t="shared" si="30"/>
        <v>32</v>
      </c>
      <c r="X82" s="11">
        <f t="shared" si="31"/>
        <v>30.5</v>
      </c>
      <c r="Y82" s="12">
        <f t="shared" si="32"/>
        <v>273.10000000000002</v>
      </c>
      <c r="Z82" s="12">
        <f t="shared" si="33"/>
        <v>16.525737502453559</v>
      </c>
      <c r="AA82">
        <f>COUNTIF($D$2:D82,D82)</f>
        <v>6</v>
      </c>
      <c r="AB82">
        <f>COUNTIF($F$2:F82,F82)</f>
        <v>3</v>
      </c>
      <c r="AC82">
        <f>COUNTIF($H$2:H82,H82)</f>
        <v>4</v>
      </c>
      <c r="AD82">
        <f>COUNTIF($J$2:J82,J82)</f>
        <v>6</v>
      </c>
      <c r="AE82">
        <f>COUNTIF($L$2:L82,L82)</f>
        <v>2</v>
      </c>
      <c r="AF82">
        <f>COUNTIF($N$2:N82,N82)</f>
        <v>2</v>
      </c>
      <c r="AG82" s="17" t="s">
        <v>107</v>
      </c>
    </row>
    <row r="83" spans="1:33">
      <c r="A83" t="s">
        <v>73</v>
      </c>
      <c r="B83" t="s">
        <v>46</v>
      </c>
      <c r="C83" t="s">
        <v>37</v>
      </c>
      <c r="D83">
        <v>1</v>
      </c>
      <c r="E83" s="5" t="str">
        <f t="shared" si="17"/>
        <v>odd</v>
      </c>
      <c r="F83">
        <v>3</v>
      </c>
      <c r="G83" t="str">
        <f t="shared" si="18"/>
        <v>odd</v>
      </c>
      <c r="H83">
        <v>6</v>
      </c>
      <c r="I83" t="str">
        <f t="shared" si="19"/>
        <v>even</v>
      </c>
      <c r="J83">
        <v>27</v>
      </c>
      <c r="K83" t="str">
        <f t="shared" si="20"/>
        <v>odd</v>
      </c>
      <c r="L83">
        <v>44</v>
      </c>
      <c r="M83" t="str">
        <f t="shared" si="21"/>
        <v>even</v>
      </c>
      <c r="N83">
        <v>49</v>
      </c>
      <c r="O83" t="str">
        <f t="shared" si="22"/>
        <v>odd</v>
      </c>
      <c r="P83">
        <f t="shared" si="23"/>
        <v>4</v>
      </c>
      <c r="Q83">
        <f t="shared" si="24"/>
        <v>2</v>
      </c>
      <c r="R83" t="str">
        <f t="shared" si="25"/>
        <v>odd</v>
      </c>
      <c r="S83">
        <f t="shared" si="26"/>
        <v>130</v>
      </c>
      <c r="T83" t="str">
        <f t="shared" si="27"/>
        <v>even</v>
      </c>
      <c r="U83" s="9">
        <f t="shared" si="28"/>
        <v>1047816</v>
      </c>
      <c r="V83" t="str">
        <f t="shared" si="29"/>
        <v>even</v>
      </c>
      <c r="W83">
        <f t="shared" si="30"/>
        <v>16.5</v>
      </c>
      <c r="X83" s="11">
        <f t="shared" si="31"/>
        <v>21.666666666666668</v>
      </c>
      <c r="Y83" s="12">
        <f t="shared" si="32"/>
        <v>459.06666666666672</v>
      </c>
      <c r="Z83" s="12">
        <f t="shared" si="33"/>
        <v>21.425841095897887</v>
      </c>
      <c r="AA83">
        <f>COUNTIF($D$2:D83,D83)</f>
        <v>10</v>
      </c>
      <c r="AB83">
        <f>COUNTIF($F$2:F83,F83)</f>
        <v>2</v>
      </c>
      <c r="AC83">
        <f>COUNTIF($H$2:H83,H83)</f>
        <v>1</v>
      </c>
      <c r="AD83">
        <f>COUNTIF($J$2:J83,J83)</f>
        <v>4</v>
      </c>
      <c r="AE83">
        <f>COUNTIF($L$2:L83,L83)</f>
        <v>3</v>
      </c>
      <c r="AF83">
        <f>COUNTIF($N$2:N83,N83)</f>
        <v>10</v>
      </c>
      <c r="AG83" s="17" t="s">
        <v>105</v>
      </c>
    </row>
    <row r="84" spans="1:33">
      <c r="A84" t="s">
        <v>73</v>
      </c>
      <c r="B84" t="s">
        <v>58</v>
      </c>
      <c r="C84" t="s">
        <v>37</v>
      </c>
      <c r="D84">
        <v>3</v>
      </c>
      <c r="E84" s="5" t="str">
        <f t="shared" si="17"/>
        <v>odd</v>
      </c>
      <c r="F84">
        <v>6</v>
      </c>
      <c r="G84" t="str">
        <f t="shared" si="18"/>
        <v>even</v>
      </c>
      <c r="H84">
        <v>8</v>
      </c>
      <c r="I84" t="str">
        <f t="shared" si="19"/>
        <v>even</v>
      </c>
      <c r="J84">
        <v>22</v>
      </c>
      <c r="K84" t="str">
        <f t="shared" si="20"/>
        <v>even</v>
      </c>
      <c r="L84">
        <v>26</v>
      </c>
      <c r="M84" t="str">
        <f t="shared" si="21"/>
        <v>even</v>
      </c>
      <c r="N84">
        <v>32</v>
      </c>
      <c r="O84" t="str">
        <f t="shared" si="22"/>
        <v>even</v>
      </c>
      <c r="P84">
        <f t="shared" si="23"/>
        <v>1</v>
      </c>
      <c r="Q84">
        <f t="shared" si="24"/>
        <v>5</v>
      </c>
      <c r="R84" t="str">
        <f t="shared" si="25"/>
        <v>even</v>
      </c>
      <c r="S84">
        <f t="shared" si="26"/>
        <v>97</v>
      </c>
      <c r="T84" t="str">
        <f t="shared" si="27"/>
        <v>odd</v>
      </c>
      <c r="U84" s="9">
        <f t="shared" si="28"/>
        <v>2635776</v>
      </c>
      <c r="V84" t="str">
        <f t="shared" si="29"/>
        <v>even</v>
      </c>
      <c r="W84">
        <f t="shared" si="30"/>
        <v>15</v>
      </c>
      <c r="X84" s="11">
        <f t="shared" si="31"/>
        <v>16.166666666666668</v>
      </c>
      <c r="Y84" s="12">
        <f t="shared" si="32"/>
        <v>144.96666666666664</v>
      </c>
      <c r="Z84" s="12">
        <f t="shared" si="33"/>
        <v>12.040210407906775</v>
      </c>
      <c r="AA84">
        <f>COUNTIF($D$2:D84,D84)</f>
        <v>4</v>
      </c>
      <c r="AB84">
        <f>COUNTIF($F$2:F84,F84)</f>
        <v>3</v>
      </c>
      <c r="AC84">
        <f>COUNTIF($H$2:H84,H84)</f>
        <v>3</v>
      </c>
      <c r="AD84">
        <f>COUNTIF($J$2:J84,J84)</f>
        <v>2</v>
      </c>
      <c r="AE84">
        <f>COUNTIF($L$2:L84,L84)</f>
        <v>1</v>
      </c>
      <c r="AF84">
        <f>COUNTIF($N$2:N84,N84)</f>
        <v>3</v>
      </c>
      <c r="AG84" s="17" t="s">
        <v>106</v>
      </c>
    </row>
    <row r="85" spans="1:33">
      <c r="A85" t="s">
        <v>73</v>
      </c>
      <c r="B85" t="s">
        <v>59</v>
      </c>
      <c r="C85" t="s">
        <v>37</v>
      </c>
      <c r="D85">
        <v>15</v>
      </c>
      <c r="E85" s="5" t="str">
        <f t="shared" si="17"/>
        <v>odd</v>
      </c>
      <c r="F85">
        <v>38</v>
      </c>
      <c r="G85" t="str">
        <f t="shared" si="18"/>
        <v>even</v>
      </c>
      <c r="H85">
        <v>41</v>
      </c>
      <c r="I85" t="str">
        <f t="shared" si="19"/>
        <v>odd</v>
      </c>
      <c r="J85">
        <v>48</v>
      </c>
      <c r="K85" t="str">
        <f t="shared" si="20"/>
        <v>even</v>
      </c>
      <c r="L85">
        <v>49</v>
      </c>
      <c r="M85" t="str">
        <f t="shared" si="21"/>
        <v>odd</v>
      </c>
      <c r="N85">
        <v>52</v>
      </c>
      <c r="O85" t="str">
        <f t="shared" si="22"/>
        <v>even</v>
      </c>
      <c r="P85">
        <f t="shared" si="23"/>
        <v>3</v>
      </c>
      <c r="Q85">
        <f t="shared" si="24"/>
        <v>3</v>
      </c>
      <c r="R85" t="str">
        <f t="shared" si="25"/>
        <v>same</v>
      </c>
      <c r="S85">
        <f t="shared" si="26"/>
        <v>243</v>
      </c>
      <c r="T85" t="str">
        <f t="shared" si="27"/>
        <v>odd</v>
      </c>
      <c r="U85" s="9">
        <f t="shared" si="28"/>
        <v>2858244480</v>
      </c>
      <c r="V85" t="str">
        <f t="shared" si="29"/>
        <v>even</v>
      </c>
      <c r="W85">
        <f t="shared" si="30"/>
        <v>44.5</v>
      </c>
      <c r="X85" s="11">
        <f t="shared" si="31"/>
        <v>40.5</v>
      </c>
      <c r="Y85" s="12">
        <f t="shared" si="32"/>
        <v>183.5</v>
      </c>
      <c r="Z85" s="12">
        <f t="shared" si="33"/>
        <v>13.546217184144066</v>
      </c>
      <c r="AA85">
        <f>COUNTIF($D$2:D85,D85)</f>
        <v>3</v>
      </c>
      <c r="AB85">
        <f>COUNTIF($F$2:F85,F85)</f>
        <v>1</v>
      </c>
      <c r="AC85">
        <f>COUNTIF($H$2:H85,H85)</f>
        <v>1</v>
      </c>
      <c r="AD85">
        <f>COUNTIF($J$2:J85,J85)</f>
        <v>4</v>
      </c>
      <c r="AE85">
        <f>COUNTIF($L$2:L85,L85)</f>
        <v>4</v>
      </c>
      <c r="AF85">
        <f>COUNTIF($N$2:N85,N85)</f>
        <v>6</v>
      </c>
      <c r="AG85" s="17" t="s">
        <v>107</v>
      </c>
    </row>
    <row r="86" spans="1:33" ht="30">
      <c r="A86" t="s">
        <v>73</v>
      </c>
      <c r="B86" t="s">
        <v>50</v>
      </c>
      <c r="C86" t="s">
        <v>37</v>
      </c>
      <c r="D86">
        <v>10</v>
      </c>
      <c r="E86" s="5" t="str">
        <f t="shared" si="17"/>
        <v>even</v>
      </c>
      <c r="F86">
        <v>16</v>
      </c>
      <c r="G86" t="str">
        <f t="shared" si="18"/>
        <v>even</v>
      </c>
      <c r="H86">
        <v>29</v>
      </c>
      <c r="I86" t="str">
        <f t="shared" si="19"/>
        <v>odd</v>
      </c>
      <c r="J86">
        <v>40</v>
      </c>
      <c r="K86" t="str">
        <f t="shared" si="20"/>
        <v>even</v>
      </c>
      <c r="L86">
        <v>44</v>
      </c>
      <c r="M86" t="str">
        <f t="shared" si="21"/>
        <v>even</v>
      </c>
      <c r="N86">
        <v>57</v>
      </c>
      <c r="O86" t="str">
        <f t="shared" si="22"/>
        <v>odd</v>
      </c>
      <c r="P86">
        <f t="shared" si="23"/>
        <v>2</v>
      </c>
      <c r="Q86">
        <f t="shared" si="24"/>
        <v>4</v>
      </c>
      <c r="R86" t="str">
        <f t="shared" si="25"/>
        <v>even</v>
      </c>
      <c r="S86">
        <f t="shared" si="26"/>
        <v>196</v>
      </c>
      <c r="T86" t="str">
        <f t="shared" si="27"/>
        <v>even</v>
      </c>
      <c r="U86" s="9">
        <f t="shared" si="28"/>
        <v>465484800</v>
      </c>
      <c r="V86" t="str">
        <f t="shared" si="29"/>
        <v>even</v>
      </c>
      <c r="W86">
        <f t="shared" si="30"/>
        <v>34.5</v>
      </c>
      <c r="X86" s="11">
        <f t="shared" si="31"/>
        <v>32.666666666666664</v>
      </c>
      <c r="Y86" s="12">
        <f t="shared" si="32"/>
        <v>315.86666666666662</v>
      </c>
      <c r="Z86" s="12">
        <f t="shared" si="33"/>
        <v>17.772638145944079</v>
      </c>
      <c r="AA86">
        <f>COUNTIF($D$2:D86,D86)</f>
        <v>7</v>
      </c>
      <c r="AB86">
        <f>COUNTIF($F$2:F86,F86)</f>
        <v>4</v>
      </c>
      <c r="AC86">
        <f>COUNTIF($H$2:H86,H86)</f>
        <v>5</v>
      </c>
      <c r="AD86">
        <f>COUNTIF($J$2:J86,J86)</f>
        <v>7</v>
      </c>
      <c r="AE86">
        <f>COUNTIF($L$2:L86,L86)</f>
        <v>4</v>
      </c>
      <c r="AF86">
        <f>COUNTIF($N$2:N86,N86)</f>
        <v>6</v>
      </c>
      <c r="AG86" s="17" t="s">
        <v>105</v>
      </c>
    </row>
    <row r="87" spans="1:33" ht="30">
      <c r="A87" t="s">
        <v>73</v>
      </c>
      <c r="B87" t="s">
        <v>61</v>
      </c>
      <c r="C87" t="s">
        <v>37</v>
      </c>
      <c r="D87">
        <v>12</v>
      </c>
      <c r="E87" s="5" t="str">
        <f t="shared" si="17"/>
        <v>even</v>
      </c>
      <c r="F87">
        <v>17</v>
      </c>
      <c r="G87" t="str">
        <f t="shared" si="18"/>
        <v>odd</v>
      </c>
      <c r="H87">
        <v>21</v>
      </c>
      <c r="I87" t="str">
        <f t="shared" si="19"/>
        <v>odd</v>
      </c>
      <c r="J87">
        <v>31</v>
      </c>
      <c r="K87" t="str">
        <f t="shared" si="20"/>
        <v>odd</v>
      </c>
      <c r="L87">
        <v>33</v>
      </c>
      <c r="M87" t="str">
        <f t="shared" si="21"/>
        <v>odd</v>
      </c>
      <c r="N87">
        <v>35</v>
      </c>
      <c r="O87" t="str">
        <f t="shared" si="22"/>
        <v>odd</v>
      </c>
      <c r="P87">
        <f t="shared" si="23"/>
        <v>5</v>
      </c>
      <c r="Q87">
        <f t="shared" si="24"/>
        <v>1</v>
      </c>
      <c r="R87" t="str">
        <f t="shared" si="25"/>
        <v>odd</v>
      </c>
      <c r="S87">
        <f t="shared" si="26"/>
        <v>149</v>
      </c>
      <c r="T87" t="str">
        <f t="shared" si="27"/>
        <v>odd</v>
      </c>
      <c r="U87" s="9">
        <f t="shared" si="28"/>
        <v>153388620</v>
      </c>
      <c r="V87" t="str">
        <f t="shared" si="29"/>
        <v>even</v>
      </c>
      <c r="W87">
        <f t="shared" si="30"/>
        <v>26</v>
      </c>
      <c r="X87" s="11">
        <f t="shared" si="31"/>
        <v>24.833333333333332</v>
      </c>
      <c r="Y87" s="12">
        <f t="shared" si="32"/>
        <v>89.766666666666694</v>
      </c>
      <c r="Z87" s="12">
        <f t="shared" si="33"/>
        <v>9.4745272529380955</v>
      </c>
      <c r="AA87">
        <f>COUNTIF($D$2:D87,D87)</f>
        <v>4</v>
      </c>
      <c r="AB87">
        <f>COUNTIF($F$2:F87,F87)</f>
        <v>3</v>
      </c>
      <c r="AC87">
        <f>COUNTIF($H$2:H87,H87)</f>
        <v>5</v>
      </c>
      <c r="AD87">
        <f>COUNTIF($J$2:J87,J87)</f>
        <v>6</v>
      </c>
      <c r="AE87">
        <f>COUNTIF($L$2:L87,L87)</f>
        <v>2</v>
      </c>
      <c r="AF87">
        <f>COUNTIF($N$2:N87,N87)</f>
        <v>2</v>
      </c>
      <c r="AG87" s="17" t="s">
        <v>106</v>
      </c>
    </row>
    <row r="88" spans="1:33" ht="30">
      <c r="A88" t="s">
        <v>73</v>
      </c>
      <c r="B88" t="s">
        <v>62</v>
      </c>
      <c r="C88" t="s">
        <v>37</v>
      </c>
      <c r="D88">
        <v>16</v>
      </c>
      <c r="E88" s="5" t="str">
        <f t="shared" si="17"/>
        <v>even</v>
      </c>
      <c r="F88">
        <v>24</v>
      </c>
      <c r="G88" t="str">
        <f t="shared" si="18"/>
        <v>even</v>
      </c>
      <c r="H88">
        <v>26</v>
      </c>
      <c r="I88" t="str">
        <f t="shared" si="19"/>
        <v>even</v>
      </c>
      <c r="J88">
        <v>34</v>
      </c>
      <c r="K88" t="str">
        <f t="shared" si="20"/>
        <v>even</v>
      </c>
      <c r="L88">
        <v>36</v>
      </c>
      <c r="M88" t="str">
        <f t="shared" si="21"/>
        <v>even</v>
      </c>
      <c r="N88">
        <v>46</v>
      </c>
      <c r="O88" t="str">
        <f t="shared" si="22"/>
        <v>even</v>
      </c>
      <c r="P88">
        <f t="shared" si="23"/>
        <v>0</v>
      </c>
      <c r="Q88">
        <f t="shared" si="24"/>
        <v>6</v>
      </c>
      <c r="R88" t="str">
        <f t="shared" si="25"/>
        <v>even</v>
      </c>
      <c r="S88">
        <f t="shared" si="26"/>
        <v>182</v>
      </c>
      <c r="T88" t="str">
        <f t="shared" si="27"/>
        <v>even</v>
      </c>
      <c r="U88" s="9">
        <f t="shared" si="28"/>
        <v>562139136</v>
      </c>
      <c r="V88" t="str">
        <f t="shared" si="29"/>
        <v>even</v>
      </c>
      <c r="W88">
        <f t="shared" si="30"/>
        <v>30</v>
      </c>
      <c r="X88" s="11">
        <f t="shared" si="31"/>
        <v>30.333333333333332</v>
      </c>
      <c r="Y88" s="12">
        <f t="shared" si="32"/>
        <v>111.06666666666661</v>
      </c>
      <c r="Z88" s="12">
        <f t="shared" si="33"/>
        <v>10.538817137927131</v>
      </c>
      <c r="AA88">
        <f>COUNTIF($D$2:D88,D88)</f>
        <v>3</v>
      </c>
      <c r="AB88">
        <f>COUNTIF($F$2:F88,F88)</f>
        <v>1</v>
      </c>
      <c r="AC88">
        <f>COUNTIF($H$2:H88,H88)</f>
        <v>2</v>
      </c>
      <c r="AD88">
        <f>COUNTIF($J$2:J88,J88)</f>
        <v>3</v>
      </c>
      <c r="AE88">
        <f>COUNTIF($L$2:L88,L88)</f>
        <v>3</v>
      </c>
      <c r="AF88">
        <f>COUNTIF($N$2:N88,N88)</f>
        <v>5</v>
      </c>
      <c r="AG88" s="17" t="s">
        <v>107</v>
      </c>
    </row>
    <row r="89" spans="1:33">
      <c r="A89" t="s">
        <v>73</v>
      </c>
      <c r="B89" t="s">
        <v>53</v>
      </c>
      <c r="C89" t="s">
        <v>37</v>
      </c>
      <c r="D89">
        <v>11</v>
      </c>
      <c r="E89" s="5" t="str">
        <f t="shared" si="17"/>
        <v>odd</v>
      </c>
      <c r="F89">
        <v>17</v>
      </c>
      <c r="G89" t="str">
        <f t="shared" si="18"/>
        <v>odd</v>
      </c>
      <c r="H89">
        <v>19</v>
      </c>
      <c r="I89" t="str">
        <f t="shared" si="19"/>
        <v>odd</v>
      </c>
      <c r="J89">
        <v>24</v>
      </c>
      <c r="K89" t="str">
        <f t="shared" si="20"/>
        <v>even</v>
      </c>
      <c r="L89">
        <v>40</v>
      </c>
      <c r="M89" t="str">
        <f t="shared" si="21"/>
        <v>even</v>
      </c>
      <c r="N89">
        <v>44</v>
      </c>
      <c r="O89" t="str">
        <f t="shared" si="22"/>
        <v>even</v>
      </c>
      <c r="P89">
        <f t="shared" si="23"/>
        <v>3</v>
      </c>
      <c r="Q89">
        <f t="shared" si="24"/>
        <v>3</v>
      </c>
      <c r="R89" t="str">
        <f t="shared" si="25"/>
        <v>same</v>
      </c>
      <c r="S89">
        <f t="shared" si="26"/>
        <v>155</v>
      </c>
      <c r="T89" t="str">
        <f t="shared" si="27"/>
        <v>odd</v>
      </c>
      <c r="U89" s="9">
        <f t="shared" si="28"/>
        <v>150078720</v>
      </c>
      <c r="V89" t="str">
        <f t="shared" si="29"/>
        <v>even</v>
      </c>
      <c r="W89">
        <f t="shared" si="30"/>
        <v>21.5</v>
      </c>
      <c r="X89" s="11">
        <f t="shared" si="31"/>
        <v>25.833333333333332</v>
      </c>
      <c r="Y89" s="12">
        <f t="shared" si="32"/>
        <v>175.76666666666671</v>
      </c>
      <c r="Z89" s="12">
        <f t="shared" si="33"/>
        <v>13.257702163899546</v>
      </c>
      <c r="AA89">
        <f>COUNTIF($D$2:D89,D89)</f>
        <v>3</v>
      </c>
      <c r="AB89">
        <f>COUNTIF($F$2:F89,F89)</f>
        <v>4</v>
      </c>
      <c r="AC89">
        <f>COUNTIF($H$2:H89,H89)</f>
        <v>3</v>
      </c>
      <c r="AD89">
        <f>COUNTIF($J$2:J89,J89)</f>
        <v>2</v>
      </c>
      <c r="AE89">
        <f>COUNTIF($L$2:L89,L89)</f>
        <v>2</v>
      </c>
      <c r="AF89">
        <f>COUNTIF($N$2:N89,N89)</f>
        <v>4</v>
      </c>
      <c r="AG89" s="17" t="s">
        <v>105</v>
      </c>
    </row>
    <row r="90" spans="1:33">
      <c r="A90" t="s">
        <v>73</v>
      </c>
      <c r="B90" t="s">
        <v>64</v>
      </c>
      <c r="C90" t="s">
        <v>37</v>
      </c>
      <c r="D90">
        <v>3</v>
      </c>
      <c r="E90" s="5" t="str">
        <f t="shared" si="17"/>
        <v>odd</v>
      </c>
      <c r="F90">
        <v>7</v>
      </c>
      <c r="G90" t="str">
        <f t="shared" si="18"/>
        <v>odd</v>
      </c>
      <c r="H90">
        <v>28</v>
      </c>
      <c r="I90" t="str">
        <f t="shared" si="19"/>
        <v>even</v>
      </c>
      <c r="J90">
        <v>35</v>
      </c>
      <c r="K90" t="str">
        <f t="shared" si="20"/>
        <v>odd</v>
      </c>
      <c r="L90">
        <v>48</v>
      </c>
      <c r="M90" t="str">
        <f t="shared" si="21"/>
        <v>even</v>
      </c>
      <c r="N90">
        <v>50</v>
      </c>
      <c r="O90" t="str">
        <f t="shared" si="22"/>
        <v>even</v>
      </c>
      <c r="P90">
        <f t="shared" si="23"/>
        <v>3</v>
      </c>
      <c r="Q90">
        <f t="shared" si="24"/>
        <v>3</v>
      </c>
      <c r="R90" t="str">
        <f t="shared" si="25"/>
        <v>same</v>
      </c>
      <c r="S90">
        <f t="shared" si="26"/>
        <v>171</v>
      </c>
      <c r="T90" t="str">
        <f t="shared" si="27"/>
        <v>odd</v>
      </c>
      <c r="U90" s="9">
        <f t="shared" si="28"/>
        <v>49392000</v>
      </c>
      <c r="V90" t="str">
        <f t="shared" si="29"/>
        <v>even</v>
      </c>
      <c r="W90">
        <f t="shared" si="30"/>
        <v>31.5</v>
      </c>
      <c r="X90" s="11">
        <f t="shared" si="31"/>
        <v>28.5</v>
      </c>
      <c r="Y90" s="12">
        <f t="shared" si="32"/>
        <v>399.5</v>
      </c>
      <c r="Z90" s="12">
        <f t="shared" si="33"/>
        <v>19.987496091306685</v>
      </c>
      <c r="AA90">
        <f>COUNTIF($D$2:D90,D90)</f>
        <v>5</v>
      </c>
      <c r="AB90">
        <f>COUNTIF($F$2:F90,F90)</f>
        <v>4</v>
      </c>
      <c r="AC90">
        <f>COUNTIF($H$2:H90,H90)</f>
        <v>4</v>
      </c>
      <c r="AD90">
        <f>COUNTIF($J$2:J90,J90)</f>
        <v>7</v>
      </c>
      <c r="AE90">
        <f>COUNTIF($L$2:L90,L90)</f>
        <v>6</v>
      </c>
      <c r="AF90">
        <f>COUNTIF($N$2:N90,N90)</f>
        <v>8</v>
      </c>
      <c r="AG90" s="17" t="s">
        <v>106</v>
      </c>
    </row>
    <row r="91" spans="1:33">
      <c r="A91" t="s">
        <v>73</v>
      </c>
      <c r="B91" t="s">
        <v>65</v>
      </c>
      <c r="C91" t="s">
        <v>37</v>
      </c>
      <c r="D91">
        <v>3</v>
      </c>
      <c r="E91" s="5" t="str">
        <f t="shared" si="17"/>
        <v>odd</v>
      </c>
      <c r="F91">
        <v>11</v>
      </c>
      <c r="G91" t="str">
        <f t="shared" si="18"/>
        <v>odd</v>
      </c>
      <c r="H91">
        <v>13</v>
      </c>
      <c r="I91" t="str">
        <f t="shared" si="19"/>
        <v>odd</v>
      </c>
      <c r="J91">
        <v>21</v>
      </c>
      <c r="K91" t="str">
        <f t="shared" si="20"/>
        <v>odd</v>
      </c>
      <c r="L91">
        <v>53</v>
      </c>
      <c r="M91" t="str">
        <f t="shared" si="21"/>
        <v>odd</v>
      </c>
      <c r="N91">
        <v>54</v>
      </c>
      <c r="O91" t="str">
        <f t="shared" si="22"/>
        <v>even</v>
      </c>
      <c r="P91">
        <f t="shared" si="23"/>
        <v>5</v>
      </c>
      <c r="Q91">
        <f t="shared" si="24"/>
        <v>1</v>
      </c>
      <c r="R91" t="str">
        <f t="shared" si="25"/>
        <v>odd</v>
      </c>
      <c r="S91">
        <f t="shared" si="26"/>
        <v>155</v>
      </c>
      <c r="T91" t="str">
        <f t="shared" si="27"/>
        <v>odd</v>
      </c>
      <c r="U91" s="9">
        <f t="shared" si="28"/>
        <v>25783758</v>
      </c>
      <c r="V91" t="str">
        <f t="shared" si="29"/>
        <v>even</v>
      </c>
      <c r="W91">
        <f t="shared" si="30"/>
        <v>17</v>
      </c>
      <c r="X91" s="11">
        <f t="shared" si="31"/>
        <v>25.833333333333332</v>
      </c>
      <c r="Y91" s="12">
        <f t="shared" si="32"/>
        <v>492.16666666666669</v>
      </c>
      <c r="Z91" s="12">
        <f t="shared" si="33"/>
        <v>22.184829651513368</v>
      </c>
      <c r="AA91">
        <f>COUNTIF($D$2:D91,D91)</f>
        <v>6</v>
      </c>
      <c r="AB91">
        <f>COUNTIF($F$2:F91,F91)</f>
        <v>5</v>
      </c>
      <c r="AC91">
        <f>COUNTIF($H$2:H91,H91)</f>
        <v>1</v>
      </c>
      <c r="AD91">
        <f>COUNTIF($J$2:J91,J91)</f>
        <v>3</v>
      </c>
      <c r="AE91">
        <f>COUNTIF($L$2:L91,L91)</f>
        <v>1</v>
      </c>
      <c r="AF91">
        <f>COUNTIF($N$2:N91,N91)</f>
        <v>7</v>
      </c>
      <c r="AG91" s="17" t="s">
        <v>107</v>
      </c>
    </row>
    <row r="92" spans="1:33">
      <c r="A92" t="s">
        <v>73</v>
      </c>
      <c r="B92" t="s">
        <v>54</v>
      </c>
      <c r="C92" t="s">
        <v>37</v>
      </c>
      <c r="D92">
        <v>1</v>
      </c>
      <c r="E92" s="5" t="str">
        <f t="shared" si="17"/>
        <v>odd</v>
      </c>
      <c r="F92">
        <v>3</v>
      </c>
      <c r="G92" t="str">
        <f t="shared" si="18"/>
        <v>odd</v>
      </c>
      <c r="H92">
        <v>13</v>
      </c>
      <c r="I92" t="str">
        <f t="shared" si="19"/>
        <v>odd</v>
      </c>
      <c r="J92">
        <v>18</v>
      </c>
      <c r="K92" t="str">
        <f t="shared" si="20"/>
        <v>even</v>
      </c>
      <c r="L92">
        <v>20</v>
      </c>
      <c r="M92" t="str">
        <f t="shared" si="21"/>
        <v>even</v>
      </c>
      <c r="N92">
        <v>36</v>
      </c>
      <c r="O92" t="str">
        <f t="shared" si="22"/>
        <v>even</v>
      </c>
      <c r="P92">
        <f t="shared" si="23"/>
        <v>3</v>
      </c>
      <c r="Q92">
        <f t="shared" si="24"/>
        <v>3</v>
      </c>
      <c r="R92" t="str">
        <f t="shared" si="25"/>
        <v>same</v>
      </c>
      <c r="S92">
        <f t="shared" si="26"/>
        <v>91</v>
      </c>
      <c r="T92" t="str">
        <f t="shared" si="27"/>
        <v>odd</v>
      </c>
      <c r="U92" s="9">
        <f t="shared" si="28"/>
        <v>505440</v>
      </c>
      <c r="V92" t="str">
        <f t="shared" si="29"/>
        <v>even</v>
      </c>
      <c r="W92">
        <f t="shared" si="30"/>
        <v>15.5</v>
      </c>
      <c r="X92" s="11">
        <f t="shared" si="31"/>
        <v>15.166666666666666</v>
      </c>
      <c r="Y92" s="12">
        <f t="shared" si="32"/>
        <v>163.76666666666665</v>
      </c>
      <c r="Z92" s="12">
        <f t="shared" si="33"/>
        <v>12.797135096054376</v>
      </c>
      <c r="AA92">
        <f>COUNTIF($D$2:D92,D92)</f>
        <v>11</v>
      </c>
      <c r="AB92">
        <f>COUNTIF($F$2:F92,F92)</f>
        <v>3</v>
      </c>
      <c r="AC92">
        <f>COUNTIF($H$2:H92,H92)</f>
        <v>2</v>
      </c>
      <c r="AD92">
        <f>COUNTIF($J$2:J92,J92)</f>
        <v>3</v>
      </c>
      <c r="AE92">
        <f>COUNTIF($L$2:L92,L92)</f>
        <v>1</v>
      </c>
      <c r="AF92">
        <f>COUNTIF($N$2:N92,N92)</f>
        <v>1</v>
      </c>
      <c r="AG92" s="17" t="s">
        <v>105</v>
      </c>
    </row>
    <row r="93" spans="1:33">
      <c r="A93" t="s">
        <v>73</v>
      </c>
      <c r="B93" t="s">
        <v>67</v>
      </c>
      <c r="C93" t="s">
        <v>37</v>
      </c>
      <c r="D93">
        <v>21</v>
      </c>
      <c r="E93" s="5" t="str">
        <f t="shared" si="17"/>
        <v>odd</v>
      </c>
      <c r="F93">
        <v>23</v>
      </c>
      <c r="G93" t="str">
        <f t="shared" si="18"/>
        <v>odd</v>
      </c>
      <c r="H93">
        <v>26</v>
      </c>
      <c r="I93" t="str">
        <f t="shared" si="19"/>
        <v>even</v>
      </c>
      <c r="J93">
        <v>43</v>
      </c>
      <c r="K93" t="str">
        <f t="shared" si="20"/>
        <v>odd</v>
      </c>
      <c r="L93">
        <v>44</v>
      </c>
      <c r="M93" t="str">
        <f t="shared" si="21"/>
        <v>even</v>
      </c>
      <c r="N93">
        <v>54</v>
      </c>
      <c r="O93" t="str">
        <f t="shared" si="22"/>
        <v>even</v>
      </c>
      <c r="P93">
        <f t="shared" si="23"/>
        <v>3</v>
      </c>
      <c r="Q93">
        <f t="shared" si="24"/>
        <v>3</v>
      </c>
      <c r="R93" t="str">
        <f t="shared" si="25"/>
        <v>same</v>
      </c>
      <c r="S93">
        <f t="shared" si="26"/>
        <v>211</v>
      </c>
      <c r="T93" t="str">
        <f t="shared" si="27"/>
        <v>odd</v>
      </c>
      <c r="U93" s="9">
        <f t="shared" si="28"/>
        <v>1283025744</v>
      </c>
      <c r="V93" t="str">
        <f t="shared" si="29"/>
        <v>even</v>
      </c>
      <c r="W93">
        <f t="shared" si="30"/>
        <v>34.5</v>
      </c>
      <c r="X93" s="11">
        <f t="shared" si="31"/>
        <v>35.166666666666664</v>
      </c>
      <c r="Y93" s="12">
        <f t="shared" si="32"/>
        <v>185.36666666666662</v>
      </c>
      <c r="Z93" s="12">
        <f t="shared" si="33"/>
        <v>13.614942771332776</v>
      </c>
      <c r="AA93">
        <f>COUNTIF($D$2:D93,D93)</f>
        <v>3</v>
      </c>
      <c r="AB93">
        <f>COUNTIF($F$2:F93,F93)</f>
        <v>5</v>
      </c>
      <c r="AC93">
        <f>COUNTIF($H$2:H93,H93)</f>
        <v>3</v>
      </c>
      <c r="AD93">
        <f>COUNTIF($J$2:J93,J93)</f>
        <v>3</v>
      </c>
      <c r="AE93">
        <f>COUNTIF($L$2:L93,L93)</f>
        <v>5</v>
      </c>
      <c r="AF93">
        <f>COUNTIF($N$2:N93,N93)</f>
        <v>8</v>
      </c>
      <c r="AG93" s="17" t="s">
        <v>106</v>
      </c>
    </row>
    <row r="94" spans="1:33" ht="30">
      <c r="A94" t="s">
        <v>73</v>
      </c>
      <c r="B94" t="s">
        <v>41</v>
      </c>
      <c r="C94" t="s">
        <v>37</v>
      </c>
      <c r="D94">
        <v>8</v>
      </c>
      <c r="E94" s="5" t="str">
        <f t="shared" si="17"/>
        <v>even</v>
      </c>
      <c r="F94">
        <v>11</v>
      </c>
      <c r="G94" t="str">
        <f t="shared" si="18"/>
        <v>odd</v>
      </c>
      <c r="H94">
        <v>19</v>
      </c>
      <c r="I94" t="str">
        <f t="shared" si="19"/>
        <v>odd</v>
      </c>
      <c r="J94">
        <v>22</v>
      </c>
      <c r="K94" t="str">
        <f t="shared" si="20"/>
        <v>even</v>
      </c>
      <c r="L94">
        <v>54</v>
      </c>
      <c r="M94" t="str">
        <f t="shared" si="21"/>
        <v>even</v>
      </c>
      <c r="N94">
        <v>55</v>
      </c>
      <c r="O94" t="str">
        <f t="shared" si="22"/>
        <v>odd</v>
      </c>
      <c r="P94">
        <f t="shared" si="23"/>
        <v>3</v>
      </c>
      <c r="Q94">
        <f t="shared" si="24"/>
        <v>3</v>
      </c>
      <c r="R94" t="str">
        <f t="shared" si="25"/>
        <v>same</v>
      </c>
      <c r="S94">
        <f t="shared" si="26"/>
        <v>169</v>
      </c>
      <c r="T94" t="str">
        <f t="shared" si="27"/>
        <v>odd</v>
      </c>
      <c r="U94" s="9">
        <f t="shared" si="28"/>
        <v>109248480</v>
      </c>
      <c r="V94" t="str">
        <f t="shared" si="29"/>
        <v>even</v>
      </c>
      <c r="W94">
        <f t="shared" si="30"/>
        <v>20.5</v>
      </c>
      <c r="X94" s="11">
        <f t="shared" si="31"/>
        <v>28.166666666666668</v>
      </c>
      <c r="Y94" s="12">
        <f t="shared" si="32"/>
        <v>442.16666666666663</v>
      </c>
      <c r="Z94" s="12">
        <f t="shared" si="33"/>
        <v>21.027759430492509</v>
      </c>
      <c r="AA94">
        <f>COUNTIF($D$2:D94,D94)</f>
        <v>6</v>
      </c>
      <c r="AB94">
        <f>COUNTIF($F$2:F94,F94)</f>
        <v>6</v>
      </c>
      <c r="AC94">
        <f>COUNTIF($H$2:H94,H94)</f>
        <v>4</v>
      </c>
      <c r="AD94">
        <f>COUNTIF($J$2:J94,J94)</f>
        <v>3</v>
      </c>
      <c r="AE94">
        <f>COUNTIF($L$2:L94,L94)</f>
        <v>3</v>
      </c>
      <c r="AF94">
        <f>COUNTIF($N$2:N94,N94)</f>
        <v>6</v>
      </c>
      <c r="AG94" s="17" t="s">
        <v>108</v>
      </c>
    </row>
    <row r="95" spans="1:33">
      <c r="A95" t="s">
        <v>73</v>
      </c>
      <c r="B95" t="s">
        <v>68</v>
      </c>
      <c r="C95" t="s">
        <v>37</v>
      </c>
      <c r="D95">
        <v>11</v>
      </c>
      <c r="E95" s="5" t="str">
        <f t="shared" si="17"/>
        <v>odd</v>
      </c>
      <c r="F95">
        <v>22</v>
      </c>
      <c r="G95" t="str">
        <f t="shared" si="18"/>
        <v>even</v>
      </c>
      <c r="H95">
        <v>27</v>
      </c>
      <c r="I95" t="str">
        <f t="shared" si="19"/>
        <v>odd</v>
      </c>
      <c r="J95">
        <v>30</v>
      </c>
      <c r="K95" t="str">
        <f t="shared" si="20"/>
        <v>even</v>
      </c>
      <c r="L95">
        <v>35</v>
      </c>
      <c r="M95" t="str">
        <f t="shared" si="21"/>
        <v>odd</v>
      </c>
      <c r="N95">
        <v>53</v>
      </c>
      <c r="O95" t="str">
        <f t="shared" si="22"/>
        <v>odd</v>
      </c>
      <c r="P95">
        <f t="shared" si="23"/>
        <v>4</v>
      </c>
      <c r="Q95">
        <f t="shared" si="24"/>
        <v>2</v>
      </c>
      <c r="R95" t="str">
        <f t="shared" si="25"/>
        <v>odd</v>
      </c>
      <c r="S95">
        <f t="shared" si="26"/>
        <v>178</v>
      </c>
      <c r="T95" t="str">
        <f t="shared" si="27"/>
        <v>even</v>
      </c>
      <c r="U95" s="9">
        <f t="shared" si="28"/>
        <v>363617100</v>
      </c>
      <c r="V95" t="str">
        <f t="shared" si="29"/>
        <v>even</v>
      </c>
      <c r="W95">
        <f t="shared" si="30"/>
        <v>28.5</v>
      </c>
      <c r="X95" s="11">
        <f t="shared" si="31"/>
        <v>29.666666666666668</v>
      </c>
      <c r="Y95" s="12">
        <f t="shared" si="32"/>
        <v>197.46666666666661</v>
      </c>
      <c r="Z95" s="12">
        <f t="shared" si="33"/>
        <v>14.052283325732748</v>
      </c>
      <c r="AA95">
        <f>COUNTIF($D$2:D95,D95)</f>
        <v>4</v>
      </c>
      <c r="AB95">
        <f>COUNTIF($F$2:F95,F95)</f>
        <v>4</v>
      </c>
      <c r="AC95">
        <f>COUNTIF($H$2:H95,H95)</f>
        <v>7</v>
      </c>
      <c r="AD95">
        <f>COUNTIF($J$2:J95,J95)</f>
        <v>3</v>
      </c>
      <c r="AE95">
        <f>COUNTIF($L$2:L95,L95)</f>
        <v>2</v>
      </c>
      <c r="AF95">
        <f>COUNTIF($N$2:N95,N95)</f>
        <v>5</v>
      </c>
      <c r="AG95" s="17" t="s">
        <v>107</v>
      </c>
    </row>
    <row r="96" spans="1:33" ht="30">
      <c r="A96" t="s">
        <v>74</v>
      </c>
      <c r="B96" t="s">
        <v>57</v>
      </c>
      <c r="C96" t="s">
        <v>37</v>
      </c>
      <c r="D96">
        <v>4</v>
      </c>
      <c r="E96" s="5" t="str">
        <f t="shared" si="17"/>
        <v>even</v>
      </c>
      <c r="F96">
        <v>8</v>
      </c>
      <c r="G96" t="str">
        <f t="shared" si="18"/>
        <v>even</v>
      </c>
      <c r="H96">
        <v>11</v>
      </c>
      <c r="I96" t="str">
        <f t="shared" si="19"/>
        <v>odd</v>
      </c>
      <c r="J96">
        <v>13</v>
      </c>
      <c r="K96" t="str">
        <f t="shared" si="20"/>
        <v>odd</v>
      </c>
      <c r="L96">
        <v>17</v>
      </c>
      <c r="M96" t="str">
        <f t="shared" si="21"/>
        <v>odd</v>
      </c>
      <c r="N96">
        <v>48</v>
      </c>
      <c r="O96" t="str">
        <f t="shared" si="22"/>
        <v>even</v>
      </c>
      <c r="P96">
        <f t="shared" si="23"/>
        <v>3</v>
      </c>
      <c r="Q96">
        <f t="shared" si="24"/>
        <v>3</v>
      </c>
      <c r="R96" t="str">
        <f t="shared" si="25"/>
        <v>same</v>
      </c>
      <c r="S96">
        <f t="shared" si="26"/>
        <v>101</v>
      </c>
      <c r="T96" t="str">
        <f t="shared" si="27"/>
        <v>odd</v>
      </c>
      <c r="U96" s="9">
        <f t="shared" si="28"/>
        <v>3734016</v>
      </c>
      <c r="V96" t="str">
        <f t="shared" si="29"/>
        <v>even</v>
      </c>
      <c r="W96">
        <f t="shared" si="30"/>
        <v>12</v>
      </c>
      <c r="X96" s="11">
        <f t="shared" si="31"/>
        <v>16.833333333333332</v>
      </c>
      <c r="Y96" s="12">
        <f t="shared" si="32"/>
        <v>252.56666666666666</v>
      </c>
      <c r="Z96" s="12">
        <f t="shared" si="33"/>
        <v>15.892346166210535</v>
      </c>
      <c r="AA96">
        <f>COUNTIF($D$2:D96,D96)</f>
        <v>3</v>
      </c>
      <c r="AB96">
        <f>COUNTIF($F$2:F96,F96)</f>
        <v>4</v>
      </c>
      <c r="AC96">
        <f>COUNTIF($H$2:H96,H96)</f>
        <v>1</v>
      </c>
      <c r="AD96">
        <f>COUNTIF($J$2:J96,J96)</f>
        <v>1</v>
      </c>
      <c r="AE96">
        <f>COUNTIF($L$2:L96,L96)</f>
        <v>1</v>
      </c>
      <c r="AF96">
        <f>COUNTIF($N$2:N96,N96)</f>
        <v>3</v>
      </c>
      <c r="AG96" s="17" t="s">
        <v>105</v>
      </c>
    </row>
    <row r="97" spans="1:33" ht="30">
      <c r="A97" t="s">
        <v>74</v>
      </c>
      <c r="B97" t="s">
        <v>45</v>
      </c>
      <c r="C97" t="s">
        <v>37</v>
      </c>
      <c r="D97">
        <v>2</v>
      </c>
      <c r="E97" s="5" t="str">
        <f t="shared" si="17"/>
        <v>even</v>
      </c>
      <c r="F97">
        <v>4</v>
      </c>
      <c r="G97" t="str">
        <f t="shared" si="18"/>
        <v>even</v>
      </c>
      <c r="H97">
        <v>24</v>
      </c>
      <c r="I97" t="str">
        <f t="shared" si="19"/>
        <v>even</v>
      </c>
      <c r="J97">
        <v>26</v>
      </c>
      <c r="K97" t="str">
        <f t="shared" si="20"/>
        <v>even</v>
      </c>
      <c r="L97">
        <v>32</v>
      </c>
      <c r="M97" t="str">
        <f t="shared" si="21"/>
        <v>even</v>
      </c>
      <c r="N97">
        <v>53</v>
      </c>
      <c r="O97" t="str">
        <f t="shared" si="22"/>
        <v>odd</v>
      </c>
      <c r="P97">
        <f t="shared" si="23"/>
        <v>1</v>
      </c>
      <c r="Q97">
        <f t="shared" si="24"/>
        <v>5</v>
      </c>
      <c r="R97" t="str">
        <f t="shared" si="25"/>
        <v>even</v>
      </c>
      <c r="S97">
        <f t="shared" si="26"/>
        <v>141</v>
      </c>
      <c r="T97" t="str">
        <f t="shared" si="27"/>
        <v>odd</v>
      </c>
      <c r="U97" s="9">
        <f t="shared" si="28"/>
        <v>8466432</v>
      </c>
      <c r="V97" t="str">
        <f t="shared" si="29"/>
        <v>even</v>
      </c>
      <c r="W97">
        <f t="shared" si="30"/>
        <v>25</v>
      </c>
      <c r="X97" s="11">
        <f t="shared" si="31"/>
        <v>23.5</v>
      </c>
      <c r="Y97" s="12">
        <f t="shared" si="32"/>
        <v>358.3</v>
      </c>
      <c r="Z97" s="12">
        <f t="shared" si="33"/>
        <v>18.92881401461803</v>
      </c>
      <c r="AA97">
        <f>COUNTIF($D$2:D97,D97)</f>
        <v>8</v>
      </c>
      <c r="AB97">
        <f>COUNTIF($F$2:F97,F97)</f>
        <v>4</v>
      </c>
      <c r="AC97">
        <f>COUNTIF($H$2:H97,H97)</f>
        <v>3</v>
      </c>
      <c r="AD97">
        <f>COUNTIF($J$2:J97,J97)</f>
        <v>4</v>
      </c>
      <c r="AE97">
        <f>COUNTIF($L$2:L97,L97)</f>
        <v>1</v>
      </c>
      <c r="AF97">
        <f>COUNTIF($N$2:N97,N97)</f>
        <v>6</v>
      </c>
      <c r="AG97" s="17" t="s">
        <v>106</v>
      </c>
    </row>
    <row r="98" spans="1:33" ht="30">
      <c r="A98" t="s">
        <v>74</v>
      </c>
      <c r="B98" t="s">
        <v>58</v>
      </c>
      <c r="C98" t="s">
        <v>37</v>
      </c>
      <c r="D98">
        <v>6</v>
      </c>
      <c r="E98" s="5" t="str">
        <f t="shared" si="17"/>
        <v>even</v>
      </c>
      <c r="F98">
        <v>14</v>
      </c>
      <c r="G98" t="str">
        <f t="shared" si="18"/>
        <v>even</v>
      </c>
      <c r="H98">
        <v>32</v>
      </c>
      <c r="I98" t="str">
        <f t="shared" si="19"/>
        <v>even</v>
      </c>
      <c r="J98">
        <v>42</v>
      </c>
      <c r="K98" t="str">
        <f t="shared" si="20"/>
        <v>even</v>
      </c>
      <c r="L98">
        <v>48</v>
      </c>
      <c r="M98" t="str">
        <f t="shared" si="21"/>
        <v>even</v>
      </c>
      <c r="N98">
        <v>56</v>
      </c>
      <c r="O98" t="str">
        <f t="shared" si="22"/>
        <v>even</v>
      </c>
      <c r="P98">
        <f t="shared" si="23"/>
        <v>0</v>
      </c>
      <c r="Q98">
        <f t="shared" si="24"/>
        <v>6</v>
      </c>
      <c r="R98" t="str">
        <f t="shared" si="25"/>
        <v>even</v>
      </c>
      <c r="S98">
        <f t="shared" si="26"/>
        <v>198</v>
      </c>
      <c r="T98" t="str">
        <f t="shared" si="27"/>
        <v>even</v>
      </c>
      <c r="U98" s="9">
        <f t="shared" si="28"/>
        <v>303464448</v>
      </c>
      <c r="V98" t="str">
        <f t="shared" si="29"/>
        <v>even</v>
      </c>
      <c r="W98">
        <f t="shared" si="30"/>
        <v>37</v>
      </c>
      <c r="X98" s="11">
        <f t="shared" si="31"/>
        <v>33</v>
      </c>
      <c r="Y98" s="12">
        <f t="shared" si="32"/>
        <v>385.2</v>
      </c>
      <c r="Z98" s="12">
        <f t="shared" si="33"/>
        <v>19.626512680555351</v>
      </c>
      <c r="AA98">
        <f>COUNTIF($D$2:D98,D98)</f>
        <v>8</v>
      </c>
      <c r="AB98">
        <f>COUNTIF($F$2:F98,F98)</f>
        <v>6</v>
      </c>
      <c r="AC98">
        <f>COUNTIF($H$2:H98,H98)</f>
        <v>2</v>
      </c>
      <c r="AD98">
        <f>COUNTIF($J$2:J98,J98)</f>
        <v>3</v>
      </c>
      <c r="AE98">
        <f>COUNTIF($L$2:L98,L98)</f>
        <v>7</v>
      </c>
      <c r="AF98">
        <f>COUNTIF($N$2:N98,N98)</f>
        <v>3</v>
      </c>
      <c r="AG98" s="17" t="s">
        <v>108</v>
      </c>
    </row>
    <row r="99" spans="1:33" ht="30">
      <c r="A99" t="s">
        <v>74</v>
      </c>
      <c r="B99" t="s">
        <v>47</v>
      </c>
      <c r="C99" t="s">
        <v>37</v>
      </c>
      <c r="D99">
        <v>6</v>
      </c>
      <c r="E99" s="5" t="str">
        <f t="shared" si="17"/>
        <v>even</v>
      </c>
      <c r="F99">
        <v>20</v>
      </c>
      <c r="G99" t="str">
        <f t="shared" si="18"/>
        <v>even</v>
      </c>
      <c r="H99">
        <v>23</v>
      </c>
      <c r="I99" t="str">
        <f t="shared" si="19"/>
        <v>odd</v>
      </c>
      <c r="J99">
        <v>32</v>
      </c>
      <c r="K99" t="str">
        <f t="shared" si="20"/>
        <v>even</v>
      </c>
      <c r="L99">
        <v>38</v>
      </c>
      <c r="M99" t="str">
        <f t="shared" si="21"/>
        <v>even</v>
      </c>
      <c r="N99">
        <v>50</v>
      </c>
      <c r="O99" t="str">
        <f t="shared" si="22"/>
        <v>even</v>
      </c>
      <c r="P99">
        <f t="shared" si="23"/>
        <v>1</v>
      </c>
      <c r="Q99">
        <f t="shared" si="24"/>
        <v>5</v>
      </c>
      <c r="R99" t="str">
        <f t="shared" si="25"/>
        <v>even</v>
      </c>
      <c r="S99">
        <f t="shared" si="26"/>
        <v>169</v>
      </c>
      <c r="T99" t="str">
        <f t="shared" si="27"/>
        <v>odd</v>
      </c>
      <c r="U99" s="9">
        <f t="shared" si="28"/>
        <v>167808000</v>
      </c>
      <c r="V99" t="str">
        <f t="shared" si="29"/>
        <v>even</v>
      </c>
      <c r="W99">
        <f t="shared" si="30"/>
        <v>27.5</v>
      </c>
      <c r="X99" s="11">
        <f t="shared" si="31"/>
        <v>28.166666666666668</v>
      </c>
      <c r="Y99" s="12">
        <f t="shared" si="32"/>
        <v>234.56666666666661</v>
      </c>
      <c r="Z99" s="12">
        <f t="shared" si="33"/>
        <v>15.315569420255539</v>
      </c>
      <c r="AA99">
        <f>COUNTIF($D$2:D99,D99)</f>
        <v>9</v>
      </c>
      <c r="AB99">
        <f>COUNTIF($F$2:F99,F99)</f>
        <v>4</v>
      </c>
      <c r="AC99">
        <f>COUNTIF($H$2:H99,H99)</f>
        <v>5</v>
      </c>
      <c r="AD99">
        <f>COUNTIF($J$2:J99,J99)</f>
        <v>2</v>
      </c>
      <c r="AE99">
        <f>COUNTIF($L$2:L99,L99)</f>
        <v>6</v>
      </c>
      <c r="AF99">
        <f>COUNTIF($N$2:N99,N99)</f>
        <v>9</v>
      </c>
      <c r="AG99" s="17" t="s">
        <v>107</v>
      </c>
    </row>
    <row r="100" spans="1:33" ht="30">
      <c r="A100" t="s">
        <v>74</v>
      </c>
      <c r="B100" t="s">
        <v>60</v>
      </c>
      <c r="C100" t="s">
        <v>37</v>
      </c>
      <c r="D100">
        <v>4</v>
      </c>
      <c r="E100" s="5" t="str">
        <f t="shared" si="17"/>
        <v>even</v>
      </c>
      <c r="F100">
        <v>18</v>
      </c>
      <c r="G100" t="str">
        <f t="shared" si="18"/>
        <v>even</v>
      </c>
      <c r="H100">
        <v>19</v>
      </c>
      <c r="I100" t="str">
        <f t="shared" si="19"/>
        <v>odd</v>
      </c>
      <c r="J100">
        <v>27</v>
      </c>
      <c r="K100" t="str">
        <f t="shared" si="20"/>
        <v>odd</v>
      </c>
      <c r="L100">
        <v>46</v>
      </c>
      <c r="M100" t="str">
        <f t="shared" si="21"/>
        <v>even</v>
      </c>
      <c r="N100">
        <v>49</v>
      </c>
      <c r="O100" t="str">
        <f t="shared" si="22"/>
        <v>odd</v>
      </c>
      <c r="P100">
        <f t="shared" si="23"/>
        <v>3</v>
      </c>
      <c r="Q100">
        <f t="shared" si="24"/>
        <v>3</v>
      </c>
      <c r="R100" t="str">
        <f t="shared" si="25"/>
        <v>same</v>
      </c>
      <c r="S100">
        <f t="shared" si="26"/>
        <v>163</v>
      </c>
      <c r="T100" t="str">
        <f t="shared" si="27"/>
        <v>odd</v>
      </c>
      <c r="U100" s="9">
        <f t="shared" si="28"/>
        <v>83253744</v>
      </c>
      <c r="V100" t="str">
        <f t="shared" si="29"/>
        <v>even</v>
      </c>
      <c r="W100">
        <f t="shared" si="30"/>
        <v>23</v>
      </c>
      <c r="X100" s="11">
        <f t="shared" si="31"/>
        <v>27.166666666666668</v>
      </c>
      <c r="Y100" s="12">
        <f t="shared" si="32"/>
        <v>303.76666666666659</v>
      </c>
      <c r="Z100" s="12">
        <f t="shared" si="33"/>
        <v>17.428903197466745</v>
      </c>
      <c r="AA100">
        <f>COUNTIF($D$2:D100,D100)</f>
        <v>4</v>
      </c>
      <c r="AB100">
        <f>COUNTIF($F$2:F100,F100)</f>
        <v>6</v>
      </c>
      <c r="AC100">
        <f>COUNTIF($H$2:H100,H100)</f>
        <v>5</v>
      </c>
      <c r="AD100">
        <f>COUNTIF($J$2:J100,J100)</f>
        <v>5</v>
      </c>
      <c r="AE100">
        <f>COUNTIF($L$2:L100,L100)</f>
        <v>5</v>
      </c>
      <c r="AF100">
        <f>COUNTIF($N$2:N100,N100)</f>
        <v>11</v>
      </c>
      <c r="AG100" s="17" t="s">
        <v>105</v>
      </c>
    </row>
    <row r="101" spans="1:33" ht="30">
      <c r="A101" t="s">
        <v>74</v>
      </c>
      <c r="B101" t="s">
        <v>49</v>
      </c>
      <c r="C101" t="s">
        <v>37</v>
      </c>
      <c r="D101">
        <v>2</v>
      </c>
      <c r="E101" s="5" t="str">
        <f t="shared" si="17"/>
        <v>even</v>
      </c>
      <c r="F101">
        <v>3</v>
      </c>
      <c r="G101" t="str">
        <f t="shared" si="18"/>
        <v>odd</v>
      </c>
      <c r="H101">
        <v>10</v>
      </c>
      <c r="I101" t="str">
        <f t="shared" si="19"/>
        <v>even</v>
      </c>
      <c r="J101">
        <v>24</v>
      </c>
      <c r="K101" t="str">
        <f t="shared" si="20"/>
        <v>even</v>
      </c>
      <c r="L101">
        <v>30</v>
      </c>
      <c r="M101" t="str">
        <f t="shared" si="21"/>
        <v>even</v>
      </c>
      <c r="N101">
        <v>39</v>
      </c>
      <c r="O101" t="str">
        <f t="shared" si="22"/>
        <v>odd</v>
      </c>
      <c r="P101">
        <f t="shared" si="23"/>
        <v>2</v>
      </c>
      <c r="Q101">
        <f t="shared" si="24"/>
        <v>4</v>
      </c>
      <c r="R101" t="str">
        <f t="shared" si="25"/>
        <v>even</v>
      </c>
      <c r="S101">
        <f t="shared" si="26"/>
        <v>108</v>
      </c>
      <c r="T101" t="str">
        <f t="shared" si="27"/>
        <v>even</v>
      </c>
      <c r="U101" s="9">
        <f t="shared" si="28"/>
        <v>1684800</v>
      </c>
      <c r="V101" t="str">
        <f t="shared" si="29"/>
        <v>even</v>
      </c>
      <c r="W101">
        <f t="shared" si="30"/>
        <v>17</v>
      </c>
      <c r="X101" s="11">
        <f t="shared" si="31"/>
        <v>18</v>
      </c>
      <c r="Y101" s="12">
        <f t="shared" si="32"/>
        <v>233.2</v>
      </c>
      <c r="Z101" s="12">
        <f t="shared" si="33"/>
        <v>15.270887335056859</v>
      </c>
      <c r="AA101">
        <f>COUNTIF($D$2:D101,D101)</f>
        <v>9</v>
      </c>
      <c r="AB101">
        <f>COUNTIF($F$2:F101,F101)</f>
        <v>4</v>
      </c>
      <c r="AC101">
        <f>COUNTIF($H$2:H101,H101)</f>
        <v>2</v>
      </c>
      <c r="AD101">
        <f>COUNTIF($J$2:J101,J101)</f>
        <v>3</v>
      </c>
      <c r="AE101">
        <f>COUNTIF($L$2:L101,L101)</f>
        <v>3</v>
      </c>
      <c r="AF101">
        <f>COUNTIF($N$2:N101,N101)</f>
        <v>1</v>
      </c>
      <c r="AG101" s="17" t="s">
        <v>106</v>
      </c>
    </row>
    <row r="102" spans="1:33">
      <c r="A102" t="s">
        <v>74</v>
      </c>
      <c r="B102" t="s">
        <v>70</v>
      </c>
      <c r="C102" t="s">
        <v>37</v>
      </c>
      <c r="D102">
        <v>17</v>
      </c>
      <c r="E102" s="5" t="str">
        <f t="shared" si="17"/>
        <v>odd</v>
      </c>
      <c r="F102">
        <v>18</v>
      </c>
      <c r="G102" t="str">
        <f t="shared" si="18"/>
        <v>even</v>
      </c>
      <c r="H102">
        <v>26</v>
      </c>
      <c r="I102" t="str">
        <f t="shared" si="19"/>
        <v>even</v>
      </c>
      <c r="J102">
        <v>30</v>
      </c>
      <c r="K102" t="str">
        <f t="shared" si="20"/>
        <v>even</v>
      </c>
      <c r="L102">
        <v>42</v>
      </c>
      <c r="M102" t="str">
        <f t="shared" si="21"/>
        <v>even</v>
      </c>
      <c r="N102">
        <v>50</v>
      </c>
      <c r="O102" t="str">
        <f t="shared" si="22"/>
        <v>even</v>
      </c>
      <c r="P102">
        <f t="shared" si="23"/>
        <v>1</v>
      </c>
      <c r="Q102">
        <f t="shared" si="24"/>
        <v>5</v>
      </c>
      <c r="R102" t="str">
        <f t="shared" si="25"/>
        <v>even</v>
      </c>
      <c r="S102">
        <f t="shared" si="26"/>
        <v>183</v>
      </c>
      <c r="T102" t="str">
        <f t="shared" si="27"/>
        <v>odd</v>
      </c>
      <c r="U102" s="9">
        <f t="shared" si="28"/>
        <v>501228000</v>
      </c>
      <c r="V102" t="str">
        <f t="shared" si="29"/>
        <v>even</v>
      </c>
      <c r="W102">
        <f t="shared" si="30"/>
        <v>28</v>
      </c>
      <c r="X102" s="11">
        <f t="shared" si="31"/>
        <v>30.5</v>
      </c>
      <c r="Y102" s="12">
        <f t="shared" si="32"/>
        <v>174.3</v>
      </c>
      <c r="Z102" s="12">
        <f t="shared" si="33"/>
        <v>13.202272531651511</v>
      </c>
      <c r="AA102">
        <f>COUNTIF($D$2:D102,D102)</f>
        <v>2</v>
      </c>
      <c r="AB102">
        <f>COUNTIF($F$2:F102,F102)</f>
        <v>7</v>
      </c>
      <c r="AC102">
        <f>COUNTIF($H$2:H102,H102)</f>
        <v>4</v>
      </c>
      <c r="AD102">
        <f>COUNTIF($J$2:J102,J102)</f>
        <v>4</v>
      </c>
      <c r="AE102">
        <f>COUNTIF($L$2:L102,L102)</f>
        <v>3</v>
      </c>
      <c r="AF102">
        <f>COUNTIF($N$2:N102,N102)</f>
        <v>10</v>
      </c>
      <c r="AG102" s="17" t="s">
        <v>107</v>
      </c>
    </row>
    <row r="103" spans="1:33">
      <c r="A103" t="s">
        <v>74</v>
      </c>
      <c r="B103" t="s">
        <v>63</v>
      </c>
      <c r="C103" t="s">
        <v>37</v>
      </c>
      <c r="D103">
        <v>3</v>
      </c>
      <c r="E103" s="5" t="str">
        <f t="shared" si="17"/>
        <v>odd</v>
      </c>
      <c r="F103">
        <v>6</v>
      </c>
      <c r="G103" t="str">
        <f t="shared" si="18"/>
        <v>even</v>
      </c>
      <c r="H103">
        <v>7</v>
      </c>
      <c r="I103" t="str">
        <f t="shared" si="19"/>
        <v>odd</v>
      </c>
      <c r="J103">
        <v>9</v>
      </c>
      <c r="K103" t="str">
        <f t="shared" si="20"/>
        <v>odd</v>
      </c>
      <c r="L103">
        <v>37</v>
      </c>
      <c r="M103" t="str">
        <f t="shared" si="21"/>
        <v>odd</v>
      </c>
      <c r="N103">
        <v>46</v>
      </c>
      <c r="O103" t="str">
        <f t="shared" si="22"/>
        <v>even</v>
      </c>
      <c r="P103">
        <f t="shared" si="23"/>
        <v>4</v>
      </c>
      <c r="Q103">
        <f t="shared" si="24"/>
        <v>2</v>
      </c>
      <c r="R103" t="str">
        <f t="shared" si="25"/>
        <v>odd</v>
      </c>
      <c r="S103">
        <f t="shared" si="26"/>
        <v>108</v>
      </c>
      <c r="T103" t="str">
        <f t="shared" si="27"/>
        <v>even</v>
      </c>
      <c r="U103" s="9">
        <f t="shared" si="28"/>
        <v>1930068</v>
      </c>
      <c r="V103" t="str">
        <f t="shared" si="29"/>
        <v>even</v>
      </c>
      <c r="W103">
        <f t="shared" si="30"/>
        <v>8</v>
      </c>
      <c r="X103" s="11">
        <f t="shared" si="31"/>
        <v>18</v>
      </c>
      <c r="Y103" s="12">
        <f t="shared" si="32"/>
        <v>343.2</v>
      </c>
      <c r="Z103" s="12">
        <f t="shared" si="33"/>
        <v>18.525657883055057</v>
      </c>
      <c r="AA103">
        <f>COUNTIF($D$2:D103,D103)</f>
        <v>7</v>
      </c>
      <c r="AB103">
        <f>COUNTIF($F$2:F103,F103)</f>
        <v>4</v>
      </c>
      <c r="AC103">
        <f>COUNTIF($H$2:H103,H103)</f>
        <v>1</v>
      </c>
      <c r="AD103">
        <f>COUNTIF($J$2:J103,J103)</f>
        <v>1</v>
      </c>
      <c r="AE103">
        <f>COUNTIF($L$2:L103,L103)</f>
        <v>5</v>
      </c>
      <c r="AF103">
        <f>COUNTIF($N$2:N103,N103)</f>
        <v>6</v>
      </c>
      <c r="AG103" s="17" t="s">
        <v>105</v>
      </c>
    </row>
    <row r="104" spans="1:33">
      <c r="A104" t="s">
        <v>74</v>
      </c>
      <c r="B104" t="s">
        <v>52</v>
      </c>
      <c r="C104" t="s">
        <v>37</v>
      </c>
      <c r="D104">
        <v>13</v>
      </c>
      <c r="E104" s="5" t="str">
        <f t="shared" si="17"/>
        <v>odd</v>
      </c>
      <c r="F104">
        <v>28</v>
      </c>
      <c r="G104" t="str">
        <f t="shared" si="18"/>
        <v>even</v>
      </c>
      <c r="H104">
        <v>39</v>
      </c>
      <c r="I104" t="str">
        <f t="shared" si="19"/>
        <v>odd</v>
      </c>
      <c r="J104">
        <v>40</v>
      </c>
      <c r="K104" t="str">
        <f t="shared" si="20"/>
        <v>even</v>
      </c>
      <c r="L104">
        <v>42</v>
      </c>
      <c r="M104" t="str">
        <f t="shared" si="21"/>
        <v>even</v>
      </c>
      <c r="N104">
        <v>57</v>
      </c>
      <c r="O104" t="str">
        <f t="shared" si="22"/>
        <v>odd</v>
      </c>
      <c r="P104">
        <f t="shared" si="23"/>
        <v>3</v>
      </c>
      <c r="Q104">
        <f t="shared" si="24"/>
        <v>3</v>
      </c>
      <c r="R104" t="str">
        <f t="shared" si="25"/>
        <v>same</v>
      </c>
      <c r="S104">
        <f t="shared" si="26"/>
        <v>219</v>
      </c>
      <c r="T104" t="str">
        <f t="shared" si="27"/>
        <v>odd</v>
      </c>
      <c r="U104" s="9">
        <f t="shared" si="28"/>
        <v>1359408960</v>
      </c>
      <c r="V104" t="str">
        <f t="shared" si="29"/>
        <v>even</v>
      </c>
      <c r="W104">
        <f t="shared" si="30"/>
        <v>39.5</v>
      </c>
      <c r="X104" s="11">
        <f t="shared" si="31"/>
        <v>36.5</v>
      </c>
      <c r="Y104" s="12">
        <f t="shared" si="32"/>
        <v>218.7</v>
      </c>
      <c r="Z104" s="12">
        <f t="shared" si="33"/>
        <v>14.788509052639485</v>
      </c>
      <c r="AA104">
        <f>COUNTIF($D$2:D104,D104)</f>
        <v>4</v>
      </c>
      <c r="AB104">
        <f>COUNTIF($F$2:F104,F104)</f>
        <v>2</v>
      </c>
      <c r="AC104">
        <f>COUNTIF($H$2:H104,H104)</f>
        <v>4</v>
      </c>
      <c r="AD104">
        <f>COUNTIF($J$2:J104,J104)</f>
        <v>8</v>
      </c>
      <c r="AE104">
        <f>COUNTIF($L$2:L104,L104)</f>
        <v>4</v>
      </c>
      <c r="AF104">
        <f>COUNTIF($N$2:N104,N104)</f>
        <v>7</v>
      </c>
      <c r="AG104" s="17" t="s">
        <v>106</v>
      </c>
    </row>
    <row r="105" spans="1:33" ht="30">
      <c r="A105" t="s">
        <v>74</v>
      </c>
      <c r="B105" t="s">
        <v>36</v>
      </c>
      <c r="C105" t="s">
        <v>37</v>
      </c>
      <c r="D105">
        <v>8</v>
      </c>
      <c r="E105" s="5" t="str">
        <f t="shared" si="17"/>
        <v>even</v>
      </c>
      <c r="F105">
        <v>14</v>
      </c>
      <c r="G105" t="str">
        <f t="shared" si="18"/>
        <v>even</v>
      </c>
      <c r="H105">
        <v>27</v>
      </c>
      <c r="I105" t="str">
        <f t="shared" si="19"/>
        <v>odd</v>
      </c>
      <c r="J105">
        <v>35</v>
      </c>
      <c r="K105" t="str">
        <f t="shared" si="20"/>
        <v>odd</v>
      </c>
      <c r="L105">
        <v>42</v>
      </c>
      <c r="M105" t="str">
        <f t="shared" si="21"/>
        <v>even</v>
      </c>
      <c r="N105">
        <v>55</v>
      </c>
      <c r="O105" t="str">
        <f t="shared" si="22"/>
        <v>odd</v>
      </c>
      <c r="P105">
        <f t="shared" si="23"/>
        <v>3</v>
      </c>
      <c r="Q105">
        <f t="shared" si="24"/>
        <v>3</v>
      </c>
      <c r="R105" t="str">
        <f t="shared" si="25"/>
        <v>same</v>
      </c>
      <c r="S105">
        <f t="shared" si="26"/>
        <v>181</v>
      </c>
      <c r="T105" t="str">
        <f t="shared" si="27"/>
        <v>odd</v>
      </c>
      <c r="U105" s="9">
        <f t="shared" si="28"/>
        <v>244490400</v>
      </c>
      <c r="V105" t="str">
        <f t="shared" si="29"/>
        <v>even</v>
      </c>
      <c r="W105">
        <f t="shared" si="30"/>
        <v>31</v>
      </c>
      <c r="X105" s="11">
        <f t="shared" si="31"/>
        <v>30.166666666666668</v>
      </c>
      <c r="Y105" s="12">
        <f t="shared" si="32"/>
        <v>308.56666666666661</v>
      </c>
      <c r="Z105" s="12">
        <f t="shared" si="33"/>
        <v>17.56606577087387</v>
      </c>
      <c r="AA105">
        <f>COUNTIF($D$2:D105,D105)</f>
        <v>7</v>
      </c>
      <c r="AB105">
        <f>COUNTIF($F$2:F105,F105)</f>
        <v>7</v>
      </c>
      <c r="AC105">
        <f>COUNTIF($H$2:H105,H105)</f>
        <v>8</v>
      </c>
      <c r="AD105">
        <f>COUNTIF($J$2:J105,J105)</f>
        <v>8</v>
      </c>
      <c r="AE105">
        <f>COUNTIF($L$2:L105,L105)</f>
        <v>5</v>
      </c>
      <c r="AF105">
        <f>COUNTIF($N$2:N105,N105)</f>
        <v>7</v>
      </c>
      <c r="AG105" s="17" t="s">
        <v>107</v>
      </c>
    </row>
    <row r="106" spans="1:33">
      <c r="A106" t="s">
        <v>74</v>
      </c>
      <c r="B106" t="s">
        <v>66</v>
      </c>
      <c r="C106" t="s">
        <v>37</v>
      </c>
      <c r="D106">
        <v>7</v>
      </c>
      <c r="E106" s="5" t="str">
        <f t="shared" si="17"/>
        <v>odd</v>
      </c>
      <c r="F106">
        <v>33</v>
      </c>
      <c r="G106" t="str">
        <f t="shared" si="18"/>
        <v>odd</v>
      </c>
      <c r="H106">
        <v>38</v>
      </c>
      <c r="I106" t="str">
        <f t="shared" si="19"/>
        <v>even</v>
      </c>
      <c r="J106">
        <v>44</v>
      </c>
      <c r="K106" t="str">
        <f t="shared" si="20"/>
        <v>even</v>
      </c>
      <c r="L106">
        <v>52</v>
      </c>
      <c r="M106" t="str">
        <f t="shared" si="21"/>
        <v>even</v>
      </c>
      <c r="N106">
        <v>56</v>
      </c>
      <c r="O106" t="str">
        <f t="shared" si="22"/>
        <v>even</v>
      </c>
      <c r="P106">
        <f t="shared" si="23"/>
        <v>2</v>
      </c>
      <c r="Q106">
        <f t="shared" si="24"/>
        <v>4</v>
      </c>
      <c r="R106" t="str">
        <f t="shared" si="25"/>
        <v>even</v>
      </c>
      <c r="S106">
        <f t="shared" si="26"/>
        <v>230</v>
      </c>
      <c r="T106" t="str">
        <f t="shared" si="27"/>
        <v>even</v>
      </c>
      <c r="U106" s="9">
        <f t="shared" si="28"/>
        <v>1124707584</v>
      </c>
      <c r="V106" t="str">
        <f t="shared" si="29"/>
        <v>even</v>
      </c>
      <c r="W106">
        <f t="shared" si="30"/>
        <v>41</v>
      </c>
      <c r="X106" s="11">
        <f t="shared" si="31"/>
        <v>38.333333333333336</v>
      </c>
      <c r="Y106" s="12">
        <f t="shared" si="32"/>
        <v>308.26666666666677</v>
      </c>
      <c r="Z106" s="12">
        <f t="shared" si="33"/>
        <v>17.55752450280696</v>
      </c>
      <c r="AA106">
        <f>COUNTIF($D$2:D106,D106)</f>
        <v>7</v>
      </c>
      <c r="AB106">
        <f>COUNTIF($F$2:F106,F106)</f>
        <v>3</v>
      </c>
      <c r="AC106">
        <f>COUNTIF($H$2:H106,H106)</f>
        <v>1</v>
      </c>
      <c r="AD106">
        <f>COUNTIF($J$2:J106,J106)</f>
        <v>4</v>
      </c>
      <c r="AE106">
        <f>COUNTIF($L$2:L106,L106)</f>
        <v>4</v>
      </c>
      <c r="AF106">
        <f>COUNTIF($N$2:N106,N106)</f>
        <v>4</v>
      </c>
      <c r="AG106" s="17" t="s">
        <v>105</v>
      </c>
    </row>
    <row r="107" spans="1:33">
      <c r="A107" t="s">
        <v>74</v>
      </c>
      <c r="B107" t="s">
        <v>39</v>
      </c>
      <c r="C107" t="s">
        <v>37</v>
      </c>
      <c r="D107">
        <v>7</v>
      </c>
      <c r="E107" s="5" t="str">
        <f t="shared" si="17"/>
        <v>odd</v>
      </c>
      <c r="F107">
        <v>11</v>
      </c>
      <c r="G107" t="str">
        <f t="shared" si="18"/>
        <v>odd</v>
      </c>
      <c r="H107">
        <v>18</v>
      </c>
      <c r="I107" t="str">
        <f t="shared" si="19"/>
        <v>even</v>
      </c>
      <c r="J107">
        <v>19</v>
      </c>
      <c r="K107" t="str">
        <f t="shared" si="20"/>
        <v>odd</v>
      </c>
      <c r="L107">
        <v>22</v>
      </c>
      <c r="M107" t="str">
        <f t="shared" si="21"/>
        <v>even</v>
      </c>
      <c r="N107">
        <v>26</v>
      </c>
      <c r="O107" t="str">
        <f t="shared" si="22"/>
        <v>even</v>
      </c>
      <c r="P107">
        <f t="shared" si="23"/>
        <v>3</v>
      </c>
      <c r="Q107">
        <f t="shared" si="24"/>
        <v>3</v>
      </c>
      <c r="R107" t="str">
        <f t="shared" si="25"/>
        <v>same</v>
      </c>
      <c r="S107">
        <f t="shared" si="26"/>
        <v>103</v>
      </c>
      <c r="T107" t="str">
        <f t="shared" si="27"/>
        <v>odd</v>
      </c>
      <c r="U107" s="9">
        <f t="shared" si="28"/>
        <v>15063048</v>
      </c>
      <c r="V107" t="str">
        <f t="shared" si="29"/>
        <v>even</v>
      </c>
      <c r="W107">
        <f t="shared" si="30"/>
        <v>18.5</v>
      </c>
      <c r="X107" s="11">
        <f t="shared" si="31"/>
        <v>17.166666666666668</v>
      </c>
      <c r="Y107" s="12">
        <f t="shared" si="32"/>
        <v>49.366666666666653</v>
      </c>
      <c r="Z107" s="12">
        <f t="shared" si="33"/>
        <v>7.0261416628663742</v>
      </c>
      <c r="AA107">
        <f>COUNTIF($D$2:D107,D107)</f>
        <v>8</v>
      </c>
      <c r="AB107">
        <f>COUNTIF($F$2:F107,F107)</f>
        <v>7</v>
      </c>
      <c r="AC107">
        <f>COUNTIF($H$2:H107,H107)</f>
        <v>4</v>
      </c>
      <c r="AD107">
        <f>COUNTIF($J$2:J107,J107)</f>
        <v>1</v>
      </c>
      <c r="AE107">
        <f>COUNTIF($L$2:L107,L107)</f>
        <v>1</v>
      </c>
      <c r="AF107">
        <f>COUNTIF($N$2:N107,N107)</f>
        <v>1</v>
      </c>
      <c r="AG107" s="17" t="s">
        <v>106</v>
      </c>
    </row>
    <row r="108" spans="1:33">
      <c r="A108" t="s">
        <v>74</v>
      </c>
      <c r="B108" t="s">
        <v>67</v>
      </c>
      <c r="C108" t="s">
        <v>37</v>
      </c>
      <c r="D108">
        <v>11</v>
      </c>
      <c r="E108" s="5" t="str">
        <f t="shared" si="17"/>
        <v>odd</v>
      </c>
      <c r="F108">
        <v>13</v>
      </c>
      <c r="G108" t="str">
        <f t="shared" si="18"/>
        <v>odd</v>
      </c>
      <c r="H108">
        <v>24</v>
      </c>
      <c r="I108" t="str">
        <f t="shared" si="19"/>
        <v>even</v>
      </c>
      <c r="J108">
        <v>33</v>
      </c>
      <c r="K108" t="str">
        <f t="shared" si="20"/>
        <v>odd</v>
      </c>
      <c r="L108">
        <v>35</v>
      </c>
      <c r="M108" t="str">
        <f t="shared" si="21"/>
        <v>odd</v>
      </c>
      <c r="N108">
        <v>49</v>
      </c>
      <c r="O108" t="str">
        <f t="shared" si="22"/>
        <v>odd</v>
      </c>
      <c r="P108">
        <f t="shared" si="23"/>
        <v>5</v>
      </c>
      <c r="Q108">
        <f t="shared" si="24"/>
        <v>1</v>
      </c>
      <c r="R108" t="str">
        <f t="shared" si="25"/>
        <v>odd</v>
      </c>
      <c r="S108">
        <f t="shared" si="26"/>
        <v>165</v>
      </c>
      <c r="T108" t="str">
        <f t="shared" si="27"/>
        <v>odd</v>
      </c>
      <c r="U108" s="9">
        <f t="shared" si="28"/>
        <v>194234040</v>
      </c>
      <c r="V108" t="str">
        <f t="shared" si="29"/>
        <v>even</v>
      </c>
      <c r="W108">
        <f t="shared" si="30"/>
        <v>28.5</v>
      </c>
      <c r="X108" s="11">
        <f t="shared" si="31"/>
        <v>27.5</v>
      </c>
      <c r="Y108" s="12">
        <f t="shared" si="32"/>
        <v>208.7</v>
      </c>
      <c r="Z108" s="12">
        <f t="shared" si="33"/>
        <v>14.446452851824906</v>
      </c>
      <c r="AA108">
        <f>COUNTIF($D$2:D108,D108)</f>
        <v>5</v>
      </c>
      <c r="AB108">
        <f>COUNTIF($F$2:F108,F108)</f>
        <v>3</v>
      </c>
      <c r="AC108">
        <f>COUNTIF($H$2:H108,H108)</f>
        <v>4</v>
      </c>
      <c r="AD108">
        <f>COUNTIF($J$2:J108,J108)</f>
        <v>4</v>
      </c>
      <c r="AE108">
        <f>COUNTIF($L$2:L108,L108)</f>
        <v>3</v>
      </c>
      <c r="AF108">
        <f>COUNTIF($N$2:N108,N108)</f>
        <v>12</v>
      </c>
      <c r="AG108" s="17" t="s">
        <v>108</v>
      </c>
    </row>
    <row r="109" spans="1:33" ht="30">
      <c r="A109" t="s">
        <v>74</v>
      </c>
      <c r="B109" t="s">
        <v>40</v>
      </c>
      <c r="C109" t="s">
        <v>37</v>
      </c>
      <c r="D109">
        <v>2</v>
      </c>
      <c r="E109" s="5" t="str">
        <f t="shared" si="17"/>
        <v>even</v>
      </c>
      <c r="F109">
        <v>11</v>
      </c>
      <c r="G109" t="str">
        <f t="shared" si="18"/>
        <v>odd</v>
      </c>
      <c r="H109">
        <v>15</v>
      </c>
      <c r="I109" t="str">
        <f t="shared" si="19"/>
        <v>odd</v>
      </c>
      <c r="J109">
        <v>36</v>
      </c>
      <c r="K109" t="str">
        <f t="shared" si="20"/>
        <v>even</v>
      </c>
      <c r="L109">
        <v>44</v>
      </c>
      <c r="M109" t="str">
        <f t="shared" si="21"/>
        <v>even</v>
      </c>
      <c r="N109">
        <v>51</v>
      </c>
      <c r="O109" t="str">
        <f t="shared" si="22"/>
        <v>odd</v>
      </c>
      <c r="P109">
        <f t="shared" si="23"/>
        <v>3</v>
      </c>
      <c r="Q109">
        <f t="shared" si="24"/>
        <v>3</v>
      </c>
      <c r="R109" t="str">
        <f t="shared" si="25"/>
        <v>same</v>
      </c>
      <c r="S109">
        <f t="shared" si="26"/>
        <v>159</v>
      </c>
      <c r="T109" t="str">
        <f t="shared" si="27"/>
        <v>odd</v>
      </c>
      <c r="U109" s="9">
        <f t="shared" si="28"/>
        <v>26658720</v>
      </c>
      <c r="V109" t="str">
        <f t="shared" si="29"/>
        <v>even</v>
      </c>
      <c r="W109">
        <f t="shared" si="30"/>
        <v>25.5</v>
      </c>
      <c r="X109" s="11">
        <f t="shared" si="31"/>
        <v>26.5</v>
      </c>
      <c r="Y109" s="12">
        <f t="shared" si="32"/>
        <v>393.9</v>
      </c>
      <c r="Z109" s="12">
        <f t="shared" si="33"/>
        <v>19.846914117816905</v>
      </c>
      <c r="AA109">
        <f>COUNTIF($D$2:D109,D109)</f>
        <v>10</v>
      </c>
      <c r="AB109">
        <f>COUNTIF($F$2:F109,F109)</f>
        <v>8</v>
      </c>
      <c r="AC109">
        <f>COUNTIF($H$2:H109,H109)</f>
        <v>4</v>
      </c>
      <c r="AD109">
        <f>COUNTIF($J$2:J109,J109)</f>
        <v>4</v>
      </c>
      <c r="AE109">
        <f>COUNTIF($L$2:L109,L109)</f>
        <v>6</v>
      </c>
      <c r="AF109">
        <f>COUNTIF($N$2:N109,N109)</f>
        <v>5</v>
      </c>
      <c r="AG109" s="17" t="s">
        <v>107</v>
      </c>
    </row>
    <row r="110" spans="1:33">
      <c r="A110" t="s">
        <v>74</v>
      </c>
      <c r="B110" t="s">
        <v>42</v>
      </c>
      <c r="C110" t="s">
        <v>37</v>
      </c>
      <c r="D110">
        <v>7</v>
      </c>
      <c r="E110" s="5" t="str">
        <f t="shared" si="17"/>
        <v>odd</v>
      </c>
      <c r="F110">
        <v>19</v>
      </c>
      <c r="G110" t="str">
        <f t="shared" si="18"/>
        <v>odd</v>
      </c>
      <c r="H110">
        <v>26</v>
      </c>
      <c r="I110" t="str">
        <f t="shared" si="19"/>
        <v>even</v>
      </c>
      <c r="J110">
        <v>30</v>
      </c>
      <c r="K110" t="str">
        <f t="shared" si="20"/>
        <v>even</v>
      </c>
      <c r="L110">
        <v>38</v>
      </c>
      <c r="M110" t="str">
        <f t="shared" si="21"/>
        <v>even</v>
      </c>
      <c r="N110">
        <v>39</v>
      </c>
      <c r="O110" t="str">
        <f t="shared" si="22"/>
        <v>odd</v>
      </c>
      <c r="P110">
        <f t="shared" si="23"/>
        <v>3</v>
      </c>
      <c r="Q110">
        <f t="shared" si="24"/>
        <v>3</v>
      </c>
      <c r="R110" t="str">
        <f t="shared" si="25"/>
        <v>same</v>
      </c>
      <c r="S110">
        <f t="shared" si="26"/>
        <v>159</v>
      </c>
      <c r="T110" t="str">
        <f t="shared" si="27"/>
        <v>odd</v>
      </c>
      <c r="U110" s="9">
        <f t="shared" si="28"/>
        <v>153742680</v>
      </c>
      <c r="V110" t="str">
        <f t="shared" si="29"/>
        <v>even</v>
      </c>
      <c r="W110">
        <f t="shared" si="30"/>
        <v>28</v>
      </c>
      <c r="X110" s="11">
        <f t="shared" si="31"/>
        <v>26.5</v>
      </c>
      <c r="Y110" s="12">
        <f t="shared" si="32"/>
        <v>147.5</v>
      </c>
      <c r="Z110" s="12">
        <f t="shared" si="33"/>
        <v>12.144957801491119</v>
      </c>
      <c r="AA110">
        <f>COUNTIF($D$2:D110,D110)</f>
        <v>9</v>
      </c>
      <c r="AB110">
        <f>COUNTIF($F$2:F110,F110)</f>
        <v>6</v>
      </c>
      <c r="AC110">
        <f>COUNTIF($H$2:H110,H110)</f>
        <v>5</v>
      </c>
      <c r="AD110">
        <f>COUNTIF($J$2:J110,J110)</f>
        <v>5</v>
      </c>
      <c r="AE110">
        <f>COUNTIF($L$2:L110,L110)</f>
        <v>7</v>
      </c>
      <c r="AF110">
        <f>COUNTIF($N$2:N110,N110)</f>
        <v>2</v>
      </c>
      <c r="AG110" s="17" t="s">
        <v>105</v>
      </c>
    </row>
    <row r="111" spans="1:33">
      <c r="A111" t="s">
        <v>74</v>
      </c>
      <c r="B111" t="s">
        <v>43</v>
      </c>
      <c r="C111" t="s">
        <v>37</v>
      </c>
      <c r="D111">
        <v>3</v>
      </c>
      <c r="E111" s="5" t="str">
        <f t="shared" si="17"/>
        <v>odd</v>
      </c>
      <c r="F111">
        <v>4</v>
      </c>
      <c r="G111" t="str">
        <f t="shared" si="18"/>
        <v>even</v>
      </c>
      <c r="H111">
        <v>11</v>
      </c>
      <c r="I111" t="str">
        <f t="shared" si="19"/>
        <v>odd</v>
      </c>
      <c r="J111">
        <v>29</v>
      </c>
      <c r="K111" t="str">
        <f t="shared" si="20"/>
        <v>odd</v>
      </c>
      <c r="L111">
        <v>40</v>
      </c>
      <c r="M111" t="str">
        <f t="shared" si="21"/>
        <v>even</v>
      </c>
      <c r="N111">
        <v>53</v>
      </c>
      <c r="O111" t="str">
        <f t="shared" si="22"/>
        <v>odd</v>
      </c>
      <c r="P111">
        <f t="shared" si="23"/>
        <v>4</v>
      </c>
      <c r="Q111">
        <f t="shared" si="24"/>
        <v>2</v>
      </c>
      <c r="R111" t="str">
        <f t="shared" si="25"/>
        <v>odd</v>
      </c>
      <c r="S111">
        <f t="shared" si="26"/>
        <v>140</v>
      </c>
      <c r="T111" t="str">
        <f t="shared" si="27"/>
        <v>even</v>
      </c>
      <c r="U111" s="9">
        <f t="shared" si="28"/>
        <v>8115360</v>
      </c>
      <c r="V111" t="str">
        <f t="shared" si="29"/>
        <v>even</v>
      </c>
      <c r="W111">
        <f t="shared" si="30"/>
        <v>20</v>
      </c>
      <c r="X111" s="11">
        <f t="shared" si="31"/>
        <v>23.333333333333332</v>
      </c>
      <c r="Y111" s="12">
        <f t="shared" si="32"/>
        <v>425.86666666666667</v>
      </c>
      <c r="Z111" s="12">
        <f t="shared" si="33"/>
        <v>20.636537177217175</v>
      </c>
      <c r="AA111">
        <f>COUNTIF($D$2:D111,D111)</f>
        <v>8</v>
      </c>
      <c r="AB111">
        <f>COUNTIF($F$2:F111,F111)</f>
        <v>5</v>
      </c>
      <c r="AC111">
        <f>COUNTIF($H$2:H111,H111)</f>
        <v>2</v>
      </c>
      <c r="AD111">
        <f>COUNTIF($J$2:J111,J111)</f>
        <v>4</v>
      </c>
      <c r="AE111">
        <f>COUNTIF($L$2:L111,L111)</f>
        <v>3</v>
      </c>
      <c r="AF111">
        <f>COUNTIF($N$2:N111,N111)</f>
        <v>7</v>
      </c>
      <c r="AG111" s="17" t="s">
        <v>106</v>
      </c>
    </row>
    <row r="112" spans="1:33">
      <c r="A112" t="s">
        <v>75</v>
      </c>
      <c r="B112" t="s">
        <v>57</v>
      </c>
      <c r="C112" t="s">
        <v>37</v>
      </c>
      <c r="D112">
        <v>1</v>
      </c>
      <c r="E112" s="5" t="str">
        <f t="shared" si="17"/>
        <v>odd</v>
      </c>
      <c r="F112">
        <v>5</v>
      </c>
      <c r="G112" t="str">
        <f t="shared" si="18"/>
        <v>odd</v>
      </c>
      <c r="H112">
        <v>25</v>
      </c>
      <c r="I112" t="str">
        <f t="shared" si="19"/>
        <v>odd</v>
      </c>
      <c r="J112">
        <v>29</v>
      </c>
      <c r="K112" t="str">
        <f t="shared" si="20"/>
        <v>odd</v>
      </c>
      <c r="L112">
        <v>33</v>
      </c>
      <c r="M112" t="str">
        <f t="shared" si="21"/>
        <v>odd</v>
      </c>
      <c r="N112">
        <v>53</v>
      </c>
      <c r="O112" t="str">
        <f t="shared" si="22"/>
        <v>odd</v>
      </c>
      <c r="P112">
        <f t="shared" si="23"/>
        <v>6</v>
      </c>
      <c r="Q112">
        <f t="shared" si="24"/>
        <v>0</v>
      </c>
      <c r="R112" t="str">
        <f t="shared" si="25"/>
        <v>odd</v>
      </c>
      <c r="S112">
        <f t="shared" si="26"/>
        <v>146</v>
      </c>
      <c r="T112" t="str">
        <f t="shared" si="27"/>
        <v>even</v>
      </c>
      <c r="U112" s="9">
        <f t="shared" si="28"/>
        <v>6340125</v>
      </c>
      <c r="V112" t="str">
        <f t="shared" si="29"/>
        <v>odd</v>
      </c>
      <c r="W112">
        <f t="shared" si="30"/>
        <v>27</v>
      </c>
      <c r="X112" s="11">
        <f t="shared" si="31"/>
        <v>24.333333333333332</v>
      </c>
      <c r="Y112" s="12">
        <f t="shared" si="32"/>
        <v>367.4666666666667</v>
      </c>
      <c r="Z112" s="12">
        <f t="shared" si="33"/>
        <v>19.169420092080685</v>
      </c>
      <c r="AA112">
        <f>COUNTIF($D$2:D112,D112)</f>
        <v>12</v>
      </c>
      <c r="AB112">
        <f>COUNTIF($F$2:F112,F112)</f>
        <v>1</v>
      </c>
      <c r="AC112">
        <f>COUNTIF($H$2:H112,H112)</f>
        <v>5</v>
      </c>
      <c r="AD112">
        <f>COUNTIF($J$2:J112,J112)</f>
        <v>5</v>
      </c>
      <c r="AE112">
        <f>COUNTIF($L$2:L112,L112)</f>
        <v>3</v>
      </c>
      <c r="AF112">
        <f>COUNTIF($N$2:N112,N112)</f>
        <v>8</v>
      </c>
      <c r="AG112" s="17" t="s">
        <v>108</v>
      </c>
    </row>
    <row r="113" spans="1:33">
      <c r="A113" t="s">
        <v>75</v>
      </c>
      <c r="B113" t="s">
        <v>45</v>
      </c>
      <c r="C113" t="s">
        <v>37</v>
      </c>
      <c r="D113">
        <v>9</v>
      </c>
      <c r="E113" s="5" t="str">
        <f t="shared" si="17"/>
        <v>odd</v>
      </c>
      <c r="F113">
        <v>17</v>
      </c>
      <c r="G113" t="str">
        <f t="shared" si="18"/>
        <v>odd</v>
      </c>
      <c r="H113">
        <v>22</v>
      </c>
      <c r="I113" t="str">
        <f t="shared" si="19"/>
        <v>even</v>
      </c>
      <c r="J113">
        <v>29</v>
      </c>
      <c r="K113" t="str">
        <f t="shared" si="20"/>
        <v>odd</v>
      </c>
      <c r="L113">
        <v>36</v>
      </c>
      <c r="M113" t="str">
        <f t="shared" si="21"/>
        <v>even</v>
      </c>
      <c r="N113">
        <v>45</v>
      </c>
      <c r="O113" t="str">
        <f t="shared" si="22"/>
        <v>odd</v>
      </c>
      <c r="P113">
        <f t="shared" si="23"/>
        <v>4</v>
      </c>
      <c r="Q113">
        <f t="shared" si="24"/>
        <v>2</v>
      </c>
      <c r="R113" t="str">
        <f t="shared" si="25"/>
        <v>odd</v>
      </c>
      <c r="S113">
        <f t="shared" si="26"/>
        <v>158</v>
      </c>
      <c r="T113" t="str">
        <f t="shared" si="27"/>
        <v>even</v>
      </c>
      <c r="U113" s="9">
        <f t="shared" si="28"/>
        <v>158134680</v>
      </c>
      <c r="V113" t="str">
        <f t="shared" si="29"/>
        <v>even</v>
      </c>
      <c r="W113">
        <f t="shared" si="30"/>
        <v>25.5</v>
      </c>
      <c r="X113" s="11">
        <f t="shared" si="31"/>
        <v>26.333333333333332</v>
      </c>
      <c r="Y113" s="12">
        <f t="shared" si="32"/>
        <v>171.06666666666661</v>
      </c>
      <c r="Z113" s="12">
        <f t="shared" si="33"/>
        <v>13.079245645933355</v>
      </c>
      <c r="AA113">
        <f>COUNTIF($D$2:D113,D113)</f>
        <v>3</v>
      </c>
      <c r="AB113">
        <f>COUNTIF($F$2:F113,F113)</f>
        <v>5</v>
      </c>
      <c r="AC113">
        <f>COUNTIF($H$2:H113,H113)</f>
        <v>7</v>
      </c>
      <c r="AD113">
        <f>COUNTIF($J$2:J113,J113)</f>
        <v>6</v>
      </c>
      <c r="AE113">
        <f>COUNTIF($L$2:L113,L113)</f>
        <v>4</v>
      </c>
      <c r="AF113">
        <f>COUNTIF($N$2:N113,N113)</f>
        <v>1</v>
      </c>
      <c r="AG113" s="17" t="s">
        <v>107</v>
      </c>
    </row>
    <row r="114" spans="1:33">
      <c r="A114" t="s">
        <v>75</v>
      </c>
      <c r="B114" t="s">
        <v>47</v>
      </c>
      <c r="C114" t="s">
        <v>37</v>
      </c>
      <c r="D114">
        <v>13</v>
      </c>
      <c r="E114" s="5" t="str">
        <f t="shared" si="17"/>
        <v>odd</v>
      </c>
      <c r="F114">
        <v>19</v>
      </c>
      <c r="G114" t="str">
        <f t="shared" si="18"/>
        <v>odd</v>
      </c>
      <c r="H114">
        <v>30</v>
      </c>
      <c r="I114" t="str">
        <f t="shared" si="19"/>
        <v>even</v>
      </c>
      <c r="J114">
        <v>35</v>
      </c>
      <c r="K114" t="str">
        <f t="shared" si="20"/>
        <v>odd</v>
      </c>
      <c r="L114">
        <v>39</v>
      </c>
      <c r="M114" t="str">
        <f t="shared" si="21"/>
        <v>odd</v>
      </c>
      <c r="N114">
        <v>52</v>
      </c>
      <c r="O114" t="str">
        <f t="shared" si="22"/>
        <v>even</v>
      </c>
      <c r="P114">
        <f t="shared" si="23"/>
        <v>4</v>
      </c>
      <c r="Q114">
        <f t="shared" si="24"/>
        <v>2</v>
      </c>
      <c r="R114" t="str">
        <f t="shared" si="25"/>
        <v>odd</v>
      </c>
      <c r="S114">
        <f t="shared" si="26"/>
        <v>188</v>
      </c>
      <c r="T114" t="str">
        <f t="shared" si="27"/>
        <v>even</v>
      </c>
      <c r="U114" s="9">
        <f t="shared" si="28"/>
        <v>525961800</v>
      </c>
      <c r="V114" t="str">
        <f t="shared" si="29"/>
        <v>even</v>
      </c>
      <c r="W114">
        <f t="shared" si="30"/>
        <v>32.5</v>
      </c>
      <c r="X114" s="11">
        <f t="shared" si="31"/>
        <v>31.333333333333332</v>
      </c>
      <c r="Y114" s="12">
        <f t="shared" si="32"/>
        <v>197.86666666666662</v>
      </c>
      <c r="Z114" s="12">
        <f t="shared" si="33"/>
        <v>14.06650868789646</v>
      </c>
      <c r="AA114">
        <f>COUNTIF($D$2:D114,D114)</f>
        <v>5</v>
      </c>
      <c r="AB114">
        <f>COUNTIF($F$2:F114,F114)</f>
        <v>7</v>
      </c>
      <c r="AC114">
        <f>COUNTIF($H$2:H114,H114)</f>
        <v>4</v>
      </c>
      <c r="AD114">
        <f>COUNTIF($J$2:J114,J114)</f>
        <v>9</v>
      </c>
      <c r="AE114">
        <f>COUNTIF($L$2:L114,L114)</f>
        <v>2</v>
      </c>
      <c r="AF114">
        <f>COUNTIF($N$2:N114,N114)</f>
        <v>7</v>
      </c>
      <c r="AG114" s="17" t="s">
        <v>105</v>
      </c>
    </row>
    <row r="115" spans="1:33" ht="30">
      <c r="A115" t="s">
        <v>75</v>
      </c>
      <c r="B115" t="s">
        <v>48</v>
      </c>
      <c r="C115" t="s">
        <v>37</v>
      </c>
      <c r="D115">
        <v>20</v>
      </c>
      <c r="E115" s="5" t="str">
        <f t="shared" si="17"/>
        <v>even</v>
      </c>
      <c r="F115">
        <v>25</v>
      </c>
      <c r="G115" t="str">
        <f t="shared" si="18"/>
        <v>odd</v>
      </c>
      <c r="H115">
        <v>34</v>
      </c>
      <c r="I115" t="str">
        <f t="shared" si="19"/>
        <v>even</v>
      </c>
      <c r="J115">
        <v>47</v>
      </c>
      <c r="K115" t="str">
        <f t="shared" si="20"/>
        <v>odd</v>
      </c>
      <c r="L115">
        <v>49</v>
      </c>
      <c r="M115" t="str">
        <f t="shared" si="21"/>
        <v>odd</v>
      </c>
      <c r="N115">
        <v>56</v>
      </c>
      <c r="O115" t="str">
        <f t="shared" si="22"/>
        <v>even</v>
      </c>
      <c r="P115">
        <f t="shared" si="23"/>
        <v>3</v>
      </c>
      <c r="Q115">
        <f t="shared" si="24"/>
        <v>3</v>
      </c>
      <c r="R115" t="str">
        <f t="shared" si="25"/>
        <v>same</v>
      </c>
      <c r="S115">
        <f t="shared" si="26"/>
        <v>231</v>
      </c>
      <c r="T115" t="str">
        <f t="shared" si="27"/>
        <v>odd</v>
      </c>
      <c r="U115" s="9">
        <f t="shared" si="28"/>
        <v>2192456000</v>
      </c>
      <c r="V115" t="str">
        <f t="shared" si="29"/>
        <v>even</v>
      </c>
      <c r="W115">
        <f t="shared" si="30"/>
        <v>40.5</v>
      </c>
      <c r="X115" s="11">
        <f t="shared" si="31"/>
        <v>38.5</v>
      </c>
      <c r="Y115" s="12">
        <f t="shared" si="32"/>
        <v>206.7</v>
      </c>
      <c r="Z115" s="12">
        <f t="shared" si="33"/>
        <v>14.377065069060514</v>
      </c>
      <c r="AA115">
        <f>COUNTIF($D$2:D115,D115)</f>
        <v>2</v>
      </c>
      <c r="AB115">
        <f>COUNTIF($F$2:F115,F115)</f>
        <v>3</v>
      </c>
      <c r="AC115">
        <f>COUNTIF($H$2:H115,H115)</f>
        <v>4</v>
      </c>
      <c r="AD115">
        <f>COUNTIF($J$2:J115,J115)</f>
        <v>1</v>
      </c>
      <c r="AE115">
        <f>COUNTIF($L$2:L115,L115)</f>
        <v>5</v>
      </c>
      <c r="AF115">
        <f>COUNTIF($N$2:N115,N115)</f>
        <v>5</v>
      </c>
      <c r="AG115" s="17" t="s">
        <v>106</v>
      </c>
    </row>
    <row r="116" spans="1:33" ht="30">
      <c r="A116" t="s">
        <v>75</v>
      </c>
      <c r="B116" t="s">
        <v>49</v>
      </c>
      <c r="C116" t="s">
        <v>37</v>
      </c>
      <c r="D116">
        <v>14</v>
      </c>
      <c r="E116" s="5" t="str">
        <f t="shared" si="17"/>
        <v>even</v>
      </c>
      <c r="F116">
        <v>22</v>
      </c>
      <c r="G116" t="str">
        <f t="shared" si="18"/>
        <v>even</v>
      </c>
      <c r="H116">
        <v>26</v>
      </c>
      <c r="I116" t="str">
        <f t="shared" si="19"/>
        <v>even</v>
      </c>
      <c r="J116">
        <v>29</v>
      </c>
      <c r="K116" t="str">
        <f t="shared" si="20"/>
        <v>odd</v>
      </c>
      <c r="L116">
        <v>41</v>
      </c>
      <c r="M116" t="str">
        <f t="shared" si="21"/>
        <v>odd</v>
      </c>
      <c r="N116">
        <v>46</v>
      </c>
      <c r="O116" t="str">
        <f t="shared" si="22"/>
        <v>even</v>
      </c>
      <c r="P116">
        <f t="shared" si="23"/>
        <v>2</v>
      </c>
      <c r="Q116">
        <f t="shared" si="24"/>
        <v>4</v>
      </c>
      <c r="R116" t="str">
        <f t="shared" si="25"/>
        <v>even</v>
      </c>
      <c r="S116">
        <f t="shared" si="26"/>
        <v>178</v>
      </c>
      <c r="T116" t="str">
        <f t="shared" si="27"/>
        <v>even</v>
      </c>
      <c r="U116" s="9">
        <f t="shared" si="28"/>
        <v>437989552</v>
      </c>
      <c r="V116" t="str">
        <f t="shared" si="29"/>
        <v>even</v>
      </c>
      <c r="W116">
        <f t="shared" si="30"/>
        <v>27.5</v>
      </c>
      <c r="X116" s="11">
        <f t="shared" si="31"/>
        <v>29.666666666666668</v>
      </c>
      <c r="Y116" s="12">
        <f t="shared" si="32"/>
        <v>142.6666666666666</v>
      </c>
      <c r="Z116" s="12">
        <f t="shared" si="33"/>
        <v>11.944315244779276</v>
      </c>
      <c r="AA116">
        <f>COUNTIF($D$2:D116,D116)</f>
        <v>4</v>
      </c>
      <c r="AB116">
        <f>COUNTIF($F$2:F116,F116)</f>
        <v>5</v>
      </c>
      <c r="AC116">
        <f>COUNTIF($H$2:H116,H116)</f>
        <v>6</v>
      </c>
      <c r="AD116">
        <f>COUNTIF($J$2:J116,J116)</f>
        <v>7</v>
      </c>
      <c r="AE116">
        <f>COUNTIF($L$2:L116,L116)</f>
        <v>7</v>
      </c>
      <c r="AF116">
        <f>COUNTIF($N$2:N116,N116)</f>
        <v>7</v>
      </c>
      <c r="AG116" s="17" t="s">
        <v>107</v>
      </c>
    </row>
    <row r="117" spans="1:33">
      <c r="A117" t="s">
        <v>75</v>
      </c>
      <c r="B117" t="s">
        <v>70</v>
      </c>
      <c r="C117" t="s">
        <v>37</v>
      </c>
      <c r="D117">
        <v>5</v>
      </c>
      <c r="E117" s="5" t="str">
        <f t="shared" si="17"/>
        <v>odd</v>
      </c>
      <c r="F117">
        <v>8</v>
      </c>
      <c r="G117" t="str">
        <f t="shared" si="18"/>
        <v>even</v>
      </c>
      <c r="H117">
        <v>17</v>
      </c>
      <c r="I117" t="str">
        <f t="shared" si="19"/>
        <v>odd</v>
      </c>
      <c r="J117">
        <v>21</v>
      </c>
      <c r="K117" t="str">
        <f t="shared" si="20"/>
        <v>odd</v>
      </c>
      <c r="L117">
        <v>31</v>
      </c>
      <c r="M117" t="str">
        <f t="shared" si="21"/>
        <v>odd</v>
      </c>
      <c r="N117">
        <v>42</v>
      </c>
      <c r="O117" t="str">
        <f t="shared" si="22"/>
        <v>even</v>
      </c>
      <c r="P117">
        <f t="shared" si="23"/>
        <v>4</v>
      </c>
      <c r="Q117">
        <f t="shared" si="24"/>
        <v>2</v>
      </c>
      <c r="R117" t="str">
        <f t="shared" si="25"/>
        <v>odd</v>
      </c>
      <c r="S117">
        <f t="shared" si="26"/>
        <v>124</v>
      </c>
      <c r="T117" t="str">
        <f t="shared" si="27"/>
        <v>even</v>
      </c>
      <c r="U117" s="9">
        <f t="shared" si="28"/>
        <v>18592560</v>
      </c>
      <c r="V117" t="str">
        <f t="shared" si="29"/>
        <v>even</v>
      </c>
      <c r="W117">
        <f t="shared" si="30"/>
        <v>19</v>
      </c>
      <c r="X117" s="11">
        <f t="shared" si="31"/>
        <v>20.666666666666668</v>
      </c>
      <c r="Y117" s="12">
        <f t="shared" si="32"/>
        <v>196.26666666666671</v>
      </c>
      <c r="Z117" s="12">
        <f t="shared" si="33"/>
        <v>14.009520572334612</v>
      </c>
      <c r="AA117">
        <f>COUNTIF($D$2:D117,D117)</f>
        <v>11</v>
      </c>
      <c r="AB117">
        <f>COUNTIF($F$2:F117,F117)</f>
        <v>5</v>
      </c>
      <c r="AC117">
        <f>COUNTIF($H$2:H117,H117)</f>
        <v>2</v>
      </c>
      <c r="AD117">
        <f>COUNTIF($J$2:J117,J117)</f>
        <v>4</v>
      </c>
      <c r="AE117">
        <f>COUNTIF($L$2:L117,L117)</f>
        <v>5</v>
      </c>
      <c r="AF117">
        <f>COUNTIF($N$2:N117,N117)</f>
        <v>1</v>
      </c>
      <c r="AG117" s="17" t="s">
        <v>105</v>
      </c>
    </row>
    <row r="118" spans="1:33">
      <c r="A118" t="s">
        <v>75</v>
      </c>
      <c r="B118" t="s">
        <v>51</v>
      </c>
      <c r="C118" t="s">
        <v>37</v>
      </c>
      <c r="D118">
        <v>19</v>
      </c>
      <c r="E118" s="5" t="str">
        <f t="shared" si="17"/>
        <v>odd</v>
      </c>
      <c r="F118">
        <v>27</v>
      </c>
      <c r="G118" t="str">
        <f t="shared" si="18"/>
        <v>odd</v>
      </c>
      <c r="H118">
        <v>36</v>
      </c>
      <c r="I118" t="str">
        <f t="shared" si="19"/>
        <v>even</v>
      </c>
      <c r="J118">
        <v>38</v>
      </c>
      <c r="K118" t="str">
        <f t="shared" si="20"/>
        <v>even</v>
      </c>
      <c r="L118">
        <v>43</v>
      </c>
      <c r="M118" t="str">
        <f t="shared" si="21"/>
        <v>odd</v>
      </c>
      <c r="N118">
        <v>54</v>
      </c>
      <c r="O118" t="str">
        <f t="shared" si="22"/>
        <v>even</v>
      </c>
      <c r="P118">
        <f t="shared" si="23"/>
        <v>3</v>
      </c>
      <c r="Q118">
        <f t="shared" si="24"/>
        <v>3</v>
      </c>
      <c r="R118" t="str">
        <f t="shared" si="25"/>
        <v>same</v>
      </c>
      <c r="S118">
        <f t="shared" si="26"/>
        <v>217</v>
      </c>
      <c r="T118" t="str">
        <f t="shared" si="27"/>
        <v>odd</v>
      </c>
      <c r="U118" s="9">
        <f t="shared" si="28"/>
        <v>1629542448</v>
      </c>
      <c r="V118" t="str">
        <f t="shared" si="29"/>
        <v>even</v>
      </c>
      <c r="W118">
        <f t="shared" si="30"/>
        <v>37</v>
      </c>
      <c r="X118" s="11">
        <f t="shared" si="31"/>
        <v>36.166666666666664</v>
      </c>
      <c r="Y118" s="12">
        <f t="shared" si="32"/>
        <v>149.36666666666662</v>
      </c>
      <c r="Z118" s="12">
        <f t="shared" si="33"/>
        <v>12.221565638929679</v>
      </c>
      <c r="AA118">
        <f>COUNTIF($D$2:D118,D118)</f>
        <v>3</v>
      </c>
      <c r="AB118">
        <f>COUNTIF($F$2:F118,F118)</f>
        <v>2</v>
      </c>
      <c r="AC118">
        <f>COUNTIF($H$2:H118,H118)</f>
        <v>4</v>
      </c>
      <c r="AD118">
        <f>COUNTIF($J$2:J118,J118)</f>
        <v>3</v>
      </c>
      <c r="AE118">
        <f>COUNTIF($L$2:L118,L118)</f>
        <v>9</v>
      </c>
      <c r="AF118">
        <f>COUNTIF($N$2:N118,N118)</f>
        <v>9</v>
      </c>
      <c r="AG118" s="17" t="s">
        <v>106</v>
      </c>
    </row>
    <row r="119" spans="1:33">
      <c r="A119" t="s">
        <v>75</v>
      </c>
      <c r="B119" t="s">
        <v>52</v>
      </c>
      <c r="C119" t="s">
        <v>37</v>
      </c>
      <c r="D119">
        <v>5</v>
      </c>
      <c r="E119" s="5" t="str">
        <f t="shared" si="17"/>
        <v>odd</v>
      </c>
      <c r="F119">
        <v>22</v>
      </c>
      <c r="G119" t="str">
        <f t="shared" si="18"/>
        <v>even</v>
      </c>
      <c r="H119">
        <v>25</v>
      </c>
      <c r="I119" t="str">
        <f t="shared" si="19"/>
        <v>odd</v>
      </c>
      <c r="J119">
        <v>43</v>
      </c>
      <c r="K119" t="str">
        <f t="shared" si="20"/>
        <v>odd</v>
      </c>
      <c r="L119">
        <v>46</v>
      </c>
      <c r="M119" t="str">
        <f t="shared" si="21"/>
        <v>even</v>
      </c>
      <c r="N119">
        <v>58</v>
      </c>
      <c r="O119" t="str">
        <f t="shared" si="22"/>
        <v>even</v>
      </c>
      <c r="P119">
        <f t="shared" si="23"/>
        <v>3</v>
      </c>
      <c r="Q119">
        <f t="shared" si="24"/>
        <v>3</v>
      </c>
      <c r="R119" t="str">
        <f t="shared" si="25"/>
        <v>same</v>
      </c>
      <c r="S119">
        <f t="shared" si="26"/>
        <v>199</v>
      </c>
      <c r="T119" t="str">
        <f t="shared" si="27"/>
        <v>odd</v>
      </c>
      <c r="U119" s="9">
        <f t="shared" si="28"/>
        <v>315491000</v>
      </c>
      <c r="V119" t="str">
        <f t="shared" si="29"/>
        <v>even</v>
      </c>
      <c r="W119">
        <f t="shared" si="30"/>
        <v>34</v>
      </c>
      <c r="X119" s="11">
        <f t="shared" si="31"/>
        <v>33.166666666666664</v>
      </c>
      <c r="Y119" s="12">
        <f t="shared" si="32"/>
        <v>372.56666666666661</v>
      </c>
      <c r="Z119" s="12">
        <f t="shared" si="33"/>
        <v>19.301986080884699</v>
      </c>
      <c r="AA119">
        <f>COUNTIF($D$2:D119,D119)</f>
        <v>12</v>
      </c>
      <c r="AB119">
        <f>COUNTIF($F$2:F119,F119)</f>
        <v>6</v>
      </c>
      <c r="AC119">
        <f>COUNTIF($H$2:H119,H119)</f>
        <v>6</v>
      </c>
      <c r="AD119">
        <f>COUNTIF($J$2:J119,J119)</f>
        <v>4</v>
      </c>
      <c r="AE119">
        <f>COUNTIF($L$2:L119,L119)</f>
        <v>6</v>
      </c>
      <c r="AF119">
        <f>COUNTIF($N$2:N119,N119)</f>
        <v>13</v>
      </c>
      <c r="AG119" s="17" t="s">
        <v>107</v>
      </c>
    </row>
    <row r="120" spans="1:33">
      <c r="A120" t="s">
        <v>75</v>
      </c>
      <c r="B120" t="s">
        <v>36</v>
      </c>
      <c r="C120" t="s">
        <v>37</v>
      </c>
      <c r="D120">
        <v>9</v>
      </c>
      <c r="E120" s="5" t="str">
        <f t="shared" si="17"/>
        <v>odd</v>
      </c>
      <c r="F120">
        <v>19</v>
      </c>
      <c r="G120" t="str">
        <f t="shared" si="18"/>
        <v>odd</v>
      </c>
      <c r="H120">
        <v>29</v>
      </c>
      <c r="I120" t="str">
        <f t="shared" si="19"/>
        <v>odd</v>
      </c>
      <c r="J120">
        <v>41</v>
      </c>
      <c r="K120" t="str">
        <f t="shared" si="20"/>
        <v>odd</v>
      </c>
      <c r="L120">
        <v>43</v>
      </c>
      <c r="M120" t="str">
        <f t="shared" si="21"/>
        <v>odd</v>
      </c>
      <c r="N120">
        <v>55</v>
      </c>
      <c r="O120" t="str">
        <f t="shared" si="22"/>
        <v>odd</v>
      </c>
      <c r="P120">
        <f t="shared" si="23"/>
        <v>6</v>
      </c>
      <c r="Q120">
        <f t="shared" si="24"/>
        <v>0</v>
      </c>
      <c r="R120" t="str">
        <f t="shared" si="25"/>
        <v>odd</v>
      </c>
      <c r="S120">
        <f t="shared" si="26"/>
        <v>196</v>
      </c>
      <c r="T120" t="str">
        <f t="shared" si="27"/>
        <v>even</v>
      </c>
      <c r="U120" s="9">
        <f t="shared" si="28"/>
        <v>480849435</v>
      </c>
      <c r="V120" t="str">
        <f t="shared" si="29"/>
        <v>odd</v>
      </c>
      <c r="W120">
        <f t="shared" si="30"/>
        <v>35</v>
      </c>
      <c r="X120" s="11">
        <f t="shared" si="31"/>
        <v>32.666666666666664</v>
      </c>
      <c r="Y120" s="12">
        <f t="shared" si="32"/>
        <v>287.06666666666661</v>
      </c>
      <c r="Z120" s="12">
        <f t="shared" si="33"/>
        <v>16.94304183630161</v>
      </c>
      <c r="AA120">
        <f>COUNTIF($D$2:D120,D120)</f>
        <v>4</v>
      </c>
      <c r="AB120">
        <f>COUNTIF($F$2:F120,F120)</f>
        <v>8</v>
      </c>
      <c r="AC120">
        <f>COUNTIF($H$2:H120,H120)</f>
        <v>6</v>
      </c>
      <c r="AD120">
        <f>COUNTIF($J$2:J120,J120)</f>
        <v>8</v>
      </c>
      <c r="AE120">
        <f>COUNTIF($L$2:L120,L120)</f>
        <v>10</v>
      </c>
      <c r="AF120">
        <f>COUNTIF($N$2:N120,N120)</f>
        <v>8</v>
      </c>
      <c r="AG120" s="17" t="s">
        <v>105</v>
      </c>
    </row>
    <row r="121" spans="1:33" ht="30">
      <c r="A121" t="s">
        <v>75</v>
      </c>
      <c r="B121" t="s">
        <v>38</v>
      </c>
      <c r="C121" t="s">
        <v>37</v>
      </c>
      <c r="D121">
        <v>10</v>
      </c>
      <c r="E121" s="5" t="str">
        <f t="shared" si="17"/>
        <v>even</v>
      </c>
      <c r="F121">
        <v>11</v>
      </c>
      <c r="G121" t="str">
        <f t="shared" si="18"/>
        <v>odd</v>
      </c>
      <c r="H121">
        <v>26</v>
      </c>
      <c r="I121" t="str">
        <f t="shared" si="19"/>
        <v>even</v>
      </c>
      <c r="J121">
        <v>31</v>
      </c>
      <c r="K121" t="str">
        <f t="shared" si="20"/>
        <v>odd</v>
      </c>
      <c r="L121">
        <v>43</v>
      </c>
      <c r="M121" t="str">
        <f t="shared" si="21"/>
        <v>odd</v>
      </c>
      <c r="N121">
        <v>52</v>
      </c>
      <c r="O121" t="str">
        <f t="shared" si="22"/>
        <v>even</v>
      </c>
      <c r="P121">
        <f t="shared" si="23"/>
        <v>3</v>
      </c>
      <c r="Q121">
        <f t="shared" si="24"/>
        <v>3</v>
      </c>
      <c r="R121" t="str">
        <f t="shared" si="25"/>
        <v>same</v>
      </c>
      <c r="S121">
        <f t="shared" si="26"/>
        <v>173</v>
      </c>
      <c r="T121" t="str">
        <f t="shared" si="27"/>
        <v>odd</v>
      </c>
      <c r="U121" s="9">
        <f t="shared" si="28"/>
        <v>198243760</v>
      </c>
      <c r="V121" t="str">
        <f t="shared" si="29"/>
        <v>even</v>
      </c>
      <c r="W121">
        <f t="shared" si="30"/>
        <v>28.5</v>
      </c>
      <c r="X121" s="11">
        <f t="shared" si="31"/>
        <v>28.833333333333332</v>
      </c>
      <c r="Y121" s="12">
        <f t="shared" si="32"/>
        <v>284.56666666666661</v>
      </c>
      <c r="Z121" s="12">
        <f t="shared" si="33"/>
        <v>16.869103908230176</v>
      </c>
      <c r="AA121">
        <f>COUNTIF($D$2:D121,D121)</f>
        <v>8</v>
      </c>
      <c r="AB121">
        <f>COUNTIF($F$2:F121,F121)</f>
        <v>9</v>
      </c>
      <c r="AC121">
        <f>COUNTIF($H$2:H121,H121)</f>
        <v>7</v>
      </c>
      <c r="AD121">
        <f>COUNTIF($J$2:J121,J121)</f>
        <v>7</v>
      </c>
      <c r="AE121">
        <f>COUNTIF($L$2:L121,L121)</f>
        <v>11</v>
      </c>
      <c r="AF121">
        <f>COUNTIF($N$2:N121,N121)</f>
        <v>8</v>
      </c>
      <c r="AG121" s="17" t="s">
        <v>106</v>
      </c>
    </row>
    <row r="122" spans="1:33">
      <c r="A122" t="s">
        <v>75</v>
      </c>
      <c r="B122" t="s">
        <v>39</v>
      </c>
      <c r="C122" t="s">
        <v>37</v>
      </c>
      <c r="D122">
        <v>5</v>
      </c>
      <c r="E122" s="5" t="str">
        <f t="shared" si="17"/>
        <v>odd</v>
      </c>
      <c r="F122">
        <v>13</v>
      </c>
      <c r="G122" t="str">
        <f t="shared" si="18"/>
        <v>odd</v>
      </c>
      <c r="H122">
        <v>21</v>
      </c>
      <c r="I122" t="str">
        <f t="shared" si="19"/>
        <v>odd</v>
      </c>
      <c r="J122">
        <v>26</v>
      </c>
      <c r="K122" t="str">
        <f t="shared" si="20"/>
        <v>even</v>
      </c>
      <c r="L122">
        <v>38</v>
      </c>
      <c r="M122" t="str">
        <f t="shared" si="21"/>
        <v>even</v>
      </c>
      <c r="N122">
        <v>54</v>
      </c>
      <c r="O122" t="str">
        <f t="shared" si="22"/>
        <v>even</v>
      </c>
      <c r="P122">
        <f t="shared" si="23"/>
        <v>3</v>
      </c>
      <c r="Q122">
        <f t="shared" si="24"/>
        <v>3</v>
      </c>
      <c r="R122" t="str">
        <f t="shared" si="25"/>
        <v>same</v>
      </c>
      <c r="S122">
        <f t="shared" si="26"/>
        <v>157</v>
      </c>
      <c r="T122" t="str">
        <f t="shared" si="27"/>
        <v>odd</v>
      </c>
      <c r="U122" s="9">
        <f t="shared" si="28"/>
        <v>72825480</v>
      </c>
      <c r="V122" t="str">
        <f t="shared" si="29"/>
        <v>even</v>
      </c>
      <c r="W122">
        <f t="shared" si="30"/>
        <v>23.5</v>
      </c>
      <c r="X122" s="11">
        <f t="shared" si="31"/>
        <v>26.166666666666668</v>
      </c>
      <c r="Y122" s="12">
        <f t="shared" si="32"/>
        <v>312.56666666666661</v>
      </c>
      <c r="Z122" s="12">
        <f t="shared" si="33"/>
        <v>17.679555047191279</v>
      </c>
      <c r="AA122">
        <f>COUNTIF($D$2:D122,D122)</f>
        <v>13</v>
      </c>
      <c r="AB122">
        <f>COUNTIF($F$2:F122,F122)</f>
        <v>4</v>
      </c>
      <c r="AC122">
        <f>COUNTIF($H$2:H122,H122)</f>
        <v>6</v>
      </c>
      <c r="AD122">
        <f>COUNTIF($J$2:J122,J122)</f>
        <v>5</v>
      </c>
      <c r="AE122">
        <f>COUNTIF($L$2:L122,L122)</f>
        <v>8</v>
      </c>
      <c r="AF122">
        <f>COUNTIF($N$2:N122,N122)</f>
        <v>10</v>
      </c>
      <c r="AG122" s="17" t="s">
        <v>107</v>
      </c>
    </row>
    <row r="123" spans="1:33">
      <c r="A123" t="s">
        <v>75</v>
      </c>
      <c r="B123" t="s">
        <v>40</v>
      </c>
      <c r="C123" t="s">
        <v>37</v>
      </c>
      <c r="D123">
        <v>23</v>
      </c>
      <c r="E123" s="5" t="str">
        <f t="shared" si="17"/>
        <v>odd</v>
      </c>
      <c r="F123">
        <v>27</v>
      </c>
      <c r="G123" t="str">
        <f t="shared" si="18"/>
        <v>odd</v>
      </c>
      <c r="H123">
        <v>30</v>
      </c>
      <c r="I123" t="str">
        <f t="shared" si="19"/>
        <v>even</v>
      </c>
      <c r="J123">
        <v>49</v>
      </c>
      <c r="K123" t="str">
        <f t="shared" si="20"/>
        <v>odd</v>
      </c>
      <c r="L123">
        <v>51</v>
      </c>
      <c r="M123" t="str">
        <f t="shared" si="21"/>
        <v>odd</v>
      </c>
      <c r="N123">
        <v>53</v>
      </c>
      <c r="O123" t="str">
        <f t="shared" si="22"/>
        <v>odd</v>
      </c>
      <c r="P123">
        <f t="shared" si="23"/>
        <v>5</v>
      </c>
      <c r="Q123">
        <f t="shared" si="24"/>
        <v>1</v>
      </c>
      <c r="R123" t="str">
        <f t="shared" si="25"/>
        <v>odd</v>
      </c>
      <c r="S123">
        <f t="shared" si="26"/>
        <v>233</v>
      </c>
      <c r="T123" t="str">
        <f t="shared" si="27"/>
        <v>odd</v>
      </c>
      <c r="U123" s="9">
        <f t="shared" si="28"/>
        <v>2467487610</v>
      </c>
      <c r="V123" t="str">
        <f t="shared" si="29"/>
        <v>even</v>
      </c>
      <c r="W123">
        <f t="shared" si="30"/>
        <v>39.5</v>
      </c>
      <c r="X123" s="11">
        <f t="shared" si="31"/>
        <v>38.833333333333336</v>
      </c>
      <c r="Y123" s="12">
        <f t="shared" si="32"/>
        <v>184.1666666666668</v>
      </c>
      <c r="Z123" s="12">
        <f t="shared" si="33"/>
        <v>13.570801990548192</v>
      </c>
      <c r="AA123">
        <f>COUNTIF($D$2:D123,D123)</f>
        <v>1</v>
      </c>
      <c r="AB123">
        <f>COUNTIF($F$2:F123,F123)</f>
        <v>3</v>
      </c>
      <c r="AC123">
        <f>COUNTIF($H$2:H123,H123)</f>
        <v>5</v>
      </c>
      <c r="AD123">
        <f>COUNTIF($J$2:J123,J123)</f>
        <v>3</v>
      </c>
      <c r="AE123">
        <f>COUNTIF($L$2:L123,L123)</f>
        <v>4</v>
      </c>
      <c r="AF123">
        <f>COUNTIF($N$2:N123,N123)</f>
        <v>9</v>
      </c>
      <c r="AG123" s="17" t="s">
        <v>105</v>
      </c>
    </row>
    <row r="124" spans="1:33">
      <c r="A124" t="s">
        <v>75</v>
      </c>
      <c r="B124" t="s">
        <v>41</v>
      </c>
      <c r="C124" t="s">
        <v>37</v>
      </c>
      <c r="D124">
        <v>13</v>
      </c>
      <c r="E124" s="5" t="str">
        <f t="shared" si="17"/>
        <v>odd</v>
      </c>
      <c r="F124">
        <v>20</v>
      </c>
      <c r="G124" t="str">
        <f t="shared" si="18"/>
        <v>even</v>
      </c>
      <c r="H124">
        <v>22</v>
      </c>
      <c r="I124" t="str">
        <f t="shared" si="19"/>
        <v>even</v>
      </c>
      <c r="J124">
        <v>32</v>
      </c>
      <c r="K124" t="str">
        <f t="shared" si="20"/>
        <v>even</v>
      </c>
      <c r="L124">
        <v>41</v>
      </c>
      <c r="M124" t="str">
        <f t="shared" si="21"/>
        <v>odd</v>
      </c>
      <c r="N124">
        <v>49</v>
      </c>
      <c r="O124" t="str">
        <f t="shared" si="22"/>
        <v>odd</v>
      </c>
      <c r="P124">
        <f t="shared" si="23"/>
        <v>3</v>
      </c>
      <c r="Q124">
        <f t="shared" si="24"/>
        <v>3</v>
      </c>
      <c r="R124" t="str">
        <f t="shared" si="25"/>
        <v>same</v>
      </c>
      <c r="S124">
        <f t="shared" si="26"/>
        <v>177</v>
      </c>
      <c r="T124" t="str">
        <f t="shared" si="27"/>
        <v>odd</v>
      </c>
      <c r="U124" s="9">
        <f t="shared" si="28"/>
        <v>367727360</v>
      </c>
      <c r="V124" t="str">
        <f t="shared" si="29"/>
        <v>even</v>
      </c>
      <c r="W124">
        <f t="shared" si="30"/>
        <v>27</v>
      </c>
      <c r="X124" s="11">
        <f t="shared" si="31"/>
        <v>29.5</v>
      </c>
      <c r="Y124" s="12">
        <f t="shared" si="32"/>
        <v>187.5</v>
      </c>
      <c r="Z124" s="12">
        <f t="shared" si="33"/>
        <v>13.693063937629153</v>
      </c>
      <c r="AA124">
        <f>COUNTIF($D$2:D124,D124)</f>
        <v>6</v>
      </c>
      <c r="AB124">
        <f>COUNTIF($F$2:F124,F124)</f>
        <v>5</v>
      </c>
      <c r="AC124">
        <f>COUNTIF($H$2:H124,H124)</f>
        <v>8</v>
      </c>
      <c r="AD124">
        <f>COUNTIF($J$2:J124,J124)</f>
        <v>3</v>
      </c>
      <c r="AE124">
        <f>COUNTIF($L$2:L124,L124)</f>
        <v>8</v>
      </c>
      <c r="AF124">
        <f>COUNTIF($N$2:N124,N124)</f>
        <v>13</v>
      </c>
      <c r="AG124" s="17" t="s">
        <v>106</v>
      </c>
    </row>
    <row r="125" spans="1:33" ht="30">
      <c r="A125" t="s">
        <v>75</v>
      </c>
      <c r="B125" t="s">
        <v>42</v>
      </c>
      <c r="C125" t="s">
        <v>37</v>
      </c>
      <c r="D125">
        <v>4</v>
      </c>
      <c r="E125" s="5" t="str">
        <f t="shared" si="17"/>
        <v>even</v>
      </c>
      <c r="F125">
        <v>11</v>
      </c>
      <c r="G125" t="str">
        <f t="shared" si="18"/>
        <v>odd</v>
      </c>
      <c r="H125">
        <v>44</v>
      </c>
      <c r="I125" t="str">
        <f t="shared" si="19"/>
        <v>even</v>
      </c>
      <c r="J125">
        <v>49</v>
      </c>
      <c r="K125" t="str">
        <f t="shared" si="20"/>
        <v>odd</v>
      </c>
      <c r="L125">
        <v>54</v>
      </c>
      <c r="M125" t="str">
        <f t="shared" si="21"/>
        <v>even</v>
      </c>
      <c r="N125">
        <v>56</v>
      </c>
      <c r="O125" t="str">
        <f t="shared" si="22"/>
        <v>even</v>
      </c>
      <c r="P125">
        <f t="shared" si="23"/>
        <v>2</v>
      </c>
      <c r="Q125">
        <f t="shared" si="24"/>
        <v>4</v>
      </c>
      <c r="R125" t="str">
        <f t="shared" si="25"/>
        <v>even</v>
      </c>
      <c r="S125">
        <f t="shared" si="26"/>
        <v>218</v>
      </c>
      <c r="T125" t="str">
        <f t="shared" si="27"/>
        <v>even</v>
      </c>
      <c r="U125" s="9">
        <f t="shared" si="28"/>
        <v>286868736</v>
      </c>
      <c r="V125" t="str">
        <f t="shared" si="29"/>
        <v>even</v>
      </c>
      <c r="W125">
        <f t="shared" si="30"/>
        <v>46.5</v>
      </c>
      <c r="X125" s="11">
        <f t="shared" si="31"/>
        <v>36.333333333333336</v>
      </c>
      <c r="Y125" s="12">
        <f t="shared" si="32"/>
        <v>521.06666666666661</v>
      </c>
      <c r="Z125" s="12">
        <f t="shared" si="33"/>
        <v>22.82688473416087</v>
      </c>
      <c r="AA125">
        <f>COUNTIF($D$2:D125,D125)</f>
        <v>5</v>
      </c>
      <c r="AB125">
        <f>COUNTIF($F$2:F125,F125)</f>
        <v>10</v>
      </c>
      <c r="AC125">
        <f>COUNTIF($H$2:H125,H125)</f>
        <v>2</v>
      </c>
      <c r="AD125">
        <f>COUNTIF($J$2:J125,J125)</f>
        <v>4</v>
      </c>
      <c r="AE125">
        <f>COUNTIF($L$2:L125,L125)</f>
        <v>4</v>
      </c>
      <c r="AF125">
        <f>COUNTIF($N$2:N125,N125)</f>
        <v>6</v>
      </c>
      <c r="AG125" s="17" t="s">
        <v>108</v>
      </c>
    </row>
    <row r="126" spans="1:33">
      <c r="A126" t="s">
        <v>76</v>
      </c>
      <c r="B126" t="s">
        <v>56</v>
      </c>
      <c r="C126" t="s">
        <v>37</v>
      </c>
      <c r="D126">
        <v>23</v>
      </c>
      <c r="E126" s="5" t="str">
        <f t="shared" si="17"/>
        <v>odd</v>
      </c>
      <c r="F126">
        <v>27</v>
      </c>
      <c r="G126" t="str">
        <f t="shared" si="18"/>
        <v>odd</v>
      </c>
      <c r="H126">
        <v>33</v>
      </c>
      <c r="I126" t="str">
        <f t="shared" si="19"/>
        <v>odd</v>
      </c>
      <c r="J126">
        <v>41</v>
      </c>
      <c r="K126" t="str">
        <f t="shared" si="20"/>
        <v>odd</v>
      </c>
      <c r="L126">
        <v>55</v>
      </c>
      <c r="M126" t="str">
        <f t="shared" si="21"/>
        <v>odd</v>
      </c>
      <c r="N126">
        <v>57</v>
      </c>
      <c r="O126" t="str">
        <f t="shared" si="22"/>
        <v>odd</v>
      </c>
      <c r="P126">
        <f t="shared" si="23"/>
        <v>6</v>
      </c>
      <c r="Q126">
        <f t="shared" si="24"/>
        <v>0</v>
      </c>
      <c r="R126" t="str">
        <f t="shared" si="25"/>
        <v>odd</v>
      </c>
      <c r="S126">
        <f t="shared" si="26"/>
        <v>236</v>
      </c>
      <c r="T126" t="str">
        <f t="shared" si="27"/>
        <v>even</v>
      </c>
      <c r="U126" s="9">
        <f t="shared" si="28"/>
        <v>2634067755</v>
      </c>
      <c r="V126" t="str">
        <f t="shared" si="29"/>
        <v>odd</v>
      </c>
      <c r="W126">
        <f t="shared" si="30"/>
        <v>37</v>
      </c>
      <c r="X126" s="11">
        <f t="shared" si="31"/>
        <v>39.333333333333336</v>
      </c>
      <c r="Y126" s="12">
        <f t="shared" si="32"/>
        <v>203.86666666666679</v>
      </c>
      <c r="Z126" s="12">
        <f t="shared" si="33"/>
        <v>14.278188493876483</v>
      </c>
      <c r="AA126">
        <f>COUNTIF($D$2:D126,D126)</f>
        <v>2</v>
      </c>
      <c r="AB126">
        <f>COUNTIF($F$2:F126,F126)</f>
        <v>4</v>
      </c>
      <c r="AC126">
        <f>COUNTIF($H$2:H126,H126)</f>
        <v>2</v>
      </c>
      <c r="AD126">
        <f>COUNTIF($J$2:J126,J126)</f>
        <v>9</v>
      </c>
      <c r="AE126">
        <f>COUNTIF($L$2:L126,L126)</f>
        <v>2</v>
      </c>
      <c r="AF126">
        <f>COUNTIF($N$2:N126,N126)</f>
        <v>8</v>
      </c>
      <c r="AG126" s="17" t="s">
        <v>107</v>
      </c>
    </row>
    <row r="127" spans="1:33" ht="30">
      <c r="A127" t="s">
        <v>76</v>
      </c>
      <c r="B127" t="s">
        <v>46</v>
      </c>
      <c r="C127" t="s">
        <v>37</v>
      </c>
      <c r="D127">
        <v>4</v>
      </c>
      <c r="E127" s="5" t="str">
        <f t="shared" si="17"/>
        <v>even</v>
      </c>
      <c r="F127">
        <v>9</v>
      </c>
      <c r="G127" t="str">
        <f t="shared" si="18"/>
        <v>odd</v>
      </c>
      <c r="H127">
        <v>22</v>
      </c>
      <c r="I127" t="str">
        <f t="shared" si="19"/>
        <v>even</v>
      </c>
      <c r="J127">
        <v>25</v>
      </c>
      <c r="K127" t="str">
        <f t="shared" si="20"/>
        <v>odd</v>
      </c>
      <c r="L127">
        <v>28</v>
      </c>
      <c r="M127" t="str">
        <f t="shared" si="21"/>
        <v>even</v>
      </c>
      <c r="N127">
        <v>36</v>
      </c>
      <c r="O127" t="str">
        <f t="shared" si="22"/>
        <v>even</v>
      </c>
      <c r="P127">
        <f t="shared" si="23"/>
        <v>2</v>
      </c>
      <c r="Q127">
        <f t="shared" si="24"/>
        <v>4</v>
      </c>
      <c r="R127" t="str">
        <f t="shared" si="25"/>
        <v>even</v>
      </c>
      <c r="S127">
        <f t="shared" si="26"/>
        <v>124</v>
      </c>
      <c r="T127" t="str">
        <f t="shared" si="27"/>
        <v>even</v>
      </c>
      <c r="U127" s="9">
        <f t="shared" si="28"/>
        <v>19958400</v>
      </c>
      <c r="V127" t="str">
        <f t="shared" si="29"/>
        <v>even</v>
      </c>
      <c r="W127">
        <f t="shared" si="30"/>
        <v>23.5</v>
      </c>
      <c r="X127" s="11">
        <f t="shared" si="31"/>
        <v>20.666666666666668</v>
      </c>
      <c r="Y127" s="12">
        <f t="shared" si="32"/>
        <v>144.66666666666669</v>
      </c>
      <c r="Z127" s="12">
        <f t="shared" si="33"/>
        <v>12.027745701779144</v>
      </c>
      <c r="AA127">
        <f>COUNTIF($D$2:D127,D127)</f>
        <v>6</v>
      </c>
      <c r="AB127">
        <f>COUNTIF($F$2:F127,F127)</f>
        <v>4</v>
      </c>
      <c r="AC127">
        <f>COUNTIF($H$2:H127,H127)</f>
        <v>9</v>
      </c>
      <c r="AD127">
        <f>COUNTIF($J$2:J127,J127)</f>
        <v>2</v>
      </c>
      <c r="AE127">
        <f>COUNTIF($L$2:L127,L127)</f>
        <v>1</v>
      </c>
      <c r="AF127">
        <f>COUNTIF($N$2:N127,N127)</f>
        <v>2</v>
      </c>
      <c r="AG127" s="17" t="s">
        <v>105</v>
      </c>
    </row>
    <row r="128" spans="1:33" ht="30">
      <c r="A128" t="s">
        <v>76</v>
      </c>
      <c r="B128" t="s">
        <v>58</v>
      </c>
      <c r="C128" t="s">
        <v>37</v>
      </c>
      <c r="D128">
        <v>14</v>
      </c>
      <c r="E128" s="5" t="str">
        <f t="shared" si="17"/>
        <v>even</v>
      </c>
      <c r="F128">
        <v>23</v>
      </c>
      <c r="G128" t="str">
        <f t="shared" si="18"/>
        <v>odd</v>
      </c>
      <c r="H128">
        <v>30</v>
      </c>
      <c r="I128" t="str">
        <f t="shared" si="19"/>
        <v>even</v>
      </c>
      <c r="J128">
        <v>35</v>
      </c>
      <c r="K128" t="str">
        <f t="shared" si="20"/>
        <v>odd</v>
      </c>
      <c r="L128">
        <v>44</v>
      </c>
      <c r="M128" t="str">
        <f t="shared" si="21"/>
        <v>even</v>
      </c>
      <c r="N128">
        <v>53</v>
      </c>
      <c r="O128" t="str">
        <f t="shared" si="22"/>
        <v>odd</v>
      </c>
      <c r="P128">
        <f t="shared" si="23"/>
        <v>3</v>
      </c>
      <c r="Q128">
        <f t="shared" si="24"/>
        <v>3</v>
      </c>
      <c r="R128" t="str">
        <f t="shared" si="25"/>
        <v>same</v>
      </c>
      <c r="S128">
        <f t="shared" si="26"/>
        <v>199</v>
      </c>
      <c r="T128" t="str">
        <f t="shared" si="27"/>
        <v>odd</v>
      </c>
      <c r="U128" s="9">
        <f t="shared" si="28"/>
        <v>788449200</v>
      </c>
      <c r="V128" t="str">
        <f t="shared" si="29"/>
        <v>even</v>
      </c>
      <c r="W128">
        <f t="shared" si="30"/>
        <v>32.5</v>
      </c>
      <c r="X128" s="11">
        <f t="shared" si="31"/>
        <v>33.166666666666664</v>
      </c>
      <c r="Y128" s="12">
        <f t="shared" si="32"/>
        <v>198.96666666666661</v>
      </c>
      <c r="Z128" s="12">
        <f t="shared" si="33"/>
        <v>14.105554461511487</v>
      </c>
      <c r="AA128">
        <f>COUNTIF($D$2:D128,D128)</f>
        <v>5</v>
      </c>
      <c r="AB128">
        <f>COUNTIF($F$2:F128,F128)</f>
        <v>6</v>
      </c>
      <c r="AC128">
        <f>COUNTIF($H$2:H128,H128)</f>
        <v>6</v>
      </c>
      <c r="AD128">
        <f>COUNTIF($J$2:J128,J128)</f>
        <v>10</v>
      </c>
      <c r="AE128">
        <f>COUNTIF($L$2:L128,L128)</f>
        <v>7</v>
      </c>
      <c r="AF128">
        <f>COUNTIF($N$2:N128,N128)</f>
        <v>10</v>
      </c>
      <c r="AG128" s="17" t="s">
        <v>106</v>
      </c>
    </row>
    <row r="129" spans="1:33">
      <c r="A129" t="s">
        <v>76</v>
      </c>
      <c r="B129" t="s">
        <v>59</v>
      </c>
      <c r="C129" t="s">
        <v>37</v>
      </c>
      <c r="D129">
        <v>3</v>
      </c>
      <c r="E129" s="5" t="str">
        <f t="shared" si="17"/>
        <v>odd</v>
      </c>
      <c r="F129">
        <v>9</v>
      </c>
      <c r="G129" t="str">
        <f t="shared" si="18"/>
        <v>odd</v>
      </c>
      <c r="H129">
        <v>29</v>
      </c>
      <c r="I129" t="str">
        <f t="shared" si="19"/>
        <v>odd</v>
      </c>
      <c r="J129">
        <v>35</v>
      </c>
      <c r="K129" t="str">
        <f t="shared" si="20"/>
        <v>odd</v>
      </c>
      <c r="L129">
        <v>54</v>
      </c>
      <c r="M129" t="str">
        <f t="shared" si="21"/>
        <v>even</v>
      </c>
      <c r="N129">
        <v>55</v>
      </c>
      <c r="O129" t="str">
        <f t="shared" si="22"/>
        <v>odd</v>
      </c>
      <c r="P129">
        <f t="shared" si="23"/>
        <v>5</v>
      </c>
      <c r="Q129">
        <f t="shared" si="24"/>
        <v>1</v>
      </c>
      <c r="R129" t="str">
        <f t="shared" si="25"/>
        <v>odd</v>
      </c>
      <c r="S129">
        <f t="shared" si="26"/>
        <v>185</v>
      </c>
      <c r="T129" t="str">
        <f t="shared" si="27"/>
        <v>odd</v>
      </c>
      <c r="U129" s="9">
        <f t="shared" si="28"/>
        <v>81392850</v>
      </c>
      <c r="V129" t="str">
        <f t="shared" si="29"/>
        <v>even</v>
      </c>
      <c r="W129">
        <f t="shared" si="30"/>
        <v>32</v>
      </c>
      <c r="X129" s="11">
        <f t="shared" si="31"/>
        <v>30.833333333333332</v>
      </c>
      <c r="Y129" s="12">
        <f t="shared" si="32"/>
        <v>478.56666666666661</v>
      </c>
      <c r="Z129" s="12">
        <f t="shared" si="33"/>
        <v>21.876166635557212</v>
      </c>
      <c r="AA129">
        <f>COUNTIF($D$2:D129,D129)</f>
        <v>9</v>
      </c>
      <c r="AB129">
        <f>COUNTIF($F$2:F129,F129)</f>
        <v>5</v>
      </c>
      <c r="AC129">
        <f>COUNTIF($H$2:H129,H129)</f>
        <v>7</v>
      </c>
      <c r="AD129">
        <f>COUNTIF($J$2:J129,J129)</f>
        <v>11</v>
      </c>
      <c r="AE129">
        <f>COUNTIF($L$2:L129,L129)</f>
        <v>5</v>
      </c>
      <c r="AF129">
        <f>COUNTIF($N$2:N129,N129)</f>
        <v>9</v>
      </c>
      <c r="AG129" s="17" t="s">
        <v>107</v>
      </c>
    </row>
    <row r="130" spans="1:33">
      <c r="A130" t="s">
        <v>76</v>
      </c>
      <c r="B130" t="s">
        <v>50</v>
      </c>
      <c r="C130" t="s">
        <v>37</v>
      </c>
      <c r="D130">
        <v>5</v>
      </c>
      <c r="E130" s="5" t="str">
        <f t="shared" ref="E130:E193" si="34">IF(MOD(D130,2)=1,"odd","even")</f>
        <v>odd</v>
      </c>
      <c r="F130">
        <v>9</v>
      </c>
      <c r="G130" t="str">
        <f t="shared" ref="G130:G193" si="35">IF(MOD(F130,2)=1,"odd","even")</f>
        <v>odd</v>
      </c>
      <c r="H130">
        <v>10</v>
      </c>
      <c r="I130" t="str">
        <f t="shared" ref="I130:I193" si="36">IF(MOD(H130,2)=1,"odd","even")</f>
        <v>even</v>
      </c>
      <c r="J130">
        <v>18</v>
      </c>
      <c r="K130" t="str">
        <f t="shared" ref="K130:K193" si="37">IF(MOD(J130,2)=1,"odd","even")</f>
        <v>even</v>
      </c>
      <c r="L130">
        <v>28</v>
      </c>
      <c r="M130" t="str">
        <f t="shared" ref="M130:M193" si="38">IF(MOD(L130,2)=1,"odd","even")</f>
        <v>even</v>
      </c>
      <c r="N130">
        <v>50</v>
      </c>
      <c r="O130" t="str">
        <f t="shared" ref="O130:O193" si="39">IF(MOD(N130,2)=1,"odd","even")</f>
        <v>even</v>
      </c>
      <c r="P130">
        <f t="shared" ref="P130:P193" si="40">COUNTIF(D130:O130,"odd")</f>
        <v>2</v>
      </c>
      <c r="Q130">
        <f t="shared" ref="Q130:Q193" si="41">COUNTIF(D130:O130,"even")</f>
        <v>4</v>
      </c>
      <c r="R130" t="str">
        <f t="shared" ref="R130:R193" si="42">IF(P130&gt;Q130,"odd",IF(P130&lt;Q130,"even","same"))</f>
        <v>even</v>
      </c>
      <c r="S130">
        <f t="shared" ref="S130:S193" si="43">D130+F130+H130+J130+L130+N130</f>
        <v>120</v>
      </c>
      <c r="T130" t="str">
        <f t="shared" ref="T130:T193" si="44">IF(MOD(S130,2)=1,"odd","even")</f>
        <v>even</v>
      </c>
      <c r="U130" s="9">
        <f t="shared" ref="U130:U193" si="45">D130*F130*H130*J130*L130*N130</f>
        <v>11340000</v>
      </c>
      <c r="V130" t="str">
        <f t="shared" ref="V130:V193" si="46">IF(MOD(U130,2)=1,"odd","even")</f>
        <v>even</v>
      </c>
      <c r="W130">
        <f t="shared" ref="W130:W193" si="47">MEDIAN(D130,F130,H130,J130,L130,N130)</f>
        <v>14</v>
      </c>
      <c r="X130" s="11">
        <f t="shared" ref="X130:X193" si="48">(D130+F130+H130+J130+L130+N130)/6</f>
        <v>20</v>
      </c>
      <c r="Y130" s="12">
        <f t="shared" ref="Y130:Y193" si="49">VAR(D130,F130,H130,J130,L130,N130)</f>
        <v>282.8</v>
      </c>
      <c r="Z130" s="12">
        <f t="shared" ref="Z130:Z193" si="50">STDEV(D130,F130,H130,J130,L130,N130)</f>
        <v>16.816658407662327</v>
      </c>
      <c r="AA130">
        <f>COUNTIF($D$2:D130,D130)</f>
        <v>14</v>
      </c>
      <c r="AB130">
        <f>COUNTIF($F$2:F130,F130)</f>
        <v>6</v>
      </c>
      <c r="AC130">
        <f>COUNTIF($H$2:H130,H130)</f>
        <v>3</v>
      </c>
      <c r="AD130">
        <f>COUNTIF($J$2:J130,J130)</f>
        <v>4</v>
      </c>
      <c r="AE130">
        <f>COUNTIF($L$2:L130,L130)</f>
        <v>2</v>
      </c>
      <c r="AF130">
        <f>COUNTIF($N$2:N130,N130)</f>
        <v>11</v>
      </c>
      <c r="AG130" s="17" t="s">
        <v>105</v>
      </c>
    </row>
    <row r="131" spans="1:33" ht="30">
      <c r="A131" t="s">
        <v>76</v>
      </c>
      <c r="B131" t="s">
        <v>61</v>
      </c>
      <c r="C131" t="s">
        <v>37</v>
      </c>
      <c r="D131">
        <v>4</v>
      </c>
      <c r="E131" s="5" t="str">
        <f t="shared" si="34"/>
        <v>even</v>
      </c>
      <c r="F131">
        <v>11</v>
      </c>
      <c r="G131" t="str">
        <f t="shared" si="35"/>
        <v>odd</v>
      </c>
      <c r="H131">
        <v>17</v>
      </c>
      <c r="I131" t="str">
        <f t="shared" si="36"/>
        <v>odd</v>
      </c>
      <c r="J131">
        <v>21</v>
      </c>
      <c r="K131" t="str">
        <f t="shared" si="37"/>
        <v>odd</v>
      </c>
      <c r="L131">
        <v>23</v>
      </c>
      <c r="M131" t="str">
        <f t="shared" si="38"/>
        <v>odd</v>
      </c>
      <c r="N131">
        <v>41</v>
      </c>
      <c r="O131" t="str">
        <f t="shared" si="39"/>
        <v>odd</v>
      </c>
      <c r="P131">
        <f t="shared" si="40"/>
        <v>5</v>
      </c>
      <c r="Q131">
        <f t="shared" si="41"/>
        <v>1</v>
      </c>
      <c r="R131" t="str">
        <f t="shared" si="42"/>
        <v>odd</v>
      </c>
      <c r="S131">
        <f t="shared" si="43"/>
        <v>117</v>
      </c>
      <c r="T131" t="str">
        <f t="shared" si="44"/>
        <v>odd</v>
      </c>
      <c r="U131" s="9">
        <f t="shared" si="45"/>
        <v>14812644</v>
      </c>
      <c r="V131" t="str">
        <f t="shared" si="46"/>
        <v>even</v>
      </c>
      <c r="W131">
        <f t="shared" si="47"/>
        <v>19</v>
      </c>
      <c r="X131" s="11">
        <f t="shared" si="48"/>
        <v>19.5</v>
      </c>
      <c r="Y131" s="12">
        <f t="shared" si="49"/>
        <v>159.1</v>
      </c>
      <c r="Z131" s="12">
        <f t="shared" si="50"/>
        <v>12.613484847574837</v>
      </c>
      <c r="AA131">
        <f>COUNTIF($D$2:D131,D131)</f>
        <v>7</v>
      </c>
      <c r="AB131">
        <f>COUNTIF($F$2:F131,F131)</f>
        <v>11</v>
      </c>
      <c r="AC131">
        <f>COUNTIF($H$2:H131,H131)</f>
        <v>3</v>
      </c>
      <c r="AD131">
        <f>COUNTIF($J$2:J131,J131)</f>
        <v>5</v>
      </c>
      <c r="AE131">
        <f>COUNTIF($L$2:L131,L131)</f>
        <v>1</v>
      </c>
      <c r="AF131">
        <f>COUNTIF($N$2:N131,N131)</f>
        <v>1</v>
      </c>
      <c r="AG131" s="17" t="s">
        <v>106</v>
      </c>
    </row>
    <row r="132" spans="1:33">
      <c r="A132" t="s">
        <v>76</v>
      </c>
      <c r="B132" t="s">
        <v>62</v>
      </c>
      <c r="C132" t="s">
        <v>37</v>
      </c>
      <c r="D132">
        <v>1</v>
      </c>
      <c r="E132" s="5" t="str">
        <f t="shared" si="34"/>
        <v>odd</v>
      </c>
      <c r="F132">
        <v>13</v>
      </c>
      <c r="G132" t="str">
        <f t="shared" si="35"/>
        <v>odd</v>
      </c>
      <c r="H132">
        <v>19</v>
      </c>
      <c r="I132" t="str">
        <f t="shared" si="36"/>
        <v>odd</v>
      </c>
      <c r="J132">
        <v>20</v>
      </c>
      <c r="K132" t="str">
        <f t="shared" si="37"/>
        <v>even</v>
      </c>
      <c r="L132">
        <v>28</v>
      </c>
      <c r="M132" t="str">
        <f t="shared" si="38"/>
        <v>even</v>
      </c>
      <c r="N132">
        <v>55</v>
      </c>
      <c r="O132" t="str">
        <f t="shared" si="39"/>
        <v>odd</v>
      </c>
      <c r="P132">
        <f t="shared" si="40"/>
        <v>4</v>
      </c>
      <c r="Q132">
        <f t="shared" si="41"/>
        <v>2</v>
      </c>
      <c r="R132" t="str">
        <f t="shared" si="42"/>
        <v>odd</v>
      </c>
      <c r="S132">
        <f t="shared" si="43"/>
        <v>136</v>
      </c>
      <c r="T132" t="str">
        <f t="shared" si="44"/>
        <v>even</v>
      </c>
      <c r="U132" s="9">
        <f t="shared" si="45"/>
        <v>7607600</v>
      </c>
      <c r="V132" t="str">
        <f t="shared" si="46"/>
        <v>even</v>
      </c>
      <c r="W132">
        <f t="shared" si="47"/>
        <v>19.5</v>
      </c>
      <c r="X132" s="11">
        <f t="shared" si="48"/>
        <v>22.666666666666668</v>
      </c>
      <c r="Y132" s="12">
        <f t="shared" si="49"/>
        <v>331.4666666666667</v>
      </c>
      <c r="Z132" s="12">
        <f t="shared" si="50"/>
        <v>18.206226041293309</v>
      </c>
      <c r="AA132">
        <f>COUNTIF($D$2:D132,D132)</f>
        <v>13</v>
      </c>
      <c r="AB132">
        <f>COUNTIF($F$2:F132,F132)</f>
        <v>5</v>
      </c>
      <c r="AC132">
        <f>COUNTIF($H$2:H132,H132)</f>
        <v>6</v>
      </c>
      <c r="AD132">
        <f>COUNTIF($J$2:J132,J132)</f>
        <v>3</v>
      </c>
      <c r="AE132">
        <f>COUNTIF($L$2:L132,L132)</f>
        <v>3</v>
      </c>
      <c r="AF132">
        <f>COUNTIF($N$2:N132,N132)</f>
        <v>10</v>
      </c>
      <c r="AG132" s="17" t="s">
        <v>107</v>
      </c>
    </row>
    <row r="133" spans="1:33">
      <c r="A133" t="s">
        <v>76</v>
      </c>
      <c r="B133" t="s">
        <v>53</v>
      </c>
      <c r="C133" t="s">
        <v>37</v>
      </c>
      <c r="D133">
        <v>9</v>
      </c>
      <c r="E133" s="5" t="str">
        <f t="shared" si="34"/>
        <v>odd</v>
      </c>
      <c r="F133">
        <v>24</v>
      </c>
      <c r="G133" t="str">
        <f t="shared" si="35"/>
        <v>even</v>
      </c>
      <c r="H133">
        <v>32</v>
      </c>
      <c r="I133" t="str">
        <f t="shared" si="36"/>
        <v>even</v>
      </c>
      <c r="J133">
        <v>34</v>
      </c>
      <c r="K133" t="str">
        <f t="shared" si="37"/>
        <v>even</v>
      </c>
      <c r="L133">
        <v>38</v>
      </c>
      <c r="M133" t="str">
        <f t="shared" si="38"/>
        <v>even</v>
      </c>
      <c r="N133">
        <v>39</v>
      </c>
      <c r="O133" t="str">
        <f t="shared" si="39"/>
        <v>odd</v>
      </c>
      <c r="P133">
        <f t="shared" si="40"/>
        <v>2</v>
      </c>
      <c r="Q133">
        <f t="shared" si="41"/>
        <v>4</v>
      </c>
      <c r="R133" t="str">
        <f t="shared" si="42"/>
        <v>even</v>
      </c>
      <c r="S133">
        <f t="shared" si="43"/>
        <v>176</v>
      </c>
      <c r="T133" t="str">
        <f t="shared" si="44"/>
        <v>even</v>
      </c>
      <c r="U133" s="9">
        <f t="shared" si="45"/>
        <v>348281856</v>
      </c>
      <c r="V133" t="str">
        <f t="shared" si="46"/>
        <v>even</v>
      </c>
      <c r="W133">
        <f t="shared" si="47"/>
        <v>33</v>
      </c>
      <c r="X133" s="11">
        <f t="shared" si="48"/>
        <v>29.333333333333332</v>
      </c>
      <c r="Y133" s="12">
        <f t="shared" si="49"/>
        <v>127.8666666666666</v>
      </c>
      <c r="Z133" s="12">
        <f t="shared" si="50"/>
        <v>11.307814407155195</v>
      </c>
      <c r="AA133">
        <f>COUNTIF($D$2:D133,D133)</f>
        <v>5</v>
      </c>
      <c r="AB133">
        <f>COUNTIF($F$2:F133,F133)</f>
        <v>2</v>
      </c>
      <c r="AC133">
        <f>COUNTIF($H$2:H133,H133)</f>
        <v>3</v>
      </c>
      <c r="AD133">
        <f>COUNTIF($J$2:J133,J133)</f>
        <v>4</v>
      </c>
      <c r="AE133">
        <f>COUNTIF($L$2:L133,L133)</f>
        <v>9</v>
      </c>
      <c r="AF133">
        <f>COUNTIF($N$2:N133,N133)</f>
        <v>3</v>
      </c>
      <c r="AG133" s="17" t="s">
        <v>105</v>
      </c>
    </row>
    <row r="134" spans="1:33" ht="30">
      <c r="A134" t="s">
        <v>76</v>
      </c>
      <c r="B134" t="s">
        <v>64</v>
      </c>
      <c r="C134" t="s">
        <v>37</v>
      </c>
      <c r="D134">
        <v>16</v>
      </c>
      <c r="E134" s="5" t="str">
        <f t="shared" si="34"/>
        <v>even</v>
      </c>
      <c r="F134">
        <v>21</v>
      </c>
      <c r="G134" t="str">
        <f t="shared" si="35"/>
        <v>odd</v>
      </c>
      <c r="H134">
        <v>24</v>
      </c>
      <c r="I134" t="str">
        <f t="shared" si="36"/>
        <v>even</v>
      </c>
      <c r="J134">
        <v>29</v>
      </c>
      <c r="K134" t="str">
        <f t="shared" si="37"/>
        <v>odd</v>
      </c>
      <c r="L134">
        <v>35</v>
      </c>
      <c r="M134" t="str">
        <f t="shared" si="38"/>
        <v>odd</v>
      </c>
      <c r="N134">
        <v>54</v>
      </c>
      <c r="O134" t="str">
        <f t="shared" si="39"/>
        <v>even</v>
      </c>
      <c r="P134">
        <f t="shared" si="40"/>
        <v>3</v>
      </c>
      <c r="Q134">
        <f t="shared" si="41"/>
        <v>3</v>
      </c>
      <c r="R134" t="str">
        <f t="shared" si="42"/>
        <v>same</v>
      </c>
      <c r="S134">
        <f t="shared" si="43"/>
        <v>179</v>
      </c>
      <c r="T134" t="str">
        <f t="shared" si="44"/>
        <v>odd</v>
      </c>
      <c r="U134" s="9">
        <f t="shared" si="45"/>
        <v>441987840</v>
      </c>
      <c r="V134" t="str">
        <f t="shared" si="46"/>
        <v>even</v>
      </c>
      <c r="W134">
        <f t="shared" si="47"/>
        <v>26.5</v>
      </c>
      <c r="X134" s="11">
        <f t="shared" si="48"/>
        <v>29.833333333333332</v>
      </c>
      <c r="Y134" s="12">
        <f t="shared" si="49"/>
        <v>182.96666666666661</v>
      </c>
      <c r="Z134" s="12">
        <f t="shared" si="50"/>
        <v>13.526517166908361</v>
      </c>
      <c r="AA134">
        <f>COUNTIF($D$2:D134,D134)</f>
        <v>4</v>
      </c>
      <c r="AB134">
        <f>COUNTIF($F$2:F134,F134)</f>
        <v>8</v>
      </c>
      <c r="AC134">
        <f>COUNTIF($H$2:H134,H134)</f>
        <v>5</v>
      </c>
      <c r="AD134">
        <f>COUNTIF($J$2:J134,J134)</f>
        <v>8</v>
      </c>
      <c r="AE134">
        <f>COUNTIF($L$2:L134,L134)</f>
        <v>4</v>
      </c>
      <c r="AF134">
        <f>COUNTIF($N$2:N134,N134)</f>
        <v>11</v>
      </c>
      <c r="AG134" s="17" t="s">
        <v>106</v>
      </c>
    </row>
    <row r="135" spans="1:33" ht="30">
      <c r="A135" t="s">
        <v>76</v>
      </c>
      <c r="B135" t="s">
        <v>65</v>
      </c>
      <c r="C135" t="s">
        <v>37</v>
      </c>
      <c r="D135">
        <v>10</v>
      </c>
      <c r="E135" s="5" t="str">
        <f t="shared" si="34"/>
        <v>even</v>
      </c>
      <c r="F135">
        <v>14</v>
      </c>
      <c r="G135" t="str">
        <f t="shared" si="35"/>
        <v>even</v>
      </c>
      <c r="H135">
        <v>20</v>
      </c>
      <c r="I135" t="str">
        <f t="shared" si="36"/>
        <v>even</v>
      </c>
      <c r="J135">
        <v>31</v>
      </c>
      <c r="K135" t="str">
        <f t="shared" si="37"/>
        <v>odd</v>
      </c>
      <c r="L135">
        <v>37</v>
      </c>
      <c r="M135" t="str">
        <f t="shared" si="38"/>
        <v>odd</v>
      </c>
      <c r="N135">
        <v>38</v>
      </c>
      <c r="O135" t="str">
        <f t="shared" si="39"/>
        <v>even</v>
      </c>
      <c r="P135">
        <f t="shared" si="40"/>
        <v>2</v>
      </c>
      <c r="Q135">
        <f t="shared" si="41"/>
        <v>4</v>
      </c>
      <c r="R135" t="str">
        <f t="shared" si="42"/>
        <v>even</v>
      </c>
      <c r="S135">
        <f t="shared" si="43"/>
        <v>150</v>
      </c>
      <c r="T135" t="str">
        <f t="shared" si="44"/>
        <v>even</v>
      </c>
      <c r="U135" s="9">
        <f t="shared" si="45"/>
        <v>122040800</v>
      </c>
      <c r="V135" t="str">
        <f t="shared" si="46"/>
        <v>even</v>
      </c>
      <c r="W135">
        <f t="shared" si="47"/>
        <v>25.5</v>
      </c>
      <c r="X135" s="11">
        <f t="shared" si="48"/>
        <v>25</v>
      </c>
      <c r="Y135" s="12">
        <f t="shared" si="49"/>
        <v>144</v>
      </c>
      <c r="Z135" s="12">
        <f t="shared" si="50"/>
        <v>12</v>
      </c>
      <c r="AA135">
        <f>COUNTIF($D$2:D135,D135)</f>
        <v>9</v>
      </c>
      <c r="AB135">
        <f>COUNTIF($F$2:F135,F135)</f>
        <v>8</v>
      </c>
      <c r="AC135">
        <f>COUNTIF($H$2:H135,H135)</f>
        <v>3</v>
      </c>
      <c r="AD135">
        <f>COUNTIF($J$2:J135,J135)</f>
        <v>8</v>
      </c>
      <c r="AE135">
        <f>COUNTIF($L$2:L135,L135)</f>
        <v>6</v>
      </c>
      <c r="AF135">
        <f>COUNTIF($N$2:N135,N135)</f>
        <v>1</v>
      </c>
      <c r="AG135" s="17" t="s">
        <v>107</v>
      </c>
    </row>
    <row r="136" spans="1:33">
      <c r="A136" t="s">
        <v>76</v>
      </c>
      <c r="B136" t="s">
        <v>54</v>
      </c>
      <c r="C136" t="s">
        <v>37</v>
      </c>
      <c r="D136">
        <v>1</v>
      </c>
      <c r="E136" s="5" t="str">
        <f t="shared" si="34"/>
        <v>odd</v>
      </c>
      <c r="F136">
        <v>6</v>
      </c>
      <c r="G136" t="str">
        <f t="shared" si="35"/>
        <v>even</v>
      </c>
      <c r="H136">
        <v>20</v>
      </c>
      <c r="I136" t="str">
        <f t="shared" si="36"/>
        <v>even</v>
      </c>
      <c r="J136">
        <v>32</v>
      </c>
      <c r="K136" t="str">
        <f t="shared" si="37"/>
        <v>even</v>
      </c>
      <c r="L136">
        <v>40</v>
      </c>
      <c r="M136" t="str">
        <f t="shared" si="38"/>
        <v>even</v>
      </c>
      <c r="N136">
        <v>54</v>
      </c>
      <c r="O136" t="str">
        <f t="shared" si="39"/>
        <v>even</v>
      </c>
      <c r="P136">
        <f t="shared" si="40"/>
        <v>1</v>
      </c>
      <c r="Q136">
        <f t="shared" si="41"/>
        <v>5</v>
      </c>
      <c r="R136" t="str">
        <f t="shared" si="42"/>
        <v>even</v>
      </c>
      <c r="S136">
        <f t="shared" si="43"/>
        <v>153</v>
      </c>
      <c r="T136" t="str">
        <f t="shared" si="44"/>
        <v>odd</v>
      </c>
      <c r="U136" s="9">
        <f t="shared" si="45"/>
        <v>8294400</v>
      </c>
      <c r="V136" t="str">
        <f t="shared" si="46"/>
        <v>even</v>
      </c>
      <c r="W136">
        <f t="shared" si="47"/>
        <v>26</v>
      </c>
      <c r="X136" s="11">
        <f t="shared" si="48"/>
        <v>25.5</v>
      </c>
      <c r="Y136" s="12">
        <f t="shared" si="49"/>
        <v>415.1</v>
      </c>
      <c r="Z136" s="12">
        <f t="shared" si="50"/>
        <v>20.374003043093914</v>
      </c>
      <c r="AA136">
        <f>COUNTIF($D$2:D136,D136)</f>
        <v>14</v>
      </c>
      <c r="AB136">
        <f>COUNTIF($F$2:F136,F136)</f>
        <v>5</v>
      </c>
      <c r="AC136">
        <f>COUNTIF($H$2:H136,H136)</f>
        <v>4</v>
      </c>
      <c r="AD136">
        <f>COUNTIF($J$2:J136,J136)</f>
        <v>4</v>
      </c>
      <c r="AE136">
        <f>COUNTIF($L$2:L136,L136)</f>
        <v>4</v>
      </c>
      <c r="AF136">
        <f>COUNTIF($N$2:N136,N136)</f>
        <v>12</v>
      </c>
      <c r="AG136" s="17" t="s">
        <v>105</v>
      </c>
    </row>
    <row r="137" spans="1:33">
      <c r="A137" t="s">
        <v>76</v>
      </c>
      <c r="B137" t="s">
        <v>67</v>
      </c>
      <c r="C137" t="s">
        <v>37</v>
      </c>
      <c r="D137">
        <v>11</v>
      </c>
      <c r="E137" s="5" t="str">
        <f t="shared" si="34"/>
        <v>odd</v>
      </c>
      <c r="F137">
        <v>17</v>
      </c>
      <c r="G137" t="str">
        <f t="shared" si="35"/>
        <v>odd</v>
      </c>
      <c r="H137">
        <v>26</v>
      </c>
      <c r="I137" t="str">
        <f t="shared" si="36"/>
        <v>even</v>
      </c>
      <c r="J137">
        <v>40</v>
      </c>
      <c r="K137" t="str">
        <f t="shared" si="37"/>
        <v>even</v>
      </c>
      <c r="L137">
        <v>48</v>
      </c>
      <c r="M137" t="str">
        <f t="shared" si="38"/>
        <v>even</v>
      </c>
      <c r="N137">
        <v>52</v>
      </c>
      <c r="O137" t="str">
        <f t="shared" si="39"/>
        <v>even</v>
      </c>
      <c r="P137">
        <f t="shared" si="40"/>
        <v>2</v>
      </c>
      <c r="Q137">
        <f t="shared" si="41"/>
        <v>4</v>
      </c>
      <c r="R137" t="str">
        <f t="shared" si="42"/>
        <v>even</v>
      </c>
      <c r="S137">
        <f t="shared" si="43"/>
        <v>194</v>
      </c>
      <c r="T137" t="str">
        <f t="shared" si="44"/>
        <v>even</v>
      </c>
      <c r="U137" s="9">
        <f t="shared" si="45"/>
        <v>485422080</v>
      </c>
      <c r="V137" t="str">
        <f t="shared" si="46"/>
        <v>even</v>
      </c>
      <c r="W137">
        <f t="shared" si="47"/>
        <v>33</v>
      </c>
      <c r="X137" s="11">
        <f t="shared" si="48"/>
        <v>32.333333333333336</v>
      </c>
      <c r="Y137" s="12">
        <f t="shared" si="49"/>
        <v>284.26666666666659</v>
      </c>
      <c r="Z137" s="12">
        <f t="shared" si="50"/>
        <v>16.860209567697151</v>
      </c>
      <c r="AA137">
        <f>COUNTIF($D$2:D137,D137)</f>
        <v>6</v>
      </c>
      <c r="AB137">
        <f>COUNTIF($F$2:F137,F137)</f>
        <v>6</v>
      </c>
      <c r="AC137">
        <f>COUNTIF($H$2:H137,H137)</f>
        <v>8</v>
      </c>
      <c r="AD137">
        <f>COUNTIF($J$2:J137,J137)</f>
        <v>9</v>
      </c>
      <c r="AE137">
        <f>COUNTIF($L$2:L137,L137)</f>
        <v>8</v>
      </c>
      <c r="AF137">
        <f>COUNTIF($N$2:N137,N137)</f>
        <v>9</v>
      </c>
      <c r="AG137" s="17" t="s">
        <v>106</v>
      </c>
    </row>
    <row r="138" spans="1:33">
      <c r="A138" t="s">
        <v>76</v>
      </c>
      <c r="B138" t="s">
        <v>41</v>
      </c>
      <c r="C138" t="s">
        <v>37</v>
      </c>
      <c r="D138">
        <v>5</v>
      </c>
      <c r="E138" s="5" t="str">
        <f t="shared" si="34"/>
        <v>odd</v>
      </c>
      <c r="F138">
        <v>22</v>
      </c>
      <c r="G138" t="str">
        <f t="shared" si="35"/>
        <v>even</v>
      </c>
      <c r="H138">
        <v>46</v>
      </c>
      <c r="I138" t="str">
        <f t="shared" si="36"/>
        <v>even</v>
      </c>
      <c r="J138">
        <v>55</v>
      </c>
      <c r="K138" t="str">
        <f t="shared" si="37"/>
        <v>odd</v>
      </c>
      <c r="L138">
        <v>57</v>
      </c>
      <c r="M138" t="str">
        <f t="shared" si="38"/>
        <v>odd</v>
      </c>
      <c r="N138">
        <v>58</v>
      </c>
      <c r="O138" t="str">
        <f t="shared" si="39"/>
        <v>even</v>
      </c>
      <c r="P138">
        <f t="shared" si="40"/>
        <v>3</v>
      </c>
      <c r="Q138">
        <f t="shared" si="41"/>
        <v>3</v>
      </c>
      <c r="R138" t="str">
        <f t="shared" si="42"/>
        <v>same</v>
      </c>
      <c r="S138">
        <f t="shared" si="43"/>
        <v>243</v>
      </c>
      <c r="T138" t="str">
        <f t="shared" si="44"/>
        <v>odd</v>
      </c>
      <c r="U138" s="9">
        <f t="shared" si="45"/>
        <v>920059800</v>
      </c>
      <c r="V138" t="str">
        <f t="shared" si="46"/>
        <v>even</v>
      </c>
      <c r="W138">
        <f t="shared" si="47"/>
        <v>50.5</v>
      </c>
      <c r="X138" s="11">
        <f t="shared" si="48"/>
        <v>40.5</v>
      </c>
      <c r="Y138" s="12">
        <f t="shared" si="49"/>
        <v>484.3</v>
      </c>
      <c r="Z138" s="12">
        <f t="shared" si="50"/>
        <v>22.006817125609057</v>
      </c>
      <c r="AA138">
        <f>COUNTIF($D$2:D138,D138)</f>
        <v>15</v>
      </c>
      <c r="AB138">
        <f>COUNTIF($F$2:F138,F138)</f>
        <v>7</v>
      </c>
      <c r="AC138">
        <f>COUNTIF($H$2:H138,H138)</f>
        <v>3</v>
      </c>
      <c r="AD138">
        <f>COUNTIF($J$2:J138,J138)</f>
        <v>1</v>
      </c>
      <c r="AE138">
        <f>COUNTIF($L$2:L138,L138)</f>
        <v>1</v>
      </c>
      <c r="AF138">
        <f>COUNTIF($N$2:N138,N138)</f>
        <v>14</v>
      </c>
      <c r="AG138" s="17" t="s">
        <v>108</v>
      </c>
    </row>
    <row r="139" spans="1:33" ht="30">
      <c r="A139" t="s">
        <v>76</v>
      </c>
      <c r="B139" t="s">
        <v>68</v>
      </c>
      <c r="C139" t="s">
        <v>37</v>
      </c>
      <c r="D139">
        <v>18</v>
      </c>
      <c r="E139" s="5" t="str">
        <f t="shared" si="34"/>
        <v>even</v>
      </c>
      <c r="F139">
        <v>32</v>
      </c>
      <c r="G139" t="str">
        <f t="shared" si="35"/>
        <v>even</v>
      </c>
      <c r="H139">
        <v>45</v>
      </c>
      <c r="I139" t="str">
        <f t="shared" si="36"/>
        <v>odd</v>
      </c>
      <c r="J139">
        <v>50</v>
      </c>
      <c r="K139" t="str">
        <f t="shared" si="37"/>
        <v>even</v>
      </c>
      <c r="L139">
        <v>51</v>
      </c>
      <c r="M139" t="str">
        <f t="shared" si="38"/>
        <v>odd</v>
      </c>
      <c r="N139">
        <v>53</v>
      </c>
      <c r="O139" t="str">
        <f t="shared" si="39"/>
        <v>odd</v>
      </c>
      <c r="P139">
        <f t="shared" si="40"/>
        <v>3</v>
      </c>
      <c r="Q139">
        <f t="shared" si="41"/>
        <v>3</v>
      </c>
      <c r="R139" t="str">
        <f t="shared" si="42"/>
        <v>same</v>
      </c>
      <c r="S139">
        <f t="shared" si="43"/>
        <v>249</v>
      </c>
      <c r="T139" t="str">
        <f t="shared" si="44"/>
        <v>odd</v>
      </c>
      <c r="U139" s="9">
        <f t="shared" si="45"/>
        <v>3503088000</v>
      </c>
      <c r="V139" t="str">
        <f t="shared" si="46"/>
        <v>even</v>
      </c>
      <c r="W139">
        <f t="shared" si="47"/>
        <v>47.5</v>
      </c>
      <c r="X139" s="11">
        <f t="shared" si="48"/>
        <v>41.5</v>
      </c>
      <c r="Y139" s="12">
        <f t="shared" si="49"/>
        <v>189.9</v>
      </c>
      <c r="Z139" s="12">
        <f t="shared" si="50"/>
        <v>13.780420893427022</v>
      </c>
      <c r="AA139">
        <f>COUNTIF($D$2:D139,D139)</f>
        <v>2</v>
      </c>
      <c r="AB139">
        <f>COUNTIF($F$2:F139,F139)</f>
        <v>1</v>
      </c>
      <c r="AC139">
        <f>COUNTIF($H$2:H139,H139)</f>
        <v>1</v>
      </c>
      <c r="AD139">
        <f>COUNTIF($J$2:J139,J139)</f>
        <v>3</v>
      </c>
      <c r="AE139">
        <f>COUNTIF($L$2:L139,L139)</f>
        <v>5</v>
      </c>
      <c r="AF139">
        <f>COUNTIF($N$2:N139,N139)</f>
        <v>11</v>
      </c>
      <c r="AG139" s="17" t="s">
        <v>107</v>
      </c>
    </row>
    <row r="140" spans="1:33" ht="30">
      <c r="A140" t="s">
        <v>77</v>
      </c>
      <c r="B140" t="s">
        <v>56</v>
      </c>
      <c r="C140" t="s">
        <v>78</v>
      </c>
      <c r="D140">
        <v>8</v>
      </c>
      <c r="E140" s="5" t="str">
        <f t="shared" si="34"/>
        <v>even</v>
      </c>
      <c r="F140">
        <v>13</v>
      </c>
      <c r="G140" t="str">
        <f t="shared" si="35"/>
        <v>odd</v>
      </c>
      <c r="H140">
        <v>25</v>
      </c>
      <c r="I140" t="str">
        <f t="shared" si="36"/>
        <v>odd</v>
      </c>
      <c r="J140">
        <v>26</v>
      </c>
      <c r="K140" t="str">
        <f t="shared" si="37"/>
        <v>even</v>
      </c>
      <c r="L140">
        <v>30</v>
      </c>
      <c r="M140" t="str">
        <f t="shared" si="38"/>
        <v>even</v>
      </c>
      <c r="N140">
        <v>35</v>
      </c>
      <c r="O140" t="str">
        <f t="shared" si="39"/>
        <v>odd</v>
      </c>
      <c r="P140">
        <f t="shared" si="40"/>
        <v>3</v>
      </c>
      <c r="Q140">
        <f t="shared" si="41"/>
        <v>3</v>
      </c>
      <c r="R140" t="str">
        <f t="shared" si="42"/>
        <v>same</v>
      </c>
      <c r="S140">
        <f t="shared" si="43"/>
        <v>137</v>
      </c>
      <c r="T140" t="str">
        <f t="shared" si="44"/>
        <v>odd</v>
      </c>
      <c r="U140" s="9">
        <f t="shared" si="45"/>
        <v>70980000</v>
      </c>
      <c r="V140" t="str">
        <f t="shared" si="46"/>
        <v>even</v>
      </c>
      <c r="W140">
        <f t="shared" si="47"/>
        <v>25.5</v>
      </c>
      <c r="X140" s="11">
        <f t="shared" si="48"/>
        <v>22.833333333333332</v>
      </c>
      <c r="Y140" s="12">
        <f t="shared" si="49"/>
        <v>106.1666666666667</v>
      </c>
      <c r="Z140" s="12">
        <f t="shared" si="50"/>
        <v>10.303721010715822</v>
      </c>
      <c r="AA140">
        <f>COUNTIF($D$2:D140,D140)</f>
        <v>8</v>
      </c>
      <c r="AB140">
        <f>COUNTIF($F$2:F140,F140)</f>
        <v>6</v>
      </c>
      <c r="AC140">
        <f>COUNTIF($H$2:H140,H140)</f>
        <v>7</v>
      </c>
      <c r="AD140">
        <f>COUNTIF($J$2:J140,J140)</f>
        <v>6</v>
      </c>
      <c r="AE140">
        <f>COUNTIF($L$2:L140,L140)</f>
        <v>4</v>
      </c>
      <c r="AF140">
        <f>COUNTIF($N$2:N140,N140)</f>
        <v>3</v>
      </c>
      <c r="AG140" s="17" t="s">
        <v>105</v>
      </c>
    </row>
    <row r="141" spans="1:33">
      <c r="A141" t="s">
        <v>77</v>
      </c>
      <c r="B141" t="s">
        <v>57</v>
      </c>
      <c r="C141" t="s">
        <v>78</v>
      </c>
      <c r="D141">
        <v>11</v>
      </c>
      <c r="E141" s="5" t="str">
        <f t="shared" si="34"/>
        <v>odd</v>
      </c>
      <c r="F141">
        <v>27</v>
      </c>
      <c r="G141" t="str">
        <f t="shared" si="35"/>
        <v>odd</v>
      </c>
      <c r="H141">
        <v>33</v>
      </c>
      <c r="I141" t="str">
        <f t="shared" si="36"/>
        <v>odd</v>
      </c>
      <c r="J141">
        <v>37</v>
      </c>
      <c r="K141" t="str">
        <f t="shared" si="37"/>
        <v>odd</v>
      </c>
      <c r="L141">
        <v>44</v>
      </c>
      <c r="M141" t="str">
        <f t="shared" si="38"/>
        <v>even</v>
      </c>
      <c r="N141">
        <v>51</v>
      </c>
      <c r="O141" t="str">
        <f t="shared" si="39"/>
        <v>odd</v>
      </c>
      <c r="P141">
        <f t="shared" si="40"/>
        <v>5</v>
      </c>
      <c r="Q141">
        <f t="shared" si="41"/>
        <v>1</v>
      </c>
      <c r="R141" t="str">
        <f t="shared" si="42"/>
        <v>odd</v>
      </c>
      <c r="S141">
        <f t="shared" si="43"/>
        <v>203</v>
      </c>
      <c r="T141" t="str">
        <f t="shared" si="44"/>
        <v>odd</v>
      </c>
      <c r="U141" s="9">
        <f t="shared" si="45"/>
        <v>813757428</v>
      </c>
      <c r="V141" t="str">
        <f t="shared" si="46"/>
        <v>even</v>
      </c>
      <c r="W141">
        <f t="shared" si="47"/>
        <v>35</v>
      </c>
      <c r="X141" s="11">
        <f t="shared" si="48"/>
        <v>33.833333333333336</v>
      </c>
      <c r="Y141" s="12">
        <f t="shared" si="49"/>
        <v>195.36666666666662</v>
      </c>
      <c r="Z141" s="12">
        <f t="shared" si="50"/>
        <v>13.977362650609972</v>
      </c>
      <c r="AA141">
        <f>COUNTIF($D$2:D141,D141)</f>
        <v>7</v>
      </c>
      <c r="AB141">
        <f>COUNTIF($F$2:F141,F141)</f>
        <v>5</v>
      </c>
      <c r="AC141">
        <f>COUNTIF($H$2:H141,H141)</f>
        <v>3</v>
      </c>
      <c r="AD141">
        <f>COUNTIF($J$2:J141,J141)</f>
        <v>3</v>
      </c>
      <c r="AE141">
        <f>COUNTIF($L$2:L141,L141)</f>
        <v>8</v>
      </c>
      <c r="AF141">
        <f>COUNTIF($N$2:N141,N141)</f>
        <v>6</v>
      </c>
      <c r="AG141" s="17" t="s">
        <v>106</v>
      </c>
    </row>
    <row r="142" spans="1:33" ht="30">
      <c r="A142" t="s">
        <v>77</v>
      </c>
      <c r="B142" t="s">
        <v>58</v>
      </c>
      <c r="C142" t="s">
        <v>78</v>
      </c>
      <c r="D142">
        <v>16</v>
      </c>
      <c r="E142" s="5" t="str">
        <f t="shared" si="34"/>
        <v>even</v>
      </c>
      <c r="F142">
        <v>20</v>
      </c>
      <c r="G142" t="str">
        <f t="shared" si="35"/>
        <v>even</v>
      </c>
      <c r="H142">
        <v>21</v>
      </c>
      <c r="I142" t="str">
        <f t="shared" si="36"/>
        <v>odd</v>
      </c>
      <c r="J142">
        <v>27</v>
      </c>
      <c r="K142" t="str">
        <f t="shared" si="37"/>
        <v>odd</v>
      </c>
      <c r="L142">
        <v>28</v>
      </c>
      <c r="M142" t="str">
        <f t="shared" si="38"/>
        <v>even</v>
      </c>
      <c r="N142">
        <v>54</v>
      </c>
      <c r="O142" t="str">
        <f t="shared" si="39"/>
        <v>even</v>
      </c>
      <c r="P142">
        <f t="shared" si="40"/>
        <v>2</v>
      </c>
      <c r="Q142">
        <f t="shared" si="41"/>
        <v>4</v>
      </c>
      <c r="R142" t="str">
        <f t="shared" si="42"/>
        <v>even</v>
      </c>
      <c r="S142">
        <f t="shared" si="43"/>
        <v>166</v>
      </c>
      <c r="T142" t="str">
        <f t="shared" si="44"/>
        <v>even</v>
      </c>
      <c r="U142" s="9">
        <f t="shared" si="45"/>
        <v>274337280</v>
      </c>
      <c r="V142" t="str">
        <f t="shared" si="46"/>
        <v>even</v>
      </c>
      <c r="W142">
        <f t="shared" si="47"/>
        <v>24</v>
      </c>
      <c r="X142" s="11">
        <f t="shared" si="48"/>
        <v>27.666666666666668</v>
      </c>
      <c r="Y142" s="12">
        <f t="shared" si="49"/>
        <v>186.6666666666666</v>
      </c>
      <c r="Z142" s="12">
        <f t="shared" si="50"/>
        <v>13.662601021279462</v>
      </c>
      <c r="AA142">
        <f>COUNTIF($D$2:D142,D142)</f>
        <v>5</v>
      </c>
      <c r="AB142">
        <f>COUNTIF($F$2:F142,F142)</f>
        <v>6</v>
      </c>
      <c r="AC142">
        <f>COUNTIF($H$2:H142,H142)</f>
        <v>7</v>
      </c>
      <c r="AD142">
        <f>COUNTIF($J$2:J142,J142)</f>
        <v>6</v>
      </c>
      <c r="AE142">
        <f>COUNTIF($L$2:L142,L142)</f>
        <v>4</v>
      </c>
      <c r="AF142">
        <f>COUNTIF($N$2:N142,N142)</f>
        <v>13</v>
      </c>
      <c r="AG142" s="17" t="s">
        <v>107</v>
      </c>
    </row>
    <row r="143" spans="1:33" ht="30">
      <c r="A143" t="s">
        <v>77</v>
      </c>
      <c r="B143" t="s">
        <v>59</v>
      </c>
      <c r="C143" t="s">
        <v>78</v>
      </c>
      <c r="D143">
        <v>10</v>
      </c>
      <c r="E143" s="5" t="str">
        <f t="shared" si="34"/>
        <v>even</v>
      </c>
      <c r="F143">
        <v>14</v>
      </c>
      <c r="G143" t="str">
        <f t="shared" si="35"/>
        <v>even</v>
      </c>
      <c r="H143">
        <v>15</v>
      </c>
      <c r="I143" t="str">
        <f t="shared" si="36"/>
        <v>odd</v>
      </c>
      <c r="J143">
        <v>16</v>
      </c>
      <c r="K143" t="str">
        <f t="shared" si="37"/>
        <v>even</v>
      </c>
      <c r="L143">
        <v>25</v>
      </c>
      <c r="M143" t="str">
        <f t="shared" si="38"/>
        <v>odd</v>
      </c>
      <c r="N143">
        <v>46</v>
      </c>
      <c r="O143" t="str">
        <f t="shared" si="39"/>
        <v>even</v>
      </c>
      <c r="P143">
        <f t="shared" si="40"/>
        <v>2</v>
      </c>
      <c r="Q143">
        <f t="shared" si="41"/>
        <v>4</v>
      </c>
      <c r="R143" t="str">
        <f t="shared" si="42"/>
        <v>even</v>
      </c>
      <c r="S143">
        <f t="shared" si="43"/>
        <v>126</v>
      </c>
      <c r="T143" t="str">
        <f t="shared" si="44"/>
        <v>even</v>
      </c>
      <c r="U143" s="9">
        <f t="shared" si="45"/>
        <v>38640000</v>
      </c>
      <c r="V143" t="str">
        <f t="shared" si="46"/>
        <v>even</v>
      </c>
      <c r="W143">
        <f t="shared" si="47"/>
        <v>15.5</v>
      </c>
      <c r="X143" s="11">
        <f t="shared" si="48"/>
        <v>21</v>
      </c>
      <c r="Y143" s="12">
        <f t="shared" si="49"/>
        <v>174.4</v>
      </c>
      <c r="Z143" s="12">
        <f t="shared" si="50"/>
        <v>13.206059215375342</v>
      </c>
      <c r="AA143">
        <f>COUNTIF($D$2:D143,D143)</f>
        <v>10</v>
      </c>
      <c r="AB143">
        <f>COUNTIF($F$2:F143,F143)</f>
        <v>9</v>
      </c>
      <c r="AC143">
        <f>COUNTIF($H$2:H143,H143)</f>
        <v>5</v>
      </c>
      <c r="AD143">
        <f>COUNTIF($J$2:J143,J143)</f>
        <v>1</v>
      </c>
      <c r="AE143">
        <f>COUNTIF($L$2:L143,L143)</f>
        <v>2</v>
      </c>
      <c r="AF143">
        <f>COUNTIF($N$2:N143,N143)</f>
        <v>8</v>
      </c>
      <c r="AG143" s="17" t="s">
        <v>105</v>
      </c>
    </row>
    <row r="144" spans="1:33">
      <c r="A144" t="s">
        <v>77</v>
      </c>
      <c r="B144" t="s">
        <v>60</v>
      </c>
      <c r="C144" t="s">
        <v>78</v>
      </c>
      <c r="D144">
        <v>1</v>
      </c>
      <c r="E144" s="5" t="str">
        <f t="shared" si="34"/>
        <v>odd</v>
      </c>
      <c r="F144">
        <v>5</v>
      </c>
      <c r="G144" t="str">
        <f t="shared" si="35"/>
        <v>odd</v>
      </c>
      <c r="H144">
        <v>11</v>
      </c>
      <c r="I144" t="str">
        <f t="shared" si="36"/>
        <v>odd</v>
      </c>
      <c r="J144">
        <v>13</v>
      </c>
      <c r="K144" t="str">
        <f t="shared" si="37"/>
        <v>odd</v>
      </c>
      <c r="L144">
        <v>16</v>
      </c>
      <c r="M144" t="str">
        <f t="shared" si="38"/>
        <v>even</v>
      </c>
      <c r="N144">
        <v>27</v>
      </c>
      <c r="O144" t="str">
        <f t="shared" si="39"/>
        <v>odd</v>
      </c>
      <c r="P144">
        <f t="shared" si="40"/>
        <v>5</v>
      </c>
      <c r="Q144">
        <f t="shared" si="41"/>
        <v>1</v>
      </c>
      <c r="R144" t="str">
        <f t="shared" si="42"/>
        <v>odd</v>
      </c>
      <c r="S144">
        <f t="shared" si="43"/>
        <v>73</v>
      </c>
      <c r="T144" t="str">
        <f t="shared" si="44"/>
        <v>odd</v>
      </c>
      <c r="U144" s="9">
        <f t="shared" si="45"/>
        <v>308880</v>
      </c>
      <c r="V144" t="str">
        <f t="shared" si="46"/>
        <v>even</v>
      </c>
      <c r="W144">
        <f t="shared" si="47"/>
        <v>12</v>
      </c>
      <c r="X144" s="11">
        <f t="shared" si="48"/>
        <v>12.166666666666666</v>
      </c>
      <c r="Y144" s="12">
        <f t="shared" si="49"/>
        <v>82.566666666666677</v>
      </c>
      <c r="Z144" s="12">
        <f t="shared" si="50"/>
        <v>9.0866202004192225</v>
      </c>
      <c r="AA144">
        <f>COUNTIF($D$2:D144,D144)</f>
        <v>15</v>
      </c>
      <c r="AB144">
        <f>COUNTIF($F$2:F144,F144)</f>
        <v>2</v>
      </c>
      <c r="AC144">
        <f>COUNTIF($H$2:H144,H144)</f>
        <v>3</v>
      </c>
      <c r="AD144">
        <f>COUNTIF($J$2:J144,J144)</f>
        <v>2</v>
      </c>
      <c r="AE144">
        <f>COUNTIF($L$2:L144,L144)</f>
        <v>1</v>
      </c>
      <c r="AF144">
        <f>COUNTIF($N$2:N144,N144)</f>
        <v>2</v>
      </c>
      <c r="AG144" s="17" t="s">
        <v>106</v>
      </c>
    </row>
    <row r="145" spans="1:33" ht="30">
      <c r="A145" t="s">
        <v>77</v>
      </c>
      <c r="B145" t="s">
        <v>61</v>
      </c>
      <c r="C145" t="s">
        <v>78</v>
      </c>
      <c r="D145">
        <v>4</v>
      </c>
      <c r="E145" s="5" t="str">
        <f t="shared" si="34"/>
        <v>even</v>
      </c>
      <c r="F145">
        <v>5</v>
      </c>
      <c r="G145" t="str">
        <f t="shared" si="35"/>
        <v>odd</v>
      </c>
      <c r="H145">
        <v>13</v>
      </c>
      <c r="I145" t="str">
        <f t="shared" si="36"/>
        <v>odd</v>
      </c>
      <c r="J145">
        <v>20</v>
      </c>
      <c r="K145" t="str">
        <f t="shared" si="37"/>
        <v>even</v>
      </c>
      <c r="L145">
        <v>23</v>
      </c>
      <c r="M145" t="str">
        <f t="shared" si="38"/>
        <v>odd</v>
      </c>
      <c r="N145">
        <v>35</v>
      </c>
      <c r="O145" t="str">
        <f t="shared" si="39"/>
        <v>odd</v>
      </c>
      <c r="P145">
        <f t="shared" si="40"/>
        <v>4</v>
      </c>
      <c r="Q145">
        <f t="shared" si="41"/>
        <v>2</v>
      </c>
      <c r="R145" t="str">
        <f t="shared" si="42"/>
        <v>odd</v>
      </c>
      <c r="S145">
        <f t="shared" si="43"/>
        <v>100</v>
      </c>
      <c r="T145" t="str">
        <f t="shared" si="44"/>
        <v>even</v>
      </c>
      <c r="U145" s="9">
        <f t="shared" si="45"/>
        <v>4186000</v>
      </c>
      <c r="V145" t="str">
        <f t="shared" si="46"/>
        <v>even</v>
      </c>
      <c r="W145">
        <f t="shared" si="47"/>
        <v>16.5</v>
      </c>
      <c r="X145" s="11">
        <f t="shared" si="48"/>
        <v>16.666666666666668</v>
      </c>
      <c r="Y145" s="12">
        <f t="shared" si="49"/>
        <v>139.46666666666664</v>
      </c>
      <c r="Z145" s="12">
        <f t="shared" si="50"/>
        <v>11.809600614189568</v>
      </c>
      <c r="AA145">
        <f>COUNTIF($D$2:D145,D145)</f>
        <v>8</v>
      </c>
      <c r="AB145">
        <f>COUNTIF($F$2:F145,F145)</f>
        <v>3</v>
      </c>
      <c r="AC145">
        <f>COUNTIF($H$2:H145,H145)</f>
        <v>3</v>
      </c>
      <c r="AD145">
        <f>COUNTIF($J$2:J145,J145)</f>
        <v>4</v>
      </c>
      <c r="AE145">
        <f>COUNTIF($L$2:L145,L145)</f>
        <v>2</v>
      </c>
      <c r="AF145">
        <f>COUNTIF($N$2:N145,N145)</f>
        <v>4</v>
      </c>
      <c r="AG145" s="17" t="s">
        <v>107</v>
      </c>
    </row>
    <row r="146" spans="1:33" ht="30">
      <c r="A146" t="s">
        <v>77</v>
      </c>
      <c r="B146" t="s">
        <v>62</v>
      </c>
      <c r="C146" t="s">
        <v>78</v>
      </c>
      <c r="D146">
        <v>16</v>
      </c>
      <c r="E146" s="5" t="str">
        <f t="shared" si="34"/>
        <v>even</v>
      </c>
      <c r="F146">
        <v>22</v>
      </c>
      <c r="G146" t="str">
        <f t="shared" si="35"/>
        <v>even</v>
      </c>
      <c r="H146">
        <v>33</v>
      </c>
      <c r="I146" t="str">
        <f t="shared" si="36"/>
        <v>odd</v>
      </c>
      <c r="J146">
        <v>35</v>
      </c>
      <c r="K146" t="str">
        <f t="shared" si="37"/>
        <v>odd</v>
      </c>
      <c r="L146">
        <v>39</v>
      </c>
      <c r="M146" t="str">
        <f t="shared" si="38"/>
        <v>odd</v>
      </c>
      <c r="N146">
        <v>43</v>
      </c>
      <c r="O146" t="str">
        <f t="shared" si="39"/>
        <v>odd</v>
      </c>
      <c r="P146">
        <f t="shared" si="40"/>
        <v>4</v>
      </c>
      <c r="Q146">
        <f t="shared" si="41"/>
        <v>2</v>
      </c>
      <c r="R146" t="str">
        <f t="shared" si="42"/>
        <v>odd</v>
      </c>
      <c r="S146">
        <f t="shared" si="43"/>
        <v>188</v>
      </c>
      <c r="T146" t="str">
        <f t="shared" si="44"/>
        <v>even</v>
      </c>
      <c r="U146" s="9">
        <f t="shared" si="45"/>
        <v>681801120</v>
      </c>
      <c r="V146" t="str">
        <f t="shared" si="46"/>
        <v>even</v>
      </c>
      <c r="W146">
        <f t="shared" si="47"/>
        <v>34</v>
      </c>
      <c r="X146" s="11">
        <f t="shared" si="48"/>
        <v>31.333333333333332</v>
      </c>
      <c r="Y146" s="12">
        <f t="shared" si="49"/>
        <v>106.6666666666666</v>
      </c>
      <c r="Z146" s="12">
        <f t="shared" si="50"/>
        <v>10.327955589886441</v>
      </c>
      <c r="AA146">
        <f>COUNTIF($D$2:D146,D146)</f>
        <v>6</v>
      </c>
      <c r="AB146">
        <f>COUNTIF($F$2:F146,F146)</f>
        <v>8</v>
      </c>
      <c r="AC146">
        <f>COUNTIF($H$2:H146,H146)</f>
        <v>4</v>
      </c>
      <c r="AD146">
        <f>COUNTIF($J$2:J146,J146)</f>
        <v>12</v>
      </c>
      <c r="AE146">
        <f>COUNTIF($L$2:L146,L146)</f>
        <v>3</v>
      </c>
      <c r="AF146">
        <f>COUNTIF($N$2:N146,N146)</f>
        <v>2</v>
      </c>
      <c r="AG146" s="17" t="s">
        <v>105</v>
      </c>
    </row>
    <row r="147" spans="1:33" ht="30">
      <c r="A147" t="s">
        <v>77</v>
      </c>
      <c r="B147" t="s">
        <v>63</v>
      </c>
      <c r="C147" t="s">
        <v>78</v>
      </c>
      <c r="D147">
        <v>4</v>
      </c>
      <c r="E147" s="5" t="str">
        <f t="shared" si="34"/>
        <v>even</v>
      </c>
      <c r="F147">
        <v>7</v>
      </c>
      <c r="G147" t="str">
        <f t="shared" si="35"/>
        <v>odd</v>
      </c>
      <c r="H147">
        <v>18</v>
      </c>
      <c r="I147" t="str">
        <f t="shared" si="36"/>
        <v>even</v>
      </c>
      <c r="J147">
        <v>31</v>
      </c>
      <c r="K147" t="str">
        <f t="shared" si="37"/>
        <v>odd</v>
      </c>
      <c r="L147">
        <v>54</v>
      </c>
      <c r="M147" t="str">
        <f t="shared" si="38"/>
        <v>even</v>
      </c>
      <c r="N147">
        <v>55</v>
      </c>
      <c r="O147" t="str">
        <f t="shared" si="39"/>
        <v>odd</v>
      </c>
      <c r="P147">
        <f t="shared" si="40"/>
        <v>3</v>
      </c>
      <c r="Q147">
        <f t="shared" si="41"/>
        <v>3</v>
      </c>
      <c r="R147" t="str">
        <f t="shared" si="42"/>
        <v>same</v>
      </c>
      <c r="S147">
        <f t="shared" si="43"/>
        <v>169</v>
      </c>
      <c r="T147" t="str">
        <f t="shared" si="44"/>
        <v>odd</v>
      </c>
      <c r="U147" s="9">
        <f t="shared" si="45"/>
        <v>46403280</v>
      </c>
      <c r="V147" t="str">
        <f t="shared" si="46"/>
        <v>even</v>
      </c>
      <c r="W147">
        <f t="shared" si="47"/>
        <v>24.5</v>
      </c>
      <c r="X147" s="11">
        <f t="shared" si="48"/>
        <v>28.166666666666668</v>
      </c>
      <c r="Y147" s="12">
        <f t="shared" si="49"/>
        <v>506.16666666666663</v>
      </c>
      <c r="Z147" s="12">
        <f t="shared" si="50"/>
        <v>22.498148071933979</v>
      </c>
      <c r="AA147">
        <f>COUNTIF($D$2:D147,D147)</f>
        <v>9</v>
      </c>
      <c r="AB147">
        <f>COUNTIF($F$2:F147,F147)</f>
        <v>5</v>
      </c>
      <c r="AC147">
        <f>COUNTIF($H$2:H147,H147)</f>
        <v>5</v>
      </c>
      <c r="AD147">
        <f>COUNTIF($J$2:J147,J147)</f>
        <v>9</v>
      </c>
      <c r="AE147">
        <f>COUNTIF($L$2:L147,L147)</f>
        <v>6</v>
      </c>
      <c r="AF147">
        <f>COUNTIF($N$2:N147,N147)</f>
        <v>11</v>
      </c>
      <c r="AG147" s="17" t="s">
        <v>106</v>
      </c>
    </row>
    <row r="148" spans="1:33">
      <c r="A148" t="s">
        <v>77</v>
      </c>
      <c r="B148" t="s">
        <v>64</v>
      </c>
      <c r="C148" t="s">
        <v>78</v>
      </c>
      <c r="D148">
        <v>9</v>
      </c>
      <c r="E148" s="5" t="str">
        <f t="shared" si="34"/>
        <v>odd</v>
      </c>
      <c r="F148">
        <v>34</v>
      </c>
      <c r="G148" t="str">
        <f t="shared" si="35"/>
        <v>even</v>
      </c>
      <c r="H148">
        <v>42</v>
      </c>
      <c r="I148" t="str">
        <f t="shared" si="36"/>
        <v>even</v>
      </c>
      <c r="J148">
        <v>48</v>
      </c>
      <c r="K148" t="str">
        <f t="shared" si="37"/>
        <v>even</v>
      </c>
      <c r="L148">
        <v>52</v>
      </c>
      <c r="M148" t="str">
        <f t="shared" si="38"/>
        <v>even</v>
      </c>
      <c r="N148">
        <v>53</v>
      </c>
      <c r="O148" t="str">
        <f t="shared" si="39"/>
        <v>odd</v>
      </c>
      <c r="P148">
        <f t="shared" si="40"/>
        <v>2</v>
      </c>
      <c r="Q148">
        <f t="shared" si="41"/>
        <v>4</v>
      </c>
      <c r="R148" t="str">
        <f t="shared" si="42"/>
        <v>even</v>
      </c>
      <c r="S148">
        <f t="shared" si="43"/>
        <v>238</v>
      </c>
      <c r="T148" t="str">
        <f t="shared" si="44"/>
        <v>even</v>
      </c>
      <c r="U148" s="9">
        <f t="shared" si="45"/>
        <v>1700165376</v>
      </c>
      <c r="V148" t="str">
        <f t="shared" si="46"/>
        <v>even</v>
      </c>
      <c r="W148">
        <f t="shared" si="47"/>
        <v>45</v>
      </c>
      <c r="X148" s="11">
        <f t="shared" si="48"/>
        <v>39.666666666666664</v>
      </c>
      <c r="Y148" s="12">
        <f t="shared" si="49"/>
        <v>275.46666666666681</v>
      </c>
      <c r="Z148" s="12">
        <f t="shared" si="50"/>
        <v>16.597188516934633</v>
      </c>
      <c r="AA148">
        <f>COUNTIF($D$2:D148,D148)</f>
        <v>6</v>
      </c>
      <c r="AB148">
        <f>COUNTIF($F$2:F148,F148)</f>
        <v>1</v>
      </c>
      <c r="AC148">
        <f>COUNTIF($H$2:H148,H148)</f>
        <v>3</v>
      </c>
      <c r="AD148">
        <f>COUNTIF($J$2:J148,J148)</f>
        <v>5</v>
      </c>
      <c r="AE148">
        <f>COUNTIF($L$2:L148,L148)</f>
        <v>5</v>
      </c>
      <c r="AF148">
        <f>COUNTIF($N$2:N148,N148)</f>
        <v>12</v>
      </c>
      <c r="AG148" s="17" t="s">
        <v>107</v>
      </c>
    </row>
    <row r="149" spans="1:33">
      <c r="A149" t="s">
        <v>77</v>
      </c>
      <c r="B149" t="s">
        <v>65</v>
      </c>
      <c r="C149" t="s">
        <v>78</v>
      </c>
      <c r="D149">
        <v>9</v>
      </c>
      <c r="E149" s="5" t="str">
        <f t="shared" si="34"/>
        <v>odd</v>
      </c>
      <c r="F149">
        <v>13</v>
      </c>
      <c r="G149" t="str">
        <f t="shared" si="35"/>
        <v>odd</v>
      </c>
      <c r="H149">
        <v>18</v>
      </c>
      <c r="I149" t="str">
        <f t="shared" si="36"/>
        <v>even</v>
      </c>
      <c r="J149">
        <v>28</v>
      </c>
      <c r="K149" t="str">
        <f t="shared" si="37"/>
        <v>even</v>
      </c>
      <c r="L149">
        <v>33</v>
      </c>
      <c r="M149" t="str">
        <f t="shared" si="38"/>
        <v>odd</v>
      </c>
      <c r="N149">
        <v>47</v>
      </c>
      <c r="O149" t="str">
        <f t="shared" si="39"/>
        <v>odd</v>
      </c>
      <c r="P149">
        <f t="shared" si="40"/>
        <v>4</v>
      </c>
      <c r="Q149">
        <f t="shared" si="41"/>
        <v>2</v>
      </c>
      <c r="R149" t="str">
        <f t="shared" si="42"/>
        <v>odd</v>
      </c>
      <c r="S149">
        <f t="shared" si="43"/>
        <v>148</v>
      </c>
      <c r="T149" t="str">
        <f t="shared" si="44"/>
        <v>even</v>
      </c>
      <c r="U149" s="9">
        <f t="shared" si="45"/>
        <v>91459368</v>
      </c>
      <c r="V149" t="str">
        <f t="shared" si="46"/>
        <v>even</v>
      </c>
      <c r="W149">
        <f t="shared" si="47"/>
        <v>23</v>
      </c>
      <c r="X149" s="11">
        <f t="shared" si="48"/>
        <v>24.666666666666668</v>
      </c>
      <c r="Y149" s="12">
        <f t="shared" si="49"/>
        <v>201.06666666666669</v>
      </c>
      <c r="Z149" s="12">
        <f t="shared" si="50"/>
        <v>14.179797835888447</v>
      </c>
      <c r="AA149">
        <f>COUNTIF($D$2:D149,D149)</f>
        <v>7</v>
      </c>
      <c r="AB149">
        <f>COUNTIF($F$2:F149,F149)</f>
        <v>7</v>
      </c>
      <c r="AC149">
        <f>COUNTIF($H$2:H149,H149)</f>
        <v>6</v>
      </c>
      <c r="AD149">
        <f>COUNTIF($J$2:J149,J149)</f>
        <v>3</v>
      </c>
      <c r="AE149">
        <f>COUNTIF($L$2:L149,L149)</f>
        <v>4</v>
      </c>
      <c r="AF149">
        <f>COUNTIF($N$2:N149,N149)</f>
        <v>5</v>
      </c>
      <c r="AG149" s="17" t="s">
        <v>105</v>
      </c>
    </row>
    <row r="150" spans="1:33" ht="30">
      <c r="A150" t="s">
        <v>77</v>
      </c>
      <c r="B150" t="s">
        <v>66</v>
      </c>
      <c r="C150" t="s">
        <v>78</v>
      </c>
      <c r="D150">
        <v>6</v>
      </c>
      <c r="E150" s="5" t="str">
        <f t="shared" si="34"/>
        <v>even</v>
      </c>
      <c r="F150">
        <v>22</v>
      </c>
      <c r="G150" t="str">
        <f t="shared" si="35"/>
        <v>even</v>
      </c>
      <c r="H150">
        <v>27</v>
      </c>
      <c r="I150" t="str">
        <f t="shared" si="36"/>
        <v>odd</v>
      </c>
      <c r="J150">
        <v>30</v>
      </c>
      <c r="K150" t="str">
        <f t="shared" si="37"/>
        <v>even</v>
      </c>
      <c r="L150">
        <v>51</v>
      </c>
      <c r="M150" t="str">
        <f t="shared" si="38"/>
        <v>odd</v>
      </c>
      <c r="N150">
        <v>52</v>
      </c>
      <c r="O150" t="str">
        <f t="shared" si="39"/>
        <v>even</v>
      </c>
      <c r="P150">
        <f t="shared" si="40"/>
        <v>2</v>
      </c>
      <c r="Q150">
        <f t="shared" si="41"/>
        <v>4</v>
      </c>
      <c r="R150" t="str">
        <f t="shared" si="42"/>
        <v>even</v>
      </c>
      <c r="S150">
        <f t="shared" si="43"/>
        <v>188</v>
      </c>
      <c r="T150" t="str">
        <f t="shared" si="44"/>
        <v>even</v>
      </c>
      <c r="U150" s="9">
        <f t="shared" si="45"/>
        <v>283551840</v>
      </c>
      <c r="V150" t="str">
        <f t="shared" si="46"/>
        <v>even</v>
      </c>
      <c r="W150">
        <f t="shared" si="47"/>
        <v>28.5</v>
      </c>
      <c r="X150" s="11">
        <f t="shared" si="48"/>
        <v>31.333333333333332</v>
      </c>
      <c r="Y150" s="12">
        <f t="shared" si="49"/>
        <v>312.66666666666663</v>
      </c>
      <c r="Z150" s="12">
        <f t="shared" si="50"/>
        <v>17.682382946499789</v>
      </c>
      <c r="AA150">
        <f>COUNTIF($D$2:D150,D150)</f>
        <v>10</v>
      </c>
      <c r="AB150">
        <f>COUNTIF($F$2:F150,F150)</f>
        <v>9</v>
      </c>
      <c r="AC150">
        <f>COUNTIF($H$2:H150,H150)</f>
        <v>9</v>
      </c>
      <c r="AD150">
        <f>COUNTIF($J$2:J150,J150)</f>
        <v>6</v>
      </c>
      <c r="AE150">
        <f>COUNTIF($L$2:L150,L150)</f>
        <v>6</v>
      </c>
      <c r="AF150">
        <f>COUNTIF($N$2:N150,N150)</f>
        <v>10</v>
      </c>
      <c r="AG150" s="17" t="s">
        <v>106</v>
      </c>
    </row>
    <row r="151" spans="1:33" ht="30">
      <c r="A151" t="s">
        <v>77</v>
      </c>
      <c r="B151" t="s">
        <v>54</v>
      </c>
      <c r="C151" t="s">
        <v>78</v>
      </c>
      <c r="D151">
        <v>16</v>
      </c>
      <c r="E151" s="5" t="str">
        <f t="shared" si="34"/>
        <v>even</v>
      </c>
      <c r="F151">
        <v>26</v>
      </c>
      <c r="G151" t="str">
        <f t="shared" si="35"/>
        <v>even</v>
      </c>
      <c r="H151">
        <v>33</v>
      </c>
      <c r="I151" t="str">
        <f t="shared" si="36"/>
        <v>odd</v>
      </c>
      <c r="J151">
        <v>35</v>
      </c>
      <c r="K151" t="str">
        <f t="shared" si="37"/>
        <v>odd</v>
      </c>
      <c r="L151">
        <v>40</v>
      </c>
      <c r="M151" t="str">
        <f t="shared" si="38"/>
        <v>even</v>
      </c>
      <c r="N151">
        <v>43</v>
      </c>
      <c r="O151" t="str">
        <f t="shared" si="39"/>
        <v>odd</v>
      </c>
      <c r="P151">
        <f t="shared" si="40"/>
        <v>3</v>
      </c>
      <c r="Q151">
        <f t="shared" si="41"/>
        <v>3</v>
      </c>
      <c r="R151" t="str">
        <f t="shared" si="42"/>
        <v>same</v>
      </c>
      <c r="S151">
        <f t="shared" si="43"/>
        <v>193</v>
      </c>
      <c r="T151" t="str">
        <f t="shared" si="44"/>
        <v>odd</v>
      </c>
      <c r="U151" s="9">
        <f t="shared" si="45"/>
        <v>826425600</v>
      </c>
      <c r="V151" t="str">
        <f t="shared" si="46"/>
        <v>even</v>
      </c>
      <c r="W151">
        <f t="shared" si="47"/>
        <v>34</v>
      </c>
      <c r="X151" s="11">
        <f t="shared" si="48"/>
        <v>32.166666666666664</v>
      </c>
      <c r="Y151" s="12">
        <f t="shared" si="49"/>
        <v>97.366666666666603</v>
      </c>
      <c r="Z151" s="12">
        <f t="shared" si="50"/>
        <v>9.8674549234676814</v>
      </c>
      <c r="AA151">
        <f>COUNTIF($D$2:D151,D151)</f>
        <v>7</v>
      </c>
      <c r="AB151">
        <f>COUNTIF($F$2:F151,F151)</f>
        <v>4</v>
      </c>
      <c r="AC151">
        <f>COUNTIF($H$2:H151,H151)</f>
        <v>5</v>
      </c>
      <c r="AD151">
        <f>COUNTIF($J$2:J151,J151)</f>
        <v>13</v>
      </c>
      <c r="AE151">
        <f>COUNTIF($L$2:L151,L151)</f>
        <v>5</v>
      </c>
      <c r="AF151">
        <f>COUNTIF($N$2:N151,N151)</f>
        <v>3</v>
      </c>
      <c r="AG151" s="17" t="s">
        <v>108</v>
      </c>
    </row>
    <row r="152" spans="1:33">
      <c r="A152" t="s">
        <v>77</v>
      </c>
      <c r="B152" t="s">
        <v>67</v>
      </c>
      <c r="C152" t="s">
        <v>78</v>
      </c>
      <c r="D152">
        <v>3</v>
      </c>
      <c r="E152" s="5" t="str">
        <f t="shared" si="34"/>
        <v>odd</v>
      </c>
      <c r="F152">
        <v>12</v>
      </c>
      <c r="G152" t="str">
        <f t="shared" si="35"/>
        <v>even</v>
      </c>
      <c r="H152">
        <v>21</v>
      </c>
      <c r="I152" t="str">
        <f t="shared" si="36"/>
        <v>odd</v>
      </c>
      <c r="J152">
        <v>22</v>
      </c>
      <c r="K152" t="str">
        <f t="shared" si="37"/>
        <v>even</v>
      </c>
      <c r="L152">
        <v>28</v>
      </c>
      <c r="M152" t="str">
        <f t="shared" si="38"/>
        <v>even</v>
      </c>
      <c r="N152">
        <v>56</v>
      </c>
      <c r="O152" t="str">
        <f t="shared" si="39"/>
        <v>even</v>
      </c>
      <c r="P152">
        <f t="shared" si="40"/>
        <v>2</v>
      </c>
      <c r="Q152">
        <f t="shared" si="41"/>
        <v>4</v>
      </c>
      <c r="R152" t="str">
        <f t="shared" si="42"/>
        <v>even</v>
      </c>
      <c r="S152">
        <f t="shared" si="43"/>
        <v>142</v>
      </c>
      <c r="T152" t="str">
        <f t="shared" si="44"/>
        <v>even</v>
      </c>
      <c r="U152" s="9">
        <f t="shared" si="45"/>
        <v>26078976</v>
      </c>
      <c r="V152" t="str">
        <f t="shared" si="46"/>
        <v>even</v>
      </c>
      <c r="W152">
        <f t="shared" si="47"/>
        <v>21.5</v>
      </c>
      <c r="X152" s="11">
        <f t="shared" si="48"/>
        <v>23.666666666666668</v>
      </c>
      <c r="Y152" s="12">
        <f t="shared" si="49"/>
        <v>327.4666666666667</v>
      </c>
      <c r="Z152" s="12">
        <f t="shared" si="50"/>
        <v>18.096040082478449</v>
      </c>
      <c r="AA152">
        <f>COUNTIF($D$2:D152,D152)</f>
        <v>10</v>
      </c>
      <c r="AB152">
        <f>COUNTIF($F$2:F152,F152)</f>
        <v>6</v>
      </c>
      <c r="AC152">
        <f>COUNTIF($H$2:H152,H152)</f>
        <v>8</v>
      </c>
      <c r="AD152">
        <f>COUNTIF($J$2:J152,J152)</f>
        <v>4</v>
      </c>
      <c r="AE152">
        <f>COUNTIF($L$2:L152,L152)</f>
        <v>5</v>
      </c>
      <c r="AF152">
        <f>COUNTIF($N$2:N152,N152)</f>
        <v>7</v>
      </c>
      <c r="AG152" s="17" t="s">
        <v>107</v>
      </c>
    </row>
    <row r="153" spans="1:33">
      <c r="A153" t="s">
        <v>77</v>
      </c>
      <c r="B153" t="s">
        <v>68</v>
      </c>
      <c r="C153" t="s">
        <v>78</v>
      </c>
      <c r="D153">
        <v>1</v>
      </c>
      <c r="E153" s="5" t="str">
        <f t="shared" si="34"/>
        <v>odd</v>
      </c>
      <c r="F153">
        <v>22</v>
      </c>
      <c r="G153" t="str">
        <f t="shared" si="35"/>
        <v>even</v>
      </c>
      <c r="H153">
        <v>42</v>
      </c>
      <c r="I153" t="str">
        <f t="shared" si="36"/>
        <v>even</v>
      </c>
      <c r="J153">
        <v>48</v>
      </c>
      <c r="K153" t="str">
        <f t="shared" si="37"/>
        <v>even</v>
      </c>
      <c r="L153">
        <v>51</v>
      </c>
      <c r="M153" t="str">
        <f t="shared" si="38"/>
        <v>odd</v>
      </c>
      <c r="N153">
        <v>52</v>
      </c>
      <c r="O153" t="str">
        <f t="shared" si="39"/>
        <v>even</v>
      </c>
      <c r="P153">
        <f t="shared" si="40"/>
        <v>2</v>
      </c>
      <c r="Q153">
        <f t="shared" si="41"/>
        <v>4</v>
      </c>
      <c r="R153" t="str">
        <f t="shared" si="42"/>
        <v>even</v>
      </c>
      <c r="S153">
        <f t="shared" si="43"/>
        <v>216</v>
      </c>
      <c r="T153" t="str">
        <f t="shared" si="44"/>
        <v>even</v>
      </c>
      <c r="U153" s="9">
        <f t="shared" si="45"/>
        <v>117621504</v>
      </c>
      <c r="V153" t="str">
        <f t="shared" si="46"/>
        <v>even</v>
      </c>
      <c r="W153">
        <f t="shared" si="47"/>
        <v>45</v>
      </c>
      <c r="X153" s="11">
        <f t="shared" si="48"/>
        <v>36</v>
      </c>
      <c r="Y153" s="12">
        <f t="shared" si="49"/>
        <v>416.4</v>
      </c>
      <c r="Z153" s="12">
        <f t="shared" si="50"/>
        <v>20.405881505095532</v>
      </c>
      <c r="AA153">
        <f>COUNTIF($D$2:D153,D153)</f>
        <v>16</v>
      </c>
      <c r="AB153">
        <f>COUNTIF($F$2:F153,F153)</f>
        <v>10</v>
      </c>
      <c r="AC153">
        <f>COUNTIF($H$2:H153,H153)</f>
        <v>4</v>
      </c>
      <c r="AD153">
        <f>COUNTIF($J$2:J153,J153)</f>
        <v>6</v>
      </c>
      <c r="AE153">
        <f>COUNTIF($L$2:L153,L153)</f>
        <v>7</v>
      </c>
      <c r="AF153">
        <f>COUNTIF($N$2:N153,N153)</f>
        <v>11</v>
      </c>
      <c r="AG153" s="17" t="s">
        <v>105</v>
      </c>
    </row>
    <row r="154" spans="1:33">
      <c r="A154" t="s">
        <v>77</v>
      </c>
      <c r="B154" t="s">
        <v>42</v>
      </c>
      <c r="C154" t="s">
        <v>78</v>
      </c>
      <c r="D154">
        <v>7</v>
      </c>
      <c r="E154" s="5" t="str">
        <f t="shared" si="34"/>
        <v>odd</v>
      </c>
      <c r="F154">
        <v>9</v>
      </c>
      <c r="G154" t="str">
        <f t="shared" si="35"/>
        <v>odd</v>
      </c>
      <c r="H154">
        <v>24</v>
      </c>
      <c r="I154" t="str">
        <f t="shared" si="36"/>
        <v>even</v>
      </c>
      <c r="J154">
        <v>25</v>
      </c>
      <c r="K154" t="str">
        <f t="shared" si="37"/>
        <v>odd</v>
      </c>
      <c r="L154">
        <v>33</v>
      </c>
      <c r="M154" t="str">
        <f t="shared" si="38"/>
        <v>odd</v>
      </c>
      <c r="N154">
        <v>53</v>
      </c>
      <c r="O154" t="str">
        <f t="shared" si="39"/>
        <v>odd</v>
      </c>
      <c r="P154">
        <f t="shared" si="40"/>
        <v>5</v>
      </c>
      <c r="Q154">
        <f t="shared" si="41"/>
        <v>1</v>
      </c>
      <c r="R154" t="str">
        <f t="shared" si="42"/>
        <v>odd</v>
      </c>
      <c r="S154">
        <f t="shared" si="43"/>
        <v>151</v>
      </c>
      <c r="T154" t="str">
        <f t="shared" si="44"/>
        <v>odd</v>
      </c>
      <c r="U154" s="9">
        <f t="shared" si="45"/>
        <v>66112200</v>
      </c>
      <c r="V154" t="str">
        <f t="shared" si="46"/>
        <v>even</v>
      </c>
      <c r="W154">
        <f t="shared" si="47"/>
        <v>24.5</v>
      </c>
      <c r="X154" s="11">
        <f t="shared" si="48"/>
        <v>25.166666666666668</v>
      </c>
      <c r="Y154" s="12">
        <f t="shared" si="49"/>
        <v>285.76666666666671</v>
      </c>
      <c r="Z154" s="12">
        <f t="shared" si="50"/>
        <v>16.904634473027411</v>
      </c>
      <c r="AA154">
        <f>COUNTIF($D$2:D154,D154)</f>
        <v>10</v>
      </c>
      <c r="AB154">
        <f>COUNTIF($F$2:F154,F154)</f>
        <v>7</v>
      </c>
      <c r="AC154">
        <f>COUNTIF($H$2:H154,H154)</f>
        <v>6</v>
      </c>
      <c r="AD154">
        <f>COUNTIF($J$2:J154,J154)</f>
        <v>3</v>
      </c>
      <c r="AE154">
        <f>COUNTIF($L$2:L154,L154)</f>
        <v>5</v>
      </c>
      <c r="AF154">
        <f>COUNTIF($N$2:N154,N154)</f>
        <v>13</v>
      </c>
      <c r="AG154" s="17" t="s">
        <v>106</v>
      </c>
    </row>
    <row r="155" spans="1:33" ht="30">
      <c r="A155" t="s">
        <v>79</v>
      </c>
      <c r="B155" t="s">
        <v>56</v>
      </c>
      <c r="C155" t="s">
        <v>78</v>
      </c>
      <c r="D155">
        <v>12</v>
      </c>
      <c r="E155" s="5" t="str">
        <f t="shared" si="34"/>
        <v>even</v>
      </c>
      <c r="F155">
        <v>20</v>
      </c>
      <c r="G155" t="str">
        <f t="shared" si="35"/>
        <v>even</v>
      </c>
      <c r="H155">
        <v>42</v>
      </c>
      <c r="I155" t="str">
        <f t="shared" si="36"/>
        <v>even</v>
      </c>
      <c r="J155">
        <v>50</v>
      </c>
      <c r="K155" t="str">
        <f t="shared" si="37"/>
        <v>even</v>
      </c>
      <c r="L155">
        <v>51</v>
      </c>
      <c r="M155" t="str">
        <f t="shared" si="38"/>
        <v>odd</v>
      </c>
      <c r="N155">
        <v>56</v>
      </c>
      <c r="O155" t="str">
        <f t="shared" si="39"/>
        <v>even</v>
      </c>
      <c r="P155">
        <f t="shared" si="40"/>
        <v>1</v>
      </c>
      <c r="Q155">
        <f t="shared" si="41"/>
        <v>5</v>
      </c>
      <c r="R155" t="str">
        <f t="shared" si="42"/>
        <v>even</v>
      </c>
      <c r="S155">
        <f t="shared" si="43"/>
        <v>231</v>
      </c>
      <c r="T155" t="str">
        <f t="shared" si="44"/>
        <v>odd</v>
      </c>
      <c r="U155" s="9">
        <f t="shared" si="45"/>
        <v>1439424000</v>
      </c>
      <c r="V155" t="str">
        <f t="shared" si="46"/>
        <v>even</v>
      </c>
      <c r="W155">
        <f t="shared" si="47"/>
        <v>46</v>
      </c>
      <c r="X155" s="11">
        <f t="shared" si="48"/>
        <v>38.5</v>
      </c>
      <c r="Y155" s="12">
        <f t="shared" si="49"/>
        <v>330.3</v>
      </c>
      <c r="Z155" s="12">
        <f t="shared" si="50"/>
        <v>18.174157477033152</v>
      </c>
      <c r="AA155">
        <f>COUNTIF($D$2:D155,D155)</f>
        <v>5</v>
      </c>
      <c r="AB155">
        <f>COUNTIF($F$2:F155,F155)</f>
        <v>7</v>
      </c>
      <c r="AC155">
        <f>COUNTIF($H$2:H155,H155)</f>
        <v>5</v>
      </c>
      <c r="AD155">
        <f>COUNTIF($J$2:J155,J155)</f>
        <v>4</v>
      </c>
      <c r="AE155">
        <f>COUNTIF($L$2:L155,L155)</f>
        <v>8</v>
      </c>
      <c r="AF155">
        <f>COUNTIF($N$2:N155,N155)</f>
        <v>8</v>
      </c>
      <c r="AG155" s="17" t="s">
        <v>108</v>
      </c>
    </row>
    <row r="156" spans="1:33" ht="30">
      <c r="A156" t="s">
        <v>79</v>
      </c>
      <c r="B156" t="s">
        <v>57</v>
      </c>
      <c r="C156" t="s">
        <v>78</v>
      </c>
      <c r="D156">
        <v>2</v>
      </c>
      <c r="E156" s="5" t="str">
        <f t="shared" si="34"/>
        <v>even</v>
      </c>
      <c r="F156">
        <v>21</v>
      </c>
      <c r="G156" t="str">
        <f t="shared" si="35"/>
        <v>odd</v>
      </c>
      <c r="H156">
        <v>33</v>
      </c>
      <c r="I156" t="str">
        <f t="shared" si="36"/>
        <v>odd</v>
      </c>
      <c r="J156">
        <v>38</v>
      </c>
      <c r="K156" t="str">
        <f t="shared" si="37"/>
        <v>even</v>
      </c>
      <c r="L156">
        <v>47</v>
      </c>
      <c r="M156" t="str">
        <f t="shared" si="38"/>
        <v>odd</v>
      </c>
      <c r="N156">
        <v>50</v>
      </c>
      <c r="O156" t="str">
        <f t="shared" si="39"/>
        <v>even</v>
      </c>
      <c r="P156">
        <f t="shared" si="40"/>
        <v>3</v>
      </c>
      <c r="Q156">
        <f t="shared" si="41"/>
        <v>3</v>
      </c>
      <c r="R156" t="str">
        <f t="shared" si="42"/>
        <v>same</v>
      </c>
      <c r="S156">
        <f t="shared" si="43"/>
        <v>191</v>
      </c>
      <c r="T156" t="str">
        <f t="shared" si="44"/>
        <v>odd</v>
      </c>
      <c r="U156" s="9">
        <f t="shared" si="45"/>
        <v>123769800</v>
      </c>
      <c r="V156" t="str">
        <f t="shared" si="46"/>
        <v>even</v>
      </c>
      <c r="W156">
        <f t="shared" si="47"/>
        <v>35.5</v>
      </c>
      <c r="X156" s="11">
        <f t="shared" si="48"/>
        <v>31.833333333333332</v>
      </c>
      <c r="Y156" s="12">
        <f t="shared" si="49"/>
        <v>321.36666666666662</v>
      </c>
      <c r="Z156" s="12">
        <f t="shared" si="50"/>
        <v>17.926702615558352</v>
      </c>
      <c r="AA156">
        <f>COUNTIF($D$2:D156,D156)</f>
        <v>11</v>
      </c>
      <c r="AB156">
        <f>COUNTIF($F$2:F156,F156)</f>
        <v>9</v>
      </c>
      <c r="AC156">
        <f>COUNTIF($H$2:H156,H156)</f>
        <v>6</v>
      </c>
      <c r="AD156">
        <f>COUNTIF($J$2:J156,J156)</f>
        <v>4</v>
      </c>
      <c r="AE156">
        <f>COUNTIF($L$2:L156,L156)</f>
        <v>7</v>
      </c>
      <c r="AF156">
        <f>COUNTIF($N$2:N156,N156)</f>
        <v>12</v>
      </c>
      <c r="AG156" s="17" t="s">
        <v>107</v>
      </c>
    </row>
    <row r="157" spans="1:33">
      <c r="A157" t="s">
        <v>79</v>
      </c>
      <c r="B157" t="s">
        <v>58</v>
      </c>
      <c r="C157" t="s">
        <v>78</v>
      </c>
      <c r="D157">
        <v>1</v>
      </c>
      <c r="E157" s="5" t="str">
        <f t="shared" si="34"/>
        <v>odd</v>
      </c>
      <c r="F157">
        <v>12</v>
      </c>
      <c r="G157" t="str">
        <f t="shared" si="35"/>
        <v>even</v>
      </c>
      <c r="H157">
        <v>16</v>
      </c>
      <c r="I157" t="str">
        <f t="shared" si="36"/>
        <v>even</v>
      </c>
      <c r="J157">
        <v>26</v>
      </c>
      <c r="K157" t="str">
        <f t="shared" si="37"/>
        <v>even</v>
      </c>
      <c r="L157">
        <v>35</v>
      </c>
      <c r="M157" t="str">
        <f t="shared" si="38"/>
        <v>odd</v>
      </c>
      <c r="N157">
        <v>42</v>
      </c>
      <c r="O157" t="str">
        <f t="shared" si="39"/>
        <v>even</v>
      </c>
      <c r="P157">
        <f t="shared" si="40"/>
        <v>2</v>
      </c>
      <c r="Q157">
        <f t="shared" si="41"/>
        <v>4</v>
      </c>
      <c r="R157" t="str">
        <f t="shared" si="42"/>
        <v>even</v>
      </c>
      <c r="S157">
        <f t="shared" si="43"/>
        <v>132</v>
      </c>
      <c r="T157" t="str">
        <f t="shared" si="44"/>
        <v>even</v>
      </c>
      <c r="U157" s="9">
        <f t="shared" si="45"/>
        <v>7338240</v>
      </c>
      <c r="V157" t="str">
        <f t="shared" si="46"/>
        <v>even</v>
      </c>
      <c r="W157">
        <f t="shared" si="47"/>
        <v>21</v>
      </c>
      <c r="X157" s="11">
        <f t="shared" si="48"/>
        <v>22</v>
      </c>
      <c r="Y157" s="12">
        <f t="shared" si="49"/>
        <v>232.4</v>
      </c>
      <c r="Z157" s="12">
        <f t="shared" si="50"/>
        <v>15.244671200127604</v>
      </c>
      <c r="AA157">
        <f>COUNTIF($D$2:D157,D157)</f>
        <v>17</v>
      </c>
      <c r="AB157">
        <f>COUNTIF($F$2:F157,F157)</f>
        <v>7</v>
      </c>
      <c r="AC157">
        <f>COUNTIF($H$2:H157,H157)</f>
        <v>3</v>
      </c>
      <c r="AD157">
        <f>COUNTIF($J$2:J157,J157)</f>
        <v>7</v>
      </c>
      <c r="AE157">
        <f>COUNTIF($L$2:L157,L157)</f>
        <v>5</v>
      </c>
      <c r="AF157">
        <f>COUNTIF($N$2:N157,N157)</f>
        <v>2</v>
      </c>
      <c r="AG157" s="17" t="s">
        <v>105</v>
      </c>
    </row>
    <row r="158" spans="1:33">
      <c r="A158" t="s">
        <v>79</v>
      </c>
      <c r="B158" t="s">
        <v>47</v>
      </c>
      <c r="C158" t="s">
        <v>78</v>
      </c>
      <c r="D158">
        <v>19</v>
      </c>
      <c r="E158" s="5" t="str">
        <f t="shared" si="34"/>
        <v>odd</v>
      </c>
      <c r="F158">
        <v>20</v>
      </c>
      <c r="G158" t="str">
        <f t="shared" si="35"/>
        <v>even</v>
      </c>
      <c r="H158">
        <v>24</v>
      </c>
      <c r="I158" t="str">
        <f t="shared" si="36"/>
        <v>even</v>
      </c>
      <c r="J158">
        <v>38</v>
      </c>
      <c r="K158" t="str">
        <f t="shared" si="37"/>
        <v>even</v>
      </c>
      <c r="L158">
        <v>46</v>
      </c>
      <c r="M158" t="str">
        <f t="shared" si="38"/>
        <v>even</v>
      </c>
      <c r="N158">
        <v>57</v>
      </c>
      <c r="O158" t="str">
        <f t="shared" si="39"/>
        <v>odd</v>
      </c>
      <c r="P158">
        <f t="shared" si="40"/>
        <v>2</v>
      </c>
      <c r="Q158">
        <f t="shared" si="41"/>
        <v>4</v>
      </c>
      <c r="R158" t="str">
        <f t="shared" si="42"/>
        <v>even</v>
      </c>
      <c r="S158">
        <f t="shared" si="43"/>
        <v>204</v>
      </c>
      <c r="T158" t="str">
        <f t="shared" si="44"/>
        <v>even</v>
      </c>
      <c r="U158" s="9">
        <f t="shared" si="45"/>
        <v>908680320</v>
      </c>
      <c r="V158" t="str">
        <f t="shared" si="46"/>
        <v>even</v>
      </c>
      <c r="W158">
        <f t="shared" si="47"/>
        <v>31</v>
      </c>
      <c r="X158" s="11">
        <f t="shared" si="48"/>
        <v>34</v>
      </c>
      <c r="Y158" s="12">
        <f t="shared" si="49"/>
        <v>242</v>
      </c>
      <c r="Z158" s="12">
        <f t="shared" si="50"/>
        <v>15.556349186104045</v>
      </c>
      <c r="AA158">
        <f>COUNTIF($D$2:D158,D158)</f>
        <v>4</v>
      </c>
      <c r="AB158">
        <f>COUNTIF($F$2:F158,F158)</f>
        <v>8</v>
      </c>
      <c r="AC158">
        <f>COUNTIF($H$2:H158,H158)</f>
        <v>7</v>
      </c>
      <c r="AD158">
        <f>COUNTIF($J$2:J158,J158)</f>
        <v>5</v>
      </c>
      <c r="AE158">
        <f>COUNTIF($L$2:L158,L158)</f>
        <v>7</v>
      </c>
      <c r="AF158">
        <f>COUNTIF($N$2:N158,N158)</f>
        <v>9</v>
      </c>
      <c r="AG158" s="17" t="s">
        <v>106</v>
      </c>
    </row>
    <row r="159" spans="1:33" ht="30">
      <c r="A159" t="s">
        <v>79</v>
      </c>
      <c r="B159" t="s">
        <v>59</v>
      </c>
      <c r="C159" t="s">
        <v>78</v>
      </c>
      <c r="D159">
        <v>8</v>
      </c>
      <c r="E159" s="5" t="str">
        <f t="shared" si="34"/>
        <v>even</v>
      </c>
      <c r="F159">
        <v>14</v>
      </c>
      <c r="G159" t="str">
        <f t="shared" si="35"/>
        <v>even</v>
      </c>
      <c r="H159">
        <v>42</v>
      </c>
      <c r="I159" t="str">
        <f t="shared" si="36"/>
        <v>even</v>
      </c>
      <c r="J159">
        <v>44</v>
      </c>
      <c r="K159" t="str">
        <f t="shared" si="37"/>
        <v>even</v>
      </c>
      <c r="L159">
        <v>49</v>
      </c>
      <c r="M159" t="str">
        <f t="shared" si="38"/>
        <v>odd</v>
      </c>
      <c r="N159">
        <v>55</v>
      </c>
      <c r="O159" t="str">
        <f t="shared" si="39"/>
        <v>odd</v>
      </c>
      <c r="P159">
        <f t="shared" si="40"/>
        <v>2</v>
      </c>
      <c r="Q159">
        <f t="shared" si="41"/>
        <v>4</v>
      </c>
      <c r="R159" t="str">
        <f t="shared" si="42"/>
        <v>even</v>
      </c>
      <c r="S159">
        <f t="shared" si="43"/>
        <v>212</v>
      </c>
      <c r="T159" t="str">
        <f t="shared" si="44"/>
        <v>even</v>
      </c>
      <c r="U159" s="9">
        <f t="shared" si="45"/>
        <v>557800320</v>
      </c>
      <c r="V159" t="str">
        <f t="shared" si="46"/>
        <v>even</v>
      </c>
      <c r="W159">
        <f t="shared" si="47"/>
        <v>43</v>
      </c>
      <c r="X159" s="11">
        <f t="shared" si="48"/>
        <v>35.333333333333336</v>
      </c>
      <c r="Y159" s="12">
        <f t="shared" si="49"/>
        <v>379.06666666666661</v>
      </c>
      <c r="Z159" s="12">
        <f t="shared" si="50"/>
        <v>19.469634476966089</v>
      </c>
      <c r="AA159">
        <f>COUNTIF($D$2:D159,D159)</f>
        <v>9</v>
      </c>
      <c r="AB159">
        <f>COUNTIF($F$2:F159,F159)</f>
        <v>10</v>
      </c>
      <c r="AC159">
        <f>COUNTIF($H$2:H159,H159)</f>
        <v>6</v>
      </c>
      <c r="AD159">
        <f>COUNTIF($J$2:J159,J159)</f>
        <v>5</v>
      </c>
      <c r="AE159">
        <f>COUNTIF($L$2:L159,L159)</f>
        <v>6</v>
      </c>
      <c r="AF159">
        <f>COUNTIF($N$2:N159,N159)</f>
        <v>12</v>
      </c>
      <c r="AG159" s="17" t="s">
        <v>108</v>
      </c>
    </row>
    <row r="160" spans="1:33" ht="30">
      <c r="A160" t="s">
        <v>79</v>
      </c>
      <c r="B160" t="s">
        <v>60</v>
      </c>
      <c r="C160" t="s">
        <v>78</v>
      </c>
      <c r="D160">
        <v>14</v>
      </c>
      <c r="E160" s="5" t="str">
        <f t="shared" si="34"/>
        <v>even</v>
      </c>
      <c r="F160">
        <v>26</v>
      </c>
      <c r="G160" t="str">
        <f t="shared" si="35"/>
        <v>even</v>
      </c>
      <c r="H160">
        <v>33</v>
      </c>
      <c r="I160" t="str">
        <f t="shared" si="36"/>
        <v>odd</v>
      </c>
      <c r="J160">
        <v>44</v>
      </c>
      <c r="K160" t="str">
        <f t="shared" si="37"/>
        <v>even</v>
      </c>
      <c r="L160">
        <v>47</v>
      </c>
      <c r="M160" t="str">
        <f t="shared" si="38"/>
        <v>odd</v>
      </c>
      <c r="N160">
        <v>58</v>
      </c>
      <c r="O160" t="str">
        <f t="shared" si="39"/>
        <v>even</v>
      </c>
      <c r="P160">
        <f t="shared" si="40"/>
        <v>2</v>
      </c>
      <c r="Q160">
        <f t="shared" si="41"/>
        <v>4</v>
      </c>
      <c r="R160" t="str">
        <f t="shared" si="42"/>
        <v>even</v>
      </c>
      <c r="S160">
        <f t="shared" si="43"/>
        <v>222</v>
      </c>
      <c r="T160" t="str">
        <f t="shared" si="44"/>
        <v>even</v>
      </c>
      <c r="U160" s="9">
        <f t="shared" si="45"/>
        <v>1440767328</v>
      </c>
      <c r="V160" t="str">
        <f t="shared" si="46"/>
        <v>even</v>
      </c>
      <c r="W160">
        <f t="shared" si="47"/>
        <v>38.5</v>
      </c>
      <c r="X160" s="11">
        <f t="shared" si="48"/>
        <v>37</v>
      </c>
      <c r="Y160" s="12">
        <f t="shared" si="49"/>
        <v>251.2</v>
      </c>
      <c r="Z160" s="12">
        <f t="shared" si="50"/>
        <v>15.84929020492716</v>
      </c>
      <c r="AA160">
        <f>COUNTIF($D$2:D160,D160)</f>
        <v>6</v>
      </c>
      <c r="AB160">
        <f>COUNTIF($F$2:F160,F160)</f>
        <v>5</v>
      </c>
      <c r="AC160">
        <f>COUNTIF($H$2:H160,H160)</f>
        <v>7</v>
      </c>
      <c r="AD160">
        <f>COUNTIF($J$2:J160,J160)</f>
        <v>6</v>
      </c>
      <c r="AE160">
        <f>COUNTIF($L$2:L160,L160)</f>
        <v>8</v>
      </c>
      <c r="AF160">
        <f>COUNTIF($N$2:N160,N160)</f>
        <v>15</v>
      </c>
      <c r="AG160" s="17" t="s">
        <v>107</v>
      </c>
    </row>
    <row r="161" spans="1:33" ht="30">
      <c r="A161" t="s">
        <v>79</v>
      </c>
      <c r="B161" t="s">
        <v>61</v>
      </c>
      <c r="C161" t="s">
        <v>78</v>
      </c>
      <c r="D161">
        <v>12</v>
      </c>
      <c r="E161" s="5" t="str">
        <f t="shared" si="34"/>
        <v>even</v>
      </c>
      <c r="F161">
        <v>24</v>
      </c>
      <c r="G161" t="str">
        <f t="shared" si="35"/>
        <v>even</v>
      </c>
      <c r="H161">
        <v>39</v>
      </c>
      <c r="I161" t="str">
        <f t="shared" si="36"/>
        <v>odd</v>
      </c>
      <c r="J161">
        <v>47</v>
      </c>
      <c r="K161" t="str">
        <f t="shared" si="37"/>
        <v>odd</v>
      </c>
      <c r="L161">
        <v>48</v>
      </c>
      <c r="M161" t="str">
        <f t="shared" si="38"/>
        <v>even</v>
      </c>
      <c r="N161">
        <v>50</v>
      </c>
      <c r="O161" t="str">
        <f t="shared" si="39"/>
        <v>even</v>
      </c>
      <c r="P161">
        <f t="shared" si="40"/>
        <v>2</v>
      </c>
      <c r="Q161">
        <f t="shared" si="41"/>
        <v>4</v>
      </c>
      <c r="R161" t="str">
        <f t="shared" si="42"/>
        <v>even</v>
      </c>
      <c r="S161">
        <f t="shared" si="43"/>
        <v>220</v>
      </c>
      <c r="T161" t="str">
        <f t="shared" si="44"/>
        <v>even</v>
      </c>
      <c r="U161" s="9">
        <f t="shared" si="45"/>
        <v>1266969600</v>
      </c>
      <c r="V161" t="str">
        <f t="shared" si="46"/>
        <v>even</v>
      </c>
      <c r="W161">
        <f t="shared" si="47"/>
        <v>43</v>
      </c>
      <c r="X161" s="11">
        <f t="shared" si="48"/>
        <v>36.666666666666664</v>
      </c>
      <c r="Y161" s="12">
        <f t="shared" si="49"/>
        <v>237.46666666666661</v>
      </c>
      <c r="Z161" s="12">
        <f t="shared" si="50"/>
        <v>15.409953493332374</v>
      </c>
      <c r="AA161">
        <f>COUNTIF($D$2:D161,D161)</f>
        <v>6</v>
      </c>
      <c r="AB161">
        <f>COUNTIF($F$2:F161,F161)</f>
        <v>3</v>
      </c>
      <c r="AC161">
        <f>COUNTIF($H$2:H161,H161)</f>
        <v>5</v>
      </c>
      <c r="AD161">
        <f>COUNTIF($J$2:J161,J161)</f>
        <v>2</v>
      </c>
      <c r="AE161">
        <f>COUNTIF($L$2:L161,L161)</f>
        <v>9</v>
      </c>
      <c r="AF161">
        <f>COUNTIF($N$2:N161,N161)</f>
        <v>13</v>
      </c>
      <c r="AG161" s="17" t="s">
        <v>105</v>
      </c>
    </row>
    <row r="162" spans="1:33">
      <c r="A162" t="s">
        <v>79</v>
      </c>
      <c r="B162" t="s">
        <v>70</v>
      </c>
      <c r="C162" t="s">
        <v>78</v>
      </c>
      <c r="D162">
        <v>5</v>
      </c>
      <c r="E162" s="5" t="str">
        <f t="shared" si="34"/>
        <v>odd</v>
      </c>
      <c r="F162">
        <v>7</v>
      </c>
      <c r="G162" t="str">
        <f t="shared" si="35"/>
        <v>odd</v>
      </c>
      <c r="H162">
        <v>10</v>
      </c>
      <c r="I162" t="str">
        <f t="shared" si="36"/>
        <v>even</v>
      </c>
      <c r="J162">
        <v>26</v>
      </c>
      <c r="K162" t="str">
        <f t="shared" si="37"/>
        <v>even</v>
      </c>
      <c r="L162">
        <v>29</v>
      </c>
      <c r="M162" t="str">
        <f t="shared" si="38"/>
        <v>odd</v>
      </c>
      <c r="N162">
        <v>51</v>
      </c>
      <c r="O162" t="str">
        <f t="shared" si="39"/>
        <v>odd</v>
      </c>
      <c r="P162">
        <f t="shared" si="40"/>
        <v>4</v>
      </c>
      <c r="Q162">
        <f t="shared" si="41"/>
        <v>2</v>
      </c>
      <c r="R162" t="str">
        <f t="shared" si="42"/>
        <v>odd</v>
      </c>
      <c r="S162">
        <f t="shared" si="43"/>
        <v>128</v>
      </c>
      <c r="T162" t="str">
        <f t="shared" si="44"/>
        <v>even</v>
      </c>
      <c r="U162" s="9">
        <f t="shared" si="45"/>
        <v>13458900</v>
      </c>
      <c r="V162" t="str">
        <f t="shared" si="46"/>
        <v>even</v>
      </c>
      <c r="W162">
        <f t="shared" si="47"/>
        <v>18</v>
      </c>
      <c r="X162" s="11">
        <f t="shared" si="48"/>
        <v>21.333333333333332</v>
      </c>
      <c r="Y162" s="12">
        <f t="shared" si="49"/>
        <v>312.26666666666671</v>
      </c>
      <c r="Z162" s="12">
        <f t="shared" si="50"/>
        <v>17.671068633975331</v>
      </c>
      <c r="AA162">
        <f>COUNTIF($D$2:D162,D162)</f>
        <v>16</v>
      </c>
      <c r="AB162">
        <f>COUNTIF($F$2:F162,F162)</f>
        <v>6</v>
      </c>
      <c r="AC162">
        <f>COUNTIF($H$2:H162,H162)</f>
        <v>4</v>
      </c>
      <c r="AD162">
        <f>COUNTIF($J$2:J162,J162)</f>
        <v>8</v>
      </c>
      <c r="AE162">
        <f>COUNTIF($L$2:L162,L162)</f>
        <v>2</v>
      </c>
      <c r="AF162">
        <f>COUNTIF($N$2:N162,N162)</f>
        <v>7</v>
      </c>
      <c r="AG162" s="17" t="s">
        <v>106</v>
      </c>
    </row>
    <row r="163" spans="1:33">
      <c r="A163" t="s">
        <v>79</v>
      </c>
      <c r="B163" t="s">
        <v>63</v>
      </c>
      <c r="C163" t="s">
        <v>78</v>
      </c>
      <c r="D163">
        <v>1</v>
      </c>
      <c r="E163" s="5" t="str">
        <f t="shared" si="34"/>
        <v>odd</v>
      </c>
      <c r="F163">
        <v>10</v>
      </c>
      <c r="G163" t="str">
        <f t="shared" si="35"/>
        <v>even</v>
      </c>
      <c r="H163">
        <v>11</v>
      </c>
      <c r="I163" t="str">
        <f t="shared" si="36"/>
        <v>odd</v>
      </c>
      <c r="J163">
        <v>36</v>
      </c>
      <c r="K163" t="str">
        <f t="shared" si="37"/>
        <v>even</v>
      </c>
      <c r="L163">
        <v>41</v>
      </c>
      <c r="M163" t="str">
        <f t="shared" si="38"/>
        <v>odd</v>
      </c>
      <c r="N163">
        <v>51</v>
      </c>
      <c r="O163" t="str">
        <f t="shared" si="39"/>
        <v>odd</v>
      </c>
      <c r="P163">
        <f t="shared" si="40"/>
        <v>4</v>
      </c>
      <c r="Q163">
        <f t="shared" si="41"/>
        <v>2</v>
      </c>
      <c r="R163" t="str">
        <f t="shared" si="42"/>
        <v>odd</v>
      </c>
      <c r="S163">
        <f t="shared" si="43"/>
        <v>150</v>
      </c>
      <c r="T163" t="str">
        <f t="shared" si="44"/>
        <v>even</v>
      </c>
      <c r="U163" s="9">
        <f t="shared" si="45"/>
        <v>8280360</v>
      </c>
      <c r="V163" t="str">
        <f t="shared" si="46"/>
        <v>even</v>
      </c>
      <c r="W163">
        <f t="shared" si="47"/>
        <v>23.5</v>
      </c>
      <c r="X163" s="11">
        <f t="shared" si="48"/>
        <v>25</v>
      </c>
      <c r="Y163" s="12">
        <f t="shared" si="49"/>
        <v>410</v>
      </c>
      <c r="Z163" s="12">
        <f t="shared" si="50"/>
        <v>20.248456731316587</v>
      </c>
      <c r="AA163">
        <f>COUNTIF($D$2:D163,D163)</f>
        <v>18</v>
      </c>
      <c r="AB163">
        <f>COUNTIF($F$2:F163,F163)</f>
        <v>3</v>
      </c>
      <c r="AC163">
        <f>COUNTIF($H$2:H163,H163)</f>
        <v>4</v>
      </c>
      <c r="AD163">
        <f>COUNTIF($J$2:J163,J163)</f>
        <v>5</v>
      </c>
      <c r="AE163">
        <f>COUNTIF($L$2:L163,L163)</f>
        <v>9</v>
      </c>
      <c r="AF163">
        <f>COUNTIF($N$2:N163,N163)</f>
        <v>8</v>
      </c>
      <c r="AG163" s="17" t="s">
        <v>107</v>
      </c>
    </row>
    <row r="164" spans="1:33" ht="30">
      <c r="A164" t="s">
        <v>79</v>
      </c>
      <c r="B164" t="s">
        <v>64</v>
      </c>
      <c r="C164" t="s">
        <v>78</v>
      </c>
      <c r="D164">
        <v>18</v>
      </c>
      <c r="E164" s="5" t="str">
        <f t="shared" si="34"/>
        <v>even</v>
      </c>
      <c r="F164">
        <v>37</v>
      </c>
      <c r="G164" t="str">
        <f t="shared" si="35"/>
        <v>odd</v>
      </c>
      <c r="H164">
        <v>38</v>
      </c>
      <c r="I164" t="str">
        <f t="shared" si="36"/>
        <v>even</v>
      </c>
      <c r="J164">
        <v>42</v>
      </c>
      <c r="K164" t="str">
        <f t="shared" si="37"/>
        <v>even</v>
      </c>
      <c r="L164">
        <v>53</v>
      </c>
      <c r="M164" t="str">
        <f t="shared" si="38"/>
        <v>odd</v>
      </c>
      <c r="N164">
        <v>54</v>
      </c>
      <c r="O164" t="str">
        <f t="shared" si="39"/>
        <v>even</v>
      </c>
      <c r="P164">
        <f t="shared" si="40"/>
        <v>2</v>
      </c>
      <c r="Q164">
        <f t="shared" si="41"/>
        <v>4</v>
      </c>
      <c r="R164" t="str">
        <f t="shared" si="42"/>
        <v>even</v>
      </c>
      <c r="S164">
        <f t="shared" si="43"/>
        <v>242</v>
      </c>
      <c r="T164" t="str">
        <f t="shared" si="44"/>
        <v>even</v>
      </c>
      <c r="U164" s="9">
        <f t="shared" si="45"/>
        <v>3042122832</v>
      </c>
      <c r="V164" t="str">
        <f t="shared" si="46"/>
        <v>even</v>
      </c>
      <c r="W164">
        <f t="shared" si="47"/>
        <v>40</v>
      </c>
      <c r="X164" s="11">
        <f t="shared" si="48"/>
        <v>40.333333333333336</v>
      </c>
      <c r="Y164" s="12">
        <f t="shared" si="49"/>
        <v>173.06666666666678</v>
      </c>
      <c r="Z164" s="12">
        <f t="shared" si="50"/>
        <v>13.155480480266267</v>
      </c>
      <c r="AA164">
        <f>COUNTIF($D$2:D164,D164)</f>
        <v>3</v>
      </c>
      <c r="AB164">
        <f>COUNTIF($F$2:F164,F164)</f>
        <v>1</v>
      </c>
      <c r="AC164">
        <f>COUNTIF($H$2:H164,H164)</f>
        <v>2</v>
      </c>
      <c r="AD164">
        <f>COUNTIF($J$2:J164,J164)</f>
        <v>4</v>
      </c>
      <c r="AE164">
        <f>COUNTIF($L$2:L164,L164)</f>
        <v>2</v>
      </c>
      <c r="AF164">
        <f>COUNTIF($N$2:N164,N164)</f>
        <v>14</v>
      </c>
      <c r="AG164" s="17" t="s">
        <v>105</v>
      </c>
    </row>
    <row r="165" spans="1:33" ht="30">
      <c r="A165" t="s">
        <v>79</v>
      </c>
      <c r="B165" t="s">
        <v>36</v>
      </c>
      <c r="C165" t="s">
        <v>78</v>
      </c>
      <c r="D165">
        <v>2</v>
      </c>
      <c r="E165" s="5" t="str">
        <f t="shared" si="34"/>
        <v>even</v>
      </c>
      <c r="F165">
        <v>3</v>
      </c>
      <c r="G165" t="str">
        <f t="shared" si="35"/>
        <v>odd</v>
      </c>
      <c r="H165">
        <v>15</v>
      </c>
      <c r="I165" t="str">
        <f t="shared" si="36"/>
        <v>odd</v>
      </c>
      <c r="J165">
        <v>42</v>
      </c>
      <c r="K165" t="str">
        <f t="shared" si="37"/>
        <v>even</v>
      </c>
      <c r="L165">
        <v>48</v>
      </c>
      <c r="M165" t="str">
        <f t="shared" si="38"/>
        <v>even</v>
      </c>
      <c r="N165">
        <v>57</v>
      </c>
      <c r="O165" t="str">
        <f t="shared" si="39"/>
        <v>odd</v>
      </c>
      <c r="P165">
        <f t="shared" si="40"/>
        <v>3</v>
      </c>
      <c r="Q165">
        <f t="shared" si="41"/>
        <v>3</v>
      </c>
      <c r="R165" t="str">
        <f t="shared" si="42"/>
        <v>same</v>
      </c>
      <c r="S165">
        <f t="shared" si="43"/>
        <v>167</v>
      </c>
      <c r="T165" t="str">
        <f t="shared" si="44"/>
        <v>odd</v>
      </c>
      <c r="U165" s="9">
        <f t="shared" si="45"/>
        <v>10342080</v>
      </c>
      <c r="V165" t="str">
        <f t="shared" si="46"/>
        <v>even</v>
      </c>
      <c r="W165">
        <f t="shared" si="47"/>
        <v>28.5</v>
      </c>
      <c r="X165" s="11">
        <f t="shared" si="48"/>
        <v>27.833333333333332</v>
      </c>
      <c r="Y165" s="12">
        <f t="shared" si="49"/>
        <v>581.36666666666656</v>
      </c>
      <c r="Z165" s="12">
        <f t="shared" si="50"/>
        <v>24.11154633503763</v>
      </c>
      <c r="AA165">
        <f>COUNTIF($D$2:D165,D165)</f>
        <v>12</v>
      </c>
      <c r="AB165">
        <f>COUNTIF($F$2:F165,F165)</f>
        <v>5</v>
      </c>
      <c r="AC165">
        <f>COUNTIF($H$2:H165,H165)</f>
        <v>6</v>
      </c>
      <c r="AD165">
        <f>COUNTIF($J$2:J165,J165)</f>
        <v>5</v>
      </c>
      <c r="AE165">
        <f>COUNTIF($L$2:L165,L165)</f>
        <v>10</v>
      </c>
      <c r="AF165">
        <f>COUNTIF($N$2:N165,N165)</f>
        <v>10</v>
      </c>
      <c r="AG165" s="17" t="s">
        <v>106</v>
      </c>
    </row>
    <row r="166" spans="1:33">
      <c r="A166" t="s">
        <v>79</v>
      </c>
      <c r="B166" t="s">
        <v>65</v>
      </c>
      <c r="C166" t="s">
        <v>78</v>
      </c>
      <c r="D166">
        <v>1</v>
      </c>
      <c r="E166" s="5" t="str">
        <f t="shared" si="34"/>
        <v>odd</v>
      </c>
      <c r="F166">
        <v>11</v>
      </c>
      <c r="G166" t="str">
        <f t="shared" si="35"/>
        <v>odd</v>
      </c>
      <c r="H166">
        <v>15</v>
      </c>
      <c r="I166" t="str">
        <f t="shared" si="36"/>
        <v>odd</v>
      </c>
      <c r="J166">
        <v>29</v>
      </c>
      <c r="K166" t="str">
        <f t="shared" si="37"/>
        <v>odd</v>
      </c>
      <c r="L166">
        <v>45</v>
      </c>
      <c r="M166" t="str">
        <f t="shared" si="38"/>
        <v>odd</v>
      </c>
      <c r="N166">
        <v>47</v>
      </c>
      <c r="O166" t="str">
        <f t="shared" si="39"/>
        <v>odd</v>
      </c>
      <c r="P166">
        <f t="shared" si="40"/>
        <v>6</v>
      </c>
      <c r="Q166">
        <f t="shared" si="41"/>
        <v>0</v>
      </c>
      <c r="R166" t="str">
        <f t="shared" si="42"/>
        <v>odd</v>
      </c>
      <c r="S166">
        <f t="shared" si="43"/>
        <v>148</v>
      </c>
      <c r="T166" t="str">
        <f t="shared" si="44"/>
        <v>even</v>
      </c>
      <c r="U166" s="9">
        <f t="shared" si="45"/>
        <v>10120275</v>
      </c>
      <c r="V166" t="str">
        <f t="shared" si="46"/>
        <v>odd</v>
      </c>
      <c r="W166">
        <f t="shared" si="47"/>
        <v>22</v>
      </c>
      <c r="X166" s="11">
        <f t="shared" si="48"/>
        <v>24.666666666666668</v>
      </c>
      <c r="Y166" s="12">
        <f t="shared" si="49"/>
        <v>354.26666666666671</v>
      </c>
      <c r="Z166" s="12">
        <f t="shared" si="50"/>
        <v>18.821972974868142</v>
      </c>
      <c r="AA166">
        <f>COUNTIF($D$2:D166,D166)</f>
        <v>19</v>
      </c>
      <c r="AB166">
        <f>COUNTIF($F$2:F166,F166)</f>
        <v>12</v>
      </c>
      <c r="AC166">
        <f>COUNTIF($H$2:H166,H166)</f>
        <v>7</v>
      </c>
      <c r="AD166">
        <f>COUNTIF($J$2:J166,J166)</f>
        <v>9</v>
      </c>
      <c r="AE166">
        <f>COUNTIF($L$2:L166,L166)</f>
        <v>8</v>
      </c>
      <c r="AF166">
        <f>COUNTIF($N$2:N166,N166)</f>
        <v>6</v>
      </c>
      <c r="AG166" s="17" t="s">
        <v>108</v>
      </c>
    </row>
    <row r="167" spans="1:33">
      <c r="A167" t="s">
        <v>79</v>
      </c>
      <c r="B167" t="s">
        <v>66</v>
      </c>
      <c r="C167" t="s">
        <v>78</v>
      </c>
      <c r="D167">
        <v>5</v>
      </c>
      <c r="E167" s="5" t="str">
        <f t="shared" si="34"/>
        <v>odd</v>
      </c>
      <c r="F167">
        <v>6</v>
      </c>
      <c r="G167" t="str">
        <f t="shared" si="35"/>
        <v>even</v>
      </c>
      <c r="H167">
        <v>20</v>
      </c>
      <c r="I167" t="str">
        <f t="shared" si="36"/>
        <v>even</v>
      </c>
      <c r="J167">
        <v>23</v>
      </c>
      <c r="K167" t="str">
        <f t="shared" si="37"/>
        <v>odd</v>
      </c>
      <c r="L167">
        <v>26</v>
      </c>
      <c r="M167" t="str">
        <f t="shared" si="38"/>
        <v>even</v>
      </c>
      <c r="N167">
        <v>34</v>
      </c>
      <c r="O167" t="str">
        <f t="shared" si="39"/>
        <v>even</v>
      </c>
      <c r="P167">
        <f t="shared" si="40"/>
        <v>2</v>
      </c>
      <c r="Q167">
        <f t="shared" si="41"/>
        <v>4</v>
      </c>
      <c r="R167" t="str">
        <f t="shared" si="42"/>
        <v>even</v>
      </c>
      <c r="S167">
        <f t="shared" si="43"/>
        <v>114</v>
      </c>
      <c r="T167" t="str">
        <f t="shared" si="44"/>
        <v>even</v>
      </c>
      <c r="U167" s="9">
        <f t="shared" si="45"/>
        <v>12199200</v>
      </c>
      <c r="V167" t="str">
        <f t="shared" si="46"/>
        <v>even</v>
      </c>
      <c r="W167">
        <f t="shared" si="47"/>
        <v>21.5</v>
      </c>
      <c r="X167" s="11">
        <f t="shared" si="48"/>
        <v>19</v>
      </c>
      <c r="Y167" s="12">
        <f t="shared" si="49"/>
        <v>131.19999999999999</v>
      </c>
      <c r="Z167" s="12">
        <f t="shared" si="50"/>
        <v>11.454256850621082</v>
      </c>
      <c r="AA167">
        <f>COUNTIF($D$2:D167,D167)</f>
        <v>17</v>
      </c>
      <c r="AB167">
        <f>COUNTIF($F$2:F167,F167)</f>
        <v>6</v>
      </c>
      <c r="AC167">
        <f>COUNTIF($H$2:H167,H167)</f>
        <v>5</v>
      </c>
      <c r="AD167">
        <f>COUNTIF($J$2:J167,J167)</f>
        <v>2</v>
      </c>
      <c r="AE167">
        <f>COUNTIF($L$2:L167,L167)</f>
        <v>2</v>
      </c>
      <c r="AF167">
        <f>COUNTIF($N$2:N167,N167)</f>
        <v>2</v>
      </c>
      <c r="AG167" s="17" t="s">
        <v>107</v>
      </c>
    </row>
    <row r="168" spans="1:33">
      <c r="A168" t="s">
        <v>79</v>
      </c>
      <c r="B168" t="s">
        <v>67</v>
      </c>
      <c r="C168" t="s">
        <v>78</v>
      </c>
      <c r="D168">
        <v>11</v>
      </c>
      <c r="E168" s="5" t="str">
        <f t="shared" si="34"/>
        <v>odd</v>
      </c>
      <c r="F168">
        <v>15</v>
      </c>
      <c r="G168" t="str">
        <f t="shared" si="35"/>
        <v>odd</v>
      </c>
      <c r="H168">
        <v>18</v>
      </c>
      <c r="I168" t="str">
        <f t="shared" si="36"/>
        <v>even</v>
      </c>
      <c r="J168">
        <v>25</v>
      </c>
      <c r="K168" t="str">
        <f t="shared" si="37"/>
        <v>odd</v>
      </c>
      <c r="L168">
        <v>47</v>
      </c>
      <c r="M168" t="str">
        <f t="shared" si="38"/>
        <v>odd</v>
      </c>
      <c r="N168">
        <v>51</v>
      </c>
      <c r="O168" t="str">
        <f t="shared" si="39"/>
        <v>odd</v>
      </c>
      <c r="P168">
        <f t="shared" si="40"/>
        <v>5</v>
      </c>
      <c r="Q168">
        <f t="shared" si="41"/>
        <v>1</v>
      </c>
      <c r="R168" t="str">
        <f t="shared" si="42"/>
        <v>odd</v>
      </c>
      <c r="S168">
        <f t="shared" si="43"/>
        <v>167</v>
      </c>
      <c r="T168" t="str">
        <f t="shared" si="44"/>
        <v>odd</v>
      </c>
      <c r="U168" s="9">
        <f t="shared" si="45"/>
        <v>177977250</v>
      </c>
      <c r="V168" t="str">
        <f t="shared" si="46"/>
        <v>even</v>
      </c>
      <c r="W168">
        <f t="shared" si="47"/>
        <v>21.5</v>
      </c>
      <c r="X168" s="11">
        <f t="shared" si="48"/>
        <v>27.833333333333332</v>
      </c>
      <c r="Y168" s="12">
        <f t="shared" si="49"/>
        <v>291.36666666666662</v>
      </c>
      <c r="Z168" s="12">
        <f t="shared" si="50"/>
        <v>17.069465916268928</v>
      </c>
      <c r="AA168">
        <f>COUNTIF($D$2:D168,D168)</f>
        <v>8</v>
      </c>
      <c r="AB168">
        <f>COUNTIF($F$2:F168,F168)</f>
        <v>4</v>
      </c>
      <c r="AC168">
        <f>COUNTIF($H$2:H168,H168)</f>
        <v>7</v>
      </c>
      <c r="AD168">
        <f>COUNTIF($J$2:J168,J168)</f>
        <v>4</v>
      </c>
      <c r="AE168">
        <f>COUNTIF($L$2:L168,L168)</f>
        <v>9</v>
      </c>
      <c r="AF168">
        <f>COUNTIF($N$2:N168,N168)</f>
        <v>9</v>
      </c>
      <c r="AG168" s="17" t="s">
        <v>105</v>
      </c>
    </row>
    <row r="169" spans="1:33">
      <c r="A169" t="s">
        <v>79</v>
      </c>
      <c r="B169" t="s">
        <v>40</v>
      </c>
      <c r="C169" t="s">
        <v>78</v>
      </c>
      <c r="D169">
        <v>7</v>
      </c>
      <c r="E169" s="5" t="str">
        <f t="shared" si="34"/>
        <v>odd</v>
      </c>
      <c r="F169">
        <v>13</v>
      </c>
      <c r="G169" t="str">
        <f t="shared" si="35"/>
        <v>odd</v>
      </c>
      <c r="H169">
        <v>25</v>
      </c>
      <c r="I169" t="str">
        <f t="shared" si="36"/>
        <v>odd</v>
      </c>
      <c r="J169">
        <v>37</v>
      </c>
      <c r="K169" t="str">
        <f t="shared" si="37"/>
        <v>odd</v>
      </c>
      <c r="L169">
        <v>44</v>
      </c>
      <c r="M169" t="str">
        <f t="shared" si="38"/>
        <v>even</v>
      </c>
      <c r="N169">
        <v>51</v>
      </c>
      <c r="O169" t="str">
        <f t="shared" si="39"/>
        <v>odd</v>
      </c>
      <c r="P169">
        <f t="shared" si="40"/>
        <v>5</v>
      </c>
      <c r="Q169">
        <f t="shared" si="41"/>
        <v>1</v>
      </c>
      <c r="R169" t="str">
        <f t="shared" si="42"/>
        <v>odd</v>
      </c>
      <c r="S169">
        <f t="shared" si="43"/>
        <v>177</v>
      </c>
      <c r="T169" t="str">
        <f t="shared" si="44"/>
        <v>odd</v>
      </c>
      <c r="U169" s="9">
        <f t="shared" si="45"/>
        <v>188888700</v>
      </c>
      <c r="V169" t="str">
        <f t="shared" si="46"/>
        <v>even</v>
      </c>
      <c r="W169">
        <f t="shared" si="47"/>
        <v>31</v>
      </c>
      <c r="X169" s="11">
        <f t="shared" si="48"/>
        <v>29.5</v>
      </c>
      <c r="Y169" s="12">
        <f t="shared" si="49"/>
        <v>305.5</v>
      </c>
      <c r="Z169" s="12">
        <f t="shared" si="50"/>
        <v>17.478558292948534</v>
      </c>
      <c r="AA169">
        <f>COUNTIF($D$2:D169,D169)</f>
        <v>11</v>
      </c>
      <c r="AB169">
        <f>COUNTIF($F$2:F169,F169)</f>
        <v>8</v>
      </c>
      <c r="AC169">
        <f>COUNTIF($H$2:H169,H169)</f>
        <v>8</v>
      </c>
      <c r="AD169">
        <f>COUNTIF($J$2:J169,J169)</f>
        <v>4</v>
      </c>
      <c r="AE169">
        <f>COUNTIF($L$2:L169,L169)</f>
        <v>9</v>
      </c>
      <c r="AF169">
        <f>COUNTIF($N$2:N169,N169)</f>
        <v>10</v>
      </c>
      <c r="AG169" s="17" t="s">
        <v>106</v>
      </c>
    </row>
    <row r="170" spans="1:33" ht="30">
      <c r="A170" t="s">
        <v>35</v>
      </c>
      <c r="B170" t="s">
        <v>56</v>
      </c>
      <c r="C170" t="s">
        <v>78</v>
      </c>
      <c r="D170">
        <v>20</v>
      </c>
      <c r="E170" s="5" t="str">
        <f t="shared" si="34"/>
        <v>even</v>
      </c>
      <c r="F170">
        <v>23</v>
      </c>
      <c r="G170" t="str">
        <f t="shared" si="35"/>
        <v>odd</v>
      </c>
      <c r="H170">
        <v>27</v>
      </c>
      <c r="I170" t="str">
        <f t="shared" si="36"/>
        <v>odd</v>
      </c>
      <c r="J170">
        <v>40</v>
      </c>
      <c r="K170" t="str">
        <f t="shared" si="37"/>
        <v>even</v>
      </c>
      <c r="L170">
        <v>45</v>
      </c>
      <c r="M170" t="str">
        <f t="shared" si="38"/>
        <v>odd</v>
      </c>
      <c r="N170">
        <v>51</v>
      </c>
      <c r="O170" t="str">
        <f t="shared" si="39"/>
        <v>odd</v>
      </c>
      <c r="P170">
        <f t="shared" si="40"/>
        <v>4</v>
      </c>
      <c r="Q170">
        <f t="shared" si="41"/>
        <v>2</v>
      </c>
      <c r="R170" t="str">
        <f t="shared" si="42"/>
        <v>odd</v>
      </c>
      <c r="S170">
        <f t="shared" si="43"/>
        <v>206</v>
      </c>
      <c r="T170" t="str">
        <f t="shared" si="44"/>
        <v>even</v>
      </c>
      <c r="U170" s="9">
        <f t="shared" si="45"/>
        <v>1140156000</v>
      </c>
      <c r="V170" t="str">
        <f t="shared" si="46"/>
        <v>even</v>
      </c>
      <c r="W170">
        <f t="shared" si="47"/>
        <v>33.5</v>
      </c>
      <c r="X170" s="11">
        <f t="shared" si="48"/>
        <v>34.333333333333336</v>
      </c>
      <c r="Y170" s="12">
        <f t="shared" si="49"/>
        <v>162.26666666666659</v>
      </c>
      <c r="Z170" s="12">
        <f t="shared" si="50"/>
        <v>12.738393409950353</v>
      </c>
      <c r="AA170">
        <f>COUNTIF($D$2:D170,D170)</f>
        <v>3</v>
      </c>
      <c r="AB170">
        <f>COUNTIF($F$2:F170,F170)</f>
        <v>7</v>
      </c>
      <c r="AC170">
        <f>COUNTIF($H$2:H170,H170)</f>
        <v>10</v>
      </c>
      <c r="AD170">
        <f>COUNTIF($J$2:J170,J170)</f>
        <v>10</v>
      </c>
      <c r="AE170">
        <f>COUNTIF($L$2:L170,L170)</f>
        <v>9</v>
      </c>
      <c r="AF170">
        <f>COUNTIF($N$2:N170,N170)</f>
        <v>11</v>
      </c>
      <c r="AG170" s="17" t="s">
        <v>108</v>
      </c>
    </row>
    <row r="171" spans="1:33" ht="30">
      <c r="A171" t="s">
        <v>35</v>
      </c>
      <c r="B171" t="s">
        <v>57</v>
      </c>
      <c r="C171" t="s">
        <v>78</v>
      </c>
      <c r="D171">
        <v>2</v>
      </c>
      <c r="E171" s="5" t="str">
        <f t="shared" si="34"/>
        <v>even</v>
      </c>
      <c r="F171">
        <v>3</v>
      </c>
      <c r="G171" t="str">
        <f t="shared" si="35"/>
        <v>odd</v>
      </c>
      <c r="H171">
        <v>8</v>
      </c>
      <c r="I171" t="str">
        <f t="shared" si="36"/>
        <v>even</v>
      </c>
      <c r="J171">
        <v>12</v>
      </c>
      <c r="K171" t="str">
        <f t="shared" si="37"/>
        <v>even</v>
      </c>
      <c r="L171">
        <v>39</v>
      </c>
      <c r="M171" t="str">
        <f t="shared" si="38"/>
        <v>odd</v>
      </c>
      <c r="N171">
        <v>44</v>
      </c>
      <c r="O171" t="str">
        <f t="shared" si="39"/>
        <v>even</v>
      </c>
      <c r="P171">
        <f t="shared" si="40"/>
        <v>2</v>
      </c>
      <c r="Q171">
        <f t="shared" si="41"/>
        <v>4</v>
      </c>
      <c r="R171" t="str">
        <f t="shared" si="42"/>
        <v>even</v>
      </c>
      <c r="S171">
        <f t="shared" si="43"/>
        <v>108</v>
      </c>
      <c r="T171" t="str">
        <f t="shared" si="44"/>
        <v>even</v>
      </c>
      <c r="U171" s="9">
        <f t="shared" si="45"/>
        <v>988416</v>
      </c>
      <c r="V171" t="str">
        <f t="shared" si="46"/>
        <v>even</v>
      </c>
      <c r="W171">
        <f t="shared" si="47"/>
        <v>10</v>
      </c>
      <c r="X171" s="11">
        <f t="shared" si="48"/>
        <v>18</v>
      </c>
      <c r="Y171" s="12">
        <f t="shared" si="49"/>
        <v>346.8</v>
      </c>
      <c r="Z171" s="12">
        <f t="shared" si="50"/>
        <v>18.62256695517565</v>
      </c>
      <c r="AA171">
        <f>COUNTIF($D$2:D171,D171)</f>
        <v>13</v>
      </c>
      <c r="AB171">
        <f>COUNTIF($F$2:F171,F171)</f>
        <v>6</v>
      </c>
      <c r="AC171">
        <f>COUNTIF($H$2:H171,H171)</f>
        <v>4</v>
      </c>
      <c r="AD171">
        <f>COUNTIF($J$2:J171,J171)</f>
        <v>1</v>
      </c>
      <c r="AE171">
        <f>COUNTIF($L$2:L171,L171)</f>
        <v>4</v>
      </c>
      <c r="AF171">
        <f>COUNTIF($N$2:N171,N171)</f>
        <v>5</v>
      </c>
      <c r="AG171" s="17" t="s">
        <v>107</v>
      </c>
    </row>
    <row r="172" spans="1:33">
      <c r="A172" t="s">
        <v>35</v>
      </c>
      <c r="B172" t="s">
        <v>58</v>
      </c>
      <c r="C172" t="s">
        <v>78</v>
      </c>
      <c r="D172">
        <v>25</v>
      </c>
      <c r="E172" s="5" t="str">
        <f t="shared" si="34"/>
        <v>odd</v>
      </c>
      <c r="F172">
        <v>39</v>
      </c>
      <c r="G172" t="str">
        <f t="shared" si="35"/>
        <v>odd</v>
      </c>
      <c r="H172">
        <v>40</v>
      </c>
      <c r="I172" t="str">
        <f t="shared" si="36"/>
        <v>even</v>
      </c>
      <c r="J172">
        <v>46</v>
      </c>
      <c r="K172" t="str">
        <f t="shared" si="37"/>
        <v>even</v>
      </c>
      <c r="L172">
        <v>47</v>
      </c>
      <c r="M172" t="str">
        <f t="shared" si="38"/>
        <v>odd</v>
      </c>
      <c r="N172">
        <v>55</v>
      </c>
      <c r="O172" t="str">
        <f t="shared" si="39"/>
        <v>odd</v>
      </c>
      <c r="P172">
        <f t="shared" si="40"/>
        <v>4</v>
      </c>
      <c r="Q172">
        <f t="shared" si="41"/>
        <v>2</v>
      </c>
      <c r="R172" t="str">
        <f t="shared" si="42"/>
        <v>odd</v>
      </c>
      <c r="S172">
        <f t="shared" si="43"/>
        <v>252</v>
      </c>
      <c r="T172" t="str">
        <f t="shared" si="44"/>
        <v>even</v>
      </c>
      <c r="U172" s="9">
        <f t="shared" si="45"/>
        <v>4637490000</v>
      </c>
      <c r="V172" t="str">
        <f t="shared" si="46"/>
        <v>even</v>
      </c>
      <c r="W172">
        <f t="shared" si="47"/>
        <v>43</v>
      </c>
      <c r="X172" s="11">
        <f t="shared" si="48"/>
        <v>42</v>
      </c>
      <c r="Y172" s="12">
        <f t="shared" si="49"/>
        <v>102.4</v>
      </c>
      <c r="Z172" s="12">
        <f t="shared" si="50"/>
        <v>10.119288512538814</v>
      </c>
      <c r="AA172">
        <f>COUNTIF($D$2:D172,D172)</f>
        <v>1</v>
      </c>
      <c r="AB172">
        <f>COUNTIF($F$2:F172,F172)</f>
        <v>2</v>
      </c>
      <c r="AC172">
        <f>COUNTIF($H$2:H172,H172)</f>
        <v>1</v>
      </c>
      <c r="AD172">
        <f>COUNTIF($J$2:J172,J172)</f>
        <v>1</v>
      </c>
      <c r="AE172">
        <f>COUNTIF($L$2:L172,L172)</f>
        <v>10</v>
      </c>
      <c r="AF172">
        <f>COUNTIF($N$2:N172,N172)</f>
        <v>13</v>
      </c>
      <c r="AG172" s="17" t="s">
        <v>105</v>
      </c>
    </row>
    <row r="173" spans="1:33">
      <c r="A173" t="s">
        <v>35</v>
      </c>
      <c r="B173" t="s">
        <v>47</v>
      </c>
      <c r="C173" t="s">
        <v>78</v>
      </c>
      <c r="D173">
        <v>1</v>
      </c>
      <c r="E173" s="5" t="str">
        <f t="shared" si="34"/>
        <v>odd</v>
      </c>
      <c r="F173">
        <v>13</v>
      </c>
      <c r="G173" t="str">
        <f t="shared" si="35"/>
        <v>odd</v>
      </c>
      <c r="H173">
        <v>14</v>
      </c>
      <c r="I173" t="str">
        <f t="shared" si="36"/>
        <v>even</v>
      </c>
      <c r="J173">
        <v>20</v>
      </c>
      <c r="K173" t="str">
        <f t="shared" si="37"/>
        <v>even</v>
      </c>
      <c r="L173">
        <v>23</v>
      </c>
      <c r="M173" t="str">
        <f t="shared" si="38"/>
        <v>odd</v>
      </c>
      <c r="N173">
        <v>53</v>
      </c>
      <c r="O173" t="str">
        <f t="shared" si="39"/>
        <v>odd</v>
      </c>
      <c r="P173">
        <f t="shared" si="40"/>
        <v>4</v>
      </c>
      <c r="Q173">
        <f t="shared" si="41"/>
        <v>2</v>
      </c>
      <c r="R173" t="str">
        <f t="shared" si="42"/>
        <v>odd</v>
      </c>
      <c r="S173">
        <f t="shared" si="43"/>
        <v>124</v>
      </c>
      <c r="T173" t="str">
        <f t="shared" si="44"/>
        <v>even</v>
      </c>
      <c r="U173" s="9">
        <f t="shared" si="45"/>
        <v>4437160</v>
      </c>
      <c r="V173" t="str">
        <f t="shared" si="46"/>
        <v>even</v>
      </c>
      <c r="W173">
        <f t="shared" si="47"/>
        <v>17</v>
      </c>
      <c r="X173" s="11">
        <f t="shared" si="48"/>
        <v>20.666666666666668</v>
      </c>
      <c r="Y173" s="12">
        <f t="shared" si="49"/>
        <v>308.26666666666671</v>
      </c>
      <c r="Z173" s="12">
        <f t="shared" si="50"/>
        <v>17.557524502806956</v>
      </c>
      <c r="AA173">
        <f>COUNTIF($D$2:D173,D173)</f>
        <v>20</v>
      </c>
      <c r="AB173">
        <f>COUNTIF($F$2:F173,F173)</f>
        <v>9</v>
      </c>
      <c r="AC173">
        <f>COUNTIF($H$2:H173,H173)</f>
        <v>2</v>
      </c>
      <c r="AD173">
        <f>COUNTIF($J$2:J173,J173)</f>
        <v>5</v>
      </c>
      <c r="AE173">
        <f>COUNTIF($L$2:L173,L173)</f>
        <v>3</v>
      </c>
      <c r="AF173">
        <f>COUNTIF($N$2:N173,N173)</f>
        <v>14</v>
      </c>
      <c r="AG173" s="17" t="s">
        <v>106</v>
      </c>
    </row>
    <row r="174" spans="1:33" ht="30">
      <c r="A174" t="s">
        <v>35</v>
      </c>
      <c r="B174" t="s">
        <v>60</v>
      </c>
      <c r="C174" t="s">
        <v>78</v>
      </c>
      <c r="D174">
        <v>10</v>
      </c>
      <c r="E174" s="5" t="str">
        <f t="shared" si="34"/>
        <v>even</v>
      </c>
      <c r="F174">
        <v>18</v>
      </c>
      <c r="G174" t="str">
        <f t="shared" si="35"/>
        <v>even</v>
      </c>
      <c r="H174">
        <v>22</v>
      </c>
      <c r="I174" t="str">
        <f t="shared" si="36"/>
        <v>even</v>
      </c>
      <c r="J174">
        <v>26</v>
      </c>
      <c r="K174" t="str">
        <f t="shared" si="37"/>
        <v>even</v>
      </c>
      <c r="L174">
        <v>30</v>
      </c>
      <c r="M174" t="str">
        <f t="shared" si="38"/>
        <v>even</v>
      </c>
      <c r="N174">
        <v>57</v>
      </c>
      <c r="O174" t="str">
        <f t="shared" si="39"/>
        <v>odd</v>
      </c>
      <c r="P174">
        <f t="shared" si="40"/>
        <v>1</v>
      </c>
      <c r="Q174">
        <f t="shared" si="41"/>
        <v>5</v>
      </c>
      <c r="R174" t="str">
        <f t="shared" si="42"/>
        <v>even</v>
      </c>
      <c r="S174">
        <f t="shared" si="43"/>
        <v>163</v>
      </c>
      <c r="T174" t="str">
        <f t="shared" si="44"/>
        <v>odd</v>
      </c>
      <c r="U174" s="9">
        <f t="shared" si="45"/>
        <v>176061600</v>
      </c>
      <c r="V174" t="str">
        <f t="shared" si="46"/>
        <v>even</v>
      </c>
      <c r="W174">
        <f t="shared" si="47"/>
        <v>24</v>
      </c>
      <c r="X174" s="11">
        <f t="shared" si="48"/>
        <v>27.166666666666668</v>
      </c>
      <c r="Y174" s="12">
        <f t="shared" si="49"/>
        <v>260.96666666666658</v>
      </c>
      <c r="Z174" s="12">
        <f t="shared" si="50"/>
        <v>16.154462747695035</v>
      </c>
      <c r="AA174">
        <f>COUNTIF($D$2:D174,D174)</f>
        <v>11</v>
      </c>
      <c r="AB174">
        <f>COUNTIF($F$2:F174,F174)</f>
        <v>8</v>
      </c>
      <c r="AC174">
        <f>COUNTIF($H$2:H174,H174)</f>
        <v>10</v>
      </c>
      <c r="AD174">
        <f>COUNTIF($J$2:J174,J174)</f>
        <v>9</v>
      </c>
      <c r="AE174">
        <f>COUNTIF($L$2:L174,L174)</f>
        <v>5</v>
      </c>
      <c r="AF174">
        <f>COUNTIF($N$2:N174,N174)</f>
        <v>11</v>
      </c>
      <c r="AG174" s="17" t="s">
        <v>107</v>
      </c>
    </row>
    <row r="175" spans="1:33">
      <c r="A175" t="s">
        <v>35</v>
      </c>
      <c r="B175" t="s">
        <v>61</v>
      </c>
      <c r="C175" t="s">
        <v>78</v>
      </c>
      <c r="D175">
        <v>5</v>
      </c>
      <c r="E175" s="5" t="str">
        <f t="shared" si="34"/>
        <v>odd</v>
      </c>
      <c r="F175">
        <v>11</v>
      </c>
      <c r="G175" t="str">
        <f t="shared" si="35"/>
        <v>odd</v>
      </c>
      <c r="H175">
        <v>34</v>
      </c>
      <c r="I175" t="str">
        <f t="shared" si="36"/>
        <v>even</v>
      </c>
      <c r="J175">
        <v>36</v>
      </c>
      <c r="K175" t="str">
        <f t="shared" si="37"/>
        <v>even</v>
      </c>
      <c r="L175">
        <v>49</v>
      </c>
      <c r="M175" t="str">
        <f t="shared" si="38"/>
        <v>odd</v>
      </c>
      <c r="N175">
        <v>57</v>
      </c>
      <c r="O175" t="str">
        <f t="shared" si="39"/>
        <v>odd</v>
      </c>
      <c r="P175">
        <f t="shared" si="40"/>
        <v>4</v>
      </c>
      <c r="Q175">
        <f t="shared" si="41"/>
        <v>2</v>
      </c>
      <c r="R175" t="str">
        <f t="shared" si="42"/>
        <v>odd</v>
      </c>
      <c r="S175">
        <f t="shared" si="43"/>
        <v>192</v>
      </c>
      <c r="T175" t="str">
        <f t="shared" si="44"/>
        <v>even</v>
      </c>
      <c r="U175" s="9">
        <f t="shared" si="45"/>
        <v>188024760</v>
      </c>
      <c r="V175" t="str">
        <f t="shared" si="46"/>
        <v>even</v>
      </c>
      <c r="W175">
        <f t="shared" si="47"/>
        <v>35</v>
      </c>
      <c r="X175" s="11">
        <f t="shared" si="48"/>
        <v>32</v>
      </c>
      <c r="Y175" s="12">
        <f t="shared" si="49"/>
        <v>420.8</v>
      </c>
      <c r="Z175" s="12">
        <f t="shared" si="50"/>
        <v>20.513410247932935</v>
      </c>
      <c r="AA175">
        <f>COUNTIF($D$2:D175,D175)</f>
        <v>18</v>
      </c>
      <c r="AB175">
        <f>COUNTIF($F$2:F175,F175)</f>
        <v>13</v>
      </c>
      <c r="AC175">
        <f>COUNTIF($H$2:H175,H175)</f>
        <v>5</v>
      </c>
      <c r="AD175">
        <f>COUNTIF($J$2:J175,J175)</f>
        <v>6</v>
      </c>
      <c r="AE175">
        <f>COUNTIF($L$2:L175,L175)</f>
        <v>7</v>
      </c>
      <c r="AF175">
        <f>COUNTIF($N$2:N175,N175)</f>
        <v>12</v>
      </c>
      <c r="AG175" s="17" t="s">
        <v>105</v>
      </c>
    </row>
    <row r="176" spans="1:33" ht="30">
      <c r="A176" t="s">
        <v>35</v>
      </c>
      <c r="B176" t="s">
        <v>70</v>
      </c>
      <c r="C176" t="s">
        <v>78</v>
      </c>
      <c r="D176">
        <v>10</v>
      </c>
      <c r="E176" s="5" t="str">
        <f t="shared" si="34"/>
        <v>even</v>
      </c>
      <c r="F176">
        <v>11</v>
      </c>
      <c r="G176" t="str">
        <f t="shared" si="35"/>
        <v>odd</v>
      </c>
      <c r="H176">
        <v>17</v>
      </c>
      <c r="I176" t="str">
        <f t="shared" si="36"/>
        <v>odd</v>
      </c>
      <c r="J176">
        <v>19</v>
      </c>
      <c r="K176" t="str">
        <f t="shared" si="37"/>
        <v>odd</v>
      </c>
      <c r="L176">
        <v>23</v>
      </c>
      <c r="M176" t="str">
        <f t="shared" si="38"/>
        <v>odd</v>
      </c>
      <c r="N176">
        <v>39</v>
      </c>
      <c r="O176" t="str">
        <f t="shared" si="39"/>
        <v>odd</v>
      </c>
      <c r="P176">
        <f t="shared" si="40"/>
        <v>5</v>
      </c>
      <c r="Q176">
        <f t="shared" si="41"/>
        <v>1</v>
      </c>
      <c r="R176" t="str">
        <f t="shared" si="42"/>
        <v>odd</v>
      </c>
      <c r="S176">
        <f t="shared" si="43"/>
        <v>119</v>
      </c>
      <c r="T176" t="str">
        <f t="shared" si="44"/>
        <v>odd</v>
      </c>
      <c r="U176" s="9">
        <f t="shared" si="45"/>
        <v>31870410</v>
      </c>
      <c r="V176" t="str">
        <f t="shared" si="46"/>
        <v>even</v>
      </c>
      <c r="W176">
        <f t="shared" si="47"/>
        <v>18</v>
      </c>
      <c r="X176" s="11">
        <f t="shared" si="48"/>
        <v>19.833333333333332</v>
      </c>
      <c r="Y176" s="12">
        <f t="shared" si="49"/>
        <v>112.1666666666667</v>
      </c>
      <c r="Z176" s="12">
        <f t="shared" si="50"/>
        <v>10.590876576878172</v>
      </c>
      <c r="AA176">
        <f>COUNTIF($D$2:D176,D176)</f>
        <v>12</v>
      </c>
      <c r="AB176">
        <f>COUNTIF($F$2:F176,F176)</f>
        <v>14</v>
      </c>
      <c r="AC176">
        <f>COUNTIF($H$2:H176,H176)</f>
        <v>4</v>
      </c>
      <c r="AD176">
        <f>COUNTIF($J$2:J176,J176)</f>
        <v>2</v>
      </c>
      <c r="AE176">
        <f>COUNTIF($L$2:L176,L176)</f>
        <v>4</v>
      </c>
      <c r="AF176">
        <f>COUNTIF($N$2:N176,N176)</f>
        <v>4</v>
      </c>
      <c r="AG176" s="17" t="s">
        <v>106</v>
      </c>
    </row>
    <row r="177" spans="1:33" ht="30">
      <c r="A177" t="s">
        <v>35</v>
      </c>
      <c r="B177" t="s">
        <v>63</v>
      </c>
      <c r="C177" t="s">
        <v>78</v>
      </c>
      <c r="D177">
        <v>4</v>
      </c>
      <c r="E177" s="5" t="str">
        <f t="shared" si="34"/>
        <v>even</v>
      </c>
      <c r="F177">
        <v>5</v>
      </c>
      <c r="G177" t="str">
        <f t="shared" si="35"/>
        <v>odd</v>
      </c>
      <c r="H177">
        <v>17</v>
      </c>
      <c r="I177" t="str">
        <f t="shared" si="36"/>
        <v>odd</v>
      </c>
      <c r="J177">
        <v>19</v>
      </c>
      <c r="K177" t="str">
        <f t="shared" si="37"/>
        <v>odd</v>
      </c>
      <c r="L177">
        <v>43</v>
      </c>
      <c r="M177" t="str">
        <f t="shared" si="38"/>
        <v>odd</v>
      </c>
      <c r="N177">
        <v>44</v>
      </c>
      <c r="O177" t="str">
        <f t="shared" si="39"/>
        <v>even</v>
      </c>
      <c r="P177">
        <f t="shared" si="40"/>
        <v>4</v>
      </c>
      <c r="Q177">
        <f t="shared" si="41"/>
        <v>2</v>
      </c>
      <c r="R177" t="str">
        <f t="shared" si="42"/>
        <v>odd</v>
      </c>
      <c r="S177">
        <f t="shared" si="43"/>
        <v>132</v>
      </c>
      <c r="T177" t="str">
        <f t="shared" si="44"/>
        <v>even</v>
      </c>
      <c r="U177" s="9">
        <f t="shared" si="45"/>
        <v>12222320</v>
      </c>
      <c r="V177" t="str">
        <f t="shared" si="46"/>
        <v>even</v>
      </c>
      <c r="W177">
        <f t="shared" si="47"/>
        <v>18</v>
      </c>
      <c r="X177" s="11">
        <f t="shared" si="48"/>
        <v>22</v>
      </c>
      <c r="Y177" s="12">
        <f t="shared" si="49"/>
        <v>314.39999999999998</v>
      </c>
      <c r="Z177" s="12">
        <f t="shared" si="50"/>
        <v>17.731328207441202</v>
      </c>
      <c r="AA177">
        <f>COUNTIF($D$2:D177,D177)</f>
        <v>10</v>
      </c>
      <c r="AB177">
        <f>COUNTIF($F$2:F177,F177)</f>
        <v>4</v>
      </c>
      <c r="AC177">
        <f>COUNTIF($H$2:H177,H177)</f>
        <v>5</v>
      </c>
      <c r="AD177">
        <f>COUNTIF($J$2:J177,J177)</f>
        <v>3</v>
      </c>
      <c r="AE177">
        <f>COUNTIF($L$2:L177,L177)</f>
        <v>12</v>
      </c>
      <c r="AF177">
        <f>COUNTIF($N$2:N177,N177)</f>
        <v>6</v>
      </c>
      <c r="AG177" s="17" t="s">
        <v>107</v>
      </c>
    </row>
    <row r="178" spans="1:33" ht="30">
      <c r="A178" t="s">
        <v>35</v>
      </c>
      <c r="B178" t="s">
        <v>64</v>
      </c>
      <c r="C178" t="s">
        <v>78</v>
      </c>
      <c r="D178">
        <v>14</v>
      </c>
      <c r="E178" s="5" t="str">
        <f t="shared" si="34"/>
        <v>even</v>
      </c>
      <c r="F178">
        <v>17</v>
      </c>
      <c r="G178" t="str">
        <f t="shared" si="35"/>
        <v>odd</v>
      </c>
      <c r="H178">
        <v>33</v>
      </c>
      <c r="I178" t="str">
        <f t="shared" si="36"/>
        <v>odd</v>
      </c>
      <c r="J178">
        <v>40</v>
      </c>
      <c r="K178" t="str">
        <f t="shared" si="37"/>
        <v>even</v>
      </c>
      <c r="L178">
        <v>43</v>
      </c>
      <c r="M178" t="str">
        <f t="shared" si="38"/>
        <v>odd</v>
      </c>
      <c r="N178">
        <v>54</v>
      </c>
      <c r="O178" t="str">
        <f t="shared" si="39"/>
        <v>even</v>
      </c>
      <c r="P178">
        <f t="shared" si="40"/>
        <v>3</v>
      </c>
      <c r="Q178">
        <f t="shared" si="41"/>
        <v>3</v>
      </c>
      <c r="R178" t="str">
        <f t="shared" si="42"/>
        <v>same</v>
      </c>
      <c r="S178">
        <f t="shared" si="43"/>
        <v>201</v>
      </c>
      <c r="T178" t="str">
        <f t="shared" si="44"/>
        <v>odd</v>
      </c>
      <c r="U178" s="9">
        <f t="shared" si="45"/>
        <v>729479520</v>
      </c>
      <c r="V178" t="str">
        <f t="shared" si="46"/>
        <v>even</v>
      </c>
      <c r="W178">
        <f t="shared" si="47"/>
        <v>36.5</v>
      </c>
      <c r="X178" s="11">
        <f t="shared" si="48"/>
        <v>33.5</v>
      </c>
      <c r="Y178" s="12">
        <f t="shared" si="49"/>
        <v>241.1</v>
      </c>
      <c r="Z178" s="12">
        <f t="shared" si="50"/>
        <v>15.527395145355193</v>
      </c>
      <c r="AA178">
        <f>COUNTIF($D$2:D178,D178)</f>
        <v>7</v>
      </c>
      <c r="AB178">
        <f>COUNTIF($F$2:F178,F178)</f>
        <v>7</v>
      </c>
      <c r="AC178">
        <f>COUNTIF($H$2:H178,H178)</f>
        <v>8</v>
      </c>
      <c r="AD178">
        <f>COUNTIF($J$2:J178,J178)</f>
        <v>11</v>
      </c>
      <c r="AE178">
        <f>COUNTIF($L$2:L178,L178)</f>
        <v>13</v>
      </c>
      <c r="AF178">
        <f>COUNTIF($N$2:N178,N178)</f>
        <v>15</v>
      </c>
      <c r="AG178" s="17" t="s">
        <v>105</v>
      </c>
    </row>
    <row r="179" spans="1:33" ht="30">
      <c r="A179" t="s">
        <v>35</v>
      </c>
      <c r="B179" t="s">
        <v>36</v>
      </c>
      <c r="C179" t="s">
        <v>78</v>
      </c>
      <c r="D179">
        <v>2</v>
      </c>
      <c r="E179" s="5" t="str">
        <f t="shared" si="34"/>
        <v>even</v>
      </c>
      <c r="F179">
        <v>10</v>
      </c>
      <c r="G179" t="str">
        <f t="shared" si="35"/>
        <v>even</v>
      </c>
      <c r="H179">
        <v>15</v>
      </c>
      <c r="I179" t="str">
        <f t="shared" si="36"/>
        <v>odd</v>
      </c>
      <c r="J179">
        <v>20</v>
      </c>
      <c r="K179" t="str">
        <f t="shared" si="37"/>
        <v>even</v>
      </c>
      <c r="L179">
        <v>27</v>
      </c>
      <c r="M179" t="str">
        <f t="shared" si="38"/>
        <v>odd</v>
      </c>
      <c r="N179">
        <v>39</v>
      </c>
      <c r="O179" t="str">
        <f t="shared" si="39"/>
        <v>odd</v>
      </c>
      <c r="P179">
        <f t="shared" si="40"/>
        <v>3</v>
      </c>
      <c r="Q179">
        <f t="shared" si="41"/>
        <v>3</v>
      </c>
      <c r="R179" t="str">
        <f t="shared" si="42"/>
        <v>same</v>
      </c>
      <c r="S179">
        <f t="shared" si="43"/>
        <v>113</v>
      </c>
      <c r="T179" t="str">
        <f t="shared" si="44"/>
        <v>odd</v>
      </c>
      <c r="U179" s="9">
        <f t="shared" si="45"/>
        <v>6318000</v>
      </c>
      <c r="V179" t="str">
        <f t="shared" si="46"/>
        <v>even</v>
      </c>
      <c r="W179">
        <f t="shared" si="47"/>
        <v>17.5</v>
      </c>
      <c r="X179" s="11">
        <f t="shared" si="48"/>
        <v>18.833333333333332</v>
      </c>
      <c r="Y179" s="12">
        <f t="shared" si="49"/>
        <v>170.16666666666669</v>
      </c>
      <c r="Z179" s="12">
        <f t="shared" si="50"/>
        <v>13.04479461956633</v>
      </c>
      <c r="AA179">
        <f>COUNTIF($D$2:D179,D179)</f>
        <v>14</v>
      </c>
      <c r="AB179">
        <f>COUNTIF($F$2:F179,F179)</f>
        <v>4</v>
      </c>
      <c r="AC179">
        <f>COUNTIF($H$2:H179,H179)</f>
        <v>8</v>
      </c>
      <c r="AD179">
        <f>COUNTIF($J$2:J179,J179)</f>
        <v>6</v>
      </c>
      <c r="AE179">
        <f>COUNTIF($L$2:L179,L179)</f>
        <v>2</v>
      </c>
      <c r="AF179">
        <f>COUNTIF($N$2:N179,N179)</f>
        <v>5</v>
      </c>
      <c r="AG179" s="17" t="s">
        <v>106</v>
      </c>
    </row>
    <row r="180" spans="1:33">
      <c r="A180" t="s">
        <v>35</v>
      </c>
      <c r="B180" t="s">
        <v>66</v>
      </c>
      <c r="C180" t="s">
        <v>78</v>
      </c>
      <c r="D180">
        <v>11</v>
      </c>
      <c r="E180" s="5" t="str">
        <f t="shared" si="34"/>
        <v>odd</v>
      </c>
      <c r="F180">
        <v>21</v>
      </c>
      <c r="G180" t="str">
        <f t="shared" si="35"/>
        <v>odd</v>
      </c>
      <c r="H180">
        <v>30</v>
      </c>
      <c r="I180" t="str">
        <f t="shared" si="36"/>
        <v>even</v>
      </c>
      <c r="J180">
        <v>31</v>
      </c>
      <c r="K180" t="str">
        <f t="shared" si="37"/>
        <v>odd</v>
      </c>
      <c r="L180">
        <v>45</v>
      </c>
      <c r="M180" t="str">
        <f t="shared" si="38"/>
        <v>odd</v>
      </c>
      <c r="N180">
        <v>56</v>
      </c>
      <c r="O180" t="str">
        <f t="shared" si="39"/>
        <v>even</v>
      </c>
      <c r="P180">
        <f t="shared" si="40"/>
        <v>4</v>
      </c>
      <c r="Q180">
        <f t="shared" si="41"/>
        <v>2</v>
      </c>
      <c r="R180" t="str">
        <f t="shared" si="42"/>
        <v>odd</v>
      </c>
      <c r="S180">
        <f t="shared" si="43"/>
        <v>194</v>
      </c>
      <c r="T180" t="str">
        <f t="shared" si="44"/>
        <v>even</v>
      </c>
      <c r="U180" s="9">
        <f t="shared" si="45"/>
        <v>541371600</v>
      </c>
      <c r="V180" t="str">
        <f t="shared" si="46"/>
        <v>even</v>
      </c>
      <c r="W180">
        <f t="shared" si="47"/>
        <v>30.5</v>
      </c>
      <c r="X180" s="11">
        <f t="shared" si="48"/>
        <v>32.333333333333336</v>
      </c>
      <c r="Y180" s="12">
        <f t="shared" si="49"/>
        <v>262.26666666666659</v>
      </c>
      <c r="Z180" s="12">
        <f t="shared" si="50"/>
        <v>16.194649322126942</v>
      </c>
      <c r="AA180">
        <f>COUNTIF($D$2:D180,D180)</f>
        <v>9</v>
      </c>
      <c r="AB180">
        <f>COUNTIF($F$2:F180,F180)</f>
        <v>10</v>
      </c>
      <c r="AC180">
        <f>COUNTIF($H$2:H180,H180)</f>
        <v>7</v>
      </c>
      <c r="AD180">
        <f>COUNTIF($J$2:J180,J180)</f>
        <v>10</v>
      </c>
      <c r="AE180">
        <f>COUNTIF($L$2:L180,L180)</f>
        <v>10</v>
      </c>
      <c r="AF180">
        <f>COUNTIF($N$2:N180,N180)</f>
        <v>9</v>
      </c>
      <c r="AG180" s="17" t="s">
        <v>107</v>
      </c>
    </row>
    <row r="181" spans="1:33" ht="30">
      <c r="A181" t="s">
        <v>35</v>
      </c>
      <c r="B181" t="s">
        <v>67</v>
      </c>
      <c r="C181" t="s">
        <v>78</v>
      </c>
      <c r="D181">
        <v>26</v>
      </c>
      <c r="E181" s="5" t="str">
        <f t="shared" si="34"/>
        <v>even</v>
      </c>
      <c r="F181">
        <v>30</v>
      </c>
      <c r="G181" t="str">
        <f t="shared" si="35"/>
        <v>even</v>
      </c>
      <c r="H181">
        <v>35</v>
      </c>
      <c r="I181" t="str">
        <f t="shared" si="36"/>
        <v>odd</v>
      </c>
      <c r="J181">
        <v>38</v>
      </c>
      <c r="K181" t="str">
        <f t="shared" si="37"/>
        <v>even</v>
      </c>
      <c r="L181">
        <v>41</v>
      </c>
      <c r="M181" t="str">
        <f t="shared" si="38"/>
        <v>odd</v>
      </c>
      <c r="N181">
        <v>44</v>
      </c>
      <c r="O181" t="str">
        <f t="shared" si="39"/>
        <v>even</v>
      </c>
      <c r="P181">
        <f t="shared" si="40"/>
        <v>2</v>
      </c>
      <c r="Q181">
        <f t="shared" si="41"/>
        <v>4</v>
      </c>
      <c r="R181" t="str">
        <f t="shared" si="42"/>
        <v>even</v>
      </c>
      <c r="S181">
        <f t="shared" si="43"/>
        <v>214</v>
      </c>
      <c r="T181" t="str">
        <f t="shared" si="44"/>
        <v>even</v>
      </c>
      <c r="U181" s="9">
        <f t="shared" si="45"/>
        <v>1871469600</v>
      </c>
      <c r="V181" t="str">
        <f t="shared" si="46"/>
        <v>even</v>
      </c>
      <c r="W181">
        <f t="shared" si="47"/>
        <v>36.5</v>
      </c>
      <c r="X181" s="11">
        <f t="shared" si="48"/>
        <v>35.666666666666664</v>
      </c>
      <c r="Y181" s="12">
        <f t="shared" si="49"/>
        <v>45.866666666666603</v>
      </c>
      <c r="Z181" s="12">
        <f t="shared" si="50"/>
        <v>6.7724933862401526</v>
      </c>
      <c r="AA181">
        <f>COUNTIF($D$2:D181,D181)</f>
        <v>1</v>
      </c>
      <c r="AB181">
        <f>COUNTIF($F$2:F181,F181)</f>
        <v>3</v>
      </c>
      <c r="AC181">
        <f>COUNTIF($H$2:H181,H181)</f>
        <v>3</v>
      </c>
      <c r="AD181">
        <f>COUNTIF($J$2:J181,J181)</f>
        <v>6</v>
      </c>
      <c r="AE181">
        <f>COUNTIF($L$2:L181,L181)</f>
        <v>10</v>
      </c>
      <c r="AF181">
        <f>COUNTIF($N$2:N181,N181)</f>
        <v>7</v>
      </c>
      <c r="AG181" s="17" t="s">
        <v>105</v>
      </c>
    </row>
    <row r="182" spans="1:33">
      <c r="A182" t="s">
        <v>35</v>
      </c>
      <c r="B182" t="s">
        <v>40</v>
      </c>
      <c r="C182" t="s">
        <v>78</v>
      </c>
      <c r="D182">
        <v>9</v>
      </c>
      <c r="E182" s="5" t="str">
        <f t="shared" si="34"/>
        <v>odd</v>
      </c>
      <c r="F182">
        <v>17</v>
      </c>
      <c r="G182" t="str">
        <f t="shared" si="35"/>
        <v>odd</v>
      </c>
      <c r="H182">
        <v>26</v>
      </c>
      <c r="I182" t="str">
        <f t="shared" si="36"/>
        <v>even</v>
      </c>
      <c r="J182">
        <v>29</v>
      </c>
      <c r="K182" t="str">
        <f t="shared" si="37"/>
        <v>odd</v>
      </c>
      <c r="L182">
        <v>37</v>
      </c>
      <c r="M182" t="str">
        <f t="shared" si="38"/>
        <v>odd</v>
      </c>
      <c r="N182">
        <v>58</v>
      </c>
      <c r="O182" t="str">
        <f t="shared" si="39"/>
        <v>even</v>
      </c>
      <c r="P182">
        <f t="shared" si="40"/>
        <v>4</v>
      </c>
      <c r="Q182">
        <f t="shared" si="41"/>
        <v>2</v>
      </c>
      <c r="R182" t="str">
        <f t="shared" si="42"/>
        <v>odd</v>
      </c>
      <c r="S182">
        <f t="shared" si="43"/>
        <v>176</v>
      </c>
      <c r="T182" t="str">
        <f t="shared" si="44"/>
        <v>even</v>
      </c>
      <c r="U182" s="9">
        <f t="shared" si="45"/>
        <v>247566852</v>
      </c>
      <c r="V182" t="str">
        <f t="shared" si="46"/>
        <v>even</v>
      </c>
      <c r="W182">
        <f t="shared" si="47"/>
        <v>27.5</v>
      </c>
      <c r="X182" s="11">
        <f t="shared" si="48"/>
        <v>29.333333333333332</v>
      </c>
      <c r="Y182" s="12">
        <f t="shared" si="49"/>
        <v>291.46666666666658</v>
      </c>
      <c r="Z182" s="12">
        <f t="shared" si="50"/>
        <v>17.072394872034405</v>
      </c>
      <c r="AA182">
        <f>COUNTIF($D$2:D182,D182)</f>
        <v>8</v>
      </c>
      <c r="AB182">
        <f>COUNTIF($F$2:F182,F182)</f>
        <v>8</v>
      </c>
      <c r="AC182">
        <f>COUNTIF($H$2:H182,H182)</f>
        <v>9</v>
      </c>
      <c r="AD182">
        <f>COUNTIF($J$2:J182,J182)</f>
        <v>10</v>
      </c>
      <c r="AE182">
        <f>COUNTIF($L$2:L182,L182)</f>
        <v>7</v>
      </c>
      <c r="AF182">
        <f>COUNTIF($N$2:N182,N182)</f>
        <v>16</v>
      </c>
      <c r="AG182" s="17" t="s">
        <v>106</v>
      </c>
    </row>
    <row r="183" spans="1:33" ht="30">
      <c r="A183" t="s">
        <v>35</v>
      </c>
      <c r="B183" t="s">
        <v>68</v>
      </c>
      <c r="C183" t="s">
        <v>78</v>
      </c>
      <c r="D183">
        <v>4</v>
      </c>
      <c r="E183" s="5" t="str">
        <f t="shared" si="34"/>
        <v>even</v>
      </c>
      <c r="F183">
        <v>5</v>
      </c>
      <c r="G183" t="str">
        <f t="shared" si="35"/>
        <v>odd</v>
      </c>
      <c r="H183">
        <v>9</v>
      </c>
      <c r="I183" t="str">
        <f t="shared" si="36"/>
        <v>odd</v>
      </c>
      <c r="J183">
        <v>20</v>
      </c>
      <c r="K183" t="str">
        <f t="shared" si="37"/>
        <v>even</v>
      </c>
      <c r="L183">
        <v>39</v>
      </c>
      <c r="M183" t="str">
        <f t="shared" si="38"/>
        <v>odd</v>
      </c>
      <c r="N183">
        <v>53</v>
      </c>
      <c r="O183" t="str">
        <f t="shared" si="39"/>
        <v>odd</v>
      </c>
      <c r="P183">
        <f t="shared" si="40"/>
        <v>4</v>
      </c>
      <c r="Q183">
        <f t="shared" si="41"/>
        <v>2</v>
      </c>
      <c r="R183" t="str">
        <f t="shared" si="42"/>
        <v>odd</v>
      </c>
      <c r="S183">
        <f t="shared" si="43"/>
        <v>130</v>
      </c>
      <c r="T183" t="str">
        <f t="shared" si="44"/>
        <v>even</v>
      </c>
      <c r="U183" s="9">
        <f t="shared" si="45"/>
        <v>7441200</v>
      </c>
      <c r="V183" t="str">
        <f t="shared" si="46"/>
        <v>even</v>
      </c>
      <c r="W183">
        <f t="shared" si="47"/>
        <v>14.5</v>
      </c>
      <c r="X183" s="11">
        <f t="shared" si="48"/>
        <v>21.666666666666668</v>
      </c>
      <c r="Y183" s="12">
        <f t="shared" si="49"/>
        <v>407.06666666666672</v>
      </c>
      <c r="Z183" s="12">
        <f t="shared" si="50"/>
        <v>20.175893206167274</v>
      </c>
      <c r="AA183">
        <f>COUNTIF($D$2:D183,D183)</f>
        <v>11</v>
      </c>
      <c r="AB183">
        <f>COUNTIF($F$2:F183,F183)</f>
        <v>5</v>
      </c>
      <c r="AC183">
        <f>COUNTIF($H$2:H183,H183)</f>
        <v>2</v>
      </c>
      <c r="AD183">
        <f>COUNTIF($J$2:J183,J183)</f>
        <v>7</v>
      </c>
      <c r="AE183">
        <f>COUNTIF($L$2:L183,L183)</f>
        <v>5</v>
      </c>
      <c r="AF183">
        <f>COUNTIF($N$2:N183,N183)</f>
        <v>15</v>
      </c>
      <c r="AG183" s="17" t="s">
        <v>108</v>
      </c>
    </row>
    <row r="184" spans="1:33">
      <c r="A184" t="s">
        <v>35</v>
      </c>
      <c r="B184" t="s">
        <v>42</v>
      </c>
      <c r="C184" t="s">
        <v>78</v>
      </c>
      <c r="D184">
        <v>7</v>
      </c>
      <c r="E184" s="5" t="str">
        <f t="shared" si="34"/>
        <v>odd</v>
      </c>
      <c r="F184">
        <v>26</v>
      </c>
      <c r="G184" t="str">
        <f t="shared" si="35"/>
        <v>even</v>
      </c>
      <c r="H184">
        <v>44</v>
      </c>
      <c r="I184" t="str">
        <f t="shared" si="36"/>
        <v>even</v>
      </c>
      <c r="J184">
        <v>46</v>
      </c>
      <c r="K184" t="str">
        <f t="shared" si="37"/>
        <v>even</v>
      </c>
      <c r="L184">
        <v>48</v>
      </c>
      <c r="M184" t="str">
        <f t="shared" si="38"/>
        <v>even</v>
      </c>
      <c r="N184">
        <v>49</v>
      </c>
      <c r="O184" t="str">
        <f t="shared" si="39"/>
        <v>odd</v>
      </c>
      <c r="P184">
        <f t="shared" si="40"/>
        <v>2</v>
      </c>
      <c r="Q184">
        <f t="shared" si="41"/>
        <v>4</v>
      </c>
      <c r="R184" t="str">
        <f t="shared" si="42"/>
        <v>even</v>
      </c>
      <c r="S184">
        <f t="shared" si="43"/>
        <v>220</v>
      </c>
      <c r="T184" t="str">
        <f t="shared" si="44"/>
        <v>even</v>
      </c>
      <c r="U184" s="9">
        <f t="shared" si="45"/>
        <v>866401536</v>
      </c>
      <c r="V184" t="str">
        <f t="shared" si="46"/>
        <v>even</v>
      </c>
      <c r="W184">
        <f t="shared" si="47"/>
        <v>45</v>
      </c>
      <c r="X184" s="11">
        <f t="shared" si="48"/>
        <v>36.666666666666664</v>
      </c>
      <c r="Y184" s="12">
        <f t="shared" si="49"/>
        <v>283.06666666666661</v>
      </c>
      <c r="Z184" s="12">
        <f t="shared" si="50"/>
        <v>16.824585185574907</v>
      </c>
      <c r="AA184">
        <f>COUNTIF($D$2:D184,D184)</f>
        <v>12</v>
      </c>
      <c r="AB184">
        <f>COUNTIF($F$2:F184,F184)</f>
        <v>6</v>
      </c>
      <c r="AC184">
        <f>COUNTIF($H$2:H184,H184)</f>
        <v>3</v>
      </c>
      <c r="AD184">
        <f>COUNTIF($J$2:J184,J184)</f>
        <v>2</v>
      </c>
      <c r="AE184">
        <f>COUNTIF($L$2:L184,L184)</f>
        <v>11</v>
      </c>
      <c r="AF184">
        <f>COUNTIF($N$2:N184,N184)</f>
        <v>14</v>
      </c>
      <c r="AG184" s="17" t="s">
        <v>107</v>
      </c>
    </row>
    <row r="185" spans="1:33" ht="30">
      <c r="A185" t="s">
        <v>44</v>
      </c>
      <c r="B185" t="s">
        <v>57</v>
      </c>
      <c r="C185" t="s">
        <v>78</v>
      </c>
      <c r="D185">
        <v>4</v>
      </c>
      <c r="E185" s="5" t="str">
        <f t="shared" si="34"/>
        <v>even</v>
      </c>
      <c r="F185">
        <v>8</v>
      </c>
      <c r="G185" t="str">
        <f t="shared" si="35"/>
        <v>even</v>
      </c>
      <c r="H185">
        <v>14</v>
      </c>
      <c r="I185" t="str">
        <f t="shared" si="36"/>
        <v>even</v>
      </c>
      <c r="J185">
        <v>35</v>
      </c>
      <c r="K185" t="str">
        <f t="shared" si="37"/>
        <v>odd</v>
      </c>
      <c r="L185">
        <v>53</v>
      </c>
      <c r="M185" t="str">
        <f t="shared" si="38"/>
        <v>odd</v>
      </c>
      <c r="N185">
        <v>58</v>
      </c>
      <c r="O185" t="str">
        <f t="shared" si="39"/>
        <v>even</v>
      </c>
      <c r="P185">
        <f t="shared" si="40"/>
        <v>2</v>
      </c>
      <c r="Q185">
        <f t="shared" si="41"/>
        <v>4</v>
      </c>
      <c r="R185" t="str">
        <f t="shared" si="42"/>
        <v>even</v>
      </c>
      <c r="S185">
        <f t="shared" si="43"/>
        <v>172</v>
      </c>
      <c r="T185" t="str">
        <f t="shared" si="44"/>
        <v>even</v>
      </c>
      <c r="U185" s="9">
        <f t="shared" si="45"/>
        <v>48200320</v>
      </c>
      <c r="V185" t="str">
        <f t="shared" si="46"/>
        <v>even</v>
      </c>
      <c r="W185">
        <f t="shared" si="47"/>
        <v>24.5</v>
      </c>
      <c r="X185" s="11">
        <f t="shared" si="48"/>
        <v>28.666666666666668</v>
      </c>
      <c r="Y185" s="12">
        <f t="shared" si="49"/>
        <v>548.66666666666663</v>
      </c>
      <c r="Z185" s="12">
        <f t="shared" si="50"/>
        <v>23.423634787681152</v>
      </c>
      <c r="AA185">
        <f>COUNTIF($D$2:D185,D185)</f>
        <v>12</v>
      </c>
      <c r="AB185">
        <f>COUNTIF($F$2:F185,F185)</f>
        <v>6</v>
      </c>
      <c r="AC185">
        <f>COUNTIF($H$2:H185,H185)</f>
        <v>3</v>
      </c>
      <c r="AD185">
        <f>COUNTIF($J$2:J185,J185)</f>
        <v>14</v>
      </c>
      <c r="AE185">
        <f>COUNTIF($L$2:L185,L185)</f>
        <v>3</v>
      </c>
      <c r="AF185">
        <f>COUNTIF($N$2:N185,N185)</f>
        <v>17</v>
      </c>
      <c r="AG185" s="17" t="s">
        <v>105</v>
      </c>
    </row>
    <row r="186" spans="1:33">
      <c r="A186" t="s">
        <v>44</v>
      </c>
      <c r="B186" t="s">
        <v>45</v>
      </c>
      <c r="C186" t="s">
        <v>78</v>
      </c>
      <c r="D186">
        <v>5</v>
      </c>
      <c r="E186" s="5" t="str">
        <f t="shared" si="34"/>
        <v>odd</v>
      </c>
      <c r="F186">
        <v>10</v>
      </c>
      <c r="G186" t="str">
        <f t="shared" si="35"/>
        <v>even</v>
      </c>
      <c r="H186">
        <v>12</v>
      </c>
      <c r="I186" t="str">
        <f t="shared" si="36"/>
        <v>even</v>
      </c>
      <c r="J186">
        <v>18</v>
      </c>
      <c r="K186" t="str">
        <f t="shared" si="37"/>
        <v>even</v>
      </c>
      <c r="L186">
        <v>19</v>
      </c>
      <c r="M186" t="str">
        <f t="shared" si="38"/>
        <v>odd</v>
      </c>
      <c r="N186">
        <v>28</v>
      </c>
      <c r="O186" t="str">
        <f t="shared" si="39"/>
        <v>even</v>
      </c>
      <c r="P186">
        <f t="shared" si="40"/>
        <v>2</v>
      </c>
      <c r="Q186">
        <f t="shared" si="41"/>
        <v>4</v>
      </c>
      <c r="R186" t="str">
        <f t="shared" si="42"/>
        <v>even</v>
      </c>
      <c r="S186">
        <f t="shared" si="43"/>
        <v>92</v>
      </c>
      <c r="T186" t="str">
        <f t="shared" si="44"/>
        <v>even</v>
      </c>
      <c r="U186" s="9">
        <f t="shared" si="45"/>
        <v>5745600</v>
      </c>
      <c r="V186" t="str">
        <f t="shared" si="46"/>
        <v>even</v>
      </c>
      <c r="W186">
        <f t="shared" si="47"/>
        <v>15</v>
      </c>
      <c r="X186" s="11">
        <f t="shared" si="48"/>
        <v>15.333333333333334</v>
      </c>
      <c r="Y186" s="12">
        <f t="shared" si="49"/>
        <v>65.466666666666654</v>
      </c>
      <c r="Z186" s="12">
        <f t="shared" si="50"/>
        <v>8.0911474258393454</v>
      </c>
      <c r="AA186">
        <f>COUNTIF($D$2:D186,D186)</f>
        <v>19</v>
      </c>
      <c r="AB186">
        <f>COUNTIF($F$2:F186,F186)</f>
        <v>5</v>
      </c>
      <c r="AC186">
        <f>COUNTIF($H$2:H186,H186)</f>
        <v>2</v>
      </c>
      <c r="AD186">
        <f>COUNTIF($J$2:J186,J186)</f>
        <v>5</v>
      </c>
      <c r="AE186">
        <f>COUNTIF($L$2:L186,L186)</f>
        <v>1</v>
      </c>
      <c r="AF186">
        <f>COUNTIF($N$2:N186,N186)</f>
        <v>1</v>
      </c>
      <c r="AG186" s="17" t="s">
        <v>106</v>
      </c>
    </row>
    <row r="187" spans="1:33">
      <c r="A187" t="s">
        <v>44</v>
      </c>
      <c r="B187" t="s">
        <v>58</v>
      </c>
      <c r="C187" t="s">
        <v>78</v>
      </c>
      <c r="D187">
        <v>3</v>
      </c>
      <c r="E187" s="5" t="str">
        <f t="shared" si="34"/>
        <v>odd</v>
      </c>
      <c r="F187">
        <v>6</v>
      </c>
      <c r="G187" t="str">
        <f t="shared" si="35"/>
        <v>even</v>
      </c>
      <c r="H187">
        <v>10</v>
      </c>
      <c r="I187" t="str">
        <f t="shared" si="36"/>
        <v>even</v>
      </c>
      <c r="J187">
        <v>32</v>
      </c>
      <c r="K187" t="str">
        <f t="shared" si="37"/>
        <v>even</v>
      </c>
      <c r="L187">
        <v>40</v>
      </c>
      <c r="M187" t="str">
        <f t="shared" si="38"/>
        <v>even</v>
      </c>
      <c r="N187">
        <v>41</v>
      </c>
      <c r="O187" t="str">
        <f t="shared" si="39"/>
        <v>odd</v>
      </c>
      <c r="P187">
        <f t="shared" si="40"/>
        <v>2</v>
      </c>
      <c r="Q187">
        <f t="shared" si="41"/>
        <v>4</v>
      </c>
      <c r="R187" t="str">
        <f t="shared" si="42"/>
        <v>even</v>
      </c>
      <c r="S187">
        <f t="shared" si="43"/>
        <v>132</v>
      </c>
      <c r="T187" t="str">
        <f t="shared" si="44"/>
        <v>even</v>
      </c>
      <c r="U187" s="9">
        <f t="shared" si="45"/>
        <v>9446400</v>
      </c>
      <c r="V187" t="str">
        <f t="shared" si="46"/>
        <v>even</v>
      </c>
      <c r="W187">
        <f t="shared" si="47"/>
        <v>21</v>
      </c>
      <c r="X187" s="11">
        <f t="shared" si="48"/>
        <v>22</v>
      </c>
      <c r="Y187" s="12">
        <f t="shared" si="49"/>
        <v>309.2</v>
      </c>
      <c r="Z187" s="12">
        <f t="shared" si="50"/>
        <v>17.584083712266612</v>
      </c>
      <c r="AA187">
        <f>COUNTIF($D$2:D187,D187)</f>
        <v>11</v>
      </c>
      <c r="AB187">
        <f>COUNTIF($F$2:F187,F187)</f>
        <v>7</v>
      </c>
      <c r="AC187">
        <f>COUNTIF($H$2:H187,H187)</f>
        <v>5</v>
      </c>
      <c r="AD187">
        <f>COUNTIF($J$2:J187,J187)</f>
        <v>5</v>
      </c>
      <c r="AE187">
        <f>COUNTIF($L$2:L187,L187)</f>
        <v>6</v>
      </c>
      <c r="AF187">
        <f>COUNTIF($N$2:N187,N187)</f>
        <v>2</v>
      </c>
      <c r="AG187" s="17" t="s">
        <v>108</v>
      </c>
    </row>
    <row r="188" spans="1:33" ht="30">
      <c r="A188" t="s">
        <v>44</v>
      </c>
      <c r="B188" t="s">
        <v>47</v>
      </c>
      <c r="C188" t="s">
        <v>78</v>
      </c>
      <c r="D188">
        <v>6</v>
      </c>
      <c r="E188" s="5" t="str">
        <f t="shared" si="34"/>
        <v>even</v>
      </c>
      <c r="F188">
        <v>12</v>
      </c>
      <c r="G188" t="str">
        <f t="shared" si="35"/>
        <v>even</v>
      </c>
      <c r="H188">
        <v>34</v>
      </c>
      <c r="I188" t="str">
        <f t="shared" si="36"/>
        <v>even</v>
      </c>
      <c r="J188">
        <v>44</v>
      </c>
      <c r="K188" t="str">
        <f t="shared" si="37"/>
        <v>even</v>
      </c>
      <c r="L188">
        <v>47</v>
      </c>
      <c r="M188" t="str">
        <f t="shared" si="38"/>
        <v>odd</v>
      </c>
      <c r="N188">
        <v>53</v>
      </c>
      <c r="O188" t="str">
        <f t="shared" si="39"/>
        <v>odd</v>
      </c>
      <c r="P188">
        <f t="shared" si="40"/>
        <v>2</v>
      </c>
      <c r="Q188">
        <f t="shared" si="41"/>
        <v>4</v>
      </c>
      <c r="R188" t="str">
        <f t="shared" si="42"/>
        <v>even</v>
      </c>
      <c r="S188">
        <f t="shared" si="43"/>
        <v>196</v>
      </c>
      <c r="T188" t="str">
        <f t="shared" si="44"/>
        <v>even</v>
      </c>
      <c r="U188" s="9">
        <f t="shared" si="45"/>
        <v>268310592</v>
      </c>
      <c r="V188" t="str">
        <f t="shared" si="46"/>
        <v>even</v>
      </c>
      <c r="W188">
        <f t="shared" si="47"/>
        <v>39</v>
      </c>
      <c r="X188" s="11">
        <f t="shared" si="48"/>
        <v>32.666666666666664</v>
      </c>
      <c r="Y188" s="12">
        <f t="shared" si="49"/>
        <v>377.46666666666658</v>
      </c>
      <c r="Z188" s="12">
        <f t="shared" si="50"/>
        <v>19.428501400434019</v>
      </c>
      <c r="AA188">
        <f>COUNTIF($D$2:D188,D188)</f>
        <v>11</v>
      </c>
      <c r="AB188">
        <f>COUNTIF($F$2:F188,F188)</f>
        <v>8</v>
      </c>
      <c r="AC188">
        <f>COUNTIF($H$2:H188,H188)</f>
        <v>6</v>
      </c>
      <c r="AD188">
        <f>COUNTIF($J$2:J188,J188)</f>
        <v>7</v>
      </c>
      <c r="AE188">
        <f>COUNTIF($L$2:L188,L188)</f>
        <v>11</v>
      </c>
      <c r="AF188">
        <f>COUNTIF($N$2:N188,N188)</f>
        <v>16</v>
      </c>
      <c r="AG188" s="17" t="s">
        <v>107</v>
      </c>
    </row>
    <row r="189" spans="1:33">
      <c r="A189" t="s">
        <v>44</v>
      </c>
      <c r="B189" t="s">
        <v>60</v>
      </c>
      <c r="C189" t="s">
        <v>78</v>
      </c>
      <c r="D189">
        <v>9</v>
      </c>
      <c r="E189" s="5" t="str">
        <f t="shared" si="34"/>
        <v>odd</v>
      </c>
      <c r="F189">
        <v>25</v>
      </c>
      <c r="G189" t="str">
        <f t="shared" si="35"/>
        <v>odd</v>
      </c>
      <c r="H189">
        <v>28</v>
      </c>
      <c r="I189" t="str">
        <f t="shared" si="36"/>
        <v>even</v>
      </c>
      <c r="J189">
        <v>33</v>
      </c>
      <c r="K189" t="str">
        <f t="shared" si="37"/>
        <v>odd</v>
      </c>
      <c r="L189">
        <v>37</v>
      </c>
      <c r="M189" t="str">
        <f t="shared" si="38"/>
        <v>odd</v>
      </c>
      <c r="N189">
        <v>43</v>
      </c>
      <c r="O189" t="str">
        <f t="shared" si="39"/>
        <v>odd</v>
      </c>
      <c r="P189">
        <f t="shared" si="40"/>
        <v>5</v>
      </c>
      <c r="Q189">
        <f t="shared" si="41"/>
        <v>1</v>
      </c>
      <c r="R189" t="str">
        <f t="shared" si="42"/>
        <v>odd</v>
      </c>
      <c r="S189">
        <f t="shared" si="43"/>
        <v>175</v>
      </c>
      <c r="T189" t="str">
        <f t="shared" si="44"/>
        <v>odd</v>
      </c>
      <c r="U189" s="9">
        <f t="shared" si="45"/>
        <v>330768900</v>
      </c>
      <c r="V189" t="str">
        <f t="shared" si="46"/>
        <v>even</v>
      </c>
      <c r="W189">
        <f t="shared" si="47"/>
        <v>30.5</v>
      </c>
      <c r="X189" s="11">
        <f t="shared" si="48"/>
        <v>29.166666666666668</v>
      </c>
      <c r="Y189" s="12">
        <f t="shared" si="49"/>
        <v>138.56666666666661</v>
      </c>
      <c r="Z189" s="12">
        <f t="shared" si="50"/>
        <v>11.771434350437783</v>
      </c>
      <c r="AA189">
        <f>COUNTIF($D$2:D189,D189)</f>
        <v>9</v>
      </c>
      <c r="AB189">
        <f>COUNTIF($F$2:F189,F189)</f>
        <v>4</v>
      </c>
      <c r="AC189">
        <f>COUNTIF($H$2:H189,H189)</f>
        <v>5</v>
      </c>
      <c r="AD189">
        <f>COUNTIF($J$2:J189,J189)</f>
        <v>5</v>
      </c>
      <c r="AE189">
        <f>COUNTIF($L$2:L189,L189)</f>
        <v>8</v>
      </c>
      <c r="AF189">
        <f>COUNTIF($N$2:N189,N189)</f>
        <v>4</v>
      </c>
      <c r="AG189" s="17" t="s">
        <v>105</v>
      </c>
    </row>
    <row r="190" spans="1:33" ht="30">
      <c r="A190" t="s">
        <v>44</v>
      </c>
      <c r="B190" t="s">
        <v>49</v>
      </c>
      <c r="C190" t="s">
        <v>78</v>
      </c>
      <c r="D190">
        <v>6</v>
      </c>
      <c r="E190" s="5" t="str">
        <f t="shared" si="34"/>
        <v>even</v>
      </c>
      <c r="F190">
        <v>21</v>
      </c>
      <c r="G190" t="str">
        <f t="shared" si="35"/>
        <v>odd</v>
      </c>
      <c r="H190">
        <v>26</v>
      </c>
      <c r="I190" t="str">
        <f t="shared" si="36"/>
        <v>even</v>
      </c>
      <c r="J190">
        <v>43</v>
      </c>
      <c r="K190" t="str">
        <f t="shared" si="37"/>
        <v>odd</v>
      </c>
      <c r="L190">
        <v>50</v>
      </c>
      <c r="M190" t="str">
        <f t="shared" si="38"/>
        <v>even</v>
      </c>
      <c r="N190">
        <v>52</v>
      </c>
      <c r="O190" t="str">
        <f t="shared" si="39"/>
        <v>even</v>
      </c>
      <c r="P190">
        <f t="shared" si="40"/>
        <v>2</v>
      </c>
      <c r="Q190">
        <f t="shared" si="41"/>
        <v>4</v>
      </c>
      <c r="R190" t="str">
        <f t="shared" si="42"/>
        <v>even</v>
      </c>
      <c r="S190">
        <f t="shared" si="43"/>
        <v>198</v>
      </c>
      <c r="T190" t="str">
        <f t="shared" si="44"/>
        <v>even</v>
      </c>
      <c r="U190" s="9">
        <f t="shared" si="45"/>
        <v>366256800</v>
      </c>
      <c r="V190" t="str">
        <f t="shared" si="46"/>
        <v>even</v>
      </c>
      <c r="W190">
        <f t="shared" si="47"/>
        <v>34.5</v>
      </c>
      <c r="X190" s="11">
        <f t="shared" si="48"/>
        <v>33</v>
      </c>
      <c r="Y190" s="12">
        <f t="shared" si="49"/>
        <v>334.4</v>
      </c>
      <c r="Z190" s="12">
        <f t="shared" si="50"/>
        <v>18.286607121059937</v>
      </c>
      <c r="AA190">
        <f>COUNTIF($D$2:D190,D190)</f>
        <v>12</v>
      </c>
      <c r="AB190">
        <f>COUNTIF($F$2:F190,F190)</f>
        <v>11</v>
      </c>
      <c r="AC190">
        <f>COUNTIF($H$2:H190,H190)</f>
        <v>10</v>
      </c>
      <c r="AD190">
        <f>COUNTIF($J$2:J190,J190)</f>
        <v>5</v>
      </c>
      <c r="AE190">
        <f>COUNTIF($L$2:L190,L190)</f>
        <v>3</v>
      </c>
      <c r="AF190">
        <f>COUNTIF($N$2:N190,N190)</f>
        <v>12</v>
      </c>
      <c r="AG190" s="17" t="s">
        <v>106</v>
      </c>
    </row>
    <row r="191" spans="1:33">
      <c r="A191" t="s">
        <v>44</v>
      </c>
      <c r="B191" t="s">
        <v>70</v>
      </c>
      <c r="C191" t="s">
        <v>78</v>
      </c>
      <c r="D191">
        <v>5</v>
      </c>
      <c r="E191" s="5" t="str">
        <f t="shared" si="34"/>
        <v>odd</v>
      </c>
      <c r="F191">
        <v>8</v>
      </c>
      <c r="G191" t="str">
        <f t="shared" si="35"/>
        <v>even</v>
      </c>
      <c r="H191">
        <v>13</v>
      </c>
      <c r="I191" t="str">
        <f t="shared" si="36"/>
        <v>odd</v>
      </c>
      <c r="J191">
        <v>23</v>
      </c>
      <c r="K191" t="str">
        <f t="shared" si="37"/>
        <v>odd</v>
      </c>
      <c r="L191">
        <v>41</v>
      </c>
      <c r="M191" t="str">
        <f t="shared" si="38"/>
        <v>odd</v>
      </c>
      <c r="N191">
        <v>50</v>
      </c>
      <c r="O191" t="str">
        <f t="shared" si="39"/>
        <v>even</v>
      </c>
      <c r="P191">
        <f t="shared" si="40"/>
        <v>4</v>
      </c>
      <c r="Q191">
        <f t="shared" si="41"/>
        <v>2</v>
      </c>
      <c r="R191" t="str">
        <f t="shared" si="42"/>
        <v>odd</v>
      </c>
      <c r="S191">
        <f t="shared" si="43"/>
        <v>140</v>
      </c>
      <c r="T191" t="str">
        <f t="shared" si="44"/>
        <v>even</v>
      </c>
      <c r="U191" s="9">
        <f t="shared" si="45"/>
        <v>24518000</v>
      </c>
      <c r="V191" t="str">
        <f t="shared" si="46"/>
        <v>even</v>
      </c>
      <c r="W191">
        <f t="shared" si="47"/>
        <v>18</v>
      </c>
      <c r="X191" s="11">
        <f t="shared" si="48"/>
        <v>23.333333333333332</v>
      </c>
      <c r="Y191" s="12">
        <f t="shared" si="49"/>
        <v>340.26666666666671</v>
      </c>
      <c r="Z191" s="12">
        <f t="shared" si="50"/>
        <v>18.446318512556015</v>
      </c>
      <c r="AA191">
        <f>COUNTIF($D$2:D191,D191)</f>
        <v>20</v>
      </c>
      <c r="AB191">
        <f>COUNTIF($F$2:F191,F191)</f>
        <v>7</v>
      </c>
      <c r="AC191">
        <f>COUNTIF($H$2:H191,H191)</f>
        <v>4</v>
      </c>
      <c r="AD191">
        <f>COUNTIF($J$2:J191,J191)</f>
        <v>3</v>
      </c>
      <c r="AE191">
        <f>COUNTIF($L$2:L191,L191)</f>
        <v>11</v>
      </c>
      <c r="AF191">
        <f>COUNTIF($N$2:N191,N191)</f>
        <v>14</v>
      </c>
      <c r="AG191" s="17" t="s">
        <v>107</v>
      </c>
    </row>
    <row r="192" spans="1:33" ht="30">
      <c r="A192" t="s">
        <v>44</v>
      </c>
      <c r="B192" t="s">
        <v>63</v>
      </c>
      <c r="C192" t="s">
        <v>78</v>
      </c>
      <c r="D192">
        <v>8</v>
      </c>
      <c r="E192" s="5" t="str">
        <f t="shared" si="34"/>
        <v>even</v>
      </c>
      <c r="F192">
        <v>19</v>
      </c>
      <c r="G192" t="str">
        <f t="shared" si="35"/>
        <v>odd</v>
      </c>
      <c r="H192">
        <v>23</v>
      </c>
      <c r="I192" t="str">
        <f t="shared" si="36"/>
        <v>odd</v>
      </c>
      <c r="J192">
        <v>28</v>
      </c>
      <c r="K192" t="str">
        <f t="shared" si="37"/>
        <v>even</v>
      </c>
      <c r="L192">
        <v>31</v>
      </c>
      <c r="M192" t="str">
        <f t="shared" si="38"/>
        <v>odd</v>
      </c>
      <c r="N192">
        <v>56</v>
      </c>
      <c r="O192" t="str">
        <f t="shared" si="39"/>
        <v>even</v>
      </c>
      <c r="P192">
        <f t="shared" si="40"/>
        <v>3</v>
      </c>
      <c r="Q192">
        <f t="shared" si="41"/>
        <v>3</v>
      </c>
      <c r="R192" t="str">
        <f t="shared" si="42"/>
        <v>same</v>
      </c>
      <c r="S192">
        <f t="shared" si="43"/>
        <v>165</v>
      </c>
      <c r="T192" t="str">
        <f t="shared" si="44"/>
        <v>odd</v>
      </c>
      <c r="U192" s="9">
        <f t="shared" si="45"/>
        <v>169933568</v>
      </c>
      <c r="V192" t="str">
        <f t="shared" si="46"/>
        <v>even</v>
      </c>
      <c r="W192">
        <f t="shared" si="47"/>
        <v>25.5</v>
      </c>
      <c r="X192" s="11">
        <f t="shared" si="48"/>
        <v>27.5</v>
      </c>
      <c r="Y192" s="12">
        <f t="shared" si="49"/>
        <v>259.5</v>
      </c>
      <c r="Z192" s="12">
        <f t="shared" si="50"/>
        <v>16.109003693587013</v>
      </c>
      <c r="AA192">
        <f>COUNTIF($D$2:D192,D192)</f>
        <v>10</v>
      </c>
      <c r="AB192">
        <f>COUNTIF($F$2:F192,F192)</f>
        <v>9</v>
      </c>
      <c r="AC192">
        <f>COUNTIF($H$2:H192,H192)</f>
        <v>6</v>
      </c>
      <c r="AD192">
        <f>COUNTIF($J$2:J192,J192)</f>
        <v>4</v>
      </c>
      <c r="AE192">
        <f>COUNTIF($L$2:L192,L192)</f>
        <v>6</v>
      </c>
      <c r="AF192">
        <f>COUNTIF($N$2:N192,N192)</f>
        <v>10</v>
      </c>
      <c r="AG192" s="17" t="s">
        <v>105</v>
      </c>
    </row>
    <row r="193" spans="1:33">
      <c r="A193" t="s">
        <v>44</v>
      </c>
      <c r="B193" t="s">
        <v>52</v>
      </c>
      <c r="C193" t="s">
        <v>78</v>
      </c>
      <c r="D193">
        <v>5</v>
      </c>
      <c r="E193" s="5" t="str">
        <f t="shared" si="34"/>
        <v>odd</v>
      </c>
      <c r="F193">
        <v>12</v>
      </c>
      <c r="G193" t="str">
        <f t="shared" si="35"/>
        <v>even</v>
      </c>
      <c r="H193">
        <v>16</v>
      </c>
      <c r="I193" t="str">
        <f t="shared" si="36"/>
        <v>even</v>
      </c>
      <c r="J193">
        <v>25</v>
      </c>
      <c r="K193" t="str">
        <f t="shared" si="37"/>
        <v>odd</v>
      </c>
      <c r="L193">
        <v>56</v>
      </c>
      <c r="M193" t="str">
        <f t="shared" si="38"/>
        <v>even</v>
      </c>
      <c r="N193">
        <v>57</v>
      </c>
      <c r="O193" t="str">
        <f t="shared" si="39"/>
        <v>odd</v>
      </c>
      <c r="P193">
        <f t="shared" si="40"/>
        <v>3</v>
      </c>
      <c r="Q193">
        <f t="shared" si="41"/>
        <v>3</v>
      </c>
      <c r="R193" t="str">
        <f t="shared" si="42"/>
        <v>same</v>
      </c>
      <c r="S193">
        <f t="shared" si="43"/>
        <v>171</v>
      </c>
      <c r="T193" t="str">
        <f t="shared" si="44"/>
        <v>odd</v>
      </c>
      <c r="U193" s="9">
        <f t="shared" si="45"/>
        <v>76608000</v>
      </c>
      <c r="V193" t="str">
        <f t="shared" si="46"/>
        <v>even</v>
      </c>
      <c r="W193">
        <f t="shared" si="47"/>
        <v>20.5</v>
      </c>
      <c r="X193" s="11">
        <f t="shared" si="48"/>
        <v>28.5</v>
      </c>
      <c r="Y193" s="12">
        <f t="shared" si="49"/>
        <v>512.29999999999995</v>
      </c>
      <c r="Z193" s="12">
        <f t="shared" si="50"/>
        <v>22.63404515326414</v>
      </c>
      <c r="AA193">
        <f>COUNTIF($D$2:D193,D193)</f>
        <v>21</v>
      </c>
      <c r="AB193">
        <f>COUNTIF($F$2:F193,F193)</f>
        <v>9</v>
      </c>
      <c r="AC193">
        <f>COUNTIF($H$2:H193,H193)</f>
        <v>4</v>
      </c>
      <c r="AD193">
        <f>COUNTIF($J$2:J193,J193)</f>
        <v>5</v>
      </c>
      <c r="AE193">
        <f>COUNTIF($L$2:L193,L193)</f>
        <v>2</v>
      </c>
      <c r="AF193">
        <f>COUNTIF($N$2:N193,N193)</f>
        <v>13</v>
      </c>
      <c r="AG193" s="17" t="s">
        <v>106</v>
      </c>
    </row>
    <row r="194" spans="1:33" ht="30">
      <c r="A194" t="s">
        <v>44</v>
      </c>
      <c r="B194" t="s">
        <v>36</v>
      </c>
      <c r="C194" t="s">
        <v>78</v>
      </c>
      <c r="D194">
        <v>6</v>
      </c>
      <c r="E194" s="5" t="str">
        <f t="shared" ref="E194:E257" si="51">IF(MOD(D194,2)=1,"odd","even")</f>
        <v>even</v>
      </c>
      <c r="F194">
        <v>22</v>
      </c>
      <c r="G194" t="str">
        <f t="shared" ref="G194:G257" si="52">IF(MOD(F194,2)=1,"odd","even")</f>
        <v>even</v>
      </c>
      <c r="H194">
        <v>25</v>
      </c>
      <c r="I194" t="str">
        <f t="shared" ref="I194:I257" si="53">IF(MOD(H194,2)=1,"odd","even")</f>
        <v>odd</v>
      </c>
      <c r="J194">
        <v>26</v>
      </c>
      <c r="K194" t="str">
        <f t="shared" ref="K194:K257" si="54">IF(MOD(J194,2)=1,"odd","even")</f>
        <v>even</v>
      </c>
      <c r="L194">
        <v>35</v>
      </c>
      <c r="M194" t="str">
        <f t="shared" ref="M194:M257" si="55">IF(MOD(L194,2)=1,"odd","even")</f>
        <v>odd</v>
      </c>
      <c r="N194">
        <v>37</v>
      </c>
      <c r="O194" t="str">
        <f t="shared" ref="O194:O257" si="56">IF(MOD(N194,2)=1,"odd","even")</f>
        <v>odd</v>
      </c>
      <c r="P194">
        <f t="shared" ref="P194:P257" si="57">COUNTIF(D194:O194,"odd")</f>
        <v>3</v>
      </c>
      <c r="Q194">
        <f t="shared" ref="Q194:Q257" si="58">COUNTIF(D194:O194,"even")</f>
        <v>3</v>
      </c>
      <c r="R194" t="str">
        <f t="shared" ref="R194:R257" si="59">IF(P194&gt;Q194,"odd",IF(P194&lt;Q194,"even","same"))</f>
        <v>same</v>
      </c>
      <c r="S194">
        <f t="shared" ref="S194:S257" si="60">D194+F194+H194+J194+L194+N194</f>
        <v>151</v>
      </c>
      <c r="T194" t="str">
        <f t="shared" ref="T194:T257" si="61">IF(MOD(S194,2)=1,"odd","even")</f>
        <v>odd</v>
      </c>
      <c r="U194" s="9">
        <f t="shared" ref="U194:U257" si="62">D194*F194*H194*J194*L194*N194</f>
        <v>111111000</v>
      </c>
      <c r="V194" t="str">
        <f t="shared" ref="V194:V257" si="63">IF(MOD(U194,2)=1,"odd","even")</f>
        <v>even</v>
      </c>
      <c r="W194">
        <f t="shared" ref="W194:W257" si="64">MEDIAN(D194,F194,H194,J194,L194,N194)</f>
        <v>25.5</v>
      </c>
      <c r="X194" s="11">
        <f t="shared" ref="X194:X257" si="65">(D194+F194+H194+J194+L194+N194)/6</f>
        <v>25.166666666666668</v>
      </c>
      <c r="Y194" s="12">
        <f t="shared" ref="Y194:Y257" si="66">VAR(D194,F194,H194,J194,L194,N194)</f>
        <v>122.9666666666667</v>
      </c>
      <c r="Z194" s="12">
        <f t="shared" ref="Z194:Z257" si="67">STDEV(D194,F194,H194,J194,L194,N194)</f>
        <v>11.089033621856627</v>
      </c>
      <c r="AA194">
        <f>COUNTIF($D$2:D194,D194)</f>
        <v>13</v>
      </c>
      <c r="AB194">
        <f>COUNTIF($F$2:F194,F194)</f>
        <v>11</v>
      </c>
      <c r="AC194">
        <f>COUNTIF($H$2:H194,H194)</f>
        <v>9</v>
      </c>
      <c r="AD194">
        <f>COUNTIF($J$2:J194,J194)</f>
        <v>10</v>
      </c>
      <c r="AE194">
        <f>COUNTIF($L$2:L194,L194)</f>
        <v>6</v>
      </c>
      <c r="AF194">
        <f>COUNTIF($N$2:N194,N194)</f>
        <v>2</v>
      </c>
      <c r="AG194" s="17" t="s">
        <v>107</v>
      </c>
    </row>
    <row r="195" spans="1:33">
      <c r="A195" t="s">
        <v>44</v>
      </c>
      <c r="B195" t="s">
        <v>66</v>
      </c>
      <c r="C195" t="s">
        <v>78</v>
      </c>
      <c r="D195">
        <v>1</v>
      </c>
      <c r="E195" s="5" t="str">
        <f t="shared" si="51"/>
        <v>odd</v>
      </c>
      <c r="F195">
        <v>9</v>
      </c>
      <c r="G195" t="str">
        <f t="shared" si="52"/>
        <v>odd</v>
      </c>
      <c r="H195">
        <v>20</v>
      </c>
      <c r="I195" t="str">
        <f t="shared" si="53"/>
        <v>even</v>
      </c>
      <c r="J195">
        <v>21</v>
      </c>
      <c r="K195" t="str">
        <f t="shared" si="54"/>
        <v>odd</v>
      </c>
      <c r="L195">
        <v>29</v>
      </c>
      <c r="M195" t="str">
        <f t="shared" si="55"/>
        <v>odd</v>
      </c>
      <c r="N195">
        <v>32</v>
      </c>
      <c r="O195" t="str">
        <f t="shared" si="56"/>
        <v>even</v>
      </c>
      <c r="P195">
        <f t="shared" si="57"/>
        <v>4</v>
      </c>
      <c r="Q195">
        <f t="shared" si="58"/>
        <v>2</v>
      </c>
      <c r="R195" t="str">
        <f t="shared" si="59"/>
        <v>odd</v>
      </c>
      <c r="S195">
        <f t="shared" si="60"/>
        <v>112</v>
      </c>
      <c r="T195" t="str">
        <f t="shared" si="61"/>
        <v>even</v>
      </c>
      <c r="U195" s="9">
        <f t="shared" si="62"/>
        <v>3507840</v>
      </c>
      <c r="V195" t="str">
        <f t="shared" si="63"/>
        <v>even</v>
      </c>
      <c r="W195">
        <f t="shared" si="64"/>
        <v>20.5</v>
      </c>
      <c r="X195" s="11">
        <f t="shared" si="65"/>
        <v>18.666666666666668</v>
      </c>
      <c r="Y195" s="12">
        <f t="shared" si="66"/>
        <v>139.4666666666667</v>
      </c>
      <c r="Z195" s="12">
        <f t="shared" si="67"/>
        <v>11.809600614189572</v>
      </c>
      <c r="AA195">
        <f>COUNTIF($D$2:D195,D195)</f>
        <v>21</v>
      </c>
      <c r="AB195">
        <f>COUNTIF($F$2:F195,F195)</f>
        <v>8</v>
      </c>
      <c r="AC195">
        <f>COUNTIF($H$2:H195,H195)</f>
        <v>6</v>
      </c>
      <c r="AD195">
        <f>COUNTIF($J$2:J195,J195)</f>
        <v>6</v>
      </c>
      <c r="AE195">
        <f>COUNTIF($L$2:L195,L195)</f>
        <v>3</v>
      </c>
      <c r="AF195">
        <f>COUNTIF($N$2:N195,N195)</f>
        <v>4</v>
      </c>
      <c r="AG195" s="17" t="s">
        <v>105</v>
      </c>
    </row>
    <row r="196" spans="1:33" ht="30">
      <c r="A196" t="s">
        <v>44</v>
      </c>
      <c r="B196" t="s">
        <v>39</v>
      </c>
      <c r="C196" t="s">
        <v>78</v>
      </c>
      <c r="D196">
        <v>10</v>
      </c>
      <c r="E196" s="5" t="str">
        <f t="shared" si="51"/>
        <v>even</v>
      </c>
      <c r="F196">
        <v>14</v>
      </c>
      <c r="G196" t="str">
        <f t="shared" si="52"/>
        <v>even</v>
      </c>
      <c r="H196">
        <v>27</v>
      </c>
      <c r="I196" t="str">
        <f t="shared" si="53"/>
        <v>odd</v>
      </c>
      <c r="J196">
        <v>40</v>
      </c>
      <c r="K196" t="str">
        <f t="shared" si="54"/>
        <v>even</v>
      </c>
      <c r="L196">
        <v>44</v>
      </c>
      <c r="M196" t="str">
        <f t="shared" si="55"/>
        <v>even</v>
      </c>
      <c r="N196">
        <v>55</v>
      </c>
      <c r="O196" t="str">
        <f t="shared" si="56"/>
        <v>odd</v>
      </c>
      <c r="P196">
        <f t="shared" si="57"/>
        <v>2</v>
      </c>
      <c r="Q196">
        <f t="shared" si="58"/>
        <v>4</v>
      </c>
      <c r="R196" t="str">
        <f t="shared" si="59"/>
        <v>even</v>
      </c>
      <c r="S196">
        <f t="shared" si="60"/>
        <v>190</v>
      </c>
      <c r="T196" t="str">
        <f t="shared" si="61"/>
        <v>even</v>
      </c>
      <c r="U196" s="9">
        <f t="shared" si="62"/>
        <v>365904000</v>
      </c>
      <c r="V196" t="str">
        <f t="shared" si="63"/>
        <v>even</v>
      </c>
      <c r="W196">
        <f t="shared" si="64"/>
        <v>33.5</v>
      </c>
      <c r="X196" s="11">
        <f t="shared" si="65"/>
        <v>31.666666666666668</v>
      </c>
      <c r="Y196" s="12">
        <f t="shared" si="66"/>
        <v>313.86666666666662</v>
      </c>
      <c r="Z196" s="12">
        <f t="shared" si="67"/>
        <v>17.716282529545147</v>
      </c>
      <c r="AA196">
        <f>COUNTIF($D$2:D196,D196)</f>
        <v>13</v>
      </c>
      <c r="AB196">
        <f>COUNTIF($F$2:F196,F196)</f>
        <v>11</v>
      </c>
      <c r="AC196">
        <f>COUNTIF($H$2:H196,H196)</f>
        <v>11</v>
      </c>
      <c r="AD196">
        <f>COUNTIF($J$2:J196,J196)</f>
        <v>12</v>
      </c>
      <c r="AE196">
        <f>COUNTIF($L$2:L196,L196)</f>
        <v>10</v>
      </c>
      <c r="AF196">
        <f>COUNTIF($N$2:N196,N196)</f>
        <v>14</v>
      </c>
      <c r="AG196" s="17" t="s">
        <v>106</v>
      </c>
    </row>
    <row r="197" spans="1:33">
      <c r="A197" t="s">
        <v>44</v>
      </c>
      <c r="B197" t="s">
        <v>67</v>
      </c>
      <c r="C197" t="s">
        <v>78</v>
      </c>
      <c r="D197">
        <v>1</v>
      </c>
      <c r="E197" s="5" t="str">
        <f t="shared" si="51"/>
        <v>odd</v>
      </c>
      <c r="F197">
        <v>2</v>
      </c>
      <c r="G197" t="str">
        <f t="shared" si="52"/>
        <v>even</v>
      </c>
      <c r="H197">
        <v>7</v>
      </c>
      <c r="I197" t="str">
        <f t="shared" si="53"/>
        <v>odd</v>
      </c>
      <c r="J197">
        <v>8</v>
      </c>
      <c r="K197" t="str">
        <f t="shared" si="54"/>
        <v>even</v>
      </c>
      <c r="L197">
        <v>30</v>
      </c>
      <c r="M197" t="str">
        <f t="shared" si="55"/>
        <v>even</v>
      </c>
      <c r="N197">
        <v>34</v>
      </c>
      <c r="O197" t="str">
        <f t="shared" si="56"/>
        <v>even</v>
      </c>
      <c r="P197">
        <f t="shared" si="57"/>
        <v>2</v>
      </c>
      <c r="Q197">
        <f t="shared" si="58"/>
        <v>4</v>
      </c>
      <c r="R197" t="str">
        <f t="shared" si="59"/>
        <v>even</v>
      </c>
      <c r="S197">
        <f t="shared" si="60"/>
        <v>82</v>
      </c>
      <c r="T197" t="str">
        <f t="shared" si="61"/>
        <v>even</v>
      </c>
      <c r="U197" s="9">
        <f t="shared" si="62"/>
        <v>114240</v>
      </c>
      <c r="V197" t="str">
        <f t="shared" si="63"/>
        <v>even</v>
      </c>
      <c r="W197">
        <f t="shared" si="64"/>
        <v>7.5</v>
      </c>
      <c r="X197" s="11">
        <f t="shared" si="65"/>
        <v>13.666666666666666</v>
      </c>
      <c r="Y197" s="12">
        <f t="shared" si="66"/>
        <v>210.66666666666666</v>
      </c>
      <c r="Z197" s="12">
        <f t="shared" si="67"/>
        <v>14.514360704718161</v>
      </c>
      <c r="AA197">
        <f>COUNTIF($D$2:D197,D197)</f>
        <v>22</v>
      </c>
      <c r="AB197">
        <f>COUNTIF($F$2:F197,F197)</f>
        <v>2</v>
      </c>
      <c r="AC197">
        <f>COUNTIF($H$2:H197,H197)</f>
        <v>2</v>
      </c>
      <c r="AD197">
        <f>COUNTIF($J$2:J197,J197)</f>
        <v>1</v>
      </c>
      <c r="AE197">
        <f>COUNTIF($L$2:L197,L197)</f>
        <v>6</v>
      </c>
      <c r="AF197">
        <f>COUNTIF($N$2:N197,N197)</f>
        <v>3</v>
      </c>
      <c r="AG197" s="17" t="s">
        <v>108</v>
      </c>
    </row>
    <row r="198" spans="1:33" ht="30">
      <c r="A198" t="s">
        <v>44</v>
      </c>
      <c r="B198" t="s">
        <v>40</v>
      </c>
      <c r="C198" t="s">
        <v>78</v>
      </c>
      <c r="D198">
        <v>10</v>
      </c>
      <c r="E198" s="5" t="str">
        <f t="shared" si="51"/>
        <v>even</v>
      </c>
      <c r="F198">
        <v>15</v>
      </c>
      <c r="G198" t="str">
        <f t="shared" si="52"/>
        <v>odd</v>
      </c>
      <c r="H198">
        <v>23</v>
      </c>
      <c r="I198" t="str">
        <f t="shared" si="53"/>
        <v>odd</v>
      </c>
      <c r="J198">
        <v>40</v>
      </c>
      <c r="K198" t="str">
        <f t="shared" si="54"/>
        <v>even</v>
      </c>
      <c r="L198">
        <v>42</v>
      </c>
      <c r="M198" t="str">
        <f t="shared" si="55"/>
        <v>even</v>
      </c>
      <c r="N198">
        <v>51</v>
      </c>
      <c r="O198" t="str">
        <f t="shared" si="56"/>
        <v>odd</v>
      </c>
      <c r="P198">
        <f t="shared" si="57"/>
        <v>3</v>
      </c>
      <c r="Q198">
        <f t="shared" si="58"/>
        <v>3</v>
      </c>
      <c r="R198" t="str">
        <f t="shared" si="59"/>
        <v>same</v>
      </c>
      <c r="S198">
        <f t="shared" si="60"/>
        <v>181</v>
      </c>
      <c r="T198" t="str">
        <f t="shared" si="61"/>
        <v>odd</v>
      </c>
      <c r="U198" s="9">
        <f t="shared" si="62"/>
        <v>295596000</v>
      </c>
      <c r="V198" t="str">
        <f t="shared" si="63"/>
        <v>even</v>
      </c>
      <c r="W198">
        <f t="shared" si="64"/>
        <v>31.5</v>
      </c>
      <c r="X198" s="11">
        <f t="shared" si="65"/>
        <v>30.166666666666668</v>
      </c>
      <c r="Y198" s="12">
        <f t="shared" si="66"/>
        <v>271.76666666666659</v>
      </c>
      <c r="Z198" s="12">
        <f t="shared" si="67"/>
        <v>16.485347029003261</v>
      </c>
      <c r="AA198">
        <f>COUNTIF($D$2:D198,D198)</f>
        <v>14</v>
      </c>
      <c r="AB198">
        <f>COUNTIF($F$2:F198,F198)</f>
        <v>5</v>
      </c>
      <c r="AC198">
        <f>COUNTIF($H$2:H198,H198)</f>
        <v>7</v>
      </c>
      <c r="AD198">
        <f>COUNTIF($J$2:J198,J198)</f>
        <v>13</v>
      </c>
      <c r="AE198">
        <f>COUNTIF($L$2:L198,L198)</f>
        <v>6</v>
      </c>
      <c r="AF198">
        <f>COUNTIF($N$2:N198,N198)</f>
        <v>12</v>
      </c>
      <c r="AG198" s="17" t="s">
        <v>107</v>
      </c>
    </row>
    <row r="199" spans="1:33" ht="30">
      <c r="A199" t="s">
        <v>44</v>
      </c>
      <c r="B199" t="s">
        <v>42</v>
      </c>
      <c r="C199" t="s">
        <v>78</v>
      </c>
      <c r="D199">
        <v>6</v>
      </c>
      <c r="E199" s="5" t="str">
        <f t="shared" si="51"/>
        <v>even</v>
      </c>
      <c r="F199">
        <v>14</v>
      </c>
      <c r="G199" t="str">
        <f t="shared" si="52"/>
        <v>even</v>
      </c>
      <c r="H199">
        <v>26</v>
      </c>
      <c r="I199" t="str">
        <f t="shared" si="53"/>
        <v>even</v>
      </c>
      <c r="J199">
        <v>33</v>
      </c>
      <c r="K199" t="str">
        <f t="shared" si="54"/>
        <v>odd</v>
      </c>
      <c r="L199">
        <v>51</v>
      </c>
      <c r="M199" t="str">
        <f t="shared" si="55"/>
        <v>odd</v>
      </c>
      <c r="N199">
        <v>55</v>
      </c>
      <c r="O199" t="str">
        <f t="shared" si="56"/>
        <v>odd</v>
      </c>
      <c r="P199">
        <f t="shared" si="57"/>
        <v>3</v>
      </c>
      <c r="Q199">
        <f t="shared" si="58"/>
        <v>3</v>
      </c>
      <c r="R199" t="str">
        <f t="shared" si="59"/>
        <v>same</v>
      </c>
      <c r="S199">
        <f t="shared" si="60"/>
        <v>185</v>
      </c>
      <c r="T199" t="str">
        <f t="shared" si="61"/>
        <v>odd</v>
      </c>
      <c r="U199" s="9">
        <f t="shared" si="62"/>
        <v>202161960</v>
      </c>
      <c r="V199" t="str">
        <f t="shared" si="63"/>
        <v>even</v>
      </c>
      <c r="W199">
        <f t="shared" si="64"/>
        <v>29.5</v>
      </c>
      <c r="X199" s="11">
        <f t="shared" si="65"/>
        <v>30.833333333333332</v>
      </c>
      <c r="Y199" s="12">
        <f t="shared" si="66"/>
        <v>383.76666666666659</v>
      </c>
      <c r="Z199" s="12">
        <f t="shared" si="67"/>
        <v>19.589963416675044</v>
      </c>
      <c r="AA199">
        <f>COUNTIF($D$2:D199,D199)</f>
        <v>14</v>
      </c>
      <c r="AB199">
        <f>COUNTIF($F$2:F199,F199)</f>
        <v>12</v>
      </c>
      <c r="AC199">
        <f>COUNTIF($H$2:H199,H199)</f>
        <v>11</v>
      </c>
      <c r="AD199">
        <f>COUNTIF($J$2:J199,J199)</f>
        <v>6</v>
      </c>
      <c r="AE199">
        <f>COUNTIF($L$2:L199,L199)</f>
        <v>9</v>
      </c>
      <c r="AF199">
        <f>COUNTIF($N$2:N199,N199)</f>
        <v>15</v>
      </c>
      <c r="AG199" s="17" t="s">
        <v>105</v>
      </c>
    </row>
    <row r="200" spans="1:33">
      <c r="A200" t="s">
        <v>55</v>
      </c>
      <c r="B200" t="s">
        <v>56</v>
      </c>
      <c r="C200" t="s">
        <v>78</v>
      </c>
      <c r="D200">
        <v>3</v>
      </c>
      <c r="E200" s="5" t="str">
        <f t="shared" si="51"/>
        <v>odd</v>
      </c>
      <c r="F200">
        <v>29</v>
      </c>
      <c r="G200" t="str">
        <f t="shared" si="52"/>
        <v>odd</v>
      </c>
      <c r="H200">
        <v>31</v>
      </c>
      <c r="I200" t="str">
        <f t="shared" si="53"/>
        <v>odd</v>
      </c>
      <c r="J200">
        <v>44</v>
      </c>
      <c r="K200" t="str">
        <f t="shared" si="54"/>
        <v>even</v>
      </c>
      <c r="L200">
        <v>48</v>
      </c>
      <c r="M200" t="str">
        <f t="shared" si="55"/>
        <v>even</v>
      </c>
      <c r="N200">
        <v>57</v>
      </c>
      <c r="O200" t="str">
        <f t="shared" si="56"/>
        <v>odd</v>
      </c>
      <c r="P200">
        <f t="shared" si="57"/>
        <v>4</v>
      </c>
      <c r="Q200">
        <f t="shared" si="58"/>
        <v>2</v>
      </c>
      <c r="R200" t="str">
        <f t="shared" si="59"/>
        <v>odd</v>
      </c>
      <c r="S200">
        <f t="shared" si="60"/>
        <v>212</v>
      </c>
      <c r="T200" t="str">
        <f t="shared" si="61"/>
        <v>even</v>
      </c>
      <c r="U200" s="9">
        <f t="shared" si="62"/>
        <v>324675648</v>
      </c>
      <c r="V200" t="str">
        <f t="shared" si="63"/>
        <v>even</v>
      </c>
      <c r="W200">
        <f t="shared" si="64"/>
        <v>37.5</v>
      </c>
      <c r="X200" s="11">
        <f t="shared" si="65"/>
        <v>35.333333333333336</v>
      </c>
      <c r="Y200" s="12">
        <f t="shared" si="66"/>
        <v>361.86666666666662</v>
      </c>
      <c r="Z200" s="12">
        <f t="shared" si="67"/>
        <v>19.022793345528058</v>
      </c>
      <c r="AA200">
        <f>COUNTIF($D$2:D200,D200)</f>
        <v>12</v>
      </c>
      <c r="AB200">
        <f>COUNTIF($F$2:F200,F200)</f>
        <v>1</v>
      </c>
      <c r="AC200">
        <f>COUNTIF($H$2:H200,H200)</f>
        <v>5</v>
      </c>
      <c r="AD200">
        <f>COUNTIF($J$2:J200,J200)</f>
        <v>8</v>
      </c>
      <c r="AE200">
        <f>COUNTIF($L$2:L200,L200)</f>
        <v>12</v>
      </c>
      <c r="AF200">
        <f>COUNTIF($N$2:N200,N200)</f>
        <v>14</v>
      </c>
      <c r="AG200" s="17" t="s">
        <v>106</v>
      </c>
    </row>
    <row r="201" spans="1:33" ht="30">
      <c r="A201" t="s">
        <v>55</v>
      </c>
      <c r="B201" t="s">
        <v>45</v>
      </c>
      <c r="C201" t="s">
        <v>78</v>
      </c>
      <c r="D201">
        <v>20</v>
      </c>
      <c r="E201" s="5" t="str">
        <f t="shared" si="51"/>
        <v>even</v>
      </c>
      <c r="F201">
        <v>31</v>
      </c>
      <c r="G201" t="str">
        <f t="shared" si="52"/>
        <v>odd</v>
      </c>
      <c r="H201">
        <v>37</v>
      </c>
      <c r="I201" t="str">
        <f t="shared" si="53"/>
        <v>odd</v>
      </c>
      <c r="J201">
        <v>42</v>
      </c>
      <c r="K201" t="str">
        <f t="shared" si="54"/>
        <v>even</v>
      </c>
      <c r="L201">
        <v>45</v>
      </c>
      <c r="M201" t="str">
        <f t="shared" si="55"/>
        <v>odd</v>
      </c>
      <c r="N201">
        <v>47</v>
      </c>
      <c r="O201" t="str">
        <f t="shared" si="56"/>
        <v>odd</v>
      </c>
      <c r="P201">
        <f t="shared" si="57"/>
        <v>4</v>
      </c>
      <c r="Q201">
        <f t="shared" si="58"/>
        <v>2</v>
      </c>
      <c r="R201" t="str">
        <f t="shared" si="59"/>
        <v>odd</v>
      </c>
      <c r="S201">
        <f t="shared" si="60"/>
        <v>222</v>
      </c>
      <c r="T201" t="str">
        <f t="shared" si="61"/>
        <v>even</v>
      </c>
      <c r="U201" s="9">
        <f t="shared" si="62"/>
        <v>2037760200</v>
      </c>
      <c r="V201" t="str">
        <f t="shared" si="63"/>
        <v>even</v>
      </c>
      <c r="W201">
        <f t="shared" si="64"/>
        <v>39.5</v>
      </c>
      <c r="X201" s="11">
        <f t="shared" si="65"/>
        <v>37</v>
      </c>
      <c r="Y201" s="12">
        <f t="shared" si="66"/>
        <v>102.8</v>
      </c>
      <c r="Z201" s="12">
        <f t="shared" si="67"/>
        <v>10.139033484509261</v>
      </c>
      <c r="AA201">
        <f>COUNTIF($D$2:D201,D201)</f>
        <v>4</v>
      </c>
      <c r="AB201">
        <f>COUNTIF($F$2:F201,F201)</f>
        <v>1</v>
      </c>
      <c r="AC201">
        <f>COUNTIF($H$2:H201,H201)</f>
        <v>2</v>
      </c>
      <c r="AD201">
        <f>COUNTIF($J$2:J201,J201)</f>
        <v>6</v>
      </c>
      <c r="AE201">
        <f>COUNTIF($L$2:L201,L201)</f>
        <v>11</v>
      </c>
      <c r="AF201">
        <f>COUNTIF($N$2:N201,N201)</f>
        <v>7</v>
      </c>
      <c r="AG201" s="17" t="s">
        <v>108</v>
      </c>
    </row>
    <row r="202" spans="1:33" ht="30">
      <c r="A202" t="s">
        <v>55</v>
      </c>
      <c r="B202" t="s">
        <v>46</v>
      </c>
      <c r="C202" t="s">
        <v>78</v>
      </c>
      <c r="D202">
        <v>6</v>
      </c>
      <c r="E202" s="5" t="str">
        <f t="shared" si="51"/>
        <v>even</v>
      </c>
      <c r="F202">
        <v>11</v>
      </c>
      <c r="G202" t="str">
        <f t="shared" si="52"/>
        <v>odd</v>
      </c>
      <c r="H202">
        <v>24</v>
      </c>
      <c r="I202" t="str">
        <f t="shared" si="53"/>
        <v>even</v>
      </c>
      <c r="J202">
        <v>29</v>
      </c>
      <c r="K202" t="str">
        <f t="shared" si="54"/>
        <v>odd</v>
      </c>
      <c r="L202">
        <v>46</v>
      </c>
      <c r="M202" t="str">
        <f t="shared" si="55"/>
        <v>even</v>
      </c>
      <c r="N202">
        <v>47</v>
      </c>
      <c r="O202" t="str">
        <f t="shared" si="56"/>
        <v>odd</v>
      </c>
      <c r="P202">
        <f t="shared" si="57"/>
        <v>3</v>
      </c>
      <c r="Q202">
        <f t="shared" si="58"/>
        <v>3</v>
      </c>
      <c r="R202" t="str">
        <f t="shared" si="59"/>
        <v>same</v>
      </c>
      <c r="S202">
        <f t="shared" si="60"/>
        <v>163</v>
      </c>
      <c r="T202" t="str">
        <f t="shared" si="61"/>
        <v>odd</v>
      </c>
      <c r="U202" s="9">
        <f t="shared" si="62"/>
        <v>99313632</v>
      </c>
      <c r="V202" t="str">
        <f t="shared" si="63"/>
        <v>even</v>
      </c>
      <c r="W202">
        <f t="shared" si="64"/>
        <v>26.5</v>
      </c>
      <c r="X202" s="11">
        <f t="shared" si="65"/>
        <v>27.166666666666668</v>
      </c>
      <c r="Y202" s="12">
        <f t="shared" si="66"/>
        <v>294.16666666666663</v>
      </c>
      <c r="Z202" s="12">
        <f t="shared" si="67"/>
        <v>17.151287609583914</v>
      </c>
      <c r="AA202">
        <f>COUNTIF($D$2:D202,D202)</f>
        <v>15</v>
      </c>
      <c r="AB202">
        <f>COUNTIF($F$2:F202,F202)</f>
        <v>15</v>
      </c>
      <c r="AC202">
        <f>COUNTIF($H$2:H202,H202)</f>
        <v>8</v>
      </c>
      <c r="AD202">
        <f>COUNTIF($J$2:J202,J202)</f>
        <v>11</v>
      </c>
      <c r="AE202">
        <f>COUNTIF($L$2:L202,L202)</f>
        <v>8</v>
      </c>
      <c r="AF202">
        <f>COUNTIF($N$2:N202,N202)</f>
        <v>8</v>
      </c>
      <c r="AG202" s="17" t="s">
        <v>107</v>
      </c>
    </row>
    <row r="203" spans="1:33">
      <c r="A203" t="s">
        <v>55</v>
      </c>
      <c r="B203" t="s">
        <v>48</v>
      </c>
      <c r="C203" t="s">
        <v>78</v>
      </c>
      <c r="D203">
        <v>1</v>
      </c>
      <c r="E203" s="5" t="str">
        <f t="shared" si="51"/>
        <v>odd</v>
      </c>
      <c r="F203">
        <v>3</v>
      </c>
      <c r="G203" t="str">
        <f t="shared" si="52"/>
        <v>odd</v>
      </c>
      <c r="H203">
        <v>17</v>
      </c>
      <c r="I203" t="str">
        <f t="shared" si="53"/>
        <v>odd</v>
      </c>
      <c r="J203">
        <v>18</v>
      </c>
      <c r="K203" t="str">
        <f t="shared" si="54"/>
        <v>even</v>
      </c>
      <c r="L203">
        <v>23</v>
      </c>
      <c r="M203" t="str">
        <f t="shared" si="55"/>
        <v>odd</v>
      </c>
      <c r="N203">
        <v>37</v>
      </c>
      <c r="O203" t="str">
        <f t="shared" si="56"/>
        <v>odd</v>
      </c>
      <c r="P203">
        <f t="shared" si="57"/>
        <v>5</v>
      </c>
      <c r="Q203">
        <f t="shared" si="58"/>
        <v>1</v>
      </c>
      <c r="R203" t="str">
        <f t="shared" si="59"/>
        <v>odd</v>
      </c>
      <c r="S203">
        <f t="shared" si="60"/>
        <v>99</v>
      </c>
      <c r="T203" t="str">
        <f t="shared" si="61"/>
        <v>odd</v>
      </c>
      <c r="U203" s="9">
        <f t="shared" si="62"/>
        <v>781218</v>
      </c>
      <c r="V203" t="str">
        <f t="shared" si="63"/>
        <v>even</v>
      </c>
      <c r="W203">
        <f t="shared" si="64"/>
        <v>17.5</v>
      </c>
      <c r="X203" s="11">
        <f t="shared" si="65"/>
        <v>16.5</v>
      </c>
      <c r="Y203" s="12">
        <f t="shared" si="66"/>
        <v>177.5</v>
      </c>
      <c r="Z203" s="12">
        <f t="shared" si="67"/>
        <v>13.322912594474229</v>
      </c>
      <c r="AA203">
        <f>COUNTIF($D$2:D203,D203)</f>
        <v>23</v>
      </c>
      <c r="AB203">
        <f>COUNTIF($F$2:F203,F203)</f>
        <v>7</v>
      </c>
      <c r="AC203">
        <f>COUNTIF($H$2:H203,H203)</f>
        <v>6</v>
      </c>
      <c r="AD203">
        <f>COUNTIF($J$2:J203,J203)</f>
        <v>6</v>
      </c>
      <c r="AE203">
        <f>COUNTIF($L$2:L203,L203)</f>
        <v>5</v>
      </c>
      <c r="AF203">
        <f>COUNTIF($N$2:N203,N203)</f>
        <v>3</v>
      </c>
      <c r="AG203" s="17" t="s">
        <v>105</v>
      </c>
    </row>
    <row r="204" spans="1:33" ht="30">
      <c r="A204" t="s">
        <v>55</v>
      </c>
      <c r="B204" t="s">
        <v>59</v>
      </c>
      <c r="C204" t="s">
        <v>78</v>
      </c>
      <c r="D204">
        <v>2</v>
      </c>
      <c r="E204" s="5" t="str">
        <f t="shared" si="51"/>
        <v>even</v>
      </c>
      <c r="F204">
        <v>5</v>
      </c>
      <c r="G204" t="str">
        <f t="shared" si="52"/>
        <v>odd</v>
      </c>
      <c r="H204">
        <v>44</v>
      </c>
      <c r="I204" t="str">
        <f t="shared" si="53"/>
        <v>even</v>
      </c>
      <c r="J204">
        <v>49</v>
      </c>
      <c r="K204" t="str">
        <f t="shared" si="54"/>
        <v>odd</v>
      </c>
      <c r="L204">
        <v>53</v>
      </c>
      <c r="M204" t="str">
        <f t="shared" si="55"/>
        <v>odd</v>
      </c>
      <c r="N204">
        <v>55</v>
      </c>
      <c r="O204" t="str">
        <f t="shared" si="56"/>
        <v>odd</v>
      </c>
      <c r="P204">
        <f t="shared" si="57"/>
        <v>4</v>
      </c>
      <c r="Q204">
        <f t="shared" si="58"/>
        <v>2</v>
      </c>
      <c r="R204" t="str">
        <f t="shared" si="59"/>
        <v>odd</v>
      </c>
      <c r="S204">
        <f t="shared" si="60"/>
        <v>208</v>
      </c>
      <c r="T204" t="str">
        <f t="shared" si="61"/>
        <v>even</v>
      </c>
      <c r="U204" s="9">
        <f t="shared" si="62"/>
        <v>62847400</v>
      </c>
      <c r="V204" t="str">
        <f t="shared" si="63"/>
        <v>even</v>
      </c>
      <c r="W204">
        <f t="shared" si="64"/>
        <v>46.5</v>
      </c>
      <c r="X204" s="11">
        <f t="shared" si="65"/>
        <v>34.666666666666664</v>
      </c>
      <c r="Y204" s="12">
        <f t="shared" si="66"/>
        <v>597.86666666666656</v>
      </c>
      <c r="Z204" s="12">
        <f t="shared" si="67"/>
        <v>24.451312166562076</v>
      </c>
      <c r="AA204">
        <f>COUNTIF($D$2:D204,D204)</f>
        <v>15</v>
      </c>
      <c r="AB204">
        <f>COUNTIF($F$2:F204,F204)</f>
        <v>6</v>
      </c>
      <c r="AC204">
        <f>COUNTIF($H$2:H204,H204)</f>
        <v>4</v>
      </c>
      <c r="AD204">
        <f>COUNTIF($J$2:J204,J204)</f>
        <v>5</v>
      </c>
      <c r="AE204">
        <f>COUNTIF($L$2:L204,L204)</f>
        <v>4</v>
      </c>
      <c r="AF204">
        <f>COUNTIF($N$2:N204,N204)</f>
        <v>16</v>
      </c>
      <c r="AG204" s="17" t="s">
        <v>106</v>
      </c>
    </row>
    <row r="205" spans="1:33">
      <c r="A205" t="s">
        <v>55</v>
      </c>
      <c r="B205" t="s">
        <v>50</v>
      </c>
      <c r="C205" t="s">
        <v>78</v>
      </c>
      <c r="D205">
        <v>5</v>
      </c>
      <c r="E205" s="5" t="str">
        <f t="shared" si="51"/>
        <v>odd</v>
      </c>
      <c r="F205">
        <v>23</v>
      </c>
      <c r="G205" t="str">
        <f t="shared" si="52"/>
        <v>odd</v>
      </c>
      <c r="H205">
        <v>27</v>
      </c>
      <c r="I205" t="str">
        <f t="shared" si="53"/>
        <v>odd</v>
      </c>
      <c r="J205">
        <v>39</v>
      </c>
      <c r="K205" t="str">
        <f t="shared" si="54"/>
        <v>odd</v>
      </c>
      <c r="L205">
        <v>49</v>
      </c>
      <c r="M205" t="str">
        <f t="shared" si="55"/>
        <v>odd</v>
      </c>
      <c r="N205">
        <v>50</v>
      </c>
      <c r="O205" t="str">
        <f t="shared" si="56"/>
        <v>even</v>
      </c>
      <c r="P205">
        <f t="shared" si="57"/>
        <v>5</v>
      </c>
      <c r="Q205">
        <f t="shared" si="58"/>
        <v>1</v>
      </c>
      <c r="R205" t="str">
        <f t="shared" si="59"/>
        <v>odd</v>
      </c>
      <c r="S205">
        <f t="shared" si="60"/>
        <v>193</v>
      </c>
      <c r="T205" t="str">
        <f t="shared" si="61"/>
        <v>odd</v>
      </c>
      <c r="U205" s="9">
        <f t="shared" si="62"/>
        <v>296682750</v>
      </c>
      <c r="V205" t="str">
        <f t="shared" si="63"/>
        <v>even</v>
      </c>
      <c r="W205">
        <f t="shared" si="64"/>
        <v>33</v>
      </c>
      <c r="X205" s="11">
        <f t="shared" si="65"/>
        <v>32.166666666666664</v>
      </c>
      <c r="Y205" s="12">
        <f t="shared" si="66"/>
        <v>299.36666666666662</v>
      </c>
      <c r="Z205" s="12">
        <f t="shared" si="67"/>
        <v>17.302215657732006</v>
      </c>
      <c r="AA205">
        <f>COUNTIF($D$2:D205,D205)</f>
        <v>22</v>
      </c>
      <c r="AB205">
        <f>COUNTIF($F$2:F205,F205)</f>
        <v>8</v>
      </c>
      <c r="AC205">
        <f>COUNTIF($H$2:H205,H205)</f>
        <v>12</v>
      </c>
      <c r="AD205">
        <f>COUNTIF($J$2:J205,J205)</f>
        <v>5</v>
      </c>
      <c r="AE205">
        <f>COUNTIF($L$2:L205,L205)</f>
        <v>8</v>
      </c>
      <c r="AF205">
        <f>COUNTIF($N$2:N205,N205)</f>
        <v>15</v>
      </c>
      <c r="AG205" s="17" t="s">
        <v>107</v>
      </c>
    </row>
    <row r="206" spans="1:33">
      <c r="A206" t="s">
        <v>55</v>
      </c>
      <c r="B206" t="s">
        <v>51</v>
      </c>
      <c r="C206" t="s">
        <v>78</v>
      </c>
      <c r="D206">
        <v>11</v>
      </c>
      <c r="E206" s="5" t="str">
        <f t="shared" si="51"/>
        <v>odd</v>
      </c>
      <c r="F206">
        <v>17</v>
      </c>
      <c r="G206" t="str">
        <f t="shared" si="52"/>
        <v>odd</v>
      </c>
      <c r="H206">
        <v>24</v>
      </c>
      <c r="I206" t="str">
        <f t="shared" si="53"/>
        <v>even</v>
      </c>
      <c r="J206">
        <v>45</v>
      </c>
      <c r="K206" t="str">
        <f t="shared" si="54"/>
        <v>odd</v>
      </c>
      <c r="L206">
        <v>46</v>
      </c>
      <c r="M206" t="str">
        <f t="shared" si="55"/>
        <v>even</v>
      </c>
      <c r="N206">
        <v>52</v>
      </c>
      <c r="O206" t="str">
        <f t="shared" si="56"/>
        <v>even</v>
      </c>
      <c r="P206">
        <f t="shared" si="57"/>
        <v>3</v>
      </c>
      <c r="Q206">
        <f t="shared" si="58"/>
        <v>3</v>
      </c>
      <c r="R206" t="str">
        <f t="shared" si="59"/>
        <v>same</v>
      </c>
      <c r="S206">
        <f t="shared" si="60"/>
        <v>195</v>
      </c>
      <c r="T206" t="str">
        <f t="shared" si="61"/>
        <v>odd</v>
      </c>
      <c r="U206" s="9">
        <f t="shared" si="62"/>
        <v>483088320</v>
      </c>
      <c r="V206" t="str">
        <f t="shared" si="63"/>
        <v>even</v>
      </c>
      <c r="W206">
        <f t="shared" si="64"/>
        <v>34.5</v>
      </c>
      <c r="X206" s="11">
        <f t="shared" si="65"/>
        <v>32.5</v>
      </c>
      <c r="Y206" s="12">
        <f t="shared" si="66"/>
        <v>298.7</v>
      </c>
      <c r="Z206" s="12">
        <f t="shared" si="67"/>
        <v>17.282939564784691</v>
      </c>
      <c r="AA206">
        <f>COUNTIF($D$2:D206,D206)</f>
        <v>10</v>
      </c>
      <c r="AB206">
        <f>COUNTIF($F$2:F206,F206)</f>
        <v>9</v>
      </c>
      <c r="AC206">
        <f>COUNTIF($H$2:H206,H206)</f>
        <v>9</v>
      </c>
      <c r="AD206">
        <f>COUNTIF($J$2:J206,J206)</f>
        <v>3</v>
      </c>
      <c r="AE206">
        <f>COUNTIF($L$2:L206,L206)</f>
        <v>9</v>
      </c>
      <c r="AF206">
        <f>COUNTIF($N$2:N206,N206)</f>
        <v>13</v>
      </c>
      <c r="AG206" s="17" t="s">
        <v>105</v>
      </c>
    </row>
    <row r="207" spans="1:33">
      <c r="A207" t="s">
        <v>55</v>
      </c>
      <c r="B207" t="s">
        <v>62</v>
      </c>
      <c r="C207" t="s">
        <v>78</v>
      </c>
      <c r="D207">
        <v>1</v>
      </c>
      <c r="E207" s="5" t="str">
        <f t="shared" si="51"/>
        <v>odd</v>
      </c>
      <c r="F207">
        <v>4</v>
      </c>
      <c r="G207" t="str">
        <f t="shared" si="52"/>
        <v>even</v>
      </c>
      <c r="H207">
        <v>15</v>
      </c>
      <c r="I207" t="str">
        <f t="shared" si="53"/>
        <v>odd</v>
      </c>
      <c r="J207">
        <v>23</v>
      </c>
      <c r="K207" t="str">
        <f t="shared" si="54"/>
        <v>odd</v>
      </c>
      <c r="L207">
        <v>36</v>
      </c>
      <c r="M207" t="str">
        <f t="shared" si="55"/>
        <v>even</v>
      </c>
      <c r="N207">
        <v>41</v>
      </c>
      <c r="O207" t="str">
        <f t="shared" si="56"/>
        <v>odd</v>
      </c>
      <c r="P207">
        <f t="shared" si="57"/>
        <v>4</v>
      </c>
      <c r="Q207">
        <f t="shared" si="58"/>
        <v>2</v>
      </c>
      <c r="R207" t="str">
        <f t="shared" si="59"/>
        <v>odd</v>
      </c>
      <c r="S207">
        <f t="shared" si="60"/>
        <v>120</v>
      </c>
      <c r="T207" t="str">
        <f t="shared" si="61"/>
        <v>even</v>
      </c>
      <c r="U207" s="9">
        <f t="shared" si="62"/>
        <v>2036880</v>
      </c>
      <c r="V207" t="str">
        <f t="shared" si="63"/>
        <v>even</v>
      </c>
      <c r="W207">
        <f t="shared" si="64"/>
        <v>19</v>
      </c>
      <c r="X207" s="11">
        <f t="shared" si="65"/>
        <v>20</v>
      </c>
      <c r="Y207" s="12">
        <f t="shared" si="66"/>
        <v>269.60000000000002</v>
      </c>
      <c r="Z207" s="12">
        <f t="shared" si="67"/>
        <v>16.419500601419035</v>
      </c>
      <c r="AA207">
        <f>COUNTIF($D$2:D207,D207)</f>
        <v>24</v>
      </c>
      <c r="AB207">
        <f>COUNTIF($F$2:F207,F207)</f>
        <v>6</v>
      </c>
      <c r="AC207">
        <f>COUNTIF($H$2:H207,H207)</f>
        <v>9</v>
      </c>
      <c r="AD207">
        <f>COUNTIF($J$2:J207,J207)</f>
        <v>4</v>
      </c>
      <c r="AE207">
        <f>COUNTIF($L$2:L207,L207)</f>
        <v>5</v>
      </c>
      <c r="AF207">
        <f>COUNTIF($N$2:N207,N207)</f>
        <v>3</v>
      </c>
      <c r="AG207" s="17" t="s">
        <v>106</v>
      </c>
    </row>
    <row r="208" spans="1:33" ht="30">
      <c r="A208" t="s">
        <v>55</v>
      </c>
      <c r="B208" t="s">
        <v>53</v>
      </c>
      <c r="C208" t="s">
        <v>78</v>
      </c>
      <c r="D208">
        <v>18</v>
      </c>
      <c r="E208" s="5" t="str">
        <f t="shared" si="51"/>
        <v>even</v>
      </c>
      <c r="F208">
        <v>28</v>
      </c>
      <c r="G208" t="str">
        <f t="shared" si="52"/>
        <v>even</v>
      </c>
      <c r="H208">
        <v>30</v>
      </c>
      <c r="I208" t="str">
        <f t="shared" si="53"/>
        <v>even</v>
      </c>
      <c r="J208">
        <v>46</v>
      </c>
      <c r="K208" t="str">
        <f t="shared" si="54"/>
        <v>even</v>
      </c>
      <c r="L208">
        <v>48</v>
      </c>
      <c r="M208" t="str">
        <f t="shared" si="55"/>
        <v>even</v>
      </c>
      <c r="N208">
        <v>49</v>
      </c>
      <c r="O208" t="str">
        <f t="shared" si="56"/>
        <v>odd</v>
      </c>
      <c r="P208">
        <f t="shared" si="57"/>
        <v>1</v>
      </c>
      <c r="Q208">
        <f t="shared" si="58"/>
        <v>5</v>
      </c>
      <c r="R208" t="str">
        <f t="shared" si="59"/>
        <v>even</v>
      </c>
      <c r="S208">
        <f t="shared" si="60"/>
        <v>219</v>
      </c>
      <c r="T208" t="str">
        <f t="shared" si="61"/>
        <v>odd</v>
      </c>
      <c r="U208" s="9">
        <f t="shared" si="62"/>
        <v>1635863040</v>
      </c>
      <c r="V208" t="str">
        <f t="shared" si="63"/>
        <v>even</v>
      </c>
      <c r="W208">
        <f t="shared" si="64"/>
        <v>38</v>
      </c>
      <c r="X208" s="11">
        <f t="shared" si="65"/>
        <v>36.5</v>
      </c>
      <c r="Y208" s="12">
        <f t="shared" si="66"/>
        <v>167.1</v>
      </c>
      <c r="Z208" s="12">
        <f t="shared" si="67"/>
        <v>12.926716520447101</v>
      </c>
      <c r="AA208">
        <f>COUNTIF($D$2:D208,D208)</f>
        <v>4</v>
      </c>
      <c r="AB208">
        <f>COUNTIF($F$2:F208,F208)</f>
        <v>3</v>
      </c>
      <c r="AC208">
        <f>COUNTIF($H$2:H208,H208)</f>
        <v>8</v>
      </c>
      <c r="AD208">
        <f>COUNTIF($J$2:J208,J208)</f>
        <v>3</v>
      </c>
      <c r="AE208">
        <f>COUNTIF($L$2:L208,L208)</f>
        <v>13</v>
      </c>
      <c r="AF208">
        <f>COUNTIF($N$2:N208,N208)</f>
        <v>15</v>
      </c>
      <c r="AG208" s="17" t="s">
        <v>107</v>
      </c>
    </row>
    <row r="209" spans="1:33" ht="30">
      <c r="A209" t="s">
        <v>55</v>
      </c>
      <c r="B209" t="s">
        <v>38</v>
      </c>
      <c r="C209" t="s">
        <v>78</v>
      </c>
      <c r="D209">
        <v>4</v>
      </c>
      <c r="E209" s="5" t="str">
        <f t="shared" si="51"/>
        <v>even</v>
      </c>
      <c r="F209">
        <v>11</v>
      </c>
      <c r="G209" t="str">
        <f t="shared" si="52"/>
        <v>odd</v>
      </c>
      <c r="H209">
        <v>26</v>
      </c>
      <c r="I209" t="str">
        <f t="shared" si="53"/>
        <v>even</v>
      </c>
      <c r="J209">
        <v>30</v>
      </c>
      <c r="K209" t="str">
        <f t="shared" si="54"/>
        <v>even</v>
      </c>
      <c r="L209">
        <v>42</v>
      </c>
      <c r="M209" t="str">
        <f t="shared" si="55"/>
        <v>even</v>
      </c>
      <c r="N209">
        <v>45</v>
      </c>
      <c r="O209" t="str">
        <f t="shared" si="56"/>
        <v>odd</v>
      </c>
      <c r="P209">
        <f t="shared" si="57"/>
        <v>2</v>
      </c>
      <c r="Q209">
        <f t="shared" si="58"/>
        <v>4</v>
      </c>
      <c r="R209" t="str">
        <f t="shared" si="59"/>
        <v>even</v>
      </c>
      <c r="S209">
        <f t="shared" si="60"/>
        <v>158</v>
      </c>
      <c r="T209" t="str">
        <f t="shared" si="61"/>
        <v>even</v>
      </c>
      <c r="U209" s="9">
        <f t="shared" si="62"/>
        <v>64864800</v>
      </c>
      <c r="V209" t="str">
        <f t="shared" si="63"/>
        <v>even</v>
      </c>
      <c r="W209">
        <f t="shared" si="64"/>
        <v>28</v>
      </c>
      <c r="X209" s="11">
        <f t="shared" si="65"/>
        <v>26.333333333333332</v>
      </c>
      <c r="Y209" s="12">
        <f t="shared" si="66"/>
        <v>268.26666666666659</v>
      </c>
      <c r="Z209" s="12">
        <f t="shared" si="67"/>
        <v>16.37884814834873</v>
      </c>
      <c r="AA209">
        <f>COUNTIF($D$2:D209,D209)</f>
        <v>13</v>
      </c>
      <c r="AB209">
        <f>COUNTIF($F$2:F209,F209)</f>
        <v>16</v>
      </c>
      <c r="AC209">
        <f>COUNTIF($H$2:H209,H209)</f>
        <v>12</v>
      </c>
      <c r="AD209">
        <f>COUNTIF($J$2:J209,J209)</f>
        <v>7</v>
      </c>
      <c r="AE209">
        <f>COUNTIF($L$2:L209,L209)</f>
        <v>7</v>
      </c>
      <c r="AF209">
        <f>COUNTIF($N$2:N209,N209)</f>
        <v>2</v>
      </c>
      <c r="AG209" s="17" t="s">
        <v>105</v>
      </c>
    </row>
    <row r="210" spans="1:33" ht="30">
      <c r="A210" t="s">
        <v>55</v>
      </c>
      <c r="B210" t="s">
        <v>65</v>
      </c>
      <c r="C210" t="s">
        <v>78</v>
      </c>
      <c r="D210">
        <v>6</v>
      </c>
      <c r="E210" s="5" t="str">
        <f t="shared" si="51"/>
        <v>even</v>
      </c>
      <c r="F210">
        <v>9</v>
      </c>
      <c r="G210" t="str">
        <f t="shared" si="52"/>
        <v>odd</v>
      </c>
      <c r="H210">
        <v>19</v>
      </c>
      <c r="I210" t="str">
        <f t="shared" si="53"/>
        <v>odd</v>
      </c>
      <c r="J210">
        <v>27</v>
      </c>
      <c r="K210" t="str">
        <f t="shared" si="54"/>
        <v>odd</v>
      </c>
      <c r="L210">
        <v>47</v>
      </c>
      <c r="M210" t="str">
        <f t="shared" si="55"/>
        <v>odd</v>
      </c>
      <c r="N210">
        <v>55</v>
      </c>
      <c r="O210" t="str">
        <f t="shared" si="56"/>
        <v>odd</v>
      </c>
      <c r="P210">
        <f t="shared" si="57"/>
        <v>5</v>
      </c>
      <c r="Q210">
        <f t="shared" si="58"/>
        <v>1</v>
      </c>
      <c r="R210" t="str">
        <f t="shared" si="59"/>
        <v>odd</v>
      </c>
      <c r="S210">
        <f t="shared" si="60"/>
        <v>163</v>
      </c>
      <c r="T210" t="str">
        <f t="shared" si="61"/>
        <v>odd</v>
      </c>
      <c r="U210" s="9">
        <f t="shared" si="62"/>
        <v>71609670</v>
      </c>
      <c r="V210" t="str">
        <f t="shared" si="63"/>
        <v>even</v>
      </c>
      <c r="W210">
        <f t="shared" si="64"/>
        <v>23</v>
      </c>
      <c r="X210" s="11">
        <f t="shared" si="65"/>
        <v>27.166666666666668</v>
      </c>
      <c r="Y210" s="12">
        <f t="shared" si="66"/>
        <v>402.56666666666661</v>
      </c>
      <c r="Z210" s="12">
        <f t="shared" si="67"/>
        <v>20.064064061567052</v>
      </c>
      <c r="AA210">
        <f>COUNTIF($D$2:D210,D210)</f>
        <v>16</v>
      </c>
      <c r="AB210">
        <f>COUNTIF($F$2:F210,F210)</f>
        <v>9</v>
      </c>
      <c r="AC210">
        <f>COUNTIF($H$2:H210,H210)</f>
        <v>7</v>
      </c>
      <c r="AD210">
        <f>COUNTIF($J$2:J210,J210)</f>
        <v>7</v>
      </c>
      <c r="AE210">
        <f>COUNTIF($L$2:L210,L210)</f>
        <v>12</v>
      </c>
      <c r="AF210">
        <f>COUNTIF($N$2:N210,N210)</f>
        <v>17</v>
      </c>
      <c r="AG210" s="17" t="s">
        <v>106</v>
      </c>
    </row>
    <row r="211" spans="1:33">
      <c r="A211" t="s">
        <v>55</v>
      </c>
      <c r="B211" t="s">
        <v>54</v>
      </c>
      <c r="C211" t="s">
        <v>78</v>
      </c>
      <c r="D211">
        <v>17</v>
      </c>
      <c r="E211" s="5" t="str">
        <f t="shared" si="51"/>
        <v>odd</v>
      </c>
      <c r="F211">
        <v>23</v>
      </c>
      <c r="G211" t="str">
        <f t="shared" si="52"/>
        <v>odd</v>
      </c>
      <c r="H211">
        <v>31</v>
      </c>
      <c r="I211" t="str">
        <f t="shared" si="53"/>
        <v>odd</v>
      </c>
      <c r="J211">
        <v>35</v>
      </c>
      <c r="K211" t="str">
        <f t="shared" si="54"/>
        <v>odd</v>
      </c>
      <c r="L211">
        <v>48</v>
      </c>
      <c r="M211" t="str">
        <f t="shared" si="55"/>
        <v>even</v>
      </c>
      <c r="N211">
        <v>53</v>
      </c>
      <c r="O211" t="str">
        <f t="shared" si="56"/>
        <v>odd</v>
      </c>
      <c r="P211">
        <f t="shared" si="57"/>
        <v>5</v>
      </c>
      <c r="Q211">
        <f t="shared" si="58"/>
        <v>1</v>
      </c>
      <c r="R211" t="str">
        <f t="shared" si="59"/>
        <v>odd</v>
      </c>
      <c r="S211">
        <f t="shared" si="60"/>
        <v>207</v>
      </c>
      <c r="T211" t="str">
        <f t="shared" si="61"/>
        <v>odd</v>
      </c>
      <c r="U211" s="9">
        <f t="shared" si="62"/>
        <v>1079253840</v>
      </c>
      <c r="V211" t="str">
        <f t="shared" si="63"/>
        <v>even</v>
      </c>
      <c r="W211">
        <f t="shared" si="64"/>
        <v>33</v>
      </c>
      <c r="X211" s="11">
        <f t="shared" si="65"/>
        <v>34.5</v>
      </c>
      <c r="Y211" s="12">
        <f t="shared" si="66"/>
        <v>195.1</v>
      </c>
      <c r="Z211" s="12">
        <f t="shared" si="67"/>
        <v>13.967820159208809</v>
      </c>
      <c r="AA211">
        <f>COUNTIF($D$2:D211,D211)</f>
        <v>3</v>
      </c>
      <c r="AB211">
        <f>COUNTIF($F$2:F211,F211)</f>
        <v>9</v>
      </c>
      <c r="AC211">
        <f>COUNTIF($H$2:H211,H211)</f>
        <v>6</v>
      </c>
      <c r="AD211">
        <f>COUNTIF($J$2:J211,J211)</f>
        <v>15</v>
      </c>
      <c r="AE211">
        <f>COUNTIF($L$2:L211,L211)</f>
        <v>14</v>
      </c>
      <c r="AF211">
        <f>COUNTIF($N$2:N211,N211)</f>
        <v>17</v>
      </c>
      <c r="AG211" s="17" t="s">
        <v>107</v>
      </c>
    </row>
    <row r="212" spans="1:33" ht="30">
      <c r="A212" t="s">
        <v>55</v>
      </c>
      <c r="B212" t="s">
        <v>41</v>
      </c>
      <c r="C212" t="s">
        <v>78</v>
      </c>
      <c r="D212">
        <v>16</v>
      </c>
      <c r="E212" s="5" t="str">
        <f t="shared" si="51"/>
        <v>even</v>
      </c>
      <c r="F212">
        <v>26</v>
      </c>
      <c r="G212" t="str">
        <f t="shared" si="52"/>
        <v>even</v>
      </c>
      <c r="H212">
        <v>39</v>
      </c>
      <c r="I212" t="str">
        <f t="shared" si="53"/>
        <v>odd</v>
      </c>
      <c r="J212">
        <v>44</v>
      </c>
      <c r="K212" t="str">
        <f t="shared" si="54"/>
        <v>even</v>
      </c>
      <c r="L212">
        <v>46</v>
      </c>
      <c r="M212" t="str">
        <f t="shared" si="55"/>
        <v>even</v>
      </c>
      <c r="N212">
        <v>51</v>
      </c>
      <c r="O212" t="str">
        <f t="shared" si="56"/>
        <v>odd</v>
      </c>
      <c r="P212">
        <f t="shared" si="57"/>
        <v>2</v>
      </c>
      <c r="Q212">
        <f t="shared" si="58"/>
        <v>4</v>
      </c>
      <c r="R212" t="str">
        <f t="shared" si="59"/>
        <v>even</v>
      </c>
      <c r="S212">
        <f t="shared" si="60"/>
        <v>222</v>
      </c>
      <c r="T212" t="str">
        <f t="shared" si="61"/>
        <v>even</v>
      </c>
      <c r="U212" s="9">
        <f t="shared" si="62"/>
        <v>1674706176</v>
      </c>
      <c r="V212" t="str">
        <f t="shared" si="63"/>
        <v>even</v>
      </c>
      <c r="W212">
        <f t="shared" si="64"/>
        <v>41.5</v>
      </c>
      <c r="X212" s="11">
        <f t="shared" si="65"/>
        <v>37</v>
      </c>
      <c r="Y212" s="12">
        <f t="shared" si="66"/>
        <v>178.4</v>
      </c>
      <c r="Z212" s="12">
        <f t="shared" si="67"/>
        <v>13.3566462856512</v>
      </c>
      <c r="AA212">
        <f>COUNTIF($D$2:D212,D212)</f>
        <v>8</v>
      </c>
      <c r="AB212">
        <f>COUNTIF($F$2:F212,F212)</f>
        <v>7</v>
      </c>
      <c r="AC212">
        <f>COUNTIF($H$2:H212,H212)</f>
        <v>6</v>
      </c>
      <c r="AD212">
        <f>COUNTIF($J$2:J212,J212)</f>
        <v>9</v>
      </c>
      <c r="AE212">
        <f>COUNTIF($L$2:L212,L212)</f>
        <v>10</v>
      </c>
      <c r="AF212">
        <f>COUNTIF($N$2:N212,N212)</f>
        <v>13</v>
      </c>
      <c r="AG212" s="17" t="s">
        <v>105</v>
      </c>
    </row>
    <row r="213" spans="1:33">
      <c r="A213" t="s">
        <v>55</v>
      </c>
      <c r="B213" t="s">
        <v>68</v>
      </c>
      <c r="C213" t="s">
        <v>78</v>
      </c>
      <c r="D213">
        <v>7</v>
      </c>
      <c r="E213" s="5" t="str">
        <f t="shared" si="51"/>
        <v>odd</v>
      </c>
      <c r="F213">
        <v>9</v>
      </c>
      <c r="G213" t="str">
        <f t="shared" si="52"/>
        <v>odd</v>
      </c>
      <c r="H213">
        <v>27</v>
      </c>
      <c r="I213" t="str">
        <f t="shared" si="53"/>
        <v>odd</v>
      </c>
      <c r="J213">
        <v>28</v>
      </c>
      <c r="K213" t="str">
        <f t="shared" si="54"/>
        <v>even</v>
      </c>
      <c r="L213">
        <v>47</v>
      </c>
      <c r="M213" t="str">
        <f t="shared" si="55"/>
        <v>odd</v>
      </c>
      <c r="N213">
        <v>54</v>
      </c>
      <c r="O213" t="str">
        <f t="shared" si="56"/>
        <v>even</v>
      </c>
      <c r="P213">
        <f t="shared" si="57"/>
        <v>4</v>
      </c>
      <c r="Q213">
        <f t="shared" si="58"/>
        <v>2</v>
      </c>
      <c r="R213" t="str">
        <f t="shared" si="59"/>
        <v>odd</v>
      </c>
      <c r="S213">
        <f t="shared" si="60"/>
        <v>172</v>
      </c>
      <c r="T213" t="str">
        <f t="shared" si="61"/>
        <v>even</v>
      </c>
      <c r="U213" s="9">
        <f t="shared" si="62"/>
        <v>120879864</v>
      </c>
      <c r="V213" t="str">
        <f t="shared" si="63"/>
        <v>even</v>
      </c>
      <c r="W213">
        <f t="shared" si="64"/>
        <v>27.5</v>
      </c>
      <c r="X213" s="11">
        <f t="shared" si="65"/>
        <v>28.666666666666668</v>
      </c>
      <c r="Y213" s="12">
        <f t="shared" si="66"/>
        <v>367.46666666666658</v>
      </c>
      <c r="Z213" s="12">
        <f t="shared" si="67"/>
        <v>19.169420092080681</v>
      </c>
      <c r="AA213">
        <f>COUNTIF($D$2:D213,D213)</f>
        <v>13</v>
      </c>
      <c r="AB213">
        <f>COUNTIF($F$2:F213,F213)</f>
        <v>10</v>
      </c>
      <c r="AC213">
        <f>COUNTIF($H$2:H213,H213)</f>
        <v>13</v>
      </c>
      <c r="AD213">
        <f>COUNTIF($J$2:J213,J213)</f>
        <v>5</v>
      </c>
      <c r="AE213">
        <f>COUNTIF($L$2:L213,L213)</f>
        <v>13</v>
      </c>
      <c r="AF213">
        <f>COUNTIF($N$2:N213,N213)</f>
        <v>16</v>
      </c>
      <c r="AG213" s="17" t="s">
        <v>106</v>
      </c>
    </row>
    <row r="214" spans="1:33">
      <c r="A214" t="s">
        <v>55</v>
      </c>
      <c r="B214" t="s">
        <v>43</v>
      </c>
      <c r="C214" t="s">
        <v>78</v>
      </c>
      <c r="D214">
        <v>1</v>
      </c>
      <c r="E214" s="5" t="str">
        <f t="shared" si="51"/>
        <v>odd</v>
      </c>
      <c r="F214">
        <v>3</v>
      </c>
      <c r="G214" t="str">
        <f t="shared" si="52"/>
        <v>odd</v>
      </c>
      <c r="H214">
        <v>20</v>
      </c>
      <c r="I214" t="str">
        <f t="shared" si="53"/>
        <v>even</v>
      </c>
      <c r="J214">
        <v>36</v>
      </c>
      <c r="K214" t="str">
        <f t="shared" si="54"/>
        <v>even</v>
      </c>
      <c r="L214">
        <v>45</v>
      </c>
      <c r="M214" t="str">
        <f t="shared" si="55"/>
        <v>odd</v>
      </c>
      <c r="N214">
        <v>48</v>
      </c>
      <c r="O214" t="str">
        <f t="shared" si="56"/>
        <v>even</v>
      </c>
      <c r="P214">
        <f t="shared" si="57"/>
        <v>3</v>
      </c>
      <c r="Q214">
        <f t="shared" si="58"/>
        <v>3</v>
      </c>
      <c r="R214" t="str">
        <f t="shared" si="59"/>
        <v>same</v>
      </c>
      <c r="S214">
        <f t="shared" si="60"/>
        <v>153</v>
      </c>
      <c r="T214" t="str">
        <f t="shared" si="61"/>
        <v>odd</v>
      </c>
      <c r="U214" s="9">
        <f t="shared" si="62"/>
        <v>4665600</v>
      </c>
      <c r="V214" t="str">
        <f t="shared" si="63"/>
        <v>even</v>
      </c>
      <c r="W214">
        <f t="shared" si="64"/>
        <v>28</v>
      </c>
      <c r="X214" s="11">
        <f t="shared" si="65"/>
        <v>25.5</v>
      </c>
      <c r="Y214" s="12">
        <f t="shared" si="66"/>
        <v>426.7</v>
      </c>
      <c r="Z214" s="12">
        <f t="shared" si="67"/>
        <v>20.656718035544756</v>
      </c>
      <c r="AA214">
        <f>COUNTIF($D$2:D214,D214)</f>
        <v>25</v>
      </c>
      <c r="AB214">
        <f>COUNTIF($F$2:F214,F214)</f>
        <v>8</v>
      </c>
      <c r="AC214">
        <f>COUNTIF($H$2:H214,H214)</f>
        <v>7</v>
      </c>
      <c r="AD214">
        <f>COUNTIF($J$2:J214,J214)</f>
        <v>7</v>
      </c>
      <c r="AE214">
        <f>COUNTIF($L$2:L214,L214)</f>
        <v>12</v>
      </c>
      <c r="AF214">
        <f>COUNTIF($N$2:N214,N214)</f>
        <v>4</v>
      </c>
      <c r="AG214" s="17" t="s">
        <v>108</v>
      </c>
    </row>
    <row r="215" spans="1:33">
      <c r="A215" t="s">
        <v>69</v>
      </c>
      <c r="B215" t="s">
        <v>56</v>
      </c>
      <c r="C215" t="s">
        <v>78</v>
      </c>
      <c r="D215">
        <v>1</v>
      </c>
      <c r="E215" s="5" t="str">
        <f t="shared" si="51"/>
        <v>odd</v>
      </c>
      <c r="F215">
        <v>18</v>
      </c>
      <c r="G215" t="str">
        <f t="shared" si="52"/>
        <v>even</v>
      </c>
      <c r="H215">
        <v>28</v>
      </c>
      <c r="I215" t="str">
        <f t="shared" si="53"/>
        <v>even</v>
      </c>
      <c r="J215">
        <v>41</v>
      </c>
      <c r="K215" t="str">
        <f t="shared" si="54"/>
        <v>odd</v>
      </c>
      <c r="L215">
        <v>48</v>
      </c>
      <c r="M215" t="str">
        <f t="shared" si="55"/>
        <v>even</v>
      </c>
      <c r="N215">
        <v>52</v>
      </c>
      <c r="O215" t="str">
        <f t="shared" si="56"/>
        <v>even</v>
      </c>
      <c r="P215">
        <f t="shared" si="57"/>
        <v>2</v>
      </c>
      <c r="Q215">
        <f t="shared" si="58"/>
        <v>4</v>
      </c>
      <c r="R215" t="str">
        <f t="shared" si="59"/>
        <v>even</v>
      </c>
      <c r="S215">
        <f t="shared" si="60"/>
        <v>188</v>
      </c>
      <c r="T215" t="str">
        <f t="shared" si="61"/>
        <v>even</v>
      </c>
      <c r="U215" s="9">
        <f t="shared" si="62"/>
        <v>51577344</v>
      </c>
      <c r="V215" t="str">
        <f t="shared" si="63"/>
        <v>even</v>
      </c>
      <c r="W215">
        <f t="shared" si="64"/>
        <v>34.5</v>
      </c>
      <c r="X215" s="11">
        <f t="shared" si="65"/>
        <v>31.333333333333332</v>
      </c>
      <c r="Y215" s="12">
        <f t="shared" si="66"/>
        <v>381.46666666666658</v>
      </c>
      <c r="Z215" s="12">
        <f t="shared" si="67"/>
        <v>19.531171666509579</v>
      </c>
      <c r="AA215">
        <f>COUNTIF($D$2:D215,D215)</f>
        <v>26</v>
      </c>
      <c r="AB215">
        <f>COUNTIF($F$2:F215,F215)</f>
        <v>9</v>
      </c>
      <c r="AC215">
        <f>COUNTIF($H$2:H215,H215)</f>
        <v>6</v>
      </c>
      <c r="AD215">
        <f>COUNTIF($J$2:J215,J215)</f>
        <v>10</v>
      </c>
      <c r="AE215">
        <f>COUNTIF($L$2:L215,L215)</f>
        <v>15</v>
      </c>
      <c r="AF215">
        <f>COUNTIF($N$2:N215,N215)</f>
        <v>14</v>
      </c>
      <c r="AG215" s="17" t="s">
        <v>107</v>
      </c>
    </row>
    <row r="216" spans="1:33">
      <c r="A216" t="s">
        <v>69</v>
      </c>
      <c r="B216" t="s">
        <v>46</v>
      </c>
      <c r="C216" t="s">
        <v>78</v>
      </c>
      <c r="D216">
        <v>1</v>
      </c>
      <c r="E216" s="5" t="str">
        <f t="shared" si="51"/>
        <v>odd</v>
      </c>
      <c r="F216">
        <v>5</v>
      </c>
      <c r="G216" t="str">
        <f t="shared" si="52"/>
        <v>odd</v>
      </c>
      <c r="H216">
        <v>23</v>
      </c>
      <c r="I216" t="str">
        <f t="shared" si="53"/>
        <v>odd</v>
      </c>
      <c r="J216">
        <v>25</v>
      </c>
      <c r="K216" t="str">
        <f t="shared" si="54"/>
        <v>odd</v>
      </c>
      <c r="L216">
        <v>30</v>
      </c>
      <c r="M216" t="str">
        <f t="shared" si="55"/>
        <v>even</v>
      </c>
      <c r="N216">
        <v>55</v>
      </c>
      <c r="O216" t="str">
        <f t="shared" si="56"/>
        <v>odd</v>
      </c>
      <c r="P216">
        <f t="shared" si="57"/>
        <v>5</v>
      </c>
      <c r="Q216">
        <f t="shared" si="58"/>
        <v>1</v>
      </c>
      <c r="R216" t="str">
        <f t="shared" si="59"/>
        <v>odd</v>
      </c>
      <c r="S216">
        <f t="shared" si="60"/>
        <v>139</v>
      </c>
      <c r="T216" t="str">
        <f t="shared" si="61"/>
        <v>odd</v>
      </c>
      <c r="U216" s="9">
        <f t="shared" si="62"/>
        <v>4743750</v>
      </c>
      <c r="V216" t="str">
        <f t="shared" si="63"/>
        <v>even</v>
      </c>
      <c r="W216">
        <f t="shared" si="64"/>
        <v>24</v>
      </c>
      <c r="X216" s="11">
        <f t="shared" si="65"/>
        <v>23.166666666666668</v>
      </c>
      <c r="Y216" s="12">
        <f t="shared" si="66"/>
        <v>376.9666666666667</v>
      </c>
      <c r="Z216" s="12">
        <f t="shared" si="67"/>
        <v>19.415629442968537</v>
      </c>
      <c r="AA216">
        <f>COUNTIF($D$2:D216,D216)</f>
        <v>27</v>
      </c>
      <c r="AB216">
        <f>COUNTIF($F$2:F216,F216)</f>
        <v>7</v>
      </c>
      <c r="AC216">
        <f>COUNTIF($H$2:H216,H216)</f>
        <v>8</v>
      </c>
      <c r="AD216">
        <f>COUNTIF($J$2:J216,J216)</f>
        <v>6</v>
      </c>
      <c r="AE216">
        <f>COUNTIF($L$2:L216,L216)</f>
        <v>7</v>
      </c>
      <c r="AF216">
        <f>COUNTIF($N$2:N216,N216)</f>
        <v>18</v>
      </c>
      <c r="AG216" s="17" t="s">
        <v>105</v>
      </c>
    </row>
    <row r="217" spans="1:33">
      <c r="A217" t="s">
        <v>69</v>
      </c>
      <c r="B217" t="s">
        <v>58</v>
      </c>
      <c r="C217" t="s">
        <v>78</v>
      </c>
      <c r="D217">
        <v>3</v>
      </c>
      <c r="E217" s="5" t="str">
        <f t="shared" si="51"/>
        <v>odd</v>
      </c>
      <c r="F217">
        <v>8</v>
      </c>
      <c r="G217" t="str">
        <f t="shared" si="52"/>
        <v>even</v>
      </c>
      <c r="H217">
        <v>27</v>
      </c>
      <c r="I217" t="str">
        <f t="shared" si="53"/>
        <v>odd</v>
      </c>
      <c r="J217">
        <v>30</v>
      </c>
      <c r="K217" t="str">
        <f t="shared" si="54"/>
        <v>even</v>
      </c>
      <c r="L217">
        <v>43</v>
      </c>
      <c r="M217" t="str">
        <f t="shared" si="55"/>
        <v>odd</v>
      </c>
      <c r="N217">
        <v>58</v>
      </c>
      <c r="O217" t="str">
        <f t="shared" si="56"/>
        <v>even</v>
      </c>
      <c r="P217">
        <f t="shared" si="57"/>
        <v>3</v>
      </c>
      <c r="Q217">
        <f t="shared" si="58"/>
        <v>3</v>
      </c>
      <c r="R217" t="str">
        <f t="shared" si="59"/>
        <v>same</v>
      </c>
      <c r="S217">
        <f t="shared" si="60"/>
        <v>169</v>
      </c>
      <c r="T217" t="str">
        <f t="shared" si="61"/>
        <v>odd</v>
      </c>
      <c r="U217" s="9">
        <f t="shared" si="62"/>
        <v>48483360</v>
      </c>
      <c r="V217" t="str">
        <f t="shared" si="63"/>
        <v>even</v>
      </c>
      <c r="W217">
        <f t="shared" si="64"/>
        <v>28.5</v>
      </c>
      <c r="X217" s="11">
        <f t="shared" si="65"/>
        <v>28.166666666666668</v>
      </c>
      <c r="Y217" s="12">
        <f t="shared" si="66"/>
        <v>430.96666666666658</v>
      </c>
      <c r="Z217" s="12">
        <f t="shared" si="67"/>
        <v>20.759736671419187</v>
      </c>
      <c r="AA217">
        <f>COUNTIF($D$2:D217,D217)</f>
        <v>13</v>
      </c>
      <c r="AB217">
        <f>COUNTIF($F$2:F217,F217)</f>
        <v>8</v>
      </c>
      <c r="AC217">
        <f>COUNTIF($H$2:H217,H217)</f>
        <v>14</v>
      </c>
      <c r="AD217">
        <f>COUNTIF($J$2:J217,J217)</f>
        <v>8</v>
      </c>
      <c r="AE217">
        <f>COUNTIF($L$2:L217,L217)</f>
        <v>14</v>
      </c>
      <c r="AF217">
        <f>COUNTIF($N$2:N217,N217)</f>
        <v>18</v>
      </c>
      <c r="AG217" s="17" t="s">
        <v>106</v>
      </c>
    </row>
    <row r="218" spans="1:33">
      <c r="A218" t="s">
        <v>69</v>
      </c>
      <c r="B218" t="s">
        <v>59</v>
      </c>
      <c r="C218" t="s">
        <v>78</v>
      </c>
      <c r="D218">
        <v>1</v>
      </c>
      <c r="E218" s="5" t="str">
        <f t="shared" si="51"/>
        <v>odd</v>
      </c>
      <c r="F218">
        <v>6</v>
      </c>
      <c r="G218" t="str">
        <f t="shared" si="52"/>
        <v>even</v>
      </c>
      <c r="H218">
        <v>8</v>
      </c>
      <c r="I218" t="str">
        <f t="shared" si="53"/>
        <v>even</v>
      </c>
      <c r="J218">
        <v>42</v>
      </c>
      <c r="K218" t="str">
        <f t="shared" si="54"/>
        <v>even</v>
      </c>
      <c r="L218">
        <v>51</v>
      </c>
      <c r="M218" t="str">
        <f t="shared" si="55"/>
        <v>odd</v>
      </c>
      <c r="N218">
        <v>53</v>
      </c>
      <c r="O218" t="str">
        <f t="shared" si="56"/>
        <v>odd</v>
      </c>
      <c r="P218">
        <f t="shared" si="57"/>
        <v>3</v>
      </c>
      <c r="Q218">
        <f t="shared" si="58"/>
        <v>3</v>
      </c>
      <c r="R218" t="str">
        <f t="shared" si="59"/>
        <v>same</v>
      </c>
      <c r="S218">
        <f t="shared" si="60"/>
        <v>161</v>
      </c>
      <c r="T218" t="str">
        <f t="shared" si="61"/>
        <v>odd</v>
      </c>
      <c r="U218" s="9">
        <f t="shared" si="62"/>
        <v>5449248</v>
      </c>
      <c r="V218" t="str">
        <f t="shared" si="63"/>
        <v>even</v>
      </c>
      <c r="W218">
        <f t="shared" si="64"/>
        <v>25</v>
      </c>
      <c r="X218" s="11">
        <f t="shared" si="65"/>
        <v>26.833333333333332</v>
      </c>
      <c r="Y218" s="12">
        <f t="shared" si="66"/>
        <v>590.96666666666658</v>
      </c>
      <c r="Z218" s="12">
        <f t="shared" si="67"/>
        <v>24.309805977561126</v>
      </c>
      <c r="AA218">
        <f>COUNTIF($D$2:D218,D218)</f>
        <v>28</v>
      </c>
      <c r="AB218">
        <f>COUNTIF($F$2:F218,F218)</f>
        <v>8</v>
      </c>
      <c r="AC218">
        <f>COUNTIF($H$2:H218,H218)</f>
        <v>5</v>
      </c>
      <c r="AD218">
        <f>COUNTIF($J$2:J218,J218)</f>
        <v>7</v>
      </c>
      <c r="AE218">
        <f>COUNTIF($L$2:L218,L218)</f>
        <v>10</v>
      </c>
      <c r="AF218">
        <f>COUNTIF($N$2:N218,N218)</f>
        <v>18</v>
      </c>
      <c r="AG218" s="17" t="s">
        <v>107</v>
      </c>
    </row>
    <row r="219" spans="1:33">
      <c r="A219" t="s">
        <v>69</v>
      </c>
      <c r="B219" t="s">
        <v>50</v>
      </c>
      <c r="C219" t="s">
        <v>78</v>
      </c>
      <c r="D219">
        <v>1</v>
      </c>
      <c r="E219" s="5" t="str">
        <f t="shared" si="51"/>
        <v>odd</v>
      </c>
      <c r="F219">
        <v>24</v>
      </c>
      <c r="G219" t="str">
        <f t="shared" si="52"/>
        <v>even</v>
      </c>
      <c r="H219">
        <v>34</v>
      </c>
      <c r="I219" t="str">
        <f t="shared" si="53"/>
        <v>even</v>
      </c>
      <c r="J219">
        <v>37</v>
      </c>
      <c r="K219" t="str">
        <f t="shared" si="54"/>
        <v>odd</v>
      </c>
      <c r="L219">
        <v>38</v>
      </c>
      <c r="M219" t="str">
        <f t="shared" si="55"/>
        <v>even</v>
      </c>
      <c r="N219">
        <v>58</v>
      </c>
      <c r="O219" t="str">
        <f t="shared" si="56"/>
        <v>even</v>
      </c>
      <c r="P219">
        <f t="shared" si="57"/>
        <v>2</v>
      </c>
      <c r="Q219">
        <f t="shared" si="58"/>
        <v>4</v>
      </c>
      <c r="R219" t="str">
        <f t="shared" si="59"/>
        <v>even</v>
      </c>
      <c r="S219">
        <f t="shared" si="60"/>
        <v>192</v>
      </c>
      <c r="T219" t="str">
        <f t="shared" si="61"/>
        <v>even</v>
      </c>
      <c r="U219" s="9">
        <f t="shared" si="62"/>
        <v>66543168</v>
      </c>
      <c r="V219" t="str">
        <f t="shared" si="63"/>
        <v>even</v>
      </c>
      <c r="W219">
        <f t="shared" si="64"/>
        <v>35.5</v>
      </c>
      <c r="X219" s="11">
        <f t="shared" si="65"/>
        <v>32</v>
      </c>
      <c r="Y219" s="12">
        <f t="shared" si="66"/>
        <v>353.2</v>
      </c>
      <c r="Z219" s="12">
        <f t="shared" si="67"/>
        <v>18.793615937333612</v>
      </c>
      <c r="AA219">
        <f>COUNTIF($D$2:D219,D219)</f>
        <v>29</v>
      </c>
      <c r="AB219">
        <f>COUNTIF($F$2:F219,F219)</f>
        <v>4</v>
      </c>
      <c r="AC219">
        <f>COUNTIF($H$2:H219,H219)</f>
        <v>7</v>
      </c>
      <c r="AD219">
        <f>COUNTIF($J$2:J219,J219)</f>
        <v>5</v>
      </c>
      <c r="AE219">
        <f>COUNTIF($L$2:L219,L219)</f>
        <v>10</v>
      </c>
      <c r="AF219">
        <f>COUNTIF($N$2:N219,N219)</f>
        <v>19</v>
      </c>
      <c r="AG219" s="17" t="s">
        <v>105</v>
      </c>
    </row>
    <row r="220" spans="1:33" ht="30">
      <c r="A220" t="s">
        <v>69</v>
      </c>
      <c r="B220" t="s">
        <v>61</v>
      </c>
      <c r="C220" t="s">
        <v>78</v>
      </c>
      <c r="D220">
        <v>2</v>
      </c>
      <c r="E220" s="5" t="str">
        <f t="shared" si="51"/>
        <v>even</v>
      </c>
      <c r="F220">
        <v>5</v>
      </c>
      <c r="G220" t="str">
        <f t="shared" si="52"/>
        <v>odd</v>
      </c>
      <c r="H220">
        <v>24</v>
      </c>
      <c r="I220" t="str">
        <f t="shared" si="53"/>
        <v>even</v>
      </c>
      <c r="J220">
        <v>49</v>
      </c>
      <c r="K220" t="str">
        <f t="shared" si="54"/>
        <v>odd</v>
      </c>
      <c r="L220">
        <v>53</v>
      </c>
      <c r="M220" t="str">
        <f t="shared" si="55"/>
        <v>odd</v>
      </c>
      <c r="N220">
        <v>55</v>
      </c>
      <c r="O220" t="str">
        <f t="shared" si="56"/>
        <v>odd</v>
      </c>
      <c r="P220">
        <f t="shared" si="57"/>
        <v>4</v>
      </c>
      <c r="Q220">
        <f t="shared" si="58"/>
        <v>2</v>
      </c>
      <c r="R220" t="str">
        <f t="shared" si="59"/>
        <v>odd</v>
      </c>
      <c r="S220">
        <f t="shared" si="60"/>
        <v>188</v>
      </c>
      <c r="T220" t="str">
        <f t="shared" si="61"/>
        <v>even</v>
      </c>
      <c r="U220" s="9">
        <f t="shared" si="62"/>
        <v>34280400</v>
      </c>
      <c r="V220" t="str">
        <f t="shared" si="63"/>
        <v>even</v>
      </c>
      <c r="W220">
        <f t="shared" si="64"/>
        <v>36.5</v>
      </c>
      <c r="X220" s="11">
        <f t="shared" si="65"/>
        <v>31.333333333333332</v>
      </c>
      <c r="Y220" s="12">
        <f t="shared" si="66"/>
        <v>589.86666666666656</v>
      </c>
      <c r="Z220" s="12">
        <f t="shared" si="67"/>
        <v>24.287170824669278</v>
      </c>
      <c r="AA220">
        <f>COUNTIF($D$2:D220,D220)</f>
        <v>16</v>
      </c>
      <c r="AB220">
        <f>COUNTIF($F$2:F220,F220)</f>
        <v>8</v>
      </c>
      <c r="AC220">
        <f>COUNTIF($H$2:H220,H220)</f>
        <v>10</v>
      </c>
      <c r="AD220">
        <f>COUNTIF($J$2:J220,J220)</f>
        <v>6</v>
      </c>
      <c r="AE220">
        <f>COUNTIF($L$2:L220,L220)</f>
        <v>5</v>
      </c>
      <c r="AF220">
        <f>COUNTIF($N$2:N220,N220)</f>
        <v>19</v>
      </c>
      <c r="AG220" s="17" t="s">
        <v>106</v>
      </c>
    </row>
    <row r="221" spans="1:33">
      <c r="A221" t="s">
        <v>69</v>
      </c>
      <c r="B221" t="s">
        <v>62</v>
      </c>
      <c r="C221" t="s">
        <v>78</v>
      </c>
      <c r="D221">
        <v>5</v>
      </c>
      <c r="E221" s="5" t="str">
        <f t="shared" si="51"/>
        <v>odd</v>
      </c>
      <c r="F221">
        <v>7</v>
      </c>
      <c r="G221" t="str">
        <f t="shared" si="52"/>
        <v>odd</v>
      </c>
      <c r="H221">
        <v>11</v>
      </c>
      <c r="I221" t="str">
        <f t="shared" si="53"/>
        <v>odd</v>
      </c>
      <c r="J221">
        <v>20</v>
      </c>
      <c r="K221" t="str">
        <f t="shared" si="54"/>
        <v>even</v>
      </c>
      <c r="L221">
        <v>37</v>
      </c>
      <c r="M221" t="str">
        <f t="shared" si="55"/>
        <v>odd</v>
      </c>
      <c r="N221">
        <v>44</v>
      </c>
      <c r="O221" t="str">
        <f t="shared" si="56"/>
        <v>even</v>
      </c>
      <c r="P221">
        <f t="shared" si="57"/>
        <v>4</v>
      </c>
      <c r="Q221">
        <f t="shared" si="58"/>
        <v>2</v>
      </c>
      <c r="R221" t="str">
        <f t="shared" si="59"/>
        <v>odd</v>
      </c>
      <c r="S221">
        <f t="shared" si="60"/>
        <v>124</v>
      </c>
      <c r="T221" t="str">
        <f t="shared" si="61"/>
        <v>even</v>
      </c>
      <c r="U221" s="9">
        <f t="shared" si="62"/>
        <v>12535600</v>
      </c>
      <c r="V221" t="str">
        <f t="shared" si="63"/>
        <v>even</v>
      </c>
      <c r="W221">
        <f t="shared" si="64"/>
        <v>15.5</v>
      </c>
      <c r="X221" s="11">
        <f t="shared" si="65"/>
        <v>20.666666666666668</v>
      </c>
      <c r="Y221" s="12">
        <f t="shared" si="66"/>
        <v>267.4666666666667</v>
      </c>
      <c r="Z221" s="12">
        <f t="shared" si="67"/>
        <v>16.354408172314482</v>
      </c>
      <c r="AA221">
        <f>COUNTIF($D$2:D221,D221)</f>
        <v>23</v>
      </c>
      <c r="AB221">
        <f>COUNTIF($F$2:F221,F221)</f>
        <v>7</v>
      </c>
      <c r="AC221">
        <f>COUNTIF($H$2:H221,H221)</f>
        <v>5</v>
      </c>
      <c r="AD221">
        <f>COUNTIF($J$2:J221,J221)</f>
        <v>8</v>
      </c>
      <c r="AE221">
        <f>COUNTIF($L$2:L221,L221)</f>
        <v>9</v>
      </c>
      <c r="AF221">
        <f>COUNTIF($N$2:N221,N221)</f>
        <v>8</v>
      </c>
      <c r="AG221" s="17" t="s">
        <v>107</v>
      </c>
    </row>
    <row r="222" spans="1:33">
      <c r="A222" t="s">
        <v>69</v>
      </c>
      <c r="B222" t="s">
        <v>53</v>
      </c>
      <c r="C222" t="s">
        <v>78</v>
      </c>
      <c r="D222">
        <v>1</v>
      </c>
      <c r="E222" s="5" t="str">
        <f t="shared" si="51"/>
        <v>odd</v>
      </c>
      <c r="F222">
        <v>2</v>
      </c>
      <c r="G222" t="str">
        <f t="shared" si="52"/>
        <v>even</v>
      </c>
      <c r="H222">
        <v>34</v>
      </c>
      <c r="I222" t="str">
        <f t="shared" si="53"/>
        <v>even</v>
      </c>
      <c r="J222">
        <v>45</v>
      </c>
      <c r="K222" t="str">
        <f t="shared" si="54"/>
        <v>odd</v>
      </c>
      <c r="L222">
        <v>46</v>
      </c>
      <c r="M222" t="str">
        <f t="shared" si="55"/>
        <v>even</v>
      </c>
      <c r="N222">
        <v>58</v>
      </c>
      <c r="O222" t="str">
        <f t="shared" si="56"/>
        <v>even</v>
      </c>
      <c r="P222">
        <f t="shared" si="57"/>
        <v>2</v>
      </c>
      <c r="Q222">
        <f t="shared" si="58"/>
        <v>4</v>
      </c>
      <c r="R222" t="str">
        <f t="shared" si="59"/>
        <v>even</v>
      </c>
      <c r="S222">
        <f t="shared" si="60"/>
        <v>186</v>
      </c>
      <c r="T222" t="str">
        <f t="shared" si="61"/>
        <v>even</v>
      </c>
      <c r="U222" s="9">
        <f t="shared" si="62"/>
        <v>8164080</v>
      </c>
      <c r="V222" t="str">
        <f t="shared" si="63"/>
        <v>even</v>
      </c>
      <c r="W222">
        <f t="shared" si="64"/>
        <v>39.5</v>
      </c>
      <c r="X222" s="11">
        <f t="shared" si="65"/>
        <v>31</v>
      </c>
      <c r="Y222" s="12">
        <f t="shared" si="66"/>
        <v>580</v>
      </c>
      <c r="Z222" s="12">
        <f t="shared" si="67"/>
        <v>24.083189157584592</v>
      </c>
      <c r="AA222">
        <f>COUNTIF($D$2:D222,D222)</f>
        <v>30</v>
      </c>
      <c r="AB222">
        <f>COUNTIF($F$2:F222,F222)</f>
        <v>3</v>
      </c>
      <c r="AC222">
        <f>COUNTIF($H$2:H222,H222)</f>
        <v>8</v>
      </c>
      <c r="AD222">
        <f>COUNTIF($J$2:J222,J222)</f>
        <v>4</v>
      </c>
      <c r="AE222">
        <f>COUNTIF($L$2:L222,L222)</f>
        <v>11</v>
      </c>
      <c r="AF222">
        <f>COUNTIF($N$2:N222,N222)</f>
        <v>20</v>
      </c>
      <c r="AG222" s="17" t="s">
        <v>105</v>
      </c>
    </row>
    <row r="223" spans="1:33" ht="30">
      <c r="A223" t="s">
        <v>69</v>
      </c>
      <c r="B223" t="s">
        <v>64</v>
      </c>
      <c r="C223" t="s">
        <v>78</v>
      </c>
      <c r="D223">
        <v>6</v>
      </c>
      <c r="E223" s="5" t="str">
        <f t="shared" si="51"/>
        <v>even</v>
      </c>
      <c r="F223">
        <v>18</v>
      </c>
      <c r="G223" t="str">
        <f t="shared" si="52"/>
        <v>even</v>
      </c>
      <c r="H223">
        <v>21</v>
      </c>
      <c r="I223" t="str">
        <f t="shared" si="53"/>
        <v>odd</v>
      </c>
      <c r="J223">
        <v>26</v>
      </c>
      <c r="K223" t="str">
        <f t="shared" si="54"/>
        <v>even</v>
      </c>
      <c r="L223">
        <v>27</v>
      </c>
      <c r="M223" t="str">
        <f t="shared" si="55"/>
        <v>odd</v>
      </c>
      <c r="N223">
        <v>29</v>
      </c>
      <c r="O223" t="str">
        <f t="shared" si="56"/>
        <v>odd</v>
      </c>
      <c r="P223">
        <f t="shared" si="57"/>
        <v>3</v>
      </c>
      <c r="Q223">
        <f t="shared" si="58"/>
        <v>3</v>
      </c>
      <c r="R223" t="str">
        <f t="shared" si="59"/>
        <v>same</v>
      </c>
      <c r="S223">
        <f t="shared" si="60"/>
        <v>127</v>
      </c>
      <c r="T223" t="str">
        <f t="shared" si="61"/>
        <v>odd</v>
      </c>
      <c r="U223" s="9">
        <f t="shared" si="62"/>
        <v>46171944</v>
      </c>
      <c r="V223" t="str">
        <f t="shared" si="63"/>
        <v>even</v>
      </c>
      <c r="W223">
        <f t="shared" si="64"/>
        <v>23.5</v>
      </c>
      <c r="X223" s="11">
        <f t="shared" si="65"/>
        <v>21.166666666666668</v>
      </c>
      <c r="Y223" s="12">
        <f t="shared" si="66"/>
        <v>71.766666666666694</v>
      </c>
      <c r="Z223" s="12">
        <f t="shared" si="67"/>
        <v>8.4715209181508069</v>
      </c>
      <c r="AA223">
        <f>COUNTIF($D$2:D223,D223)</f>
        <v>17</v>
      </c>
      <c r="AB223">
        <f>COUNTIF($F$2:F223,F223)</f>
        <v>10</v>
      </c>
      <c r="AC223">
        <f>COUNTIF($H$2:H223,H223)</f>
        <v>9</v>
      </c>
      <c r="AD223">
        <f>COUNTIF($J$2:J223,J223)</f>
        <v>11</v>
      </c>
      <c r="AE223">
        <f>COUNTIF($L$2:L223,L223)</f>
        <v>3</v>
      </c>
      <c r="AF223">
        <f>COUNTIF($N$2:N223,N223)</f>
        <v>1</v>
      </c>
      <c r="AG223" s="17" t="s">
        <v>106</v>
      </c>
    </row>
    <row r="224" spans="1:33" ht="30">
      <c r="A224" t="s">
        <v>69</v>
      </c>
      <c r="B224" t="s">
        <v>65</v>
      </c>
      <c r="C224" t="s">
        <v>78</v>
      </c>
      <c r="D224">
        <v>18</v>
      </c>
      <c r="E224" s="5" t="str">
        <f t="shared" si="51"/>
        <v>even</v>
      </c>
      <c r="F224">
        <v>23</v>
      </c>
      <c r="G224" t="str">
        <f t="shared" si="52"/>
        <v>odd</v>
      </c>
      <c r="H224">
        <v>24</v>
      </c>
      <c r="I224" t="str">
        <f t="shared" si="53"/>
        <v>even</v>
      </c>
      <c r="J224">
        <v>38</v>
      </c>
      <c r="K224" t="str">
        <f t="shared" si="54"/>
        <v>even</v>
      </c>
      <c r="L224">
        <v>44</v>
      </c>
      <c r="M224" t="str">
        <f t="shared" si="55"/>
        <v>even</v>
      </c>
      <c r="N224">
        <v>50</v>
      </c>
      <c r="O224" t="str">
        <f t="shared" si="56"/>
        <v>even</v>
      </c>
      <c r="P224">
        <f t="shared" si="57"/>
        <v>1</v>
      </c>
      <c r="Q224">
        <f t="shared" si="58"/>
        <v>5</v>
      </c>
      <c r="R224" t="str">
        <f t="shared" si="59"/>
        <v>even</v>
      </c>
      <c r="S224">
        <f t="shared" si="60"/>
        <v>197</v>
      </c>
      <c r="T224" t="str">
        <f t="shared" si="61"/>
        <v>odd</v>
      </c>
      <c r="U224" s="9">
        <f t="shared" si="62"/>
        <v>830649600</v>
      </c>
      <c r="V224" t="str">
        <f t="shared" si="63"/>
        <v>even</v>
      </c>
      <c r="W224">
        <f t="shared" si="64"/>
        <v>31</v>
      </c>
      <c r="X224" s="11">
        <f t="shared" si="65"/>
        <v>32.833333333333336</v>
      </c>
      <c r="Y224" s="12">
        <f t="shared" si="66"/>
        <v>168.1666666666666</v>
      </c>
      <c r="Z224" s="12">
        <f t="shared" si="67"/>
        <v>12.967909109284603</v>
      </c>
      <c r="AA224">
        <f>COUNTIF($D$2:D224,D224)</f>
        <v>5</v>
      </c>
      <c r="AB224">
        <f>COUNTIF($F$2:F224,F224)</f>
        <v>10</v>
      </c>
      <c r="AC224">
        <f>COUNTIF($H$2:H224,H224)</f>
        <v>11</v>
      </c>
      <c r="AD224">
        <f>COUNTIF($J$2:J224,J224)</f>
        <v>7</v>
      </c>
      <c r="AE224">
        <f>COUNTIF($L$2:L224,L224)</f>
        <v>11</v>
      </c>
      <c r="AF224">
        <f>COUNTIF($N$2:N224,N224)</f>
        <v>16</v>
      </c>
      <c r="AG224" s="17" t="s">
        <v>107</v>
      </c>
    </row>
    <row r="225" spans="1:33" ht="30">
      <c r="A225" t="s">
        <v>69</v>
      </c>
      <c r="B225" t="s">
        <v>54</v>
      </c>
      <c r="C225" t="s">
        <v>78</v>
      </c>
      <c r="D225">
        <v>2</v>
      </c>
      <c r="E225" s="5" t="str">
        <f t="shared" si="51"/>
        <v>even</v>
      </c>
      <c r="F225">
        <v>10</v>
      </c>
      <c r="G225" t="str">
        <f t="shared" si="52"/>
        <v>even</v>
      </c>
      <c r="H225">
        <v>35</v>
      </c>
      <c r="I225" t="str">
        <f t="shared" si="53"/>
        <v>odd</v>
      </c>
      <c r="J225">
        <v>36</v>
      </c>
      <c r="K225" t="str">
        <f t="shared" si="54"/>
        <v>even</v>
      </c>
      <c r="L225">
        <v>45</v>
      </c>
      <c r="M225" t="str">
        <f t="shared" si="55"/>
        <v>odd</v>
      </c>
      <c r="N225">
        <v>52</v>
      </c>
      <c r="O225" t="str">
        <f t="shared" si="56"/>
        <v>even</v>
      </c>
      <c r="P225">
        <f t="shared" si="57"/>
        <v>2</v>
      </c>
      <c r="Q225">
        <f t="shared" si="58"/>
        <v>4</v>
      </c>
      <c r="R225" t="str">
        <f t="shared" si="59"/>
        <v>even</v>
      </c>
      <c r="S225">
        <f t="shared" si="60"/>
        <v>180</v>
      </c>
      <c r="T225" t="str">
        <f t="shared" si="61"/>
        <v>even</v>
      </c>
      <c r="U225" s="9">
        <f t="shared" si="62"/>
        <v>58968000</v>
      </c>
      <c r="V225" t="str">
        <f t="shared" si="63"/>
        <v>even</v>
      </c>
      <c r="W225">
        <f t="shared" si="64"/>
        <v>35.5</v>
      </c>
      <c r="X225" s="11">
        <f t="shared" si="65"/>
        <v>30</v>
      </c>
      <c r="Y225" s="12">
        <f t="shared" si="66"/>
        <v>390.8</v>
      </c>
      <c r="Z225" s="12">
        <f t="shared" si="67"/>
        <v>19.768662069042509</v>
      </c>
      <c r="AA225">
        <f>COUNTIF($D$2:D225,D225)</f>
        <v>17</v>
      </c>
      <c r="AB225">
        <f>COUNTIF($F$2:F225,F225)</f>
        <v>6</v>
      </c>
      <c r="AC225">
        <f>COUNTIF($H$2:H225,H225)</f>
        <v>4</v>
      </c>
      <c r="AD225">
        <f>COUNTIF($J$2:J225,J225)</f>
        <v>8</v>
      </c>
      <c r="AE225">
        <f>COUNTIF($L$2:L225,L225)</f>
        <v>13</v>
      </c>
      <c r="AF225">
        <f>COUNTIF($N$2:N225,N225)</f>
        <v>15</v>
      </c>
      <c r="AG225" s="17" t="s">
        <v>105</v>
      </c>
    </row>
    <row r="226" spans="1:33" ht="30">
      <c r="A226" t="s">
        <v>69</v>
      </c>
      <c r="B226" t="s">
        <v>67</v>
      </c>
      <c r="C226" t="s">
        <v>78</v>
      </c>
      <c r="D226">
        <v>8</v>
      </c>
      <c r="E226" s="5" t="str">
        <f t="shared" si="51"/>
        <v>even</v>
      </c>
      <c r="F226">
        <v>11</v>
      </c>
      <c r="G226" t="str">
        <f t="shared" si="52"/>
        <v>odd</v>
      </c>
      <c r="H226">
        <v>14</v>
      </c>
      <c r="I226" t="str">
        <f t="shared" si="53"/>
        <v>even</v>
      </c>
      <c r="J226">
        <v>27</v>
      </c>
      <c r="K226" t="str">
        <f t="shared" si="54"/>
        <v>odd</v>
      </c>
      <c r="L226">
        <v>39</v>
      </c>
      <c r="M226" t="str">
        <f t="shared" si="55"/>
        <v>odd</v>
      </c>
      <c r="N226">
        <v>50</v>
      </c>
      <c r="O226" t="str">
        <f t="shared" si="56"/>
        <v>even</v>
      </c>
      <c r="P226">
        <f t="shared" si="57"/>
        <v>3</v>
      </c>
      <c r="Q226">
        <f t="shared" si="58"/>
        <v>3</v>
      </c>
      <c r="R226" t="str">
        <f t="shared" si="59"/>
        <v>same</v>
      </c>
      <c r="S226">
        <f t="shared" si="60"/>
        <v>149</v>
      </c>
      <c r="T226" t="str">
        <f t="shared" si="61"/>
        <v>odd</v>
      </c>
      <c r="U226" s="9">
        <f t="shared" si="62"/>
        <v>64864800</v>
      </c>
      <c r="V226" t="str">
        <f t="shared" si="63"/>
        <v>even</v>
      </c>
      <c r="W226">
        <f t="shared" si="64"/>
        <v>20.5</v>
      </c>
      <c r="X226" s="11">
        <f t="shared" si="65"/>
        <v>24.833333333333332</v>
      </c>
      <c r="Y226" s="12">
        <f t="shared" si="66"/>
        <v>286.16666666666669</v>
      </c>
      <c r="Z226" s="12">
        <f t="shared" si="67"/>
        <v>16.91646141090585</v>
      </c>
      <c r="AA226">
        <f>COUNTIF($D$2:D226,D226)</f>
        <v>11</v>
      </c>
      <c r="AB226">
        <f>COUNTIF($F$2:F226,F226)</f>
        <v>17</v>
      </c>
      <c r="AC226">
        <f>COUNTIF($H$2:H226,H226)</f>
        <v>4</v>
      </c>
      <c r="AD226">
        <f>COUNTIF($J$2:J226,J226)</f>
        <v>8</v>
      </c>
      <c r="AE226">
        <f>COUNTIF($L$2:L226,L226)</f>
        <v>6</v>
      </c>
      <c r="AF226">
        <f>COUNTIF($N$2:N226,N226)</f>
        <v>17</v>
      </c>
      <c r="AG226" s="17" t="s">
        <v>106</v>
      </c>
    </row>
    <row r="227" spans="1:33">
      <c r="A227" t="s">
        <v>69</v>
      </c>
      <c r="B227" t="s">
        <v>41</v>
      </c>
      <c r="C227" t="s">
        <v>78</v>
      </c>
      <c r="D227">
        <v>5</v>
      </c>
      <c r="E227" s="5" t="str">
        <f t="shared" si="51"/>
        <v>odd</v>
      </c>
      <c r="F227">
        <v>8</v>
      </c>
      <c r="G227" t="str">
        <f t="shared" si="52"/>
        <v>even</v>
      </c>
      <c r="H227">
        <v>21</v>
      </c>
      <c r="I227" t="str">
        <f t="shared" si="53"/>
        <v>odd</v>
      </c>
      <c r="J227">
        <v>39</v>
      </c>
      <c r="K227" t="str">
        <f t="shared" si="54"/>
        <v>odd</v>
      </c>
      <c r="L227">
        <v>43</v>
      </c>
      <c r="M227" t="str">
        <f t="shared" si="55"/>
        <v>odd</v>
      </c>
      <c r="N227">
        <v>58</v>
      </c>
      <c r="O227" t="str">
        <f t="shared" si="56"/>
        <v>even</v>
      </c>
      <c r="P227">
        <f t="shared" si="57"/>
        <v>4</v>
      </c>
      <c r="Q227">
        <f t="shared" si="58"/>
        <v>2</v>
      </c>
      <c r="R227" t="str">
        <f t="shared" si="59"/>
        <v>odd</v>
      </c>
      <c r="S227">
        <f t="shared" si="60"/>
        <v>174</v>
      </c>
      <c r="T227" t="str">
        <f t="shared" si="61"/>
        <v>even</v>
      </c>
      <c r="U227" s="9">
        <f t="shared" si="62"/>
        <v>81703440</v>
      </c>
      <c r="V227" t="str">
        <f t="shared" si="63"/>
        <v>even</v>
      </c>
      <c r="W227">
        <f t="shared" si="64"/>
        <v>30</v>
      </c>
      <c r="X227" s="11">
        <f t="shared" si="65"/>
        <v>29</v>
      </c>
      <c r="Y227" s="12">
        <f t="shared" si="66"/>
        <v>443.6</v>
      </c>
      <c r="Z227" s="12">
        <f t="shared" si="67"/>
        <v>21.061813787041231</v>
      </c>
      <c r="AA227">
        <f>COUNTIF($D$2:D227,D227)</f>
        <v>24</v>
      </c>
      <c r="AB227">
        <f>COUNTIF($F$2:F227,F227)</f>
        <v>9</v>
      </c>
      <c r="AC227">
        <f>COUNTIF($H$2:H227,H227)</f>
        <v>10</v>
      </c>
      <c r="AD227">
        <f>COUNTIF($J$2:J227,J227)</f>
        <v>6</v>
      </c>
      <c r="AE227">
        <f>COUNTIF($L$2:L227,L227)</f>
        <v>15</v>
      </c>
      <c r="AF227">
        <f>COUNTIF($N$2:N227,N227)</f>
        <v>21</v>
      </c>
      <c r="AG227" s="17" t="s">
        <v>108</v>
      </c>
    </row>
    <row r="228" spans="1:33">
      <c r="A228" t="s">
        <v>69</v>
      </c>
      <c r="B228" t="s">
        <v>68</v>
      </c>
      <c r="C228" t="s">
        <v>78</v>
      </c>
      <c r="D228">
        <v>3</v>
      </c>
      <c r="E228" s="5" t="str">
        <f t="shared" si="51"/>
        <v>odd</v>
      </c>
      <c r="F228">
        <v>14</v>
      </c>
      <c r="G228" t="str">
        <f t="shared" si="52"/>
        <v>even</v>
      </c>
      <c r="H228">
        <v>16</v>
      </c>
      <c r="I228" t="str">
        <f t="shared" si="53"/>
        <v>even</v>
      </c>
      <c r="J228">
        <v>19</v>
      </c>
      <c r="K228" t="str">
        <f t="shared" si="54"/>
        <v>odd</v>
      </c>
      <c r="L228">
        <v>24</v>
      </c>
      <c r="M228" t="str">
        <f t="shared" si="55"/>
        <v>even</v>
      </c>
      <c r="N228">
        <v>40</v>
      </c>
      <c r="O228" t="str">
        <f t="shared" si="56"/>
        <v>even</v>
      </c>
      <c r="P228">
        <f t="shared" si="57"/>
        <v>2</v>
      </c>
      <c r="Q228">
        <f t="shared" si="58"/>
        <v>4</v>
      </c>
      <c r="R228" t="str">
        <f t="shared" si="59"/>
        <v>even</v>
      </c>
      <c r="S228">
        <f t="shared" si="60"/>
        <v>116</v>
      </c>
      <c r="T228" t="str">
        <f t="shared" si="61"/>
        <v>even</v>
      </c>
      <c r="U228" s="9">
        <f t="shared" si="62"/>
        <v>12257280</v>
      </c>
      <c r="V228" t="str">
        <f t="shared" si="63"/>
        <v>even</v>
      </c>
      <c r="W228">
        <f t="shared" si="64"/>
        <v>17.5</v>
      </c>
      <c r="X228" s="11">
        <f t="shared" si="65"/>
        <v>19.333333333333332</v>
      </c>
      <c r="Y228" s="12">
        <f t="shared" si="66"/>
        <v>151.06666666666669</v>
      </c>
      <c r="Z228" s="12">
        <f t="shared" si="67"/>
        <v>12.290918056299402</v>
      </c>
      <c r="AA228">
        <f>COUNTIF($D$2:D228,D228)</f>
        <v>14</v>
      </c>
      <c r="AB228">
        <f>COUNTIF($F$2:F228,F228)</f>
        <v>13</v>
      </c>
      <c r="AC228">
        <f>COUNTIF($H$2:H228,H228)</f>
        <v>5</v>
      </c>
      <c r="AD228">
        <f>COUNTIF($J$2:J228,J228)</f>
        <v>4</v>
      </c>
      <c r="AE228">
        <f>COUNTIF($L$2:L228,L228)</f>
        <v>1</v>
      </c>
      <c r="AF228">
        <f>COUNTIF($N$2:N228,N228)</f>
        <v>3</v>
      </c>
      <c r="AG228" s="17" t="s">
        <v>107</v>
      </c>
    </row>
    <row r="229" spans="1:33" ht="30">
      <c r="A229" t="s">
        <v>71</v>
      </c>
      <c r="B229" t="s">
        <v>57</v>
      </c>
      <c r="C229" t="s">
        <v>78</v>
      </c>
      <c r="D229">
        <v>16</v>
      </c>
      <c r="E229" s="5" t="str">
        <f t="shared" si="51"/>
        <v>even</v>
      </c>
      <c r="F229">
        <v>22</v>
      </c>
      <c r="G229" t="str">
        <f t="shared" si="52"/>
        <v>even</v>
      </c>
      <c r="H229">
        <v>23</v>
      </c>
      <c r="I229" t="str">
        <f t="shared" si="53"/>
        <v>odd</v>
      </c>
      <c r="J229">
        <v>28</v>
      </c>
      <c r="K229" t="str">
        <f t="shared" si="54"/>
        <v>even</v>
      </c>
      <c r="L229">
        <v>30</v>
      </c>
      <c r="M229" t="str">
        <f t="shared" si="55"/>
        <v>even</v>
      </c>
      <c r="N229">
        <v>42</v>
      </c>
      <c r="O229" t="str">
        <f t="shared" si="56"/>
        <v>even</v>
      </c>
      <c r="P229">
        <f t="shared" si="57"/>
        <v>1</v>
      </c>
      <c r="Q229">
        <f t="shared" si="58"/>
        <v>5</v>
      </c>
      <c r="R229" t="str">
        <f t="shared" si="59"/>
        <v>even</v>
      </c>
      <c r="S229">
        <f t="shared" si="60"/>
        <v>161</v>
      </c>
      <c r="T229" t="str">
        <f t="shared" si="61"/>
        <v>odd</v>
      </c>
      <c r="U229" s="9">
        <f t="shared" si="62"/>
        <v>285626880</v>
      </c>
      <c r="V229" t="str">
        <f t="shared" si="63"/>
        <v>even</v>
      </c>
      <c r="W229">
        <f t="shared" si="64"/>
        <v>25.5</v>
      </c>
      <c r="X229" s="11">
        <f t="shared" si="65"/>
        <v>26.833333333333332</v>
      </c>
      <c r="Y229" s="12">
        <f t="shared" si="66"/>
        <v>79.366666666666603</v>
      </c>
      <c r="Z229" s="12">
        <f t="shared" si="67"/>
        <v>8.9087971503826822</v>
      </c>
      <c r="AA229">
        <f>COUNTIF($D$2:D229,D229)</f>
        <v>9</v>
      </c>
      <c r="AB229">
        <f>COUNTIF($F$2:F229,F229)</f>
        <v>12</v>
      </c>
      <c r="AC229">
        <f>COUNTIF($H$2:H229,H229)</f>
        <v>9</v>
      </c>
      <c r="AD229">
        <f>COUNTIF($J$2:J229,J229)</f>
        <v>6</v>
      </c>
      <c r="AE229">
        <f>COUNTIF($L$2:L229,L229)</f>
        <v>8</v>
      </c>
      <c r="AF229">
        <f>COUNTIF($N$2:N229,N229)</f>
        <v>3</v>
      </c>
      <c r="AG229" s="17" t="s">
        <v>105</v>
      </c>
    </row>
    <row r="230" spans="1:33">
      <c r="A230" t="s">
        <v>71</v>
      </c>
      <c r="B230" t="s">
        <v>45</v>
      </c>
      <c r="C230" t="s">
        <v>78</v>
      </c>
      <c r="D230">
        <v>1</v>
      </c>
      <c r="E230" s="5" t="str">
        <f t="shared" si="51"/>
        <v>odd</v>
      </c>
      <c r="F230">
        <v>15</v>
      </c>
      <c r="G230" t="str">
        <f t="shared" si="52"/>
        <v>odd</v>
      </c>
      <c r="H230">
        <v>18</v>
      </c>
      <c r="I230" t="str">
        <f t="shared" si="53"/>
        <v>even</v>
      </c>
      <c r="J230">
        <v>19</v>
      </c>
      <c r="K230" t="str">
        <f t="shared" si="54"/>
        <v>odd</v>
      </c>
      <c r="L230">
        <v>23</v>
      </c>
      <c r="M230" t="str">
        <f t="shared" si="55"/>
        <v>odd</v>
      </c>
      <c r="N230">
        <v>44</v>
      </c>
      <c r="O230" t="str">
        <f t="shared" si="56"/>
        <v>even</v>
      </c>
      <c r="P230">
        <f t="shared" si="57"/>
        <v>4</v>
      </c>
      <c r="Q230">
        <f t="shared" si="58"/>
        <v>2</v>
      </c>
      <c r="R230" t="str">
        <f t="shared" si="59"/>
        <v>odd</v>
      </c>
      <c r="S230">
        <f t="shared" si="60"/>
        <v>120</v>
      </c>
      <c r="T230" t="str">
        <f t="shared" si="61"/>
        <v>even</v>
      </c>
      <c r="U230" s="9">
        <f t="shared" si="62"/>
        <v>5191560</v>
      </c>
      <c r="V230" t="str">
        <f t="shared" si="63"/>
        <v>even</v>
      </c>
      <c r="W230">
        <f t="shared" si="64"/>
        <v>18.5</v>
      </c>
      <c r="X230" s="11">
        <f t="shared" si="65"/>
        <v>20</v>
      </c>
      <c r="Y230" s="12">
        <f t="shared" si="66"/>
        <v>195.2</v>
      </c>
      <c r="Z230" s="12">
        <f t="shared" si="67"/>
        <v>13.971399357258385</v>
      </c>
      <c r="AA230">
        <f>COUNTIF($D$2:D230,D230)</f>
        <v>31</v>
      </c>
      <c r="AB230">
        <f>COUNTIF($F$2:F230,F230)</f>
        <v>6</v>
      </c>
      <c r="AC230">
        <f>COUNTIF($H$2:H230,H230)</f>
        <v>8</v>
      </c>
      <c r="AD230">
        <f>COUNTIF($J$2:J230,J230)</f>
        <v>5</v>
      </c>
      <c r="AE230">
        <f>COUNTIF($L$2:L230,L230)</f>
        <v>6</v>
      </c>
      <c r="AF230">
        <f>COUNTIF($N$2:N230,N230)</f>
        <v>9</v>
      </c>
      <c r="AG230" s="17" t="s">
        <v>106</v>
      </c>
    </row>
    <row r="231" spans="1:33">
      <c r="A231" t="s">
        <v>71</v>
      </c>
      <c r="B231" t="s">
        <v>58</v>
      </c>
      <c r="C231" t="s">
        <v>78</v>
      </c>
      <c r="D231">
        <v>3</v>
      </c>
      <c r="E231" s="5" t="str">
        <f t="shared" si="51"/>
        <v>odd</v>
      </c>
      <c r="F231">
        <v>4</v>
      </c>
      <c r="G231" t="str">
        <f t="shared" si="52"/>
        <v>even</v>
      </c>
      <c r="H231">
        <v>31</v>
      </c>
      <c r="I231" t="str">
        <f t="shared" si="53"/>
        <v>odd</v>
      </c>
      <c r="J231">
        <v>32</v>
      </c>
      <c r="K231" t="str">
        <f t="shared" si="54"/>
        <v>even</v>
      </c>
      <c r="L231">
        <v>40</v>
      </c>
      <c r="M231" t="str">
        <f t="shared" si="55"/>
        <v>even</v>
      </c>
      <c r="N231">
        <v>49</v>
      </c>
      <c r="O231" t="str">
        <f t="shared" si="56"/>
        <v>odd</v>
      </c>
      <c r="P231">
        <f t="shared" si="57"/>
        <v>3</v>
      </c>
      <c r="Q231">
        <f t="shared" si="58"/>
        <v>3</v>
      </c>
      <c r="R231" t="str">
        <f t="shared" si="59"/>
        <v>same</v>
      </c>
      <c r="S231">
        <f t="shared" si="60"/>
        <v>159</v>
      </c>
      <c r="T231" t="str">
        <f t="shared" si="61"/>
        <v>odd</v>
      </c>
      <c r="U231" s="9">
        <f t="shared" si="62"/>
        <v>23331840</v>
      </c>
      <c r="V231" t="str">
        <f t="shared" si="63"/>
        <v>even</v>
      </c>
      <c r="W231">
        <f t="shared" si="64"/>
        <v>31.5</v>
      </c>
      <c r="X231" s="11">
        <f t="shared" si="65"/>
        <v>26.5</v>
      </c>
      <c r="Y231" s="12">
        <f t="shared" si="66"/>
        <v>359.5</v>
      </c>
      <c r="Z231" s="12">
        <f t="shared" si="67"/>
        <v>18.960485225858541</v>
      </c>
      <c r="AA231">
        <f>COUNTIF($D$2:D231,D231)</f>
        <v>15</v>
      </c>
      <c r="AB231">
        <f>COUNTIF($F$2:F231,F231)</f>
        <v>7</v>
      </c>
      <c r="AC231">
        <f>COUNTIF($H$2:H231,H231)</f>
        <v>7</v>
      </c>
      <c r="AD231">
        <f>COUNTIF($J$2:J231,J231)</f>
        <v>6</v>
      </c>
      <c r="AE231">
        <f>COUNTIF($L$2:L231,L231)</f>
        <v>7</v>
      </c>
      <c r="AF231">
        <f>COUNTIF($N$2:N231,N231)</f>
        <v>16</v>
      </c>
      <c r="AG231" s="17" t="s">
        <v>108</v>
      </c>
    </row>
    <row r="232" spans="1:33">
      <c r="A232" t="s">
        <v>71</v>
      </c>
      <c r="B232" t="s">
        <v>47</v>
      </c>
      <c r="C232" t="s">
        <v>78</v>
      </c>
      <c r="D232">
        <v>3</v>
      </c>
      <c r="E232" s="5" t="str">
        <f t="shared" si="51"/>
        <v>odd</v>
      </c>
      <c r="F232">
        <v>11</v>
      </c>
      <c r="G232" t="str">
        <f t="shared" si="52"/>
        <v>odd</v>
      </c>
      <c r="H232">
        <v>34</v>
      </c>
      <c r="I232" t="str">
        <f t="shared" si="53"/>
        <v>even</v>
      </c>
      <c r="J232">
        <v>35</v>
      </c>
      <c r="K232" t="str">
        <f t="shared" si="54"/>
        <v>odd</v>
      </c>
      <c r="L232">
        <v>43</v>
      </c>
      <c r="M232" t="str">
        <f t="shared" si="55"/>
        <v>odd</v>
      </c>
      <c r="N232">
        <v>48</v>
      </c>
      <c r="O232" t="str">
        <f t="shared" si="56"/>
        <v>even</v>
      </c>
      <c r="P232">
        <f t="shared" si="57"/>
        <v>4</v>
      </c>
      <c r="Q232">
        <f t="shared" si="58"/>
        <v>2</v>
      </c>
      <c r="R232" t="str">
        <f t="shared" si="59"/>
        <v>odd</v>
      </c>
      <c r="S232">
        <f t="shared" si="60"/>
        <v>174</v>
      </c>
      <c r="T232" t="str">
        <f t="shared" si="61"/>
        <v>even</v>
      </c>
      <c r="U232" s="9">
        <f t="shared" si="62"/>
        <v>81053280</v>
      </c>
      <c r="V232" t="str">
        <f t="shared" si="63"/>
        <v>even</v>
      </c>
      <c r="W232">
        <f t="shared" si="64"/>
        <v>34.5</v>
      </c>
      <c r="X232" s="11">
        <f t="shared" si="65"/>
        <v>29</v>
      </c>
      <c r="Y232" s="12">
        <f t="shared" si="66"/>
        <v>323.60000000000002</v>
      </c>
      <c r="Z232" s="12">
        <f t="shared" si="67"/>
        <v>17.988885457415087</v>
      </c>
      <c r="AA232">
        <f>COUNTIF($D$2:D232,D232)</f>
        <v>16</v>
      </c>
      <c r="AB232">
        <f>COUNTIF($F$2:F232,F232)</f>
        <v>18</v>
      </c>
      <c r="AC232">
        <f>COUNTIF($H$2:H232,H232)</f>
        <v>9</v>
      </c>
      <c r="AD232">
        <f>COUNTIF($J$2:J232,J232)</f>
        <v>16</v>
      </c>
      <c r="AE232">
        <f>COUNTIF($L$2:L232,L232)</f>
        <v>16</v>
      </c>
      <c r="AF232">
        <f>COUNTIF($N$2:N232,N232)</f>
        <v>5</v>
      </c>
      <c r="AG232" s="17" t="s">
        <v>107</v>
      </c>
    </row>
    <row r="233" spans="1:33">
      <c r="A233" t="s">
        <v>71</v>
      </c>
      <c r="B233" t="s">
        <v>60</v>
      </c>
      <c r="C233" t="s">
        <v>78</v>
      </c>
      <c r="D233">
        <v>5</v>
      </c>
      <c r="E233" s="5" t="str">
        <f t="shared" si="51"/>
        <v>odd</v>
      </c>
      <c r="F233">
        <v>17</v>
      </c>
      <c r="G233" t="str">
        <f t="shared" si="52"/>
        <v>odd</v>
      </c>
      <c r="H233">
        <v>21</v>
      </c>
      <c r="I233" t="str">
        <f t="shared" si="53"/>
        <v>odd</v>
      </c>
      <c r="J233">
        <v>37</v>
      </c>
      <c r="K233" t="str">
        <f t="shared" si="54"/>
        <v>odd</v>
      </c>
      <c r="L233">
        <v>48</v>
      </c>
      <c r="M233" t="str">
        <f t="shared" si="55"/>
        <v>even</v>
      </c>
      <c r="N233">
        <v>52</v>
      </c>
      <c r="O233" t="str">
        <f t="shared" si="56"/>
        <v>even</v>
      </c>
      <c r="P233">
        <f t="shared" si="57"/>
        <v>4</v>
      </c>
      <c r="Q233">
        <f t="shared" si="58"/>
        <v>2</v>
      </c>
      <c r="R233" t="str">
        <f t="shared" si="59"/>
        <v>odd</v>
      </c>
      <c r="S233">
        <f t="shared" si="60"/>
        <v>180</v>
      </c>
      <c r="T233" t="str">
        <f t="shared" si="61"/>
        <v>even</v>
      </c>
      <c r="U233" s="9">
        <f t="shared" si="62"/>
        <v>164848320</v>
      </c>
      <c r="V233" t="str">
        <f t="shared" si="63"/>
        <v>even</v>
      </c>
      <c r="W233">
        <f t="shared" si="64"/>
        <v>29</v>
      </c>
      <c r="X233" s="11">
        <f t="shared" si="65"/>
        <v>30</v>
      </c>
      <c r="Y233" s="12">
        <f t="shared" si="66"/>
        <v>346.4</v>
      </c>
      <c r="Z233" s="12">
        <f t="shared" si="67"/>
        <v>18.611824198610947</v>
      </c>
      <c r="AA233">
        <f>COUNTIF($D$2:D233,D233)</f>
        <v>25</v>
      </c>
      <c r="AB233">
        <f>COUNTIF($F$2:F233,F233)</f>
        <v>10</v>
      </c>
      <c r="AC233">
        <f>COUNTIF($H$2:H233,H233)</f>
        <v>11</v>
      </c>
      <c r="AD233">
        <f>COUNTIF($J$2:J233,J233)</f>
        <v>6</v>
      </c>
      <c r="AE233">
        <f>COUNTIF($L$2:L233,L233)</f>
        <v>16</v>
      </c>
      <c r="AF233">
        <f>COUNTIF($N$2:N233,N233)</f>
        <v>16</v>
      </c>
      <c r="AG233" s="17" t="s">
        <v>105</v>
      </c>
    </row>
    <row r="234" spans="1:33">
      <c r="A234" t="s">
        <v>71</v>
      </c>
      <c r="B234" t="s">
        <v>49</v>
      </c>
      <c r="C234" t="s">
        <v>78</v>
      </c>
      <c r="D234">
        <v>1</v>
      </c>
      <c r="E234" s="5" t="str">
        <f t="shared" si="51"/>
        <v>odd</v>
      </c>
      <c r="F234">
        <v>25</v>
      </c>
      <c r="G234" t="str">
        <f t="shared" si="52"/>
        <v>odd</v>
      </c>
      <c r="H234">
        <v>26</v>
      </c>
      <c r="I234" t="str">
        <f t="shared" si="53"/>
        <v>even</v>
      </c>
      <c r="J234">
        <v>43</v>
      </c>
      <c r="K234" t="str">
        <f t="shared" si="54"/>
        <v>odd</v>
      </c>
      <c r="L234">
        <v>50</v>
      </c>
      <c r="M234" t="str">
        <f t="shared" si="55"/>
        <v>even</v>
      </c>
      <c r="N234">
        <v>54</v>
      </c>
      <c r="O234" t="str">
        <f t="shared" si="56"/>
        <v>even</v>
      </c>
      <c r="P234">
        <f t="shared" si="57"/>
        <v>3</v>
      </c>
      <c r="Q234">
        <f t="shared" si="58"/>
        <v>3</v>
      </c>
      <c r="R234" t="str">
        <f t="shared" si="59"/>
        <v>same</v>
      </c>
      <c r="S234">
        <f t="shared" si="60"/>
        <v>199</v>
      </c>
      <c r="T234" t="str">
        <f t="shared" si="61"/>
        <v>odd</v>
      </c>
      <c r="U234" s="9">
        <f t="shared" si="62"/>
        <v>75465000</v>
      </c>
      <c r="V234" t="str">
        <f t="shared" si="63"/>
        <v>even</v>
      </c>
      <c r="W234">
        <f t="shared" si="64"/>
        <v>34.5</v>
      </c>
      <c r="X234" s="11">
        <f t="shared" si="65"/>
        <v>33.166666666666664</v>
      </c>
      <c r="Y234" s="12">
        <f t="shared" si="66"/>
        <v>393.36666666666662</v>
      </c>
      <c r="Z234" s="12">
        <f t="shared" si="67"/>
        <v>19.833473388861233</v>
      </c>
      <c r="AA234">
        <f>COUNTIF($D$2:D234,D234)</f>
        <v>32</v>
      </c>
      <c r="AB234">
        <f>COUNTIF($F$2:F234,F234)</f>
        <v>5</v>
      </c>
      <c r="AC234">
        <f>COUNTIF($H$2:H234,H234)</f>
        <v>13</v>
      </c>
      <c r="AD234">
        <f>COUNTIF($J$2:J234,J234)</f>
        <v>6</v>
      </c>
      <c r="AE234">
        <f>COUNTIF($L$2:L234,L234)</f>
        <v>4</v>
      </c>
      <c r="AF234">
        <f>COUNTIF($N$2:N234,N234)</f>
        <v>17</v>
      </c>
      <c r="AG234" s="17" t="s">
        <v>106</v>
      </c>
    </row>
    <row r="235" spans="1:33" ht="30">
      <c r="A235" t="s">
        <v>71</v>
      </c>
      <c r="B235" t="s">
        <v>70</v>
      </c>
      <c r="C235" t="s">
        <v>78</v>
      </c>
      <c r="D235">
        <v>2</v>
      </c>
      <c r="E235" s="5" t="str">
        <f t="shared" si="51"/>
        <v>even</v>
      </c>
      <c r="F235">
        <v>14</v>
      </c>
      <c r="G235" t="str">
        <f t="shared" si="52"/>
        <v>even</v>
      </c>
      <c r="H235">
        <v>23</v>
      </c>
      <c r="I235" t="str">
        <f t="shared" si="53"/>
        <v>odd</v>
      </c>
      <c r="J235">
        <v>26</v>
      </c>
      <c r="K235" t="str">
        <f t="shared" si="54"/>
        <v>even</v>
      </c>
      <c r="L235">
        <v>32</v>
      </c>
      <c r="M235" t="str">
        <f t="shared" si="55"/>
        <v>even</v>
      </c>
      <c r="N235">
        <v>33</v>
      </c>
      <c r="O235" t="str">
        <f t="shared" si="56"/>
        <v>odd</v>
      </c>
      <c r="P235">
        <f t="shared" si="57"/>
        <v>2</v>
      </c>
      <c r="Q235">
        <f t="shared" si="58"/>
        <v>4</v>
      </c>
      <c r="R235" t="str">
        <f t="shared" si="59"/>
        <v>even</v>
      </c>
      <c r="S235">
        <f t="shared" si="60"/>
        <v>130</v>
      </c>
      <c r="T235" t="str">
        <f t="shared" si="61"/>
        <v>even</v>
      </c>
      <c r="U235" s="9">
        <f t="shared" si="62"/>
        <v>17681664</v>
      </c>
      <c r="V235" t="str">
        <f t="shared" si="63"/>
        <v>even</v>
      </c>
      <c r="W235">
        <f t="shared" si="64"/>
        <v>24.5</v>
      </c>
      <c r="X235" s="11">
        <f t="shared" si="65"/>
        <v>21.666666666666668</v>
      </c>
      <c r="Y235" s="12">
        <f t="shared" si="66"/>
        <v>140.26666666666671</v>
      </c>
      <c r="Z235" s="12">
        <f t="shared" si="67"/>
        <v>11.84342292864131</v>
      </c>
      <c r="AA235">
        <f>COUNTIF($D$2:D235,D235)</f>
        <v>18</v>
      </c>
      <c r="AB235">
        <f>COUNTIF($F$2:F235,F235)</f>
        <v>14</v>
      </c>
      <c r="AC235">
        <f>COUNTIF($H$2:H235,H235)</f>
        <v>10</v>
      </c>
      <c r="AD235">
        <f>COUNTIF($J$2:J235,J235)</f>
        <v>12</v>
      </c>
      <c r="AE235">
        <f>COUNTIF($L$2:L235,L235)</f>
        <v>2</v>
      </c>
      <c r="AF235">
        <f>COUNTIF($N$2:N235,N235)</f>
        <v>1</v>
      </c>
      <c r="AG235" s="17" t="s">
        <v>107</v>
      </c>
    </row>
    <row r="236" spans="1:33" ht="30">
      <c r="A236" t="s">
        <v>71</v>
      </c>
      <c r="B236" t="s">
        <v>63</v>
      </c>
      <c r="C236" t="s">
        <v>78</v>
      </c>
      <c r="D236">
        <v>12</v>
      </c>
      <c r="E236" s="5" t="str">
        <f t="shared" si="51"/>
        <v>even</v>
      </c>
      <c r="F236">
        <v>14</v>
      </c>
      <c r="G236" t="str">
        <f t="shared" si="52"/>
        <v>even</v>
      </c>
      <c r="H236">
        <v>33</v>
      </c>
      <c r="I236" t="str">
        <f t="shared" si="53"/>
        <v>odd</v>
      </c>
      <c r="J236">
        <v>40</v>
      </c>
      <c r="K236" t="str">
        <f t="shared" si="54"/>
        <v>even</v>
      </c>
      <c r="L236">
        <v>42</v>
      </c>
      <c r="M236" t="str">
        <f t="shared" si="55"/>
        <v>even</v>
      </c>
      <c r="N236">
        <v>51</v>
      </c>
      <c r="O236" t="str">
        <f t="shared" si="56"/>
        <v>odd</v>
      </c>
      <c r="P236">
        <f t="shared" si="57"/>
        <v>2</v>
      </c>
      <c r="Q236">
        <f t="shared" si="58"/>
        <v>4</v>
      </c>
      <c r="R236" t="str">
        <f t="shared" si="59"/>
        <v>even</v>
      </c>
      <c r="S236">
        <f t="shared" si="60"/>
        <v>192</v>
      </c>
      <c r="T236" t="str">
        <f t="shared" si="61"/>
        <v>even</v>
      </c>
      <c r="U236" s="9">
        <f t="shared" si="62"/>
        <v>475009920</v>
      </c>
      <c r="V236" t="str">
        <f t="shared" si="63"/>
        <v>even</v>
      </c>
      <c r="W236">
        <f t="shared" si="64"/>
        <v>36.5</v>
      </c>
      <c r="X236" s="11">
        <f t="shared" si="65"/>
        <v>32</v>
      </c>
      <c r="Y236" s="12">
        <f t="shared" si="66"/>
        <v>250</v>
      </c>
      <c r="Z236" s="12">
        <f t="shared" si="67"/>
        <v>15.811388300841896</v>
      </c>
      <c r="AA236">
        <f>COUNTIF($D$2:D236,D236)</f>
        <v>7</v>
      </c>
      <c r="AB236">
        <f>COUNTIF($F$2:F236,F236)</f>
        <v>15</v>
      </c>
      <c r="AC236">
        <f>COUNTIF($H$2:H236,H236)</f>
        <v>9</v>
      </c>
      <c r="AD236">
        <f>COUNTIF($J$2:J236,J236)</f>
        <v>14</v>
      </c>
      <c r="AE236">
        <f>COUNTIF($L$2:L236,L236)</f>
        <v>8</v>
      </c>
      <c r="AF236">
        <f>COUNTIF($N$2:N236,N236)</f>
        <v>14</v>
      </c>
      <c r="AG236" s="17" t="s">
        <v>105</v>
      </c>
    </row>
    <row r="237" spans="1:33">
      <c r="A237" t="s">
        <v>71</v>
      </c>
      <c r="B237" t="s">
        <v>52</v>
      </c>
      <c r="C237" t="s">
        <v>78</v>
      </c>
      <c r="D237">
        <v>5</v>
      </c>
      <c r="E237" s="5" t="str">
        <f t="shared" si="51"/>
        <v>odd</v>
      </c>
      <c r="F237">
        <v>7</v>
      </c>
      <c r="G237" t="str">
        <f t="shared" si="52"/>
        <v>odd</v>
      </c>
      <c r="H237">
        <v>16</v>
      </c>
      <c r="I237" t="str">
        <f t="shared" si="53"/>
        <v>even</v>
      </c>
      <c r="J237">
        <v>24</v>
      </c>
      <c r="K237" t="str">
        <f t="shared" si="54"/>
        <v>even</v>
      </c>
      <c r="L237">
        <v>25</v>
      </c>
      <c r="M237" t="str">
        <f t="shared" si="55"/>
        <v>odd</v>
      </c>
      <c r="N237">
        <v>41</v>
      </c>
      <c r="O237" t="str">
        <f t="shared" si="56"/>
        <v>odd</v>
      </c>
      <c r="P237">
        <f t="shared" si="57"/>
        <v>4</v>
      </c>
      <c r="Q237">
        <f t="shared" si="58"/>
        <v>2</v>
      </c>
      <c r="R237" t="str">
        <f t="shared" si="59"/>
        <v>odd</v>
      </c>
      <c r="S237">
        <f t="shared" si="60"/>
        <v>118</v>
      </c>
      <c r="T237" t="str">
        <f t="shared" si="61"/>
        <v>even</v>
      </c>
      <c r="U237" s="9">
        <f t="shared" si="62"/>
        <v>13776000</v>
      </c>
      <c r="V237" t="str">
        <f t="shared" si="63"/>
        <v>even</v>
      </c>
      <c r="W237">
        <f t="shared" si="64"/>
        <v>20</v>
      </c>
      <c r="X237" s="11">
        <f t="shared" si="65"/>
        <v>19.666666666666668</v>
      </c>
      <c r="Y237" s="12">
        <f t="shared" si="66"/>
        <v>178.26666666666671</v>
      </c>
      <c r="Z237" s="12">
        <f t="shared" si="67"/>
        <v>13.351654079801001</v>
      </c>
      <c r="AA237">
        <f>COUNTIF($D$2:D237,D237)</f>
        <v>26</v>
      </c>
      <c r="AB237">
        <f>COUNTIF($F$2:F237,F237)</f>
        <v>8</v>
      </c>
      <c r="AC237">
        <f>COUNTIF($H$2:H237,H237)</f>
        <v>6</v>
      </c>
      <c r="AD237">
        <f>COUNTIF($J$2:J237,J237)</f>
        <v>4</v>
      </c>
      <c r="AE237">
        <f>COUNTIF($L$2:L237,L237)</f>
        <v>3</v>
      </c>
      <c r="AF237">
        <f>COUNTIF($N$2:N237,N237)</f>
        <v>4</v>
      </c>
      <c r="AG237" s="17" t="s">
        <v>106</v>
      </c>
    </row>
    <row r="238" spans="1:33">
      <c r="A238" t="s">
        <v>71</v>
      </c>
      <c r="B238" t="s">
        <v>36</v>
      </c>
      <c r="C238" t="s">
        <v>78</v>
      </c>
      <c r="D238">
        <v>1</v>
      </c>
      <c r="E238" s="5" t="str">
        <f t="shared" si="51"/>
        <v>odd</v>
      </c>
      <c r="F238">
        <v>29</v>
      </c>
      <c r="G238" t="str">
        <f t="shared" si="52"/>
        <v>odd</v>
      </c>
      <c r="H238">
        <v>30</v>
      </c>
      <c r="I238" t="str">
        <f t="shared" si="53"/>
        <v>even</v>
      </c>
      <c r="J238">
        <v>32</v>
      </c>
      <c r="K238" t="str">
        <f t="shared" si="54"/>
        <v>even</v>
      </c>
      <c r="L238">
        <v>46</v>
      </c>
      <c r="M238" t="str">
        <f t="shared" si="55"/>
        <v>even</v>
      </c>
      <c r="N238">
        <v>57</v>
      </c>
      <c r="O238" t="str">
        <f t="shared" si="56"/>
        <v>odd</v>
      </c>
      <c r="P238">
        <f t="shared" si="57"/>
        <v>3</v>
      </c>
      <c r="Q238">
        <f t="shared" si="58"/>
        <v>3</v>
      </c>
      <c r="R238" t="str">
        <f t="shared" si="59"/>
        <v>same</v>
      </c>
      <c r="S238">
        <f t="shared" si="60"/>
        <v>195</v>
      </c>
      <c r="T238" t="str">
        <f t="shared" si="61"/>
        <v>odd</v>
      </c>
      <c r="U238" s="9">
        <f t="shared" si="62"/>
        <v>72996480</v>
      </c>
      <c r="V238" t="str">
        <f t="shared" si="63"/>
        <v>even</v>
      </c>
      <c r="W238">
        <f t="shared" si="64"/>
        <v>31</v>
      </c>
      <c r="X238" s="11">
        <f t="shared" si="65"/>
        <v>32.5</v>
      </c>
      <c r="Y238" s="12">
        <f t="shared" si="66"/>
        <v>358.7</v>
      </c>
      <c r="Z238" s="12">
        <f t="shared" si="67"/>
        <v>18.939376969689366</v>
      </c>
      <c r="AA238">
        <f>COUNTIF($D$2:D238,D238)</f>
        <v>33</v>
      </c>
      <c r="AB238">
        <f>COUNTIF($F$2:F238,F238)</f>
        <v>2</v>
      </c>
      <c r="AC238">
        <f>COUNTIF($H$2:H238,H238)</f>
        <v>9</v>
      </c>
      <c r="AD238">
        <f>COUNTIF($J$2:J238,J238)</f>
        <v>7</v>
      </c>
      <c r="AE238">
        <f>COUNTIF($L$2:L238,L238)</f>
        <v>12</v>
      </c>
      <c r="AF238">
        <f>COUNTIF($N$2:N238,N238)</f>
        <v>15</v>
      </c>
      <c r="AG238" s="17" t="s">
        <v>107</v>
      </c>
    </row>
    <row r="239" spans="1:33">
      <c r="A239" t="s">
        <v>71</v>
      </c>
      <c r="B239" t="s">
        <v>66</v>
      </c>
      <c r="C239" t="s">
        <v>78</v>
      </c>
      <c r="D239">
        <v>15</v>
      </c>
      <c r="E239" s="5" t="str">
        <f t="shared" si="51"/>
        <v>odd</v>
      </c>
      <c r="F239">
        <v>20</v>
      </c>
      <c r="G239" t="str">
        <f t="shared" si="52"/>
        <v>even</v>
      </c>
      <c r="H239">
        <v>21</v>
      </c>
      <c r="I239" t="str">
        <f t="shared" si="53"/>
        <v>odd</v>
      </c>
      <c r="J239">
        <v>38</v>
      </c>
      <c r="K239" t="str">
        <f t="shared" si="54"/>
        <v>even</v>
      </c>
      <c r="L239">
        <v>42</v>
      </c>
      <c r="M239" t="str">
        <f t="shared" si="55"/>
        <v>even</v>
      </c>
      <c r="N239">
        <v>55</v>
      </c>
      <c r="O239" t="str">
        <f t="shared" si="56"/>
        <v>odd</v>
      </c>
      <c r="P239">
        <f t="shared" si="57"/>
        <v>3</v>
      </c>
      <c r="Q239">
        <f t="shared" si="58"/>
        <v>3</v>
      </c>
      <c r="R239" t="str">
        <f t="shared" si="59"/>
        <v>same</v>
      </c>
      <c r="S239">
        <f t="shared" si="60"/>
        <v>191</v>
      </c>
      <c r="T239" t="str">
        <f t="shared" si="61"/>
        <v>odd</v>
      </c>
      <c r="U239" s="9">
        <f t="shared" si="62"/>
        <v>553014000</v>
      </c>
      <c r="V239" t="str">
        <f t="shared" si="63"/>
        <v>even</v>
      </c>
      <c r="W239">
        <f t="shared" si="64"/>
        <v>29.5</v>
      </c>
      <c r="X239" s="11">
        <f t="shared" si="65"/>
        <v>31.833333333333332</v>
      </c>
      <c r="Y239" s="12">
        <f t="shared" si="66"/>
        <v>243.76666666666659</v>
      </c>
      <c r="Z239" s="12">
        <f t="shared" si="67"/>
        <v>15.613028747384877</v>
      </c>
      <c r="AA239">
        <f>COUNTIF($D$2:D239,D239)</f>
        <v>4</v>
      </c>
      <c r="AB239">
        <f>COUNTIF($F$2:F239,F239)</f>
        <v>9</v>
      </c>
      <c r="AC239">
        <f>COUNTIF($H$2:H239,H239)</f>
        <v>12</v>
      </c>
      <c r="AD239">
        <f>COUNTIF($J$2:J239,J239)</f>
        <v>8</v>
      </c>
      <c r="AE239">
        <f>COUNTIF($L$2:L239,L239)</f>
        <v>9</v>
      </c>
      <c r="AF239">
        <f>COUNTIF($N$2:N239,N239)</f>
        <v>20</v>
      </c>
      <c r="AG239" s="17" t="s">
        <v>105</v>
      </c>
    </row>
    <row r="240" spans="1:33">
      <c r="A240" t="s">
        <v>71</v>
      </c>
      <c r="B240" t="s">
        <v>39</v>
      </c>
      <c r="C240" t="s">
        <v>78</v>
      </c>
      <c r="D240">
        <v>11</v>
      </c>
      <c r="E240" s="5" t="str">
        <f t="shared" si="51"/>
        <v>odd</v>
      </c>
      <c r="F240">
        <v>17</v>
      </c>
      <c r="G240" t="str">
        <f t="shared" si="52"/>
        <v>odd</v>
      </c>
      <c r="H240">
        <v>23</v>
      </c>
      <c r="I240" t="str">
        <f t="shared" si="53"/>
        <v>odd</v>
      </c>
      <c r="J240">
        <v>41</v>
      </c>
      <c r="K240" t="str">
        <f t="shared" si="54"/>
        <v>odd</v>
      </c>
      <c r="L240">
        <v>42</v>
      </c>
      <c r="M240" t="str">
        <f t="shared" si="55"/>
        <v>even</v>
      </c>
      <c r="N240">
        <v>46</v>
      </c>
      <c r="O240" t="str">
        <f t="shared" si="56"/>
        <v>even</v>
      </c>
      <c r="P240">
        <f t="shared" si="57"/>
        <v>4</v>
      </c>
      <c r="Q240">
        <f t="shared" si="58"/>
        <v>2</v>
      </c>
      <c r="R240" t="str">
        <f t="shared" si="59"/>
        <v>odd</v>
      </c>
      <c r="S240">
        <f t="shared" si="60"/>
        <v>180</v>
      </c>
      <c r="T240" t="str">
        <f t="shared" si="61"/>
        <v>even</v>
      </c>
      <c r="U240" s="9">
        <f t="shared" si="62"/>
        <v>340690812</v>
      </c>
      <c r="V240" t="str">
        <f t="shared" si="63"/>
        <v>even</v>
      </c>
      <c r="W240">
        <f t="shared" si="64"/>
        <v>32</v>
      </c>
      <c r="X240" s="11">
        <f t="shared" si="65"/>
        <v>30</v>
      </c>
      <c r="Y240" s="12">
        <f t="shared" si="66"/>
        <v>220</v>
      </c>
      <c r="Z240" s="12">
        <f t="shared" si="67"/>
        <v>14.832396974191326</v>
      </c>
      <c r="AA240">
        <f>COUNTIF($D$2:D240,D240)</f>
        <v>11</v>
      </c>
      <c r="AB240">
        <f>COUNTIF($F$2:F240,F240)</f>
        <v>11</v>
      </c>
      <c r="AC240">
        <f>COUNTIF($H$2:H240,H240)</f>
        <v>11</v>
      </c>
      <c r="AD240">
        <f>COUNTIF($J$2:J240,J240)</f>
        <v>11</v>
      </c>
      <c r="AE240">
        <f>COUNTIF($L$2:L240,L240)</f>
        <v>10</v>
      </c>
      <c r="AF240">
        <f>COUNTIF($N$2:N240,N240)</f>
        <v>9</v>
      </c>
      <c r="AG240" s="17" t="s">
        <v>106</v>
      </c>
    </row>
    <row r="241" spans="1:33">
      <c r="A241" t="s">
        <v>71</v>
      </c>
      <c r="B241" t="s">
        <v>40</v>
      </c>
      <c r="C241" t="s">
        <v>78</v>
      </c>
      <c r="D241">
        <v>17</v>
      </c>
      <c r="E241" s="5" t="str">
        <f t="shared" si="51"/>
        <v>odd</v>
      </c>
      <c r="F241">
        <v>26</v>
      </c>
      <c r="G241" t="str">
        <f t="shared" si="52"/>
        <v>even</v>
      </c>
      <c r="H241">
        <v>36</v>
      </c>
      <c r="I241" t="str">
        <f t="shared" si="53"/>
        <v>even</v>
      </c>
      <c r="J241">
        <v>37</v>
      </c>
      <c r="K241" t="str">
        <f t="shared" si="54"/>
        <v>odd</v>
      </c>
      <c r="L241">
        <v>43</v>
      </c>
      <c r="M241" t="str">
        <f t="shared" si="55"/>
        <v>odd</v>
      </c>
      <c r="N241">
        <v>53</v>
      </c>
      <c r="O241" t="str">
        <f t="shared" si="56"/>
        <v>odd</v>
      </c>
      <c r="P241">
        <f t="shared" si="57"/>
        <v>4</v>
      </c>
      <c r="Q241">
        <f t="shared" si="58"/>
        <v>2</v>
      </c>
      <c r="R241" t="str">
        <f t="shared" si="59"/>
        <v>odd</v>
      </c>
      <c r="S241">
        <f t="shared" si="60"/>
        <v>212</v>
      </c>
      <c r="T241" t="str">
        <f t="shared" si="61"/>
        <v>even</v>
      </c>
      <c r="U241" s="9">
        <f t="shared" si="62"/>
        <v>1341747576</v>
      </c>
      <c r="V241" t="str">
        <f t="shared" si="63"/>
        <v>even</v>
      </c>
      <c r="W241">
        <f t="shared" si="64"/>
        <v>36.5</v>
      </c>
      <c r="X241" s="11">
        <f t="shared" si="65"/>
        <v>35.333333333333336</v>
      </c>
      <c r="Y241" s="12">
        <f t="shared" si="66"/>
        <v>159.46666666666661</v>
      </c>
      <c r="Z241" s="12">
        <f t="shared" si="67"/>
        <v>12.628011192055011</v>
      </c>
      <c r="AA241">
        <f>COUNTIF($D$2:D241,D241)</f>
        <v>4</v>
      </c>
      <c r="AB241">
        <f>COUNTIF($F$2:F241,F241)</f>
        <v>8</v>
      </c>
      <c r="AC241">
        <f>COUNTIF($H$2:H241,H241)</f>
        <v>5</v>
      </c>
      <c r="AD241">
        <f>COUNTIF($J$2:J241,J241)</f>
        <v>7</v>
      </c>
      <c r="AE241">
        <f>COUNTIF($L$2:L241,L241)</f>
        <v>17</v>
      </c>
      <c r="AF241">
        <f>COUNTIF($N$2:N241,N241)</f>
        <v>19</v>
      </c>
      <c r="AG241" s="17" t="s">
        <v>107</v>
      </c>
    </row>
    <row r="242" spans="1:33" ht="30">
      <c r="A242" t="s">
        <v>71</v>
      </c>
      <c r="B242" t="s">
        <v>42</v>
      </c>
      <c r="C242" t="s">
        <v>78</v>
      </c>
      <c r="D242">
        <v>10</v>
      </c>
      <c r="E242" s="5" t="str">
        <f t="shared" si="51"/>
        <v>even</v>
      </c>
      <c r="F242">
        <v>15</v>
      </c>
      <c r="G242" t="str">
        <f t="shared" si="52"/>
        <v>odd</v>
      </c>
      <c r="H242">
        <v>34</v>
      </c>
      <c r="I242" t="str">
        <f t="shared" si="53"/>
        <v>even</v>
      </c>
      <c r="J242">
        <v>37</v>
      </c>
      <c r="K242" t="str">
        <f t="shared" si="54"/>
        <v>odd</v>
      </c>
      <c r="L242">
        <v>40</v>
      </c>
      <c r="M242" t="str">
        <f t="shared" si="55"/>
        <v>even</v>
      </c>
      <c r="N242">
        <v>46</v>
      </c>
      <c r="O242" t="str">
        <f t="shared" si="56"/>
        <v>even</v>
      </c>
      <c r="P242">
        <f t="shared" si="57"/>
        <v>2</v>
      </c>
      <c r="Q242">
        <f t="shared" si="58"/>
        <v>4</v>
      </c>
      <c r="R242" t="str">
        <f t="shared" si="59"/>
        <v>even</v>
      </c>
      <c r="S242">
        <f t="shared" si="60"/>
        <v>182</v>
      </c>
      <c r="T242" t="str">
        <f t="shared" si="61"/>
        <v>even</v>
      </c>
      <c r="U242" s="9">
        <f t="shared" si="62"/>
        <v>347208000</v>
      </c>
      <c r="V242" t="str">
        <f t="shared" si="63"/>
        <v>even</v>
      </c>
      <c r="W242">
        <f t="shared" si="64"/>
        <v>35.5</v>
      </c>
      <c r="X242" s="11">
        <f t="shared" si="65"/>
        <v>30.333333333333332</v>
      </c>
      <c r="Y242" s="12">
        <f t="shared" si="66"/>
        <v>209.06666666666661</v>
      </c>
      <c r="Z242" s="12">
        <f t="shared" si="67"/>
        <v>14.459137825841021</v>
      </c>
      <c r="AA242">
        <f>COUNTIF($D$2:D242,D242)</f>
        <v>15</v>
      </c>
      <c r="AB242">
        <f>COUNTIF($F$2:F242,F242)</f>
        <v>7</v>
      </c>
      <c r="AC242">
        <f>COUNTIF($H$2:H242,H242)</f>
        <v>10</v>
      </c>
      <c r="AD242">
        <f>COUNTIF($J$2:J242,J242)</f>
        <v>8</v>
      </c>
      <c r="AE242">
        <f>COUNTIF($L$2:L242,L242)</f>
        <v>8</v>
      </c>
      <c r="AF242">
        <f>COUNTIF($N$2:N242,N242)</f>
        <v>10</v>
      </c>
      <c r="AG242" s="17" t="s">
        <v>105</v>
      </c>
    </row>
    <row r="243" spans="1:33" ht="30">
      <c r="A243" t="s">
        <v>71</v>
      </c>
      <c r="B243" t="s">
        <v>43</v>
      </c>
      <c r="C243" t="s">
        <v>78</v>
      </c>
      <c r="D243">
        <v>12</v>
      </c>
      <c r="E243" s="5" t="str">
        <f t="shared" si="51"/>
        <v>even</v>
      </c>
      <c r="F243">
        <v>18</v>
      </c>
      <c r="G243" t="str">
        <f t="shared" si="52"/>
        <v>even</v>
      </c>
      <c r="H243">
        <v>27</v>
      </c>
      <c r="I243" t="str">
        <f t="shared" si="53"/>
        <v>odd</v>
      </c>
      <c r="J243">
        <v>34</v>
      </c>
      <c r="K243" t="str">
        <f t="shared" si="54"/>
        <v>even</v>
      </c>
      <c r="L243">
        <v>41</v>
      </c>
      <c r="M243" t="str">
        <f t="shared" si="55"/>
        <v>odd</v>
      </c>
      <c r="N243">
        <v>49</v>
      </c>
      <c r="O243" t="str">
        <f t="shared" si="56"/>
        <v>odd</v>
      </c>
      <c r="P243">
        <f t="shared" si="57"/>
        <v>3</v>
      </c>
      <c r="Q243">
        <f t="shared" si="58"/>
        <v>3</v>
      </c>
      <c r="R243" t="str">
        <f t="shared" si="59"/>
        <v>same</v>
      </c>
      <c r="S243">
        <f t="shared" si="60"/>
        <v>181</v>
      </c>
      <c r="T243" t="str">
        <f t="shared" si="61"/>
        <v>odd</v>
      </c>
      <c r="U243" s="9">
        <f t="shared" si="62"/>
        <v>398360592</v>
      </c>
      <c r="V243" t="str">
        <f t="shared" si="63"/>
        <v>even</v>
      </c>
      <c r="W243">
        <f t="shared" si="64"/>
        <v>30.5</v>
      </c>
      <c r="X243" s="11">
        <f t="shared" si="65"/>
        <v>30.166666666666668</v>
      </c>
      <c r="Y243" s="12">
        <f t="shared" si="66"/>
        <v>194.96666666666661</v>
      </c>
      <c r="Z243" s="12">
        <f t="shared" si="67"/>
        <v>13.96304646796918</v>
      </c>
      <c r="AA243">
        <f>COUNTIF($D$2:D243,D243)</f>
        <v>8</v>
      </c>
      <c r="AB243">
        <f>COUNTIF($F$2:F243,F243)</f>
        <v>11</v>
      </c>
      <c r="AC243">
        <f>COUNTIF($H$2:H243,H243)</f>
        <v>15</v>
      </c>
      <c r="AD243">
        <f>COUNTIF($J$2:J243,J243)</f>
        <v>5</v>
      </c>
      <c r="AE243">
        <f>COUNTIF($L$2:L243,L243)</f>
        <v>12</v>
      </c>
      <c r="AF243">
        <f>COUNTIF($N$2:N243,N243)</f>
        <v>17</v>
      </c>
      <c r="AG243" s="17" t="s">
        <v>106</v>
      </c>
    </row>
    <row r="244" spans="1:33" ht="30">
      <c r="A244" t="s">
        <v>72</v>
      </c>
      <c r="B244" t="s">
        <v>45</v>
      </c>
      <c r="C244" t="s">
        <v>78</v>
      </c>
      <c r="D244">
        <v>18</v>
      </c>
      <c r="E244" s="5" t="str">
        <f t="shared" si="51"/>
        <v>even</v>
      </c>
      <c r="F244">
        <v>20</v>
      </c>
      <c r="G244" t="str">
        <f t="shared" si="52"/>
        <v>even</v>
      </c>
      <c r="H244">
        <v>49</v>
      </c>
      <c r="I244" t="str">
        <f t="shared" si="53"/>
        <v>odd</v>
      </c>
      <c r="J244">
        <v>52</v>
      </c>
      <c r="K244" t="str">
        <f t="shared" si="54"/>
        <v>even</v>
      </c>
      <c r="L244">
        <v>53</v>
      </c>
      <c r="M244" t="str">
        <f t="shared" si="55"/>
        <v>odd</v>
      </c>
      <c r="N244">
        <v>57</v>
      </c>
      <c r="O244" t="str">
        <f t="shared" si="56"/>
        <v>odd</v>
      </c>
      <c r="P244">
        <f t="shared" si="57"/>
        <v>3</v>
      </c>
      <c r="Q244">
        <f t="shared" si="58"/>
        <v>3</v>
      </c>
      <c r="R244" t="str">
        <f t="shared" si="59"/>
        <v>same</v>
      </c>
      <c r="S244">
        <f t="shared" si="60"/>
        <v>249</v>
      </c>
      <c r="T244" t="str">
        <f t="shared" si="61"/>
        <v>odd</v>
      </c>
      <c r="U244" s="9">
        <f t="shared" si="62"/>
        <v>2771102880</v>
      </c>
      <c r="V244" t="str">
        <f t="shared" si="63"/>
        <v>even</v>
      </c>
      <c r="W244">
        <f t="shared" si="64"/>
        <v>50.5</v>
      </c>
      <c r="X244" s="11">
        <f t="shared" si="65"/>
        <v>41.5</v>
      </c>
      <c r="Y244" s="12">
        <f t="shared" si="66"/>
        <v>310.7</v>
      </c>
      <c r="Z244" s="12">
        <f t="shared" si="67"/>
        <v>17.626684316683043</v>
      </c>
      <c r="AA244">
        <f>COUNTIF($D$2:D244,D244)</f>
        <v>6</v>
      </c>
      <c r="AB244">
        <f>COUNTIF($F$2:F244,F244)</f>
        <v>10</v>
      </c>
      <c r="AC244">
        <f>COUNTIF($H$2:H244,H244)</f>
        <v>1</v>
      </c>
      <c r="AD244">
        <f>COUNTIF($J$2:J244,J244)</f>
        <v>1</v>
      </c>
      <c r="AE244">
        <f>COUNTIF($L$2:L244,L244)</f>
        <v>6</v>
      </c>
      <c r="AF244">
        <f>COUNTIF($N$2:N244,N244)</f>
        <v>16</v>
      </c>
      <c r="AG244" s="17" t="s">
        <v>107</v>
      </c>
    </row>
    <row r="245" spans="1:33">
      <c r="A245" t="s">
        <v>72</v>
      </c>
      <c r="B245" t="s">
        <v>47</v>
      </c>
      <c r="C245" t="s">
        <v>78</v>
      </c>
      <c r="D245">
        <v>7</v>
      </c>
      <c r="E245" s="5" t="str">
        <f t="shared" si="51"/>
        <v>odd</v>
      </c>
      <c r="F245">
        <v>22</v>
      </c>
      <c r="G245" t="str">
        <f t="shared" si="52"/>
        <v>even</v>
      </c>
      <c r="H245">
        <v>34</v>
      </c>
      <c r="I245" t="str">
        <f t="shared" si="53"/>
        <v>even</v>
      </c>
      <c r="J245">
        <v>45</v>
      </c>
      <c r="K245" t="str">
        <f t="shared" si="54"/>
        <v>odd</v>
      </c>
      <c r="L245">
        <v>49</v>
      </c>
      <c r="M245" t="str">
        <f t="shared" si="55"/>
        <v>odd</v>
      </c>
      <c r="N245">
        <v>57</v>
      </c>
      <c r="O245" t="str">
        <f t="shared" si="56"/>
        <v>odd</v>
      </c>
      <c r="P245">
        <f t="shared" si="57"/>
        <v>4</v>
      </c>
      <c r="Q245">
        <f t="shared" si="58"/>
        <v>2</v>
      </c>
      <c r="R245" t="str">
        <f t="shared" si="59"/>
        <v>odd</v>
      </c>
      <c r="S245">
        <f t="shared" si="60"/>
        <v>214</v>
      </c>
      <c r="T245" t="str">
        <f t="shared" si="61"/>
        <v>even</v>
      </c>
      <c r="U245" s="9">
        <f t="shared" si="62"/>
        <v>658086660</v>
      </c>
      <c r="V245" t="str">
        <f t="shared" si="63"/>
        <v>even</v>
      </c>
      <c r="W245">
        <f t="shared" si="64"/>
        <v>39.5</v>
      </c>
      <c r="X245" s="11">
        <f t="shared" si="65"/>
        <v>35.666666666666664</v>
      </c>
      <c r="Y245" s="12">
        <f t="shared" si="66"/>
        <v>346.26666666666659</v>
      </c>
      <c r="Z245" s="12">
        <f t="shared" si="67"/>
        <v>18.608241901551757</v>
      </c>
      <c r="AA245">
        <f>COUNTIF($D$2:D245,D245)</f>
        <v>14</v>
      </c>
      <c r="AB245">
        <f>COUNTIF($F$2:F245,F245)</f>
        <v>13</v>
      </c>
      <c r="AC245">
        <f>COUNTIF($H$2:H245,H245)</f>
        <v>11</v>
      </c>
      <c r="AD245">
        <f>COUNTIF($J$2:J245,J245)</f>
        <v>5</v>
      </c>
      <c r="AE245">
        <f>COUNTIF($L$2:L245,L245)</f>
        <v>9</v>
      </c>
      <c r="AF245">
        <f>COUNTIF($N$2:N245,N245)</f>
        <v>17</v>
      </c>
      <c r="AG245" s="17" t="s">
        <v>105</v>
      </c>
    </row>
    <row r="246" spans="1:33">
      <c r="A246" t="s">
        <v>72</v>
      </c>
      <c r="B246" t="s">
        <v>48</v>
      </c>
      <c r="C246" t="s">
        <v>78</v>
      </c>
      <c r="D246">
        <v>3</v>
      </c>
      <c r="E246" s="5" t="str">
        <f t="shared" si="51"/>
        <v>odd</v>
      </c>
      <c r="F246">
        <v>25</v>
      </c>
      <c r="G246" t="str">
        <f t="shared" si="52"/>
        <v>odd</v>
      </c>
      <c r="H246">
        <v>31</v>
      </c>
      <c r="I246" t="str">
        <f t="shared" si="53"/>
        <v>odd</v>
      </c>
      <c r="J246">
        <v>32</v>
      </c>
      <c r="K246" t="str">
        <f t="shared" si="54"/>
        <v>even</v>
      </c>
      <c r="L246">
        <v>41</v>
      </c>
      <c r="M246" t="str">
        <f t="shared" si="55"/>
        <v>odd</v>
      </c>
      <c r="N246">
        <v>42</v>
      </c>
      <c r="O246" t="str">
        <f t="shared" si="56"/>
        <v>even</v>
      </c>
      <c r="P246">
        <f t="shared" si="57"/>
        <v>4</v>
      </c>
      <c r="Q246">
        <f t="shared" si="58"/>
        <v>2</v>
      </c>
      <c r="R246" t="str">
        <f t="shared" si="59"/>
        <v>odd</v>
      </c>
      <c r="S246">
        <f t="shared" si="60"/>
        <v>174</v>
      </c>
      <c r="T246" t="str">
        <f t="shared" si="61"/>
        <v>even</v>
      </c>
      <c r="U246" s="9">
        <f t="shared" si="62"/>
        <v>128116800</v>
      </c>
      <c r="V246" t="str">
        <f t="shared" si="63"/>
        <v>even</v>
      </c>
      <c r="W246">
        <f t="shared" si="64"/>
        <v>31.5</v>
      </c>
      <c r="X246" s="11">
        <f t="shared" si="65"/>
        <v>29</v>
      </c>
      <c r="Y246" s="12">
        <f t="shared" si="66"/>
        <v>203.6</v>
      </c>
      <c r="Z246" s="12">
        <f t="shared" si="67"/>
        <v>14.268847185389575</v>
      </c>
      <c r="AA246">
        <f>COUNTIF($D$2:D246,D246)</f>
        <v>17</v>
      </c>
      <c r="AB246">
        <f>COUNTIF($F$2:F246,F246)</f>
        <v>6</v>
      </c>
      <c r="AC246">
        <f>COUNTIF($H$2:H246,H246)</f>
        <v>8</v>
      </c>
      <c r="AD246">
        <f>COUNTIF($J$2:J246,J246)</f>
        <v>8</v>
      </c>
      <c r="AE246">
        <f>COUNTIF($L$2:L246,L246)</f>
        <v>13</v>
      </c>
      <c r="AF246">
        <f>COUNTIF($N$2:N246,N246)</f>
        <v>4</v>
      </c>
      <c r="AG246" s="17" t="s">
        <v>106</v>
      </c>
    </row>
    <row r="247" spans="1:33">
      <c r="A247" t="s">
        <v>72</v>
      </c>
      <c r="B247" t="s">
        <v>49</v>
      </c>
      <c r="C247" t="s">
        <v>78</v>
      </c>
      <c r="D247">
        <v>3</v>
      </c>
      <c r="E247" s="5" t="str">
        <f t="shared" si="51"/>
        <v>odd</v>
      </c>
      <c r="F247">
        <v>16</v>
      </c>
      <c r="G247" t="str">
        <f t="shared" si="52"/>
        <v>even</v>
      </c>
      <c r="H247">
        <v>24</v>
      </c>
      <c r="I247" t="str">
        <f t="shared" si="53"/>
        <v>even</v>
      </c>
      <c r="J247">
        <v>29</v>
      </c>
      <c r="K247" t="str">
        <f t="shared" si="54"/>
        <v>odd</v>
      </c>
      <c r="L247">
        <v>53</v>
      </c>
      <c r="M247" t="str">
        <f t="shared" si="55"/>
        <v>odd</v>
      </c>
      <c r="N247">
        <v>55</v>
      </c>
      <c r="O247" t="str">
        <f t="shared" si="56"/>
        <v>odd</v>
      </c>
      <c r="P247">
        <f t="shared" si="57"/>
        <v>4</v>
      </c>
      <c r="Q247">
        <f t="shared" si="58"/>
        <v>2</v>
      </c>
      <c r="R247" t="str">
        <f t="shared" si="59"/>
        <v>odd</v>
      </c>
      <c r="S247">
        <f t="shared" si="60"/>
        <v>180</v>
      </c>
      <c r="T247" t="str">
        <f t="shared" si="61"/>
        <v>even</v>
      </c>
      <c r="U247" s="9">
        <f t="shared" si="62"/>
        <v>97384320</v>
      </c>
      <c r="V247" t="str">
        <f t="shared" si="63"/>
        <v>even</v>
      </c>
      <c r="W247">
        <f t="shared" si="64"/>
        <v>26.5</v>
      </c>
      <c r="X247" s="11">
        <f t="shared" si="65"/>
        <v>30</v>
      </c>
      <c r="Y247" s="12">
        <f t="shared" si="66"/>
        <v>423.2</v>
      </c>
      <c r="Z247" s="12">
        <f t="shared" si="67"/>
        <v>20.571825392998065</v>
      </c>
      <c r="AA247">
        <f>COUNTIF($D$2:D247,D247)</f>
        <v>18</v>
      </c>
      <c r="AB247">
        <f>COUNTIF($F$2:F247,F247)</f>
        <v>5</v>
      </c>
      <c r="AC247">
        <f>COUNTIF($H$2:H247,H247)</f>
        <v>12</v>
      </c>
      <c r="AD247">
        <f>COUNTIF($J$2:J247,J247)</f>
        <v>12</v>
      </c>
      <c r="AE247">
        <f>COUNTIF($L$2:L247,L247)</f>
        <v>7</v>
      </c>
      <c r="AF247">
        <f>COUNTIF($N$2:N247,N247)</f>
        <v>21</v>
      </c>
      <c r="AG247" s="17" t="s">
        <v>107</v>
      </c>
    </row>
    <row r="248" spans="1:33" ht="30">
      <c r="A248" t="s">
        <v>72</v>
      </c>
      <c r="B248" t="s">
        <v>70</v>
      </c>
      <c r="C248" t="s">
        <v>78</v>
      </c>
      <c r="D248">
        <v>2</v>
      </c>
      <c r="E248" s="5" t="str">
        <f t="shared" si="51"/>
        <v>even</v>
      </c>
      <c r="F248">
        <v>3</v>
      </c>
      <c r="G248" t="str">
        <f t="shared" si="52"/>
        <v>odd</v>
      </c>
      <c r="H248">
        <v>4</v>
      </c>
      <c r="I248" t="str">
        <f t="shared" si="53"/>
        <v>even</v>
      </c>
      <c r="J248">
        <v>6</v>
      </c>
      <c r="K248" t="str">
        <f t="shared" si="54"/>
        <v>even</v>
      </c>
      <c r="L248">
        <v>13</v>
      </c>
      <c r="M248" t="str">
        <f t="shared" si="55"/>
        <v>odd</v>
      </c>
      <c r="N248">
        <v>35</v>
      </c>
      <c r="O248" t="str">
        <f t="shared" si="56"/>
        <v>odd</v>
      </c>
      <c r="P248">
        <f t="shared" si="57"/>
        <v>3</v>
      </c>
      <c r="Q248">
        <f t="shared" si="58"/>
        <v>3</v>
      </c>
      <c r="R248" t="str">
        <f t="shared" si="59"/>
        <v>same</v>
      </c>
      <c r="S248">
        <f t="shared" si="60"/>
        <v>63</v>
      </c>
      <c r="T248" t="str">
        <f t="shared" si="61"/>
        <v>odd</v>
      </c>
      <c r="U248" s="9">
        <f t="shared" si="62"/>
        <v>65520</v>
      </c>
      <c r="V248" t="str">
        <f t="shared" si="63"/>
        <v>even</v>
      </c>
      <c r="W248">
        <f t="shared" si="64"/>
        <v>5</v>
      </c>
      <c r="X248" s="11">
        <f t="shared" si="65"/>
        <v>10.5</v>
      </c>
      <c r="Y248" s="12">
        <f t="shared" si="66"/>
        <v>159.5</v>
      </c>
      <c r="Z248" s="12">
        <f t="shared" si="67"/>
        <v>12.629330940315089</v>
      </c>
      <c r="AA248">
        <f>COUNTIF($D$2:D248,D248)</f>
        <v>19</v>
      </c>
      <c r="AB248">
        <f>COUNTIF($F$2:F248,F248)</f>
        <v>9</v>
      </c>
      <c r="AC248">
        <f>COUNTIF($H$2:H248,H248)</f>
        <v>1</v>
      </c>
      <c r="AD248">
        <f>COUNTIF($J$2:J248,J248)</f>
        <v>1</v>
      </c>
      <c r="AE248">
        <f>COUNTIF($L$2:L248,L248)</f>
        <v>2</v>
      </c>
      <c r="AF248">
        <f>COUNTIF($N$2:N248,N248)</f>
        <v>5</v>
      </c>
      <c r="AG248" s="17" t="s">
        <v>105</v>
      </c>
    </row>
    <row r="249" spans="1:33">
      <c r="A249" t="s">
        <v>72</v>
      </c>
      <c r="B249" t="s">
        <v>51</v>
      </c>
      <c r="C249" t="s">
        <v>78</v>
      </c>
      <c r="D249">
        <v>3</v>
      </c>
      <c r="E249" s="5" t="str">
        <f t="shared" si="51"/>
        <v>odd</v>
      </c>
      <c r="F249">
        <v>4</v>
      </c>
      <c r="G249" t="str">
        <f t="shared" si="52"/>
        <v>even</v>
      </c>
      <c r="H249">
        <v>11</v>
      </c>
      <c r="I249" t="str">
        <f t="shared" si="53"/>
        <v>odd</v>
      </c>
      <c r="J249">
        <v>17</v>
      </c>
      <c r="K249" t="str">
        <f t="shared" si="54"/>
        <v>odd</v>
      </c>
      <c r="L249">
        <v>27</v>
      </c>
      <c r="M249" t="str">
        <f t="shared" si="55"/>
        <v>odd</v>
      </c>
      <c r="N249">
        <v>44</v>
      </c>
      <c r="O249" t="str">
        <f t="shared" si="56"/>
        <v>even</v>
      </c>
      <c r="P249">
        <f t="shared" si="57"/>
        <v>4</v>
      </c>
      <c r="Q249">
        <f t="shared" si="58"/>
        <v>2</v>
      </c>
      <c r="R249" t="str">
        <f t="shared" si="59"/>
        <v>odd</v>
      </c>
      <c r="S249">
        <f t="shared" si="60"/>
        <v>106</v>
      </c>
      <c r="T249" t="str">
        <f t="shared" si="61"/>
        <v>even</v>
      </c>
      <c r="U249" s="9">
        <f t="shared" si="62"/>
        <v>2665872</v>
      </c>
      <c r="V249" t="str">
        <f t="shared" si="63"/>
        <v>even</v>
      </c>
      <c r="W249">
        <f t="shared" si="64"/>
        <v>14</v>
      </c>
      <c r="X249" s="11">
        <f t="shared" si="65"/>
        <v>17.666666666666668</v>
      </c>
      <c r="Y249" s="12">
        <f t="shared" si="66"/>
        <v>245.46666666666664</v>
      </c>
      <c r="Z249" s="12">
        <f t="shared" si="67"/>
        <v>15.667375870472586</v>
      </c>
      <c r="AA249">
        <f>COUNTIF($D$2:D249,D249)</f>
        <v>19</v>
      </c>
      <c r="AB249">
        <f>COUNTIF($F$2:F249,F249)</f>
        <v>8</v>
      </c>
      <c r="AC249">
        <f>COUNTIF($H$2:H249,H249)</f>
        <v>6</v>
      </c>
      <c r="AD249">
        <f>COUNTIF($J$2:J249,J249)</f>
        <v>1</v>
      </c>
      <c r="AE249">
        <f>COUNTIF($L$2:L249,L249)</f>
        <v>4</v>
      </c>
      <c r="AF249">
        <f>COUNTIF($N$2:N249,N249)</f>
        <v>10</v>
      </c>
      <c r="AG249" s="17" t="s">
        <v>106</v>
      </c>
    </row>
    <row r="250" spans="1:33" ht="30">
      <c r="A250" t="s">
        <v>72</v>
      </c>
      <c r="B250" t="s">
        <v>52</v>
      </c>
      <c r="C250" t="s">
        <v>78</v>
      </c>
      <c r="D250">
        <v>18</v>
      </c>
      <c r="E250" s="5" t="str">
        <f t="shared" si="51"/>
        <v>even</v>
      </c>
      <c r="F250">
        <v>23</v>
      </c>
      <c r="G250" t="str">
        <f t="shared" si="52"/>
        <v>odd</v>
      </c>
      <c r="H250">
        <v>30</v>
      </c>
      <c r="I250" t="str">
        <f t="shared" si="53"/>
        <v>even</v>
      </c>
      <c r="J250">
        <v>32</v>
      </c>
      <c r="K250" t="str">
        <f t="shared" si="54"/>
        <v>even</v>
      </c>
      <c r="L250">
        <v>45</v>
      </c>
      <c r="M250" t="str">
        <f t="shared" si="55"/>
        <v>odd</v>
      </c>
      <c r="N250">
        <v>53</v>
      </c>
      <c r="O250" t="str">
        <f t="shared" si="56"/>
        <v>odd</v>
      </c>
      <c r="P250">
        <f t="shared" si="57"/>
        <v>3</v>
      </c>
      <c r="Q250">
        <f t="shared" si="58"/>
        <v>3</v>
      </c>
      <c r="R250" t="str">
        <f t="shared" si="59"/>
        <v>same</v>
      </c>
      <c r="S250">
        <f t="shared" si="60"/>
        <v>201</v>
      </c>
      <c r="T250" t="str">
        <f t="shared" si="61"/>
        <v>odd</v>
      </c>
      <c r="U250" s="9">
        <f t="shared" si="62"/>
        <v>947894400</v>
      </c>
      <c r="V250" t="str">
        <f t="shared" si="63"/>
        <v>even</v>
      </c>
      <c r="W250">
        <f t="shared" si="64"/>
        <v>31</v>
      </c>
      <c r="X250" s="11">
        <f t="shared" si="65"/>
        <v>33.5</v>
      </c>
      <c r="Y250" s="12">
        <f t="shared" si="66"/>
        <v>175.5</v>
      </c>
      <c r="Z250" s="12">
        <f t="shared" si="67"/>
        <v>13.24764129949177</v>
      </c>
      <c r="AA250">
        <f>COUNTIF($D$2:D250,D250)</f>
        <v>7</v>
      </c>
      <c r="AB250">
        <f>COUNTIF($F$2:F250,F250)</f>
        <v>11</v>
      </c>
      <c r="AC250">
        <f>COUNTIF($H$2:H250,H250)</f>
        <v>10</v>
      </c>
      <c r="AD250">
        <f>COUNTIF($J$2:J250,J250)</f>
        <v>9</v>
      </c>
      <c r="AE250">
        <f>COUNTIF($L$2:L250,L250)</f>
        <v>14</v>
      </c>
      <c r="AF250">
        <f>COUNTIF($N$2:N250,N250)</f>
        <v>20</v>
      </c>
      <c r="AG250" s="17" t="s">
        <v>107</v>
      </c>
    </row>
    <row r="251" spans="1:33" ht="30">
      <c r="A251" t="s">
        <v>72</v>
      </c>
      <c r="B251" t="s">
        <v>36</v>
      </c>
      <c r="C251" t="s">
        <v>78</v>
      </c>
      <c r="D251">
        <v>2</v>
      </c>
      <c r="E251" s="5" t="str">
        <f t="shared" si="51"/>
        <v>even</v>
      </c>
      <c r="F251">
        <v>23</v>
      </c>
      <c r="G251" t="str">
        <f t="shared" si="52"/>
        <v>odd</v>
      </c>
      <c r="H251">
        <v>31</v>
      </c>
      <c r="I251" t="str">
        <f t="shared" si="53"/>
        <v>odd</v>
      </c>
      <c r="J251">
        <v>32</v>
      </c>
      <c r="K251" t="str">
        <f t="shared" si="54"/>
        <v>even</v>
      </c>
      <c r="L251">
        <v>44</v>
      </c>
      <c r="M251" t="str">
        <f t="shared" si="55"/>
        <v>even</v>
      </c>
      <c r="N251">
        <v>55</v>
      </c>
      <c r="O251" t="str">
        <f t="shared" si="56"/>
        <v>odd</v>
      </c>
      <c r="P251">
        <f t="shared" si="57"/>
        <v>3</v>
      </c>
      <c r="Q251">
        <f t="shared" si="58"/>
        <v>3</v>
      </c>
      <c r="R251" t="str">
        <f t="shared" si="59"/>
        <v>same</v>
      </c>
      <c r="S251">
        <f t="shared" si="60"/>
        <v>187</v>
      </c>
      <c r="T251" t="str">
        <f t="shared" si="61"/>
        <v>odd</v>
      </c>
      <c r="U251" s="9">
        <f t="shared" si="62"/>
        <v>110429440</v>
      </c>
      <c r="V251" t="str">
        <f t="shared" si="63"/>
        <v>even</v>
      </c>
      <c r="W251">
        <f t="shared" si="64"/>
        <v>31.5</v>
      </c>
      <c r="X251" s="11">
        <f t="shared" si="65"/>
        <v>31.166666666666668</v>
      </c>
      <c r="Y251" s="12">
        <f t="shared" si="66"/>
        <v>330.16666666666663</v>
      </c>
      <c r="Z251" s="12">
        <f t="shared" si="67"/>
        <v>18.170488894541794</v>
      </c>
      <c r="AA251">
        <f>COUNTIF($D$2:D251,D251)</f>
        <v>20</v>
      </c>
      <c r="AB251">
        <f>COUNTIF($F$2:F251,F251)</f>
        <v>12</v>
      </c>
      <c r="AC251">
        <f>COUNTIF($H$2:H251,H251)</f>
        <v>9</v>
      </c>
      <c r="AD251">
        <f>COUNTIF($J$2:J251,J251)</f>
        <v>10</v>
      </c>
      <c r="AE251">
        <f>COUNTIF($L$2:L251,L251)</f>
        <v>12</v>
      </c>
      <c r="AF251">
        <f>COUNTIF($N$2:N251,N251)</f>
        <v>22</v>
      </c>
      <c r="AG251" s="17" t="s">
        <v>105</v>
      </c>
    </row>
    <row r="252" spans="1:33" ht="30">
      <c r="A252" t="s">
        <v>72</v>
      </c>
      <c r="B252" t="s">
        <v>38</v>
      </c>
      <c r="C252" t="s">
        <v>78</v>
      </c>
      <c r="D252">
        <v>4</v>
      </c>
      <c r="E252" s="5" t="str">
        <f t="shared" si="51"/>
        <v>even</v>
      </c>
      <c r="F252">
        <v>10</v>
      </c>
      <c r="G252" t="str">
        <f t="shared" si="52"/>
        <v>even</v>
      </c>
      <c r="H252">
        <v>20</v>
      </c>
      <c r="I252" t="str">
        <f t="shared" si="53"/>
        <v>even</v>
      </c>
      <c r="J252">
        <v>30</v>
      </c>
      <c r="K252" t="str">
        <f t="shared" si="54"/>
        <v>even</v>
      </c>
      <c r="L252">
        <v>43</v>
      </c>
      <c r="M252" t="str">
        <f t="shared" si="55"/>
        <v>odd</v>
      </c>
      <c r="N252">
        <v>46</v>
      </c>
      <c r="O252" t="str">
        <f t="shared" si="56"/>
        <v>even</v>
      </c>
      <c r="P252">
        <f t="shared" si="57"/>
        <v>1</v>
      </c>
      <c r="Q252">
        <f t="shared" si="58"/>
        <v>5</v>
      </c>
      <c r="R252" t="str">
        <f t="shared" si="59"/>
        <v>even</v>
      </c>
      <c r="S252">
        <f t="shared" si="60"/>
        <v>153</v>
      </c>
      <c r="T252" t="str">
        <f t="shared" si="61"/>
        <v>odd</v>
      </c>
      <c r="U252" s="9">
        <f t="shared" si="62"/>
        <v>47472000</v>
      </c>
      <c r="V252" t="str">
        <f t="shared" si="63"/>
        <v>even</v>
      </c>
      <c r="W252">
        <f t="shared" si="64"/>
        <v>25</v>
      </c>
      <c r="X252" s="11">
        <f t="shared" si="65"/>
        <v>25.5</v>
      </c>
      <c r="Y252" s="12">
        <f t="shared" si="66"/>
        <v>295.89999999999998</v>
      </c>
      <c r="Z252" s="12">
        <f t="shared" si="67"/>
        <v>17.201744097619869</v>
      </c>
      <c r="AA252">
        <f>COUNTIF($D$2:D252,D252)</f>
        <v>14</v>
      </c>
      <c r="AB252">
        <f>COUNTIF($F$2:F252,F252)</f>
        <v>7</v>
      </c>
      <c r="AC252">
        <f>COUNTIF($H$2:H252,H252)</f>
        <v>8</v>
      </c>
      <c r="AD252">
        <f>COUNTIF($J$2:J252,J252)</f>
        <v>9</v>
      </c>
      <c r="AE252">
        <f>COUNTIF($L$2:L252,L252)</f>
        <v>18</v>
      </c>
      <c r="AF252">
        <f>COUNTIF($N$2:N252,N252)</f>
        <v>11</v>
      </c>
      <c r="AG252" s="17" t="s">
        <v>106</v>
      </c>
    </row>
    <row r="253" spans="1:33" ht="30">
      <c r="A253" t="s">
        <v>72</v>
      </c>
      <c r="B253" t="s">
        <v>39</v>
      </c>
      <c r="C253" t="s">
        <v>78</v>
      </c>
      <c r="D253">
        <v>8</v>
      </c>
      <c r="E253" s="5" t="str">
        <f t="shared" si="51"/>
        <v>even</v>
      </c>
      <c r="F253">
        <v>27</v>
      </c>
      <c r="G253" t="str">
        <f t="shared" si="52"/>
        <v>odd</v>
      </c>
      <c r="H253">
        <v>28</v>
      </c>
      <c r="I253" t="str">
        <f t="shared" si="53"/>
        <v>even</v>
      </c>
      <c r="J253">
        <v>29</v>
      </c>
      <c r="K253" t="str">
        <f t="shared" si="54"/>
        <v>odd</v>
      </c>
      <c r="L253">
        <v>40</v>
      </c>
      <c r="M253" t="str">
        <f t="shared" si="55"/>
        <v>even</v>
      </c>
      <c r="N253">
        <v>48</v>
      </c>
      <c r="O253" t="str">
        <f t="shared" si="56"/>
        <v>even</v>
      </c>
      <c r="P253">
        <f t="shared" si="57"/>
        <v>2</v>
      </c>
      <c r="Q253">
        <f t="shared" si="58"/>
        <v>4</v>
      </c>
      <c r="R253" t="str">
        <f t="shared" si="59"/>
        <v>even</v>
      </c>
      <c r="S253">
        <f t="shared" si="60"/>
        <v>180</v>
      </c>
      <c r="T253" t="str">
        <f t="shared" si="61"/>
        <v>even</v>
      </c>
      <c r="U253" s="9">
        <f t="shared" si="62"/>
        <v>336752640</v>
      </c>
      <c r="V253" t="str">
        <f t="shared" si="63"/>
        <v>even</v>
      </c>
      <c r="W253">
        <f t="shared" si="64"/>
        <v>28.5</v>
      </c>
      <c r="X253" s="11">
        <f t="shared" si="65"/>
        <v>30</v>
      </c>
      <c r="Y253" s="12">
        <f t="shared" si="66"/>
        <v>184.4</v>
      </c>
      <c r="Z253" s="12">
        <f t="shared" si="67"/>
        <v>13.579396157414365</v>
      </c>
      <c r="AA253">
        <f>COUNTIF($D$2:D253,D253)</f>
        <v>12</v>
      </c>
      <c r="AB253">
        <f>COUNTIF($F$2:F253,F253)</f>
        <v>6</v>
      </c>
      <c r="AC253">
        <f>COUNTIF($H$2:H253,H253)</f>
        <v>7</v>
      </c>
      <c r="AD253">
        <f>COUNTIF($J$2:J253,J253)</f>
        <v>13</v>
      </c>
      <c r="AE253">
        <f>COUNTIF($L$2:L253,L253)</f>
        <v>9</v>
      </c>
      <c r="AF253">
        <f>COUNTIF($N$2:N253,N253)</f>
        <v>6</v>
      </c>
      <c r="AG253" s="17" t="s">
        <v>107</v>
      </c>
    </row>
    <row r="254" spans="1:33" ht="30">
      <c r="A254" t="s">
        <v>72</v>
      </c>
      <c r="B254" t="s">
        <v>40</v>
      </c>
      <c r="C254" t="s">
        <v>78</v>
      </c>
      <c r="D254">
        <v>2</v>
      </c>
      <c r="E254" s="5" t="str">
        <f t="shared" si="51"/>
        <v>even</v>
      </c>
      <c r="F254">
        <v>3</v>
      </c>
      <c r="G254" t="str">
        <f t="shared" si="52"/>
        <v>odd</v>
      </c>
      <c r="H254">
        <v>14</v>
      </c>
      <c r="I254" t="str">
        <f t="shared" si="53"/>
        <v>even</v>
      </c>
      <c r="J254">
        <v>21</v>
      </c>
      <c r="K254" t="str">
        <f t="shared" si="54"/>
        <v>odd</v>
      </c>
      <c r="L254">
        <v>25</v>
      </c>
      <c r="M254" t="str">
        <f t="shared" si="55"/>
        <v>odd</v>
      </c>
      <c r="N254">
        <v>45</v>
      </c>
      <c r="O254" t="str">
        <f t="shared" si="56"/>
        <v>odd</v>
      </c>
      <c r="P254">
        <f t="shared" si="57"/>
        <v>4</v>
      </c>
      <c r="Q254">
        <f t="shared" si="58"/>
        <v>2</v>
      </c>
      <c r="R254" t="str">
        <f t="shared" si="59"/>
        <v>odd</v>
      </c>
      <c r="S254">
        <f t="shared" si="60"/>
        <v>110</v>
      </c>
      <c r="T254" t="str">
        <f t="shared" si="61"/>
        <v>even</v>
      </c>
      <c r="U254" s="9">
        <f t="shared" si="62"/>
        <v>1984500</v>
      </c>
      <c r="V254" t="str">
        <f t="shared" si="63"/>
        <v>even</v>
      </c>
      <c r="W254">
        <f t="shared" si="64"/>
        <v>17.5</v>
      </c>
      <c r="X254" s="11">
        <f t="shared" si="65"/>
        <v>18.333333333333332</v>
      </c>
      <c r="Y254" s="12">
        <f t="shared" si="66"/>
        <v>256.66666666666663</v>
      </c>
      <c r="Z254" s="12">
        <f t="shared" si="67"/>
        <v>16.020819787597219</v>
      </c>
      <c r="AA254">
        <f>COUNTIF($D$2:D254,D254)</f>
        <v>21</v>
      </c>
      <c r="AB254">
        <f>COUNTIF($F$2:F254,F254)</f>
        <v>10</v>
      </c>
      <c r="AC254">
        <f>COUNTIF($H$2:H254,H254)</f>
        <v>5</v>
      </c>
      <c r="AD254">
        <f>COUNTIF($J$2:J254,J254)</f>
        <v>7</v>
      </c>
      <c r="AE254">
        <f>COUNTIF($L$2:L254,L254)</f>
        <v>4</v>
      </c>
      <c r="AF254">
        <f>COUNTIF($N$2:N254,N254)</f>
        <v>3</v>
      </c>
      <c r="AG254" s="17" t="s">
        <v>105</v>
      </c>
    </row>
    <row r="255" spans="1:33" ht="30">
      <c r="A255" t="s">
        <v>72</v>
      </c>
      <c r="B255" t="s">
        <v>41</v>
      </c>
      <c r="C255" t="s">
        <v>78</v>
      </c>
      <c r="D255">
        <v>8</v>
      </c>
      <c r="E255" s="5" t="str">
        <f t="shared" si="51"/>
        <v>even</v>
      </c>
      <c r="F255">
        <v>15</v>
      </c>
      <c r="G255" t="str">
        <f t="shared" si="52"/>
        <v>odd</v>
      </c>
      <c r="H255">
        <v>22</v>
      </c>
      <c r="I255" t="str">
        <f t="shared" si="53"/>
        <v>even</v>
      </c>
      <c r="J255">
        <v>28</v>
      </c>
      <c r="K255" t="str">
        <f t="shared" si="54"/>
        <v>even</v>
      </c>
      <c r="L255">
        <v>36</v>
      </c>
      <c r="M255" t="str">
        <f t="shared" si="55"/>
        <v>even</v>
      </c>
      <c r="N255">
        <v>55</v>
      </c>
      <c r="O255" t="str">
        <f t="shared" si="56"/>
        <v>odd</v>
      </c>
      <c r="P255">
        <f t="shared" si="57"/>
        <v>2</v>
      </c>
      <c r="Q255">
        <f t="shared" si="58"/>
        <v>4</v>
      </c>
      <c r="R255" t="str">
        <f t="shared" si="59"/>
        <v>even</v>
      </c>
      <c r="S255">
        <f t="shared" si="60"/>
        <v>164</v>
      </c>
      <c r="T255" t="str">
        <f t="shared" si="61"/>
        <v>even</v>
      </c>
      <c r="U255" s="9">
        <f t="shared" si="62"/>
        <v>146361600</v>
      </c>
      <c r="V255" t="str">
        <f t="shared" si="63"/>
        <v>even</v>
      </c>
      <c r="W255">
        <f t="shared" si="64"/>
        <v>25</v>
      </c>
      <c r="X255" s="11">
        <f t="shared" si="65"/>
        <v>27.333333333333332</v>
      </c>
      <c r="Y255" s="12">
        <f t="shared" si="66"/>
        <v>279.06666666666661</v>
      </c>
      <c r="Z255" s="12">
        <f t="shared" si="67"/>
        <v>16.705288583758936</v>
      </c>
      <c r="AA255">
        <f>COUNTIF($D$2:D255,D255)</f>
        <v>13</v>
      </c>
      <c r="AB255">
        <f>COUNTIF($F$2:F255,F255)</f>
        <v>8</v>
      </c>
      <c r="AC255">
        <f>COUNTIF($H$2:H255,H255)</f>
        <v>11</v>
      </c>
      <c r="AD255">
        <f>COUNTIF($J$2:J255,J255)</f>
        <v>7</v>
      </c>
      <c r="AE255">
        <f>COUNTIF($L$2:L255,L255)</f>
        <v>6</v>
      </c>
      <c r="AF255">
        <f>COUNTIF($N$2:N255,N255)</f>
        <v>23</v>
      </c>
      <c r="AG255" s="17" t="s">
        <v>106</v>
      </c>
    </row>
    <row r="256" spans="1:33">
      <c r="A256" t="s">
        <v>72</v>
      </c>
      <c r="B256" t="s">
        <v>43</v>
      </c>
      <c r="C256" t="s">
        <v>78</v>
      </c>
      <c r="D256">
        <v>9</v>
      </c>
      <c r="E256" s="5" t="str">
        <f t="shared" si="51"/>
        <v>odd</v>
      </c>
      <c r="F256">
        <v>14</v>
      </c>
      <c r="G256" t="str">
        <f t="shared" si="52"/>
        <v>even</v>
      </c>
      <c r="H256">
        <v>18</v>
      </c>
      <c r="I256" t="str">
        <f t="shared" si="53"/>
        <v>even</v>
      </c>
      <c r="J256">
        <v>37</v>
      </c>
      <c r="K256" t="str">
        <f t="shared" si="54"/>
        <v>odd</v>
      </c>
      <c r="L256">
        <v>49</v>
      </c>
      <c r="M256" t="str">
        <f t="shared" si="55"/>
        <v>odd</v>
      </c>
      <c r="N256">
        <v>52</v>
      </c>
      <c r="O256" t="str">
        <f t="shared" si="56"/>
        <v>even</v>
      </c>
      <c r="P256">
        <f t="shared" si="57"/>
        <v>3</v>
      </c>
      <c r="Q256">
        <f t="shared" si="58"/>
        <v>3</v>
      </c>
      <c r="R256" t="str">
        <f t="shared" si="59"/>
        <v>same</v>
      </c>
      <c r="S256">
        <f t="shared" si="60"/>
        <v>179</v>
      </c>
      <c r="T256" t="str">
        <f t="shared" si="61"/>
        <v>odd</v>
      </c>
      <c r="U256" s="9">
        <f t="shared" si="62"/>
        <v>213817968</v>
      </c>
      <c r="V256" t="str">
        <f t="shared" si="63"/>
        <v>even</v>
      </c>
      <c r="W256">
        <f t="shared" si="64"/>
        <v>27.5</v>
      </c>
      <c r="X256" s="11">
        <f t="shared" si="65"/>
        <v>29.833333333333332</v>
      </c>
      <c r="Y256" s="12">
        <f t="shared" si="66"/>
        <v>346.96666666666658</v>
      </c>
      <c r="Z256" s="12">
        <f t="shared" si="67"/>
        <v>18.627041275164089</v>
      </c>
      <c r="AA256">
        <f>COUNTIF($D$2:D256,D256)</f>
        <v>10</v>
      </c>
      <c r="AB256">
        <f>COUNTIF($F$2:F256,F256)</f>
        <v>16</v>
      </c>
      <c r="AC256">
        <f>COUNTIF($H$2:H256,H256)</f>
        <v>9</v>
      </c>
      <c r="AD256">
        <f>COUNTIF($J$2:J256,J256)</f>
        <v>9</v>
      </c>
      <c r="AE256">
        <f>COUNTIF($L$2:L256,L256)</f>
        <v>10</v>
      </c>
      <c r="AF256">
        <f>COUNTIF($N$2:N256,N256)</f>
        <v>17</v>
      </c>
      <c r="AG256" s="17" t="s">
        <v>107</v>
      </c>
    </row>
    <row r="257" spans="1:33">
      <c r="A257" t="s">
        <v>73</v>
      </c>
      <c r="B257" t="s">
        <v>45</v>
      </c>
      <c r="C257" t="s">
        <v>78</v>
      </c>
      <c r="D257">
        <v>23</v>
      </c>
      <c r="E257" s="5" t="str">
        <f t="shared" si="51"/>
        <v>odd</v>
      </c>
      <c r="F257">
        <v>29</v>
      </c>
      <c r="G257" t="str">
        <f t="shared" si="52"/>
        <v>odd</v>
      </c>
      <c r="H257">
        <v>31</v>
      </c>
      <c r="I257" t="str">
        <f t="shared" si="53"/>
        <v>odd</v>
      </c>
      <c r="J257">
        <v>35</v>
      </c>
      <c r="K257" t="str">
        <f t="shared" si="54"/>
        <v>odd</v>
      </c>
      <c r="L257">
        <v>37</v>
      </c>
      <c r="M257" t="str">
        <f t="shared" si="55"/>
        <v>odd</v>
      </c>
      <c r="N257">
        <v>46</v>
      </c>
      <c r="O257" t="str">
        <f t="shared" si="56"/>
        <v>even</v>
      </c>
      <c r="P257">
        <f t="shared" si="57"/>
        <v>5</v>
      </c>
      <c r="Q257">
        <f t="shared" si="58"/>
        <v>1</v>
      </c>
      <c r="R257" t="str">
        <f t="shared" si="59"/>
        <v>odd</v>
      </c>
      <c r="S257">
        <f t="shared" si="60"/>
        <v>201</v>
      </c>
      <c r="T257" t="str">
        <f t="shared" si="61"/>
        <v>odd</v>
      </c>
      <c r="U257" s="9">
        <f t="shared" si="62"/>
        <v>1231728890</v>
      </c>
      <c r="V257" t="str">
        <f t="shared" si="63"/>
        <v>even</v>
      </c>
      <c r="W257">
        <f t="shared" si="64"/>
        <v>33</v>
      </c>
      <c r="X257" s="11">
        <f t="shared" si="65"/>
        <v>33.5</v>
      </c>
      <c r="Y257" s="12">
        <f t="shared" si="66"/>
        <v>61.5</v>
      </c>
      <c r="Z257" s="12">
        <f t="shared" si="67"/>
        <v>7.8421935706790613</v>
      </c>
      <c r="AA257">
        <f>COUNTIF($D$2:D257,D257)</f>
        <v>3</v>
      </c>
      <c r="AB257">
        <f>COUNTIF($F$2:F257,F257)</f>
        <v>3</v>
      </c>
      <c r="AC257">
        <f>COUNTIF($H$2:H257,H257)</f>
        <v>10</v>
      </c>
      <c r="AD257">
        <f>COUNTIF($J$2:J257,J257)</f>
        <v>17</v>
      </c>
      <c r="AE257">
        <f>COUNTIF($L$2:L257,L257)</f>
        <v>10</v>
      </c>
      <c r="AF257">
        <f>COUNTIF($N$2:N257,N257)</f>
        <v>12</v>
      </c>
      <c r="AG257" s="17" t="s">
        <v>105</v>
      </c>
    </row>
    <row r="258" spans="1:33">
      <c r="A258" t="s">
        <v>73</v>
      </c>
      <c r="B258" t="s">
        <v>46</v>
      </c>
      <c r="C258" t="s">
        <v>78</v>
      </c>
      <c r="D258">
        <v>7</v>
      </c>
      <c r="E258" s="5" t="str">
        <f t="shared" ref="E258:E321" si="68">IF(MOD(D258,2)=1,"odd","even")</f>
        <v>odd</v>
      </c>
      <c r="F258">
        <v>16</v>
      </c>
      <c r="G258" t="str">
        <f t="shared" ref="G258:G321" si="69">IF(MOD(F258,2)=1,"odd","even")</f>
        <v>even</v>
      </c>
      <c r="H258">
        <v>40</v>
      </c>
      <c r="I258" t="str">
        <f t="shared" ref="I258:I321" si="70">IF(MOD(H258,2)=1,"odd","even")</f>
        <v>even</v>
      </c>
      <c r="J258">
        <v>41</v>
      </c>
      <c r="K258" t="str">
        <f t="shared" ref="K258:K321" si="71">IF(MOD(J258,2)=1,"odd","even")</f>
        <v>odd</v>
      </c>
      <c r="L258">
        <v>50</v>
      </c>
      <c r="M258" t="str">
        <f t="shared" ref="M258:M321" si="72">IF(MOD(L258,2)=1,"odd","even")</f>
        <v>even</v>
      </c>
      <c r="N258">
        <v>53</v>
      </c>
      <c r="O258" t="str">
        <f t="shared" ref="O258:O321" si="73">IF(MOD(N258,2)=1,"odd","even")</f>
        <v>odd</v>
      </c>
      <c r="P258">
        <f t="shared" ref="P258:P321" si="74">COUNTIF(D258:O258,"odd")</f>
        <v>3</v>
      </c>
      <c r="Q258">
        <f t="shared" ref="Q258:Q321" si="75">COUNTIF(D258:O258,"even")</f>
        <v>3</v>
      </c>
      <c r="R258" t="str">
        <f t="shared" ref="R258:R321" si="76">IF(P258&gt;Q258,"odd",IF(P258&lt;Q258,"even","same"))</f>
        <v>same</v>
      </c>
      <c r="S258">
        <f t="shared" ref="S258:S321" si="77">D258+F258+H258+J258+L258+N258</f>
        <v>207</v>
      </c>
      <c r="T258" t="str">
        <f t="shared" ref="T258:T321" si="78">IF(MOD(S258,2)=1,"odd","even")</f>
        <v>odd</v>
      </c>
      <c r="U258" s="9">
        <f t="shared" ref="U258:U321" si="79">D258*F258*H258*J258*L258*N258</f>
        <v>486752000</v>
      </c>
      <c r="V258" t="str">
        <f t="shared" ref="V258:V321" si="80">IF(MOD(U258,2)=1,"odd","even")</f>
        <v>even</v>
      </c>
      <c r="W258">
        <f t="shared" ref="W258:W321" si="81">MEDIAN(D258,F258,H258,J258,L258,N258)</f>
        <v>40.5</v>
      </c>
      <c r="X258" s="11">
        <f t="shared" ref="X258:X321" si="82">(D258+F258+H258+J258+L258+N258)/6</f>
        <v>34.5</v>
      </c>
      <c r="Y258" s="12">
        <f t="shared" ref="Y258:Y321" si="83">VAR(D258,F258,H258,J258,L258,N258)</f>
        <v>350.7</v>
      </c>
      <c r="Z258" s="12">
        <f t="shared" ref="Z258:Z321" si="84">STDEV(D258,F258,H258,J258,L258,N258)</f>
        <v>18.726985876002576</v>
      </c>
      <c r="AA258">
        <f>COUNTIF($D$2:D258,D258)</f>
        <v>15</v>
      </c>
      <c r="AB258">
        <f>COUNTIF($F$2:F258,F258)</f>
        <v>6</v>
      </c>
      <c r="AC258">
        <f>COUNTIF($H$2:H258,H258)</f>
        <v>2</v>
      </c>
      <c r="AD258">
        <f>COUNTIF($J$2:J258,J258)</f>
        <v>12</v>
      </c>
      <c r="AE258">
        <f>COUNTIF($L$2:L258,L258)</f>
        <v>5</v>
      </c>
      <c r="AF258">
        <f>COUNTIF($N$2:N258,N258)</f>
        <v>21</v>
      </c>
      <c r="AG258" s="17" t="s">
        <v>106</v>
      </c>
    </row>
    <row r="259" spans="1:33" ht="30">
      <c r="A259" t="s">
        <v>73</v>
      </c>
      <c r="B259" t="s">
        <v>47</v>
      </c>
      <c r="C259" t="s">
        <v>78</v>
      </c>
      <c r="D259">
        <v>14</v>
      </c>
      <c r="E259" s="5" t="str">
        <f t="shared" si="68"/>
        <v>even</v>
      </c>
      <c r="F259">
        <v>23</v>
      </c>
      <c r="G259" t="str">
        <f t="shared" si="69"/>
        <v>odd</v>
      </c>
      <c r="H259">
        <v>34</v>
      </c>
      <c r="I259" t="str">
        <f t="shared" si="70"/>
        <v>even</v>
      </c>
      <c r="J259">
        <v>43</v>
      </c>
      <c r="K259" t="str">
        <f t="shared" si="71"/>
        <v>odd</v>
      </c>
      <c r="L259">
        <v>53</v>
      </c>
      <c r="M259" t="str">
        <f t="shared" si="72"/>
        <v>odd</v>
      </c>
      <c r="N259">
        <v>55</v>
      </c>
      <c r="O259" t="str">
        <f t="shared" si="73"/>
        <v>odd</v>
      </c>
      <c r="P259">
        <f t="shared" si="74"/>
        <v>4</v>
      </c>
      <c r="Q259">
        <f t="shared" si="75"/>
        <v>2</v>
      </c>
      <c r="R259" t="str">
        <f t="shared" si="76"/>
        <v>odd</v>
      </c>
      <c r="S259">
        <f t="shared" si="77"/>
        <v>222</v>
      </c>
      <c r="T259" t="str">
        <f t="shared" si="78"/>
        <v>even</v>
      </c>
      <c r="U259" s="9">
        <f t="shared" si="79"/>
        <v>1372277060</v>
      </c>
      <c r="V259" t="str">
        <f t="shared" si="80"/>
        <v>even</v>
      </c>
      <c r="W259">
        <f t="shared" si="81"/>
        <v>38.5</v>
      </c>
      <c r="X259" s="11">
        <f t="shared" si="82"/>
        <v>37</v>
      </c>
      <c r="Y259" s="12">
        <f t="shared" si="83"/>
        <v>270</v>
      </c>
      <c r="Z259" s="12">
        <f t="shared" si="84"/>
        <v>16.431676725154983</v>
      </c>
      <c r="AA259">
        <f>COUNTIF($D$2:D259,D259)</f>
        <v>8</v>
      </c>
      <c r="AB259">
        <f>COUNTIF($F$2:F259,F259)</f>
        <v>13</v>
      </c>
      <c r="AC259">
        <f>COUNTIF($H$2:H259,H259)</f>
        <v>12</v>
      </c>
      <c r="AD259">
        <f>COUNTIF($J$2:J259,J259)</f>
        <v>7</v>
      </c>
      <c r="AE259">
        <f>COUNTIF($L$2:L259,L259)</f>
        <v>8</v>
      </c>
      <c r="AF259">
        <f>COUNTIF($N$2:N259,N259)</f>
        <v>24</v>
      </c>
      <c r="AG259" s="17" t="s">
        <v>108</v>
      </c>
    </row>
    <row r="260" spans="1:33" ht="30">
      <c r="A260" t="s">
        <v>73</v>
      </c>
      <c r="B260" t="s">
        <v>48</v>
      </c>
      <c r="C260" t="s">
        <v>78</v>
      </c>
      <c r="D260">
        <v>28</v>
      </c>
      <c r="E260" s="5" t="str">
        <f t="shared" si="68"/>
        <v>even</v>
      </c>
      <c r="F260">
        <v>37</v>
      </c>
      <c r="G260" t="str">
        <f t="shared" si="69"/>
        <v>odd</v>
      </c>
      <c r="H260">
        <v>43</v>
      </c>
      <c r="I260" t="str">
        <f t="shared" si="70"/>
        <v>odd</v>
      </c>
      <c r="J260">
        <v>48</v>
      </c>
      <c r="K260" t="str">
        <f t="shared" si="71"/>
        <v>even</v>
      </c>
      <c r="L260">
        <v>51</v>
      </c>
      <c r="M260" t="str">
        <f t="shared" si="72"/>
        <v>odd</v>
      </c>
      <c r="N260">
        <v>56</v>
      </c>
      <c r="O260" t="str">
        <f t="shared" si="73"/>
        <v>even</v>
      </c>
      <c r="P260">
        <f t="shared" si="74"/>
        <v>3</v>
      </c>
      <c r="Q260">
        <f t="shared" si="75"/>
        <v>3</v>
      </c>
      <c r="R260" t="str">
        <f t="shared" si="76"/>
        <v>same</v>
      </c>
      <c r="S260">
        <f t="shared" si="77"/>
        <v>263</v>
      </c>
      <c r="T260" t="str">
        <f t="shared" si="78"/>
        <v>odd</v>
      </c>
      <c r="U260" s="9">
        <f t="shared" si="79"/>
        <v>6106996224</v>
      </c>
      <c r="V260" t="str">
        <f t="shared" si="80"/>
        <v>even</v>
      </c>
      <c r="W260">
        <f t="shared" si="81"/>
        <v>45.5</v>
      </c>
      <c r="X260" s="11">
        <f t="shared" si="82"/>
        <v>43.833333333333336</v>
      </c>
      <c r="Y260" s="12">
        <f t="shared" si="83"/>
        <v>102.96666666666678</v>
      </c>
      <c r="Z260" s="12">
        <f t="shared" si="84"/>
        <v>10.147249216741786</v>
      </c>
      <c r="AA260">
        <f>COUNTIF($D$2:D260,D260)</f>
        <v>1</v>
      </c>
      <c r="AB260">
        <f>COUNTIF($F$2:F260,F260)</f>
        <v>2</v>
      </c>
      <c r="AC260">
        <f>COUNTIF($H$2:H260,H260)</f>
        <v>2</v>
      </c>
      <c r="AD260">
        <f>COUNTIF($J$2:J260,J260)</f>
        <v>7</v>
      </c>
      <c r="AE260">
        <f>COUNTIF($L$2:L260,L260)</f>
        <v>11</v>
      </c>
      <c r="AF260">
        <f>COUNTIF($N$2:N260,N260)</f>
        <v>11</v>
      </c>
      <c r="AG260" s="17" t="s">
        <v>107</v>
      </c>
    </row>
    <row r="261" spans="1:33">
      <c r="A261" t="s">
        <v>73</v>
      </c>
      <c r="B261" t="s">
        <v>49</v>
      </c>
      <c r="C261" t="s">
        <v>78</v>
      </c>
      <c r="D261">
        <v>7</v>
      </c>
      <c r="E261" s="5" t="str">
        <f t="shared" si="68"/>
        <v>odd</v>
      </c>
      <c r="F261">
        <v>8</v>
      </c>
      <c r="G261" t="str">
        <f t="shared" si="69"/>
        <v>even</v>
      </c>
      <c r="H261">
        <v>12</v>
      </c>
      <c r="I261" t="str">
        <f t="shared" si="70"/>
        <v>even</v>
      </c>
      <c r="J261">
        <v>14</v>
      </c>
      <c r="K261" t="str">
        <f t="shared" si="71"/>
        <v>even</v>
      </c>
      <c r="L261">
        <v>40</v>
      </c>
      <c r="M261" t="str">
        <f t="shared" si="72"/>
        <v>even</v>
      </c>
      <c r="N261">
        <v>43</v>
      </c>
      <c r="O261" t="str">
        <f t="shared" si="73"/>
        <v>odd</v>
      </c>
      <c r="P261">
        <f t="shared" si="74"/>
        <v>2</v>
      </c>
      <c r="Q261">
        <f t="shared" si="75"/>
        <v>4</v>
      </c>
      <c r="R261" t="str">
        <f t="shared" si="76"/>
        <v>even</v>
      </c>
      <c r="S261">
        <f t="shared" si="77"/>
        <v>124</v>
      </c>
      <c r="T261" t="str">
        <f t="shared" si="78"/>
        <v>even</v>
      </c>
      <c r="U261" s="9">
        <f t="shared" si="79"/>
        <v>16181760</v>
      </c>
      <c r="V261" t="str">
        <f t="shared" si="80"/>
        <v>even</v>
      </c>
      <c r="W261">
        <f t="shared" si="81"/>
        <v>13</v>
      </c>
      <c r="X261" s="11">
        <f t="shared" si="82"/>
        <v>20.666666666666668</v>
      </c>
      <c r="Y261" s="12">
        <f t="shared" si="83"/>
        <v>267.86666666666667</v>
      </c>
      <c r="Z261" s="12">
        <f t="shared" si="84"/>
        <v>16.366632722300171</v>
      </c>
      <c r="AA261">
        <f>COUNTIF($D$2:D261,D261)</f>
        <v>16</v>
      </c>
      <c r="AB261">
        <f>COUNTIF($F$2:F261,F261)</f>
        <v>10</v>
      </c>
      <c r="AC261">
        <f>COUNTIF($H$2:H261,H261)</f>
        <v>3</v>
      </c>
      <c r="AD261">
        <f>COUNTIF($J$2:J261,J261)</f>
        <v>1</v>
      </c>
      <c r="AE261">
        <f>COUNTIF($L$2:L261,L261)</f>
        <v>10</v>
      </c>
      <c r="AF261">
        <f>COUNTIF($N$2:N261,N261)</f>
        <v>5</v>
      </c>
      <c r="AG261" s="17" t="s">
        <v>105</v>
      </c>
    </row>
    <row r="262" spans="1:33">
      <c r="A262" t="s">
        <v>73</v>
      </c>
      <c r="B262" t="s">
        <v>50</v>
      </c>
      <c r="C262" t="s">
        <v>78</v>
      </c>
      <c r="D262">
        <v>21</v>
      </c>
      <c r="E262" s="5" t="str">
        <f t="shared" si="68"/>
        <v>odd</v>
      </c>
      <c r="F262">
        <v>34</v>
      </c>
      <c r="G262" t="str">
        <f t="shared" si="69"/>
        <v>even</v>
      </c>
      <c r="H262">
        <v>38</v>
      </c>
      <c r="I262" t="str">
        <f t="shared" si="70"/>
        <v>even</v>
      </c>
      <c r="J262">
        <v>42</v>
      </c>
      <c r="K262" t="str">
        <f t="shared" si="71"/>
        <v>even</v>
      </c>
      <c r="L262">
        <v>45</v>
      </c>
      <c r="M262" t="str">
        <f t="shared" si="72"/>
        <v>odd</v>
      </c>
      <c r="N262">
        <v>46</v>
      </c>
      <c r="O262" t="str">
        <f t="shared" si="73"/>
        <v>even</v>
      </c>
      <c r="P262">
        <f t="shared" si="74"/>
        <v>2</v>
      </c>
      <c r="Q262">
        <f t="shared" si="75"/>
        <v>4</v>
      </c>
      <c r="R262" t="str">
        <f t="shared" si="76"/>
        <v>even</v>
      </c>
      <c r="S262">
        <f t="shared" si="77"/>
        <v>226</v>
      </c>
      <c r="T262" t="str">
        <f t="shared" si="78"/>
        <v>even</v>
      </c>
      <c r="U262" s="9">
        <f t="shared" si="79"/>
        <v>2358856080</v>
      </c>
      <c r="V262" t="str">
        <f t="shared" si="80"/>
        <v>even</v>
      </c>
      <c r="W262">
        <f t="shared" si="81"/>
        <v>40</v>
      </c>
      <c r="X262" s="11">
        <f t="shared" si="82"/>
        <v>37.666666666666664</v>
      </c>
      <c r="Y262" s="12">
        <f t="shared" si="83"/>
        <v>86.666666666666785</v>
      </c>
      <c r="Z262" s="12">
        <f t="shared" si="84"/>
        <v>9.309493362512633</v>
      </c>
      <c r="AA262">
        <f>COUNTIF($D$2:D262,D262)</f>
        <v>4</v>
      </c>
      <c r="AB262">
        <f>COUNTIF($F$2:F262,F262)</f>
        <v>2</v>
      </c>
      <c r="AC262">
        <f>COUNTIF($H$2:H262,H262)</f>
        <v>3</v>
      </c>
      <c r="AD262">
        <f>COUNTIF($J$2:J262,J262)</f>
        <v>8</v>
      </c>
      <c r="AE262">
        <f>COUNTIF($L$2:L262,L262)</f>
        <v>15</v>
      </c>
      <c r="AF262">
        <f>COUNTIF($N$2:N262,N262)</f>
        <v>13</v>
      </c>
      <c r="AG262" s="17" t="s">
        <v>106</v>
      </c>
    </row>
    <row r="263" spans="1:33" ht="30">
      <c r="A263" t="s">
        <v>73</v>
      </c>
      <c r="B263" t="s">
        <v>51</v>
      </c>
      <c r="C263" t="s">
        <v>78</v>
      </c>
      <c r="D263">
        <v>34</v>
      </c>
      <c r="E263" s="5" t="str">
        <f t="shared" si="68"/>
        <v>even</v>
      </c>
      <c r="F263">
        <v>40</v>
      </c>
      <c r="G263" t="str">
        <f t="shared" si="69"/>
        <v>even</v>
      </c>
      <c r="H263">
        <v>50</v>
      </c>
      <c r="I263" t="str">
        <f t="shared" si="70"/>
        <v>even</v>
      </c>
      <c r="J263">
        <v>53</v>
      </c>
      <c r="K263" t="str">
        <f t="shared" si="71"/>
        <v>odd</v>
      </c>
      <c r="L263">
        <v>55</v>
      </c>
      <c r="M263" t="str">
        <f t="shared" si="72"/>
        <v>odd</v>
      </c>
      <c r="N263">
        <v>58</v>
      </c>
      <c r="O263" t="str">
        <f t="shared" si="73"/>
        <v>even</v>
      </c>
      <c r="P263">
        <f t="shared" si="74"/>
        <v>2</v>
      </c>
      <c r="Q263">
        <f t="shared" si="75"/>
        <v>4</v>
      </c>
      <c r="R263" t="str">
        <f t="shared" si="76"/>
        <v>even</v>
      </c>
      <c r="S263">
        <f t="shared" si="77"/>
        <v>290</v>
      </c>
      <c r="T263" t="str">
        <f t="shared" si="78"/>
        <v>even</v>
      </c>
      <c r="U263" s="9">
        <f t="shared" si="79"/>
        <v>11496760000</v>
      </c>
      <c r="V263" t="str">
        <f t="shared" si="80"/>
        <v>even</v>
      </c>
      <c r="W263">
        <f t="shared" si="81"/>
        <v>51.5</v>
      </c>
      <c r="X263" s="11">
        <f t="shared" si="82"/>
        <v>48.333333333333336</v>
      </c>
      <c r="Y263" s="12">
        <f t="shared" si="83"/>
        <v>87.466666666666782</v>
      </c>
      <c r="Z263" s="12">
        <f t="shared" si="84"/>
        <v>9.352361555600103</v>
      </c>
      <c r="AA263">
        <f>COUNTIF($D$2:D263,D263)</f>
        <v>1</v>
      </c>
      <c r="AB263">
        <f>COUNTIF($F$2:F263,F263)</f>
        <v>1</v>
      </c>
      <c r="AC263">
        <f>COUNTIF($H$2:H263,H263)</f>
        <v>1</v>
      </c>
      <c r="AD263">
        <f>COUNTIF($J$2:J263,J263)</f>
        <v>1</v>
      </c>
      <c r="AE263">
        <f>COUNTIF($L$2:L263,L263)</f>
        <v>3</v>
      </c>
      <c r="AF263">
        <f>COUNTIF($N$2:N263,N263)</f>
        <v>22</v>
      </c>
      <c r="AG263" s="17" t="s">
        <v>107</v>
      </c>
    </row>
    <row r="264" spans="1:33" ht="30">
      <c r="A264" t="s">
        <v>73</v>
      </c>
      <c r="B264" t="s">
        <v>52</v>
      </c>
      <c r="C264" t="s">
        <v>78</v>
      </c>
      <c r="D264">
        <v>10</v>
      </c>
      <c r="E264" s="5" t="str">
        <f t="shared" si="68"/>
        <v>even</v>
      </c>
      <c r="F264">
        <v>14</v>
      </c>
      <c r="G264" t="str">
        <f t="shared" si="69"/>
        <v>even</v>
      </c>
      <c r="H264">
        <v>23</v>
      </c>
      <c r="I264" t="str">
        <f t="shared" si="70"/>
        <v>odd</v>
      </c>
      <c r="J264">
        <v>30</v>
      </c>
      <c r="K264" t="str">
        <f t="shared" si="71"/>
        <v>even</v>
      </c>
      <c r="L264">
        <v>36</v>
      </c>
      <c r="M264" t="str">
        <f t="shared" si="72"/>
        <v>even</v>
      </c>
      <c r="N264">
        <v>48</v>
      </c>
      <c r="O264" t="str">
        <f t="shared" si="73"/>
        <v>even</v>
      </c>
      <c r="P264">
        <f t="shared" si="74"/>
        <v>1</v>
      </c>
      <c r="Q264">
        <f t="shared" si="75"/>
        <v>5</v>
      </c>
      <c r="R264" t="str">
        <f t="shared" si="76"/>
        <v>even</v>
      </c>
      <c r="S264">
        <f t="shared" si="77"/>
        <v>161</v>
      </c>
      <c r="T264" t="str">
        <f t="shared" si="78"/>
        <v>odd</v>
      </c>
      <c r="U264" s="9">
        <f t="shared" si="79"/>
        <v>166924800</v>
      </c>
      <c r="V264" t="str">
        <f t="shared" si="80"/>
        <v>even</v>
      </c>
      <c r="W264">
        <f t="shared" si="81"/>
        <v>26.5</v>
      </c>
      <c r="X264" s="11">
        <f t="shared" si="82"/>
        <v>26.833333333333332</v>
      </c>
      <c r="Y264" s="12">
        <f t="shared" si="83"/>
        <v>200.96666666666661</v>
      </c>
      <c r="Z264" s="12">
        <f t="shared" si="84"/>
        <v>14.176271253988709</v>
      </c>
      <c r="AA264">
        <f>COUNTIF($D$2:D264,D264)</f>
        <v>16</v>
      </c>
      <c r="AB264">
        <f>COUNTIF($F$2:F264,F264)</f>
        <v>17</v>
      </c>
      <c r="AC264">
        <f>COUNTIF($H$2:H264,H264)</f>
        <v>12</v>
      </c>
      <c r="AD264">
        <f>COUNTIF($J$2:J264,J264)</f>
        <v>10</v>
      </c>
      <c r="AE264">
        <f>COUNTIF($L$2:L264,L264)</f>
        <v>7</v>
      </c>
      <c r="AF264">
        <f>COUNTIF($N$2:N264,N264)</f>
        <v>7</v>
      </c>
      <c r="AG264" s="17" t="s">
        <v>105</v>
      </c>
    </row>
    <row r="265" spans="1:33">
      <c r="A265" t="s">
        <v>73</v>
      </c>
      <c r="B265" t="s">
        <v>53</v>
      </c>
      <c r="C265" t="s">
        <v>78</v>
      </c>
      <c r="D265">
        <v>7</v>
      </c>
      <c r="E265" s="5" t="str">
        <f t="shared" si="68"/>
        <v>odd</v>
      </c>
      <c r="F265">
        <v>17</v>
      </c>
      <c r="G265" t="str">
        <f t="shared" si="69"/>
        <v>odd</v>
      </c>
      <c r="H265">
        <v>28</v>
      </c>
      <c r="I265" t="str">
        <f t="shared" si="70"/>
        <v>even</v>
      </c>
      <c r="J265">
        <v>30</v>
      </c>
      <c r="K265" t="str">
        <f t="shared" si="71"/>
        <v>even</v>
      </c>
      <c r="L265">
        <v>36</v>
      </c>
      <c r="M265" t="str">
        <f t="shared" si="72"/>
        <v>even</v>
      </c>
      <c r="N265">
        <v>44</v>
      </c>
      <c r="O265" t="str">
        <f t="shared" si="73"/>
        <v>even</v>
      </c>
      <c r="P265">
        <f t="shared" si="74"/>
        <v>2</v>
      </c>
      <c r="Q265">
        <f t="shared" si="75"/>
        <v>4</v>
      </c>
      <c r="R265" t="str">
        <f t="shared" si="76"/>
        <v>even</v>
      </c>
      <c r="S265">
        <f t="shared" si="77"/>
        <v>162</v>
      </c>
      <c r="T265" t="str">
        <f t="shared" si="78"/>
        <v>even</v>
      </c>
      <c r="U265" s="9">
        <f t="shared" si="79"/>
        <v>158336640</v>
      </c>
      <c r="V265" t="str">
        <f t="shared" si="80"/>
        <v>even</v>
      </c>
      <c r="W265">
        <f t="shared" si="81"/>
        <v>29</v>
      </c>
      <c r="X265" s="11">
        <f t="shared" si="82"/>
        <v>27</v>
      </c>
      <c r="Y265" s="12">
        <f t="shared" si="83"/>
        <v>176</v>
      </c>
      <c r="Z265" s="12">
        <f t="shared" si="84"/>
        <v>13.266499161421599</v>
      </c>
      <c r="AA265">
        <f>COUNTIF($D$2:D265,D265)</f>
        <v>17</v>
      </c>
      <c r="AB265">
        <f>COUNTIF($F$2:F265,F265)</f>
        <v>12</v>
      </c>
      <c r="AC265">
        <f>COUNTIF($H$2:H265,H265)</f>
        <v>8</v>
      </c>
      <c r="AD265">
        <f>COUNTIF($J$2:J265,J265)</f>
        <v>11</v>
      </c>
      <c r="AE265">
        <f>COUNTIF($L$2:L265,L265)</f>
        <v>8</v>
      </c>
      <c r="AF265">
        <f>COUNTIF($N$2:N265,N265)</f>
        <v>11</v>
      </c>
      <c r="AG265" s="17" t="s">
        <v>106</v>
      </c>
    </row>
    <row r="266" spans="1:33">
      <c r="A266" t="s">
        <v>73</v>
      </c>
      <c r="B266" t="s">
        <v>38</v>
      </c>
      <c r="C266" t="s">
        <v>78</v>
      </c>
      <c r="D266">
        <v>9</v>
      </c>
      <c r="E266" s="5" t="str">
        <f t="shared" si="68"/>
        <v>odd</v>
      </c>
      <c r="F266">
        <v>18</v>
      </c>
      <c r="G266" t="str">
        <f t="shared" si="69"/>
        <v>even</v>
      </c>
      <c r="H266">
        <v>21</v>
      </c>
      <c r="I266" t="str">
        <f t="shared" si="70"/>
        <v>odd</v>
      </c>
      <c r="J266">
        <v>39</v>
      </c>
      <c r="K266" t="str">
        <f t="shared" si="71"/>
        <v>odd</v>
      </c>
      <c r="L266">
        <v>50</v>
      </c>
      <c r="M266" t="str">
        <f t="shared" si="72"/>
        <v>even</v>
      </c>
      <c r="N266">
        <v>58</v>
      </c>
      <c r="O266" t="str">
        <f t="shared" si="73"/>
        <v>even</v>
      </c>
      <c r="P266">
        <f t="shared" si="74"/>
        <v>3</v>
      </c>
      <c r="Q266">
        <f t="shared" si="75"/>
        <v>3</v>
      </c>
      <c r="R266" t="str">
        <f t="shared" si="76"/>
        <v>same</v>
      </c>
      <c r="S266">
        <f t="shared" si="77"/>
        <v>195</v>
      </c>
      <c r="T266" t="str">
        <f t="shared" si="78"/>
        <v>odd</v>
      </c>
      <c r="U266" s="9">
        <f t="shared" si="79"/>
        <v>384766200</v>
      </c>
      <c r="V266" t="str">
        <f t="shared" si="80"/>
        <v>even</v>
      </c>
      <c r="W266">
        <f t="shared" si="81"/>
        <v>30</v>
      </c>
      <c r="X266" s="11">
        <f t="shared" si="82"/>
        <v>32.5</v>
      </c>
      <c r="Y266" s="12">
        <f t="shared" si="83"/>
        <v>378.7</v>
      </c>
      <c r="Z266" s="12">
        <f t="shared" si="84"/>
        <v>19.46021582614129</v>
      </c>
      <c r="AA266">
        <f>COUNTIF($D$2:D266,D266)</f>
        <v>11</v>
      </c>
      <c r="AB266">
        <f>COUNTIF($F$2:F266,F266)</f>
        <v>12</v>
      </c>
      <c r="AC266">
        <f>COUNTIF($H$2:H266,H266)</f>
        <v>13</v>
      </c>
      <c r="AD266">
        <f>COUNTIF($J$2:J266,J266)</f>
        <v>7</v>
      </c>
      <c r="AE266">
        <f>COUNTIF($L$2:L266,L266)</f>
        <v>6</v>
      </c>
      <c r="AF266">
        <f>COUNTIF($N$2:N266,N266)</f>
        <v>23</v>
      </c>
      <c r="AG266" s="17" t="s">
        <v>107</v>
      </c>
    </row>
    <row r="267" spans="1:33" ht="30">
      <c r="A267" t="s">
        <v>73</v>
      </c>
      <c r="B267" t="s">
        <v>39</v>
      </c>
      <c r="C267" t="s">
        <v>78</v>
      </c>
      <c r="D267">
        <v>8</v>
      </c>
      <c r="E267" s="5" t="str">
        <f t="shared" si="68"/>
        <v>even</v>
      </c>
      <c r="F267">
        <v>29</v>
      </c>
      <c r="G267" t="str">
        <f t="shared" si="69"/>
        <v>odd</v>
      </c>
      <c r="H267">
        <v>37</v>
      </c>
      <c r="I267" t="str">
        <f t="shared" si="70"/>
        <v>odd</v>
      </c>
      <c r="J267">
        <v>40</v>
      </c>
      <c r="K267" t="str">
        <f t="shared" si="71"/>
        <v>even</v>
      </c>
      <c r="L267">
        <v>42</v>
      </c>
      <c r="M267" t="str">
        <f t="shared" si="72"/>
        <v>even</v>
      </c>
      <c r="N267">
        <v>53</v>
      </c>
      <c r="O267" t="str">
        <f t="shared" si="73"/>
        <v>odd</v>
      </c>
      <c r="P267">
        <f t="shared" si="74"/>
        <v>3</v>
      </c>
      <c r="Q267">
        <f t="shared" si="75"/>
        <v>3</v>
      </c>
      <c r="R267" t="str">
        <f t="shared" si="76"/>
        <v>same</v>
      </c>
      <c r="S267">
        <f t="shared" si="77"/>
        <v>209</v>
      </c>
      <c r="T267" t="str">
        <f t="shared" si="78"/>
        <v>odd</v>
      </c>
      <c r="U267" s="9">
        <f t="shared" si="79"/>
        <v>764319360</v>
      </c>
      <c r="V267" t="str">
        <f t="shared" si="80"/>
        <v>even</v>
      </c>
      <c r="W267">
        <f t="shared" si="81"/>
        <v>38.5</v>
      </c>
      <c r="X267" s="11">
        <f t="shared" si="82"/>
        <v>34.833333333333336</v>
      </c>
      <c r="Y267" s="12">
        <f t="shared" si="83"/>
        <v>233.36666666666662</v>
      </c>
      <c r="Z267" s="12">
        <f t="shared" si="84"/>
        <v>15.276343367005948</v>
      </c>
      <c r="AA267">
        <f>COUNTIF($D$2:D267,D267)</f>
        <v>14</v>
      </c>
      <c r="AB267">
        <f>COUNTIF($F$2:F267,F267)</f>
        <v>4</v>
      </c>
      <c r="AC267">
        <f>COUNTIF($H$2:H267,H267)</f>
        <v>3</v>
      </c>
      <c r="AD267">
        <f>COUNTIF($J$2:J267,J267)</f>
        <v>15</v>
      </c>
      <c r="AE267">
        <f>COUNTIF($L$2:L267,L267)</f>
        <v>11</v>
      </c>
      <c r="AF267">
        <f>COUNTIF($N$2:N267,N267)</f>
        <v>22</v>
      </c>
      <c r="AG267" s="17" t="s">
        <v>105</v>
      </c>
    </row>
    <row r="268" spans="1:33" ht="30">
      <c r="A268" t="s">
        <v>73</v>
      </c>
      <c r="B268" t="s">
        <v>54</v>
      </c>
      <c r="C268" t="s">
        <v>78</v>
      </c>
      <c r="D268">
        <v>6</v>
      </c>
      <c r="E268" s="5" t="str">
        <f t="shared" si="68"/>
        <v>even</v>
      </c>
      <c r="F268">
        <v>7</v>
      </c>
      <c r="G268" t="str">
        <f t="shared" si="69"/>
        <v>odd</v>
      </c>
      <c r="H268">
        <v>13</v>
      </c>
      <c r="I268" t="str">
        <f t="shared" si="70"/>
        <v>odd</v>
      </c>
      <c r="J268">
        <v>42</v>
      </c>
      <c r="K268" t="str">
        <f t="shared" si="71"/>
        <v>even</v>
      </c>
      <c r="L268">
        <v>46</v>
      </c>
      <c r="M268" t="str">
        <f t="shared" si="72"/>
        <v>even</v>
      </c>
      <c r="N268">
        <v>54</v>
      </c>
      <c r="O268" t="str">
        <f t="shared" si="73"/>
        <v>even</v>
      </c>
      <c r="P268">
        <f t="shared" si="74"/>
        <v>2</v>
      </c>
      <c r="Q268">
        <f t="shared" si="75"/>
        <v>4</v>
      </c>
      <c r="R268" t="str">
        <f t="shared" si="76"/>
        <v>even</v>
      </c>
      <c r="S268">
        <f t="shared" si="77"/>
        <v>168</v>
      </c>
      <c r="T268" t="str">
        <f t="shared" si="78"/>
        <v>even</v>
      </c>
      <c r="U268" s="9">
        <f t="shared" si="79"/>
        <v>56963088</v>
      </c>
      <c r="V268" t="str">
        <f t="shared" si="80"/>
        <v>even</v>
      </c>
      <c r="W268">
        <f t="shared" si="81"/>
        <v>27.5</v>
      </c>
      <c r="X268" s="11">
        <f t="shared" si="82"/>
        <v>28</v>
      </c>
      <c r="Y268" s="12">
        <f t="shared" si="83"/>
        <v>469.2</v>
      </c>
      <c r="Z268" s="12">
        <f t="shared" si="84"/>
        <v>21.661024906499691</v>
      </c>
      <c r="AA268">
        <f>COUNTIF($D$2:D268,D268)</f>
        <v>18</v>
      </c>
      <c r="AB268">
        <f>COUNTIF($F$2:F268,F268)</f>
        <v>9</v>
      </c>
      <c r="AC268">
        <f>COUNTIF($H$2:H268,H268)</f>
        <v>5</v>
      </c>
      <c r="AD268">
        <f>COUNTIF($J$2:J268,J268)</f>
        <v>9</v>
      </c>
      <c r="AE268">
        <f>COUNTIF($L$2:L268,L268)</f>
        <v>13</v>
      </c>
      <c r="AF268">
        <f>COUNTIF($N$2:N268,N268)</f>
        <v>18</v>
      </c>
      <c r="AG268" s="17" t="s">
        <v>106</v>
      </c>
    </row>
    <row r="269" spans="1:33">
      <c r="A269" t="s">
        <v>73</v>
      </c>
      <c r="B269" t="s">
        <v>40</v>
      </c>
      <c r="C269" t="s">
        <v>78</v>
      </c>
      <c r="D269">
        <v>27</v>
      </c>
      <c r="E269" s="5" t="str">
        <f t="shared" si="68"/>
        <v>odd</v>
      </c>
      <c r="F269">
        <v>33</v>
      </c>
      <c r="G269" t="str">
        <f t="shared" si="69"/>
        <v>odd</v>
      </c>
      <c r="H269">
        <v>34</v>
      </c>
      <c r="I269" t="str">
        <f t="shared" si="70"/>
        <v>even</v>
      </c>
      <c r="J269">
        <v>45</v>
      </c>
      <c r="K269" t="str">
        <f t="shared" si="71"/>
        <v>odd</v>
      </c>
      <c r="L269">
        <v>47</v>
      </c>
      <c r="M269" t="str">
        <f t="shared" si="72"/>
        <v>odd</v>
      </c>
      <c r="N269">
        <v>56</v>
      </c>
      <c r="O269" t="str">
        <f t="shared" si="73"/>
        <v>even</v>
      </c>
      <c r="P269">
        <f t="shared" si="74"/>
        <v>4</v>
      </c>
      <c r="Q269">
        <f t="shared" si="75"/>
        <v>2</v>
      </c>
      <c r="R269" t="str">
        <f t="shared" si="76"/>
        <v>odd</v>
      </c>
      <c r="S269">
        <f t="shared" si="77"/>
        <v>242</v>
      </c>
      <c r="T269" t="str">
        <f t="shared" si="78"/>
        <v>even</v>
      </c>
      <c r="U269" s="9">
        <f t="shared" si="79"/>
        <v>3588021360</v>
      </c>
      <c r="V269" t="str">
        <f t="shared" si="80"/>
        <v>even</v>
      </c>
      <c r="W269">
        <f t="shared" si="81"/>
        <v>39.5</v>
      </c>
      <c r="X269" s="11">
        <f t="shared" si="82"/>
        <v>40.333333333333336</v>
      </c>
      <c r="Y269" s="12">
        <f t="shared" si="83"/>
        <v>116.66666666666679</v>
      </c>
      <c r="Z269" s="12">
        <f t="shared" si="84"/>
        <v>10.801234497346439</v>
      </c>
      <c r="AA269">
        <f>COUNTIF($D$2:D269,D269)</f>
        <v>1</v>
      </c>
      <c r="AB269">
        <f>COUNTIF($F$2:F269,F269)</f>
        <v>4</v>
      </c>
      <c r="AC269">
        <f>COUNTIF($H$2:H269,H269)</f>
        <v>13</v>
      </c>
      <c r="AD269">
        <f>COUNTIF($J$2:J269,J269)</f>
        <v>6</v>
      </c>
      <c r="AE269">
        <f>COUNTIF($L$2:L269,L269)</f>
        <v>14</v>
      </c>
      <c r="AF269">
        <f>COUNTIF($N$2:N269,N269)</f>
        <v>12</v>
      </c>
      <c r="AG269" s="17" t="s">
        <v>108</v>
      </c>
    </row>
    <row r="270" spans="1:33">
      <c r="A270" t="s">
        <v>73</v>
      </c>
      <c r="B270" t="s">
        <v>41</v>
      </c>
      <c r="C270" t="s">
        <v>78</v>
      </c>
      <c r="D270">
        <v>11</v>
      </c>
      <c r="E270" s="5" t="str">
        <f t="shared" si="68"/>
        <v>odd</v>
      </c>
      <c r="F270">
        <v>29</v>
      </c>
      <c r="G270" t="str">
        <f t="shared" si="69"/>
        <v>odd</v>
      </c>
      <c r="H270">
        <v>39</v>
      </c>
      <c r="I270" t="str">
        <f t="shared" si="70"/>
        <v>odd</v>
      </c>
      <c r="J270">
        <v>44</v>
      </c>
      <c r="K270" t="str">
        <f t="shared" si="71"/>
        <v>even</v>
      </c>
      <c r="L270">
        <v>56</v>
      </c>
      <c r="M270" t="str">
        <f t="shared" si="72"/>
        <v>even</v>
      </c>
      <c r="N270">
        <v>57</v>
      </c>
      <c r="O270" t="str">
        <f t="shared" si="73"/>
        <v>odd</v>
      </c>
      <c r="P270">
        <f t="shared" si="74"/>
        <v>4</v>
      </c>
      <c r="Q270">
        <f t="shared" si="75"/>
        <v>2</v>
      </c>
      <c r="R270" t="str">
        <f t="shared" si="76"/>
        <v>odd</v>
      </c>
      <c r="S270">
        <f t="shared" si="77"/>
        <v>236</v>
      </c>
      <c r="T270" t="str">
        <f t="shared" si="78"/>
        <v>even</v>
      </c>
      <c r="U270" s="9">
        <f t="shared" si="79"/>
        <v>1747313568</v>
      </c>
      <c r="V270" t="str">
        <f t="shared" si="80"/>
        <v>even</v>
      </c>
      <c r="W270">
        <f t="shared" si="81"/>
        <v>41.5</v>
      </c>
      <c r="X270" s="11">
        <f t="shared" si="82"/>
        <v>39.333333333333336</v>
      </c>
      <c r="Y270" s="12">
        <f t="shared" si="83"/>
        <v>304.26666666666677</v>
      </c>
      <c r="Z270" s="12">
        <f t="shared" si="84"/>
        <v>17.443241289011247</v>
      </c>
      <c r="AA270">
        <f>COUNTIF($D$2:D270,D270)</f>
        <v>12</v>
      </c>
      <c r="AB270">
        <f>COUNTIF($F$2:F270,F270)</f>
        <v>5</v>
      </c>
      <c r="AC270">
        <f>COUNTIF($H$2:H270,H270)</f>
        <v>7</v>
      </c>
      <c r="AD270">
        <f>COUNTIF($J$2:J270,J270)</f>
        <v>10</v>
      </c>
      <c r="AE270">
        <f>COUNTIF($L$2:L270,L270)</f>
        <v>3</v>
      </c>
      <c r="AF270">
        <f>COUNTIF($N$2:N270,N270)</f>
        <v>18</v>
      </c>
      <c r="AG270" s="17" t="s">
        <v>107</v>
      </c>
    </row>
    <row r="271" spans="1:33" ht="30">
      <c r="A271" t="s">
        <v>74</v>
      </c>
      <c r="B271" t="s">
        <v>56</v>
      </c>
      <c r="C271" t="s">
        <v>78</v>
      </c>
      <c r="D271">
        <v>2</v>
      </c>
      <c r="E271" s="5" t="str">
        <f t="shared" si="68"/>
        <v>even</v>
      </c>
      <c r="F271">
        <v>13</v>
      </c>
      <c r="G271" t="str">
        <f t="shared" si="69"/>
        <v>odd</v>
      </c>
      <c r="H271">
        <v>17</v>
      </c>
      <c r="I271" t="str">
        <f t="shared" si="70"/>
        <v>odd</v>
      </c>
      <c r="J271">
        <v>27</v>
      </c>
      <c r="K271" t="str">
        <f t="shared" si="71"/>
        <v>odd</v>
      </c>
      <c r="L271">
        <v>33</v>
      </c>
      <c r="M271" t="str">
        <f t="shared" si="72"/>
        <v>odd</v>
      </c>
      <c r="N271">
        <v>53</v>
      </c>
      <c r="O271" t="str">
        <f t="shared" si="73"/>
        <v>odd</v>
      </c>
      <c r="P271">
        <f t="shared" si="74"/>
        <v>5</v>
      </c>
      <c r="Q271">
        <f t="shared" si="75"/>
        <v>1</v>
      </c>
      <c r="R271" t="str">
        <f t="shared" si="76"/>
        <v>odd</v>
      </c>
      <c r="S271">
        <f t="shared" si="77"/>
        <v>145</v>
      </c>
      <c r="T271" t="str">
        <f t="shared" si="78"/>
        <v>odd</v>
      </c>
      <c r="U271" s="9">
        <f t="shared" si="79"/>
        <v>20872566</v>
      </c>
      <c r="V271" t="str">
        <f t="shared" si="80"/>
        <v>even</v>
      </c>
      <c r="W271">
        <f t="shared" si="81"/>
        <v>22</v>
      </c>
      <c r="X271" s="11">
        <f t="shared" si="82"/>
        <v>24.166666666666668</v>
      </c>
      <c r="Y271" s="12">
        <f t="shared" si="83"/>
        <v>316.9666666666667</v>
      </c>
      <c r="Z271" s="12">
        <f t="shared" si="84"/>
        <v>17.803557696894931</v>
      </c>
      <c r="AA271">
        <f>COUNTIF($D$2:D271,D271)</f>
        <v>22</v>
      </c>
      <c r="AB271">
        <f>COUNTIF($F$2:F271,F271)</f>
        <v>10</v>
      </c>
      <c r="AC271">
        <f>COUNTIF($H$2:H271,H271)</f>
        <v>7</v>
      </c>
      <c r="AD271">
        <f>COUNTIF($J$2:J271,J271)</f>
        <v>9</v>
      </c>
      <c r="AE271">
        <f>COUNTIF($L$2:L271,L271)</f>
        <v>6</v>
      </c>
      <c r="AF271">
        <f>COUNTIF($N$2:N271,N271)</f>
        <v>23</v>
      </c>
      <c r="AG271" s="17" t="s">
        <v>105</v>
      </c>
    </row>
    <row r="272" spans="1:33">
      <c r="A272" t="s">
        <v>74</v>
      </c>
      <c r="B272" t="s">
        <v>57</v>
      </c>
      <c r="C272" t="s">
        <v>78</v>
      </c>
      <c r="D272">
        <v>3</v>
      </c>
      <c r="E272" s="5" t="str">
        <f t="shared" si="68"/>
        <v>odd</v>
      </c>
      <c r="F272">
        <v>21</v>
      </c>
      <c r="G272" t="str">
        <f t="shared" si="69"/>
        <v>odd</v>
      </c>
      <c r="H272">
        <v>30</v>
      </c>
      <c r="I272" t="str">
        <f t="shared" si="70"/>
        <v>even</v>
      </c>
      <c r="J272">
        <v>31</v>
      </c>
      <c r="K272" t="str">
        <f t="shared" si="71"/>
        <v>odd</v>
      </c>
      <c r="L272">
        <v>39</v>
      </c>
      <c r="M272" t="str">
        <f t="shared" si="72"/>
        <v>odd</v>
      </c>
      <c r="N272">
        <v>55</v>
      </c>
      <c r="O272" t="str">
        <f t="shared" si="73"/>
        <v>odd</v>
      </c>
      <c r="P272">
        <f t="shared" si="74"/>
        <v>5</v>
      </c>
      <c r="Q272">
        <f t="shared" si="75"/>
        <v>1</v>
      </c>
      <c r="R272" t="str">
        <f t="shared" si="76"/>
        <v>odd</v>
      </c>
      <c r="S272">
        <f t="shared" si="77"/>
        <v>179</v>
      </c>
      <c r="T272" t="str">
        <f t="shared" si="78"/>
        <v>odd</v>
      </c>
      <c r="U272" s="9">
        <f t="shared" si="79"/>
        <v>125675550</v>
      </c>
      <c r="V272" t="str">
        <f t="shared" si="80"/>
        <v>even</v>
      </c>
      <c r="W272">
        <f t="shared" si="81"/>
        <v>30.5</v>
      </c>
      <c r="X272" s="11">
        <f t="shared" si="82"/>
        <v>29.833333333333332</v>
      </c>
      <c r="Y272" s="12">
        <f t="shared" si="83"/>
        <v>303.36666666666662</v>
      </c>
      <c r="Z272" s="12">
        <f t="shared" si="84"/>
        <v>17.417424225948757</v>
      </c>
      <c r="AA272">
        <f>COUNTIF($D$2:D272,D272)</f>
        <v>20</v>
      </c>
      <c r="AB272">
        <f>COUNTIF($F$2:F272,F272)</f>
        <v>12</v>
      </c>
      <c r="AC272">
        <f>COUNTIF($H$2:H272,H272)</f>
        <v>11</v>
      </c>
      <c r="AD272">
        <f>COUNTIF($J$2:J272,J272)</f>
        <v>11</v>
      </c>
      <c r="AE272">
        <f>COUNTIF($L$2:L272,L272)</f>
        <v>7</v>
      </c>
      <c r="AF272">
        <f>COUNTIF($N$2:N272,N272)</f>
        <v>25</v>
      </c>
      <c r="AG272" s="17" t="s">
        <v>106</v>
      </c>
    </row>
    <row r="273" spans="1:33">
      <c r="A273" t="s">
        <v>74</v>
      </c>
      <c r="B273" t="s">
        <v>46</v>
      </c>
      <c r="C273" t="s">
        <v>78</v>
      </c>
      <c r="D273">
        <v>27</v>
      </c>
      <c r="E273" s="5" t="str">
        <f t="shared" si="68"/>
        <v>odd</v>
      </c>
      <c r="F273">
        <v>35</v>
      </c>
      <c r="G273" t="str">
        <f t="shared" si="69"/>
        <v>odd</v>
      </c>
      <c r="H273">
        <v>36</v>
      </c>
      <c r="I273" t="str">
        <f t="shared" si="70"/>
        <v>even</v>
      </c>
      <c r="J273">
        <v>37</v>
      </c>
      <c r="K273" t="str">
        <f t="shared" si="71"/>
        <v>odd</v>
      </c>
      <c r="L273">
        <v>38</v>
      </c>
      <c r="M273" t="str">
        <f t="shared" si="72"/>
        <v>even</v>
      </c>
      <c r="N273">
        <v>49</v>
      </c>
      <c r="O273" t="str">
        <f t="shared" si="73"/>
        <v>odd</v>
      </c>
      <c r="P273">
        <f t="shared" si="74"/>
        <v>4</v>
      </c>
      <c r="Q273">
        <f t="shared" si="75"/>
        <v>2</v>
      </c>
      <c r="R273" t="str">
        <f t="shared" si="76"/>
        <v>odd</v>
      </c>
      <c r="S273">
        <f t="shared" si="77"/>
        <v>222</v>
      </c>
      <c r="T273" t="str">
        <f t="shared" si="78"/>
        <v>even</v>
      </c>
      <c r="U273" s="9">
        <f t="shared" si="79"/>
        <v>2343773880</v>
      </c>
      <c r="V273" t="str">
        <f t="shared" si="80"/>
        <v>even</v>
      </c>
      <c r="W273">
        <f t="shared" si="81"/>
        <v>36.5</v>
      </c>
      <c r="X273" s="11">
        <f t="shared" si="82"/>
        <v>37</v>
      </c>
      <c r="Y273" s="12">
        <f t="shared" si="83"/>
        <v>50</v>
      </c>
      <c r="Z273" s="12">
        <f t="shared" si="84"/>
        <v>7.0710678118654755</v>
      </c>
      <c r="AA273">
        <f>COUNTIF($D$2:D273,D273)</f>
        <v>2</v>
      </c>
      <c r="AB273">
        <f>COUNTIF($F$2:F273,F273)</f>
        <v>1</v>
      </c>
      <c r="AC273">
        <f>COUNTIF($H$2:H273,H273)</f>
        <v>6</v>
      </c>
      <c r="AD273">
        <f>COUNTIF($J$2:J273,J273)</f>
        <v>10</v>
      </c>
      <c r="AE273">
        <f>COUNTIF($L$2:L273,L273)</f>
        <v>11</v>
      </c>
      <c r="AF273">
        <f>COUNTIF($N$2:N273,N273)</f>
        <v>18</v>
      </c>
      <c r="AG273" s="17" t="s">
        <v>108</v>
      </c>
    </row>
    <row r="274" spans="1:33" ht="30">
      <c r="A274" t="s">
        <v>74</v>
      </c>
      <c r="B274" t="s">
        <v>58</v>
      </c>
      <c r="C274" t="s">
        <v>78</v>
      </c>
      <c r="D274">
        <v>4</v>
      </c>
      <c r="E274" s="5" t="str">
        <f t="shared" si="68"/>
        <v>even</v>
      </c>
      <c r="F274">
        <v>12</v>
      </c>
      <c r="G274" t="str">
        <f t="shared" si="69"/>
        <v>even</v>
      </c>
      <c r="H274">
        <v>13</v>
      </c>
      <c r="I274" t="str">
        <f t="shared" si="70"/>
        <v>odd</v>
      </c>
      <c r="J274">
        <v>27</v>
      </c>
      <c r="K274" t="str">
        <f t="shared" si="71"/>
        <v>odd</v>
      </c>
      <c r="L274">
        <v>33</v>
      </c>
      <c r="M274" t="str">
        <f t="shared" si="72"/>
        <v>odd</v>
      </c>
      <c r="N274">
        <v>58</v>
      </c>
      <c r="O274" t="str">
        <f t="shared" si="73"/>
        <v>even</v>
      </c>
      <c r="P274">
        <f t="shared" si="74"/>
        <v>3</v>
      </c>
      <c r="Q274">
        <f t="shared" si="75"/>
        <v>3</v>
      </c>
      <c r="R274" t="str">
        <f t="shared" si="76"/>
        <v>same</v>
      </c>
      <c r="S274">
        <f t="shared" si="77"/>
        <v>147</v>
      </c>
      <c r="T274" t="str">
        <f t="shared" si="78"/>
        <v>odd</v>
      </c>
      <c r="U274" s="9">
        <f t="shared" si="79"/>
        <v>32247072</v>
      </c>
      <c r="V274" t="str">
        <f t="shared" si="80"/>
        <v>even</v>
      </c>
      <c r="W274">
        <f t="shared" si="81"/>
        <v>20</v>
      </c>
      <c r="X274" s="11">
        <f t="shared" si="82"/>
        <v>24.5</v>
      </c>
      <c r="Y274" s="12">
        <f t="shared" si="83"/>
        <v>381.9</v>
      </c>
      <c r="Z274" s="12">
        <f t="shared" si="84"/>
        <v>19.542261895696722</v>
      </c>
      <c r="AA274">
        <f>COUNTIF($D$2:D274,D274)</f>
        <v>15</v>
      </c>
      <c r="AB274">
        <f>COUNTIF($F$2:F274,F274)</f>
        <v>10</v>
      </c>
      <c r="AC274">
        <f>COUNTIF($H$2:H274,H274)</f>
        <v>6</v>
      </c>
      <c r="AD274">
        <f>COUNTIF($J$2:J274,J274)</f>
        <v>10</v>
      </c>
      <c r="AE274">
        <f>COUNTIF($L$2:L274,L274)</f>
        <v>7</v>
      </c>
      <c r="AF274">
        <f>COUNTIF($N$2:N274,N274)</f>
        <v>24</v>
      </c>
      <c r="AG274" s="17" t="s">
        <v>107</v>
      </c>
    </row>
    <row r="275" spans="1:33">
      <c r="A275" t="s">
        <v>74</v>
      </c>
      <c r="B275" t="s">
        <v>59</v>
      </c>
      <c r="C275" t="s">
        <v>78</v>
      </c>
      <c r="D275">
        <v>1</v>
      </c>
      <c r="E275" s="5" t="str">
        <f t="shared" si="68"/>
        <v>odd</v>
      </c>
      <c r="F275">
        <v>2</v>
      </c>
      <c r="G275" t="str">
        <f t="shared" si="69"/>
        <v>even</v>
      </c>
      <c r="H275">
        <v>6</v>
      </c>
      <c r="I275" t="str">
        <f t="shared" si="70"/>
        <v>even</v>
      </c>
      <c r="J275">
        <v>8</v>
      </c>
      <c r="K275" t="str">
        <f t="shared" si="71"/>
        <v>even</v>
      </c>
      <c r="L275">
        <v>28</v>
      </c>
      <c r="M275" t="str">
        <f t="shared" si="72"/>
        <v>even</v>
      </c>
      <c r="N275">
        <v>58</v>
      </c>
      <c r="O275" t="str">
        <f t="shared" si="73"/>
        <v>even</v>
      </c>
      <c r="P275">
        <f t="shared" si="74"/>
        <v>1</v>
      </c>
      <c r="Q275">
        <f t="shared" si="75"/>
        <v>5</v>
      </c>
      <c r="R275" t="str">
        <f t="shared" si="76"/>
        <v>even</v>
      </c>
      <c r="S275">
        <f t="shared" si="77"/>
        <v>103</v>
      </c>
      <c r="T275" t="str">
        <f t="shared" si="78"/>
        <v>odd</v>
      </c>
      <c r="U275" s="9">
        <f t="shared" si="79"/>
        <v>155904</v>
      </c>
      <c r="V275" t="str">
        <f t="shared" si="80"/>
        <v>even</v>
      </c>
      <c r="W275">
        <f t="shared" si="81"/>
        <v>7</v>
      </c>
      <c r="X275" s="11">
        <f t="shared" si="82"/>
        <v>17.166666666666668</v>
      </c>
      <c r="Y275" s="12">
        <f t="shared" si="83"/>
        <v>496.96666666666658</v>
      </c>
      <c r="Z275" s="12">
        <f t="shared" si="84"/>
        <v>22.292749194898924</v>
      </c>
      <c r="AA275">
        <f>COUNTIF($D$2:D275,D275)</f>
        <v>34</v>
      </c>
      <c r="AB275">
        <f>COUNTIF($F$2:F275,F275)</f>
        <v>4</v>
      </c>
      <c r="AC275">
        <f>COUNTIF($H$2:H275,H275)</f>
        <v>2</v>
      </c>
      <c r="AD275">
        <f>COUNTIF($J$2:J275,J275)</f>
        <v>2</v>
      </c>
      <c r="AE275">
        <f>COUNTIF($L$2:L275,L275)</f>
        <v>6</v>
      </c>
      <c r="AF275">
        <f>COUNTIF($N$2:N275,N275)</f>
        <v>25</v>
      </c>
      <c r="AG275" s="17" t="s">
        <v>105</v>
      </c>
    </row>
    <row r="276" spans="1:33">
      <c r="A276" t="s">
        <v>74</v>
      </c>
      <c r="B276" t="s">
        <v>60</v>
      </c>
      <c r="C276" t="s">
        <v>78</v>
      </c>
      <c r="D276">
        <v>15</v>
      </c>
      <c r="E276" s="5" t="str">
        <f t="shared" si="68"/>
        <v>odd</v>
      </c>
      <c r="F276">
        <v>30</v>
      </c>
      <c r="G276" t="str">
        <f t="shared" si="69"/>
        <v>even</v>
      </c>
      <c r="H276">
        <v>33</v>
      </c>
      <c r="I276" t="str">
        <f t="shared" si="70"/>
        <v>odd</v>
      </c>
      <c r="J276">
        <v>36</v>
      </c>
      <c r="K276" t="str">
        <f t="shared" si="71"/>
        <v>even</v>
      </c>
      <c r="L276">
        <v>38</v>
      </c>
      <c r="M276" t="str">
        <f t="shared" si="72"/>
        <v>even</v>
      </c>
      <c r="N276">
        <v>41</v>
      </c>
      <c r="O276" t="str">
        <f t="shared" si="73"/>
        <v>odd</v>
      </c>
      <c r="P276">
        <f t="shared" si="74"/>
        <v>3</v>
      </c>
      <c r="Q276">
        <f t="shared" si="75"/>
        <v>3</v>
      </c>
      <c r="R276" t="str">
        <f t="shared" si="76"/>
        <v>same</v>
      </c>
      <c r="S276">
        <f t="shared" si="77"/>
        <v>193</v>
      </c>
      <c r="T276" t="str">
        <f t="shared" si="78"/>
        <v>odd</v>
      </c>
      <c r="U276" s="9">
        <f t="shared" si="79"/>
        <v>832906800</v>
      </c>
      <c r="V276" t="str">
        <f t="shared" si="80"/>
        <v>even</v>
      </c>
      <c r="W276">
        <f t="shared" si="81"/>
        <v>34.5</v>
      </c>
      <c r="X276" s="11">
        <f t="shared" si="82"/>
        <v>32.166666666666664</v>
      </c>
      <c r="Y276" s="12">
        <f t="shared" si="83"/>
        <v>85.366666666666603</v>
      </c>
      <c r="Z276" s="12">
        <f t="shared" si="84"/>
        <v>9.2394083504663111</v>
      </c>
      <c r="AA276">
        <f>COUNTIF($D$2:D276,D276)</f>
        <v>5</v>
      </c>
      <c r="AB276">
        <f>COUNTIF($F$2:F276,F276)</f>
        <v>4</v>
      </c>
      <c r="AC276">
        <f>COUNTIF($H$2:H276,H276)</f>
        <v>10</v>
      </c>
      <c r="AD276">
        <f>COUNTIF($J$2:J276,J276)</f>
        <v>9</v>
      </c>
      <c r="AE276">
        <f>COUNTIF($L$2:L276,L276)</f>
        <v>12</v>
      </c>
      <c r="AF276">
        <f>COUNTIF($N$2:N276,N276)</f>
        <v>5</v>
      </c>
      <c r="AG276" s="17" t="s">
        <v>106</v>
      </c>
    </row>
    <row r="277" spans="1:33">
      <c r="A277" t="s">
        <v>74</v>
      </c>
      <c r="B277" t="s">
        <v>61</v>
      </c>
      <c r="C277" t="s">
        <v>78</v>
      </c>
      <c r="D277">
        <v>7</v>
      </c>
      <c r="E277" s="5" t="str">
        <f t="shared" si="68"/>
        <v>odd</v>
      </c>
      <c r="F277">
        <v>33</v>
      </c>
      <c r="G277" t="str">
        <f t="shared" si="69"/>
        <v>odd</v>
      </c>
      <c r="H277">
        <v>35</v>
      </c>
      <c r="I277" t="str">
        <f t="shared" si="70"/>
        <v>odd</v>
      </c>
      <c r="J277">
        <v>36</v>
      </c>
      <c r="K277" t="str">
        <f t="shared" si="71"/>
        <v>even</v>
      </c>
      <c r="L277">
        <v>43</v>
      </c>
      <c r="M277" t="str">
        <f t="shared" si="72"/>
        <v>odd</v>
      </c>
      <c r="N277">
        <v>49</v>
      </c>
      <c r="O277" t="str">
        <f t="shared" si="73"/>
        <v>odd</v>
      </c>
      <c r="P277">
        <f t="shared" si="74"/>
        <v>5</v>
      </c>
      <c r="Q277">
        <f t="shared" si="75"/>
        <v>1</v>
      </c>
      <c r="R277" t="str">
        <f t="shared" si="76"/>
        <v>odd</v>
      </c>
      <c r="S277">
        <f t="shared" si="77"/>
        <v>203</v>
      </c>
      <c r="T277" t="str">
        <f t="shared" si="78"/>
        <v>odd</v>
      </c>
      <c r="U277" s="9">
        <f t="shared" si="79"/>
        <v>613263420</v>
      </c>
      <c r="V277" t="str">
        <f t="shared" si="80"/>
        <v>even</v>
      </c>
      <c r="W277">
        <f t="shared" si="81"/>
        <v>35.5</v>
      </c>
      <c r="X277" s="11">
        <f t="shared" si="82"/>
        <v>33.833333333333336</v>
      </c>
      <c r="Y277" s="12">
        <f t="shared" si="83"/>
        <v>208.1666666666666</v>
      </c>
      <c r="Z277" s="12">
        <f t="shared" si="84"/>
        <v>14.427982071886095</v>
      </c>
      <c r="AA277">
        <f>COUNTIF($D$2:D277,D277)</f>
        <v>18</v>
      </c>
      <c r="AB277">
        <f>COUNTIF($F$2:F277,F277)</f>
        <v>5</v>
      </c>
      <c r="AC277">
        <f>COUNTIF($H$2:H277,H277)</f>
        <v>5</v>
      </c>
      <c r="AD277">
        <f>COUNTIF($J$2:J277,J277)</f>
        <v>10</v>
      </c>
      <c r="AE277">
        <f>COUNTIF($L$2:L277,L277)</f>
        <v>19</v>
      </c>
      <c r="AF277">
        <f>COUNTIF($N$2:N277,N277)</f>
        <v>19</v>
      </c>
      <c r="AG277" s="17" t="s">
        <v>107</v>
      </c>
    </row>
    <row r="278" spans="1:33">
      <c r="A278" t="s">
        <v>74</v>
      </c>
      <c r="B278" t="s">
        <v>62</v>
      </c>
      <c r="C278" t="s">
        <v>78</v>
      </c>
      <c r="D278">
        <v>5</v>
      </c>
      <c r="E278" s="5" t="str">
        <f t="shared" si="68"/>
        <v>odd</v>
      </c>
      <c r="F278">
        <v>10</v>
      </c>
      <c r="G278" t="str">
        <f t="shared" si="69"/>
        <v>even</v>
      </c>
      <c r="H278">
        <v>12</v>
      </c>
      <c r="I278" t="str">
        <f t="shared" si="70"/>
        <v>even</v>
      </c>
      <c r="J278">
        <v>22</v>
      </c>
      <c r="K278" t="str">
        <f t="shared" si="71"/>
        <v>even</v>
      </c>
      <c r="L278">
        <v>25</v>
      </c>
      <c r="M278" t="str">
        <f t="shared" si="72"/>
        <v>odd</v>
      </c>
      <c r="N278">
        <v>37</v>
      </c>
      <c r="O278" t="str">
        <f t="shared" si="73"/>
        <v>odd</v>
      </c>
      <c r="P278">
        <f t="shared" si="74"/>
        <v>3</v>
      </c>
      <c r="Q278">
        <f t="shared" si="75"/>
        <v>3</v>
      </c>
      <c r="R278" t="str">
        <f t="shared" si="76"/>
        <v>same</v>
      </c>
      <c r="S278">
        <f t="shared" si="77"/>
        <v>111</v>
      </c>
      <c r="T278" t="str">
        <f t="shared" si="78"/>
        <v>odd</v>
      </c>
      <c r="U278" s="9">
        <f t="shared" si="79"/>
        <v>12210000</v>
      </c>
      <c r="V278" t="str">
        <f t="shared" si="80"/>
        <v>even</v>
      </c>
      <c r="W278">
        <f t="shared" si="81"/>
        <v>17</v>
      </c>
      <c r="X278" s="11">
        <f t="shared" si="82"/>
        <v>18.5</v>
      </c>
      <c r="Y278" s="12">
        <f t="shared" si="83"/>
        <v>138.69999999999999</v>
      </c>
      <c r="Z278" s="12">
        <f t="shared" si="84"/>
        <v>11.77709641634983</v>
      </c>
      <c r="AA278">
        <f>COUNTIF($D$2:D278,D278)</f>
        <v>27</v>
      </c>
      <c r="AB278">
        <f>COUNTIF($F$2:F278,F278)</f>
        <v>8</v>
      </c>
      <c r="AC278">
        <f>COUNTIF($H$2:H278,H278)</f>
        <v>4</v>
      </c>
      <c r="AD278">
        <f>COUNTIF($J$2:J278,J278)</f>
        <v>5</v>
      </c>
      <c r="AE278">
        <f>COUNTIF($L$2:L278,L278)</f>
        <v>5</v>
      </c>
      <c r="AF278">
        <f>COUNTIF($N$2:N278,N278)</f>
        <v>4</v>
      </c>
      <c r="AG278" s="17" t="s">
        <v>105</v>
      </c>
    </row>
    <row r="279" spans="1:33">
      <c r="A279" t="s">
        <v>74</v>
      </c>
      <c r="B279" t="s">
        <v>63</v>
      </c>
      <c r="C279" t="s">
        <v>78</v>
      </c>
      <c r="D279">
        <v>5</v>
      </c>
      <c r="E279" s="5" t="str">
        <f t="shared" si="68"/>
        <v>odd</v>
      </c>
      <c r="F279">
        <v>8</v>
      </c>
      <c r="G279" t="str">
        <f t="shared" si="69"/>
        <v>even</v>
      </c>
      <c r="H279">
        <v>24</v>
      </c>
      <c r="I279" t="str">
        <f t="shared" si="70"/>
        <v>even</v>
      </c>
      <c r="J279">
        <v>33</v>
      </c>
      <c r="K279" t="str">
        <f t="shared" si="71"/>
        <v>odd</v>
      </c>
      <c r="L279">
        <v>44</v>
      </c>
      <c r="M279" t="str">
        <f t="shared" si="72"/>
        <v>even</v>
      </c>
      <c r="N279">
        <v>47</v>
      </c>
      <c r="O279" t="str">
        <f t="shared" si="73"/>
        <v>odd</v>
      </c>
      <c r="P279">
        <f t="shared" si="74"/>
        <v>3</v>
      </c>
      <c r="Q279">
        <f t="shared" si="75"/>
        <v>3</v>
      </c>
      <c r="R279" t="str">
        <f t="shared" si="76"/>
        <v>same</v>
      </c>
      <c r="S279">
        <f t="shared" si="77"/>
        <v>161</v>
      </c>
      <c r="T279" t="str">
        <f t="shared" si="78"/>
        <v>odd</v>
      </c>
      <c r="U279" s="9">
        <f t="shared" si="79"/>
        <v>65514240</v>
      </c>
      <c r="V279" t="str">
        <f t="shared" si="80"/>
        <v>even</v>
      </c>
      <c r="W279">
        <f t="shared" si="81"/>
        <v>28.5</v>
      </c>
      <c r="X279" s="11">
        <f t="shared" si="82"/>
        <v>26.833333333333332</v>
      </c>
      <c r="Y279" s="12">
        <f t="shared" si="83"/>
        <v>315.76666666666659</v>
      </c>
      <c r="Z279" s="12">
        <f t="shared" si="84"/>
        <v>17.769824609901658</v>
      </c>
      <c r="AA279">
        <f>COUNTIF($D$2:D279,D279)</f>
        <v>28</v>
      </c>
      <c r="AB279">
        <f>COUNTIF($F$2:F279,F279)</f>
        <v>11</v>
      </c>
      <c r="AC279">
        <f>COUNTIF($H$2:H279,H279)</f>
        <v>13</v>
      </c>
      <c r="AD279">
        <f>COUNTIF($J$2:J279,J279)</f>
        <v>7</v>
      </c>
      <c r="AE279">
        <f>COUNTIF($L$2:L279,L279)</f>
        <v>13</v>
      </c>
      <c r="AF279">
        <f>COUNTIF($N$2:N279,N279)</f>
        <v>9</v>
      </c>
      <c r="AG279" s="17" t="s">
        <v>106</v>
      </c>
    </row>
    <row r="280" spans="1:33">
      <c r="A280" t="s">
        <v>74</v>
      </c>
      <c r="B280" t="s">
        <v>64</v>
      </c>
      <c r="C280" t="s">
        <v>78</v>
      </c>
      <c r="D280">
        <v>5</v>
      </c>
      <c r="E280" s="5" t="str">
        <f t="shared" si="68"/>
        <v>odd</v>
      </c>
      <c r="F280">
        <v>9</v>
      </c>
      <c r="G280" t="str">
        <f t="shared" si="69"/>
        <v>odd</v>
      </c>
      <c r="H280">
        <v>11</v>
      </c>
      <c r="I280" t="str">
        <f t="shared" si="70"/>
        <v>odd</v>
      </c>
      <c r="J280">
        <v>34</v>
      </c>
      <c r="K280" t="str">
        <f t="shared" si="71"/>
        <v>even</v>
      </c>
      <c r="L280">
        <v>43</v>
      </c>
      <c r="M280" t="str">
        <f t="shared" si="72"/>
        <v>odd</v>
      </c>
      <c r="N280">
        <v>44</v>
      </c>
      <c r="O280" t="str">
        <f t="shared" si="73"/>
        <v>even</v>
      </c>
      <c r="P280">
        <f t="shared" si="74"/>
        <v>4</v>
      </c>
      <c r="Q280">
        <f t="shared" si="75"/>
        <v>2</v>
      </c>
      <c r="R280" t="str">
        <f t="shared" si="76"/>
        <v>odd</v>
      </c>
      <c r="S280">
        <f t="shared" si="77"/>
        <v>146</v>
      </c>
      <c r="T280" t="str">
        <f t="shared" si="78"/>
        <v>even</v>
      </c>
      <c r="U280" s="9">
        <f t="shared" si="79"/>
        <v>31842360</v>
      </c>
      <c r="V280" t="str">
        <f t="shared" si="80"/>
        <v>even</v>
      </c>
      <c r="W280">
        <f t="shared" si="81"/>
        <v>22.5</v>
      </c>
      <c r="X280" s="11">
        <f t="shared" si="82"/>
        <v>24.333333333333332</v>
      </c>
      <c r="Y280" s="12">
        <f t="shared" si="83"/>
        <v>323.06666666666672</v>
      </c>
      <c r="Z280" s="12">
        <f t="shared" si="84"/>
        <v>17.974055376198958</v>
      </c>
      <c r="AA280">
        <f>COUNTIF($D$2:D280,D280)</f>
        <v>29</v>
      </c>
      <c r="AB280">
        <f>COUNTIF($F$2:F280,F280)</f>
        <v>11</v>
      </c>
      <c r="AC280">
        <f>COUNTIF($H$2:H280,H280)</f>
        <v>7</v>
      </c>
      <c r="AD280">
        <f>COUNTIF($J$2:J280,J280)</f>
        <v>6</v>
      </c>
      <c r="AE280">
        <f>COUNTIF($L$2:L280,L280)</f>
        <v>20</v>
      </c>
      <c r="AF280">
        <f>COUNTIF($N$2:N280,N280)</f>
        <v>12</v>
      </c>
      <c r="AG280" s="17" t="s">
        <v>107</v>
      </c>
    </row>
    <row r="281" spans="1:33" ht="30">
      <c r="A281" t="s">
        <v>74</v>
      </c>
      <c r="B281" t="s">
        <v>65</v>
      </c>
      <c r="C281" t="s">
        <v>78</v>
      </c>
      <c r="D281">
        <v>16</v>
      </c>
      <c r="E281" s="5" t="str">
        <f t="shared" si="68"/>
        <v>even</v>
      </c>
      <c r="F281">
        <v>17</v>
      </c>
      <c r="G281" t="str">
        <f t="shared" si="69"/>
        <v>odd</v>
      </c>
      <c r="H281">
        <v>19</v>
      </c>
      <c r="I281" t="str">
        <f t="shared" si="70"/>
        <v>odd</v>
      </c>
      <c r="J281">
        <v>21</v>
      </c>
      <c r="K281" t="str">
        <f t="shared" si="71"/>
        <v>odd</v>
      </c>
      <c r="L281">
        <v>38</v>
      </c>
      <c r="M281" t="str">
        <f t="shared" si="72"/>
        <v>even</v>
      </c>
      <c r="N281">
        <v>57</v>
      </c>
      <c r="O281" t="str">
        <f t="shared" si="73"/>
        <v>odd</v>
      </c>
      <c r="P281">
        <f t="shared" si="74"/>
        <v>4</v>
      </c>
      <c r="Q281">
        <f t="shared" si="75"/>
        <v>2</v>
      </c>
      <c r="R281" t="str">
        <f t="shared" si="76"/>
        <v>odd</v>
      </c>
      <c r="S281">
        <f t="shared" si="77"/>
        <v>168</v>
      </c>
      <c r="T281" t="str">
        <f t="shared" si="78"/>
        <v>even</v>
      </c>
      <c r="U281" s="9">
        <f t="shared" si="79"/>
        <v>235071648</v>
      </c>
      <c r="V281" t="str">
        <f t="shared" si="80"/>
        <v>even</v>
      </c>
      <c r="W281">
        <f t="shared" si="81"/>
        <v>20</v>
      </c>
      <c r="X281" s="11">
        <f t="shared" si="82"/>
        <v>28</v>
      </c>
      <c r="Y281" s="12">
        <f t="shared" si="83"/>
        <v>267.2</v>
      </c>
      <c r="Z281" s="12">
        <f t="shared" si="84"/>
        <v>16.346253393362041</v>
      </c>
      <c r="AA281">
        <f>COUNTIF($D$2:D281,D281)</f>
        <v>10</v>
      </c>
      <c r="AB281">
        <f>COUNTIF($F$2:F281,F281)</f>
        <v>13</v>
      </c>
      <c r="AC281">
        <f>COUNTIF($H$2:H281,H281)</f>
        <v>8</v>
      </c>
      <c r="AD281">
        <f>COUNTIF($J$2:J281,J281)</f>
        <v>8</v>
      </c>
      <c r="AE281">
        <f>COUNTIF($L$2:L281,L281)</f>
        <v>13</v>
      </c>
      <c r="AF281">
        <f>COUNTIF($N$2:N281,N281)</f>
        <v>19</v>
      </c>
      <c r="AG281" s="17" t="s">
        <v>105</v>
      </c>
    </row>
    <row r="282" spans="1:33">
      <c r="A282" t="s">
        <v>74</v>
      </c>
      <c r="B282" t="s">
        <v>66</v>
      </c>
      <c r="C282" t="s">
        <v>78</v>
      </c>
      <c r="D282">
        <v>11</v>
      </c>
      <c r="E282" s="5" t="str">
        <f t="shared" si="68"/>
        <v>odd</v>
      </c>
      <c r="F282">
        <v>14</v>
      </c>
      <c r="G282" t="str">
        <f t="shared" si="69"/>
        <v>even</v>
      </c>
      <c r="H282">
        <v>16</v>
      </c>
      <c r="I282" t="str">
        <f t="shared" si="70"/>
        <v>even</v>
      </c>
      <c r="J282">
        <v>23</v>
      </c>
      <c r="K282" t="str">
        <f t="shared" si="71"/>
        <v>odd</v>
      </c>
      <c r="L282">
        <v>49</v>
      </c>
      <c r="M282" t="str">
        <f t="shared" si="72"/>
        <v>odd</v>
      </c>
      <c r="N282">
        <v>58</v>
      </c>
      <c r="O282" t="str">
        <f t="shared" si="73"/>
        <v>even</v>
      </c>
      <c r="P282">
        <f t="shared" si="74"/>
        <v>3</v>
      </c>
      <c r="Q282">
        <f t="shared" si="75"/>
        <v>3</v>
      </c>
      <c r="R282" t="str">
        <f t="shared" si="76"/>
        <v>same</v>
      </c>
      <c r="S282">
        <f t="shared" si="77"/>
        <v>171</v>
      </c>
      <c r="T282" t="str">
        <f t="shared" si="78"/>
        <v>odd</v>
      </c>
      <c r="U282" s="9">
        <f t="shared" si="79"/>
        <v>161061824</v>
      </c>
      <c r="V282" t="str">
        <f t="shared" si="80"/>
        <v>even</v>
      </c>
      <c r="W282">
        <f t="shared" si="81"/>
        <v>19.5</v>
      </c>
      <c r="X282" s="11">
        <f t="shared" si="82"/>
        <v>28.5</v>
      </c>
      <c r="Y282" s="12">
        <f t="shared" si="83"/>
        <v>398.7</v>
      </c>
      <c r="Z282" s="12">
        <f t="shared" si="84"/>
        <v>19.967473550752484</v>
      </c>
      <c r="AA282">
        <f>COUNTIF($D$2:D282,D282)</f>
        <v>13</v>
      </c>
      <c r="AB282">
        <f>COUNTIF($F$2:F282,F282)</f>
        <v>18</v>
      </c>
      <c r="AC282">
        <f>COUNTIF($H$2:H282,H282)</f>
        <v>7</v>
      </c>
      <c r="AD282">
        <f>COUNTIF($J$2:J282,J282)</f>
        <v>5</v>
      </c>
      <c r="AE282">
        <f>COUNTIF($L$2:L282,L282)</f>
        <v>11</v>
      </c>
      <c r="AF282">
        <f>COUNTIF($N$2:N282,N282)</f>
        <v>26</v>
      </c>
      <c r="AG282" s="17" t="s">
        <v>106</v>
      </c>
    </row>
    <row r="283" spans="1:33">
      <c r="A283" t="s">
        <v>74</v>
      </c>
      <c r="B283" t="s">
        <v>54</v>
      </c>
      <c r="C283" t="s">
        <v>78</v>
      </c>
      <c r="D283">
        <v>21</v>
      </c>
      <c r="E283" s="5" t="str">
        <f t="shared" si="68"/>
        <v>odd</v>
      </c>
      <c r="F283">
        <v>26</v>
      </c>
      <c r="G283" t="str">
        <f t="shared" si="69"/>
        <v>even</v>
      </c>
      <c r="H283">
        <v>36</v>
      </c>
      <c r="I283" t="str">
        <f t="shared" si="70"/>
        <v>even</v>
      </c>
      <c r="J283">
        <v>41</v>
      </c>
      <c r="K283" t="str">
        <f t="shared" si="71"/>
        <v>odd</v>
      </c>
      <c r="L283">
        <v>44</v>
      </c>
      <c r="M283" t="str">
        <f t="shared" si="72"/>
        <v>even</v>
      </c>
      <c r="N283">
        <v>45</v>
      </c>
      <c r="O283" t="str">
        <f t="shared" si="73"/>
        <v>odd</v>
      </c>
      <c r="P283">
        <f t="shared" si="74"/>
        <v>3</v>
      </c>
      <c r="Q283">
        <f t="shared" si="75"/>
        <v>3</v>
      </c>
      <c r="R283" t="str">
        <f t="shared" si="76"/>
        <v>same</v>
      </c>
      <c r="S283">
        <f t="shared" si="77"/>
        <v>213</v>
      </c>
      <c r="T283" t="str">
        <f t="shared" si="78"/>
        <v>odd</v>
      </c>
      <c r="U283" s="9">
        <f t="shared" si="79"/>
        <v>1595674080</v>
      </c>
      <c r="V283" t="str">
        <f t="shared" si="80"/>
        <v>even</v>
      </c>
      <c r="W283">
        <f t="shared" si="81"/>
        <v>38.5</v>
      </c>
      <c r="X283" s="11">
        <f t="shared" si="82"/>
        <v>35.5</v>
      </c>
      <c r="Y283" s="12">
        <f t="shared" si="83"/>
        <v>98.7</v>
      </c>
      <c r="Z283" s="12">
        <f t="shared" si="84"/>
        <v>9.9347873656158345</v>
      </c>
      <c r="AA283">
        <f>COUNTIF($D$2:D283,D283)</f>
        <v>5</v>
      </c>
      <c r="AB283">
        <f>COUNTIF($F$2:F283,F283)</f>
        <v>9</v>
      </c>
      <c r="AC283">
        <f>COUNTIF($H$2:H283,H283)</f>
        <v>7</v>
      </c>
      <c r="AD283">
        <f>COUNTIF($J$2:J283,J283)</f>
        <v>13</v>
      </c>
      <c r="AE283">
        <f>COUNTIF($L$2:L283,L283)</f>
        <v>14</v>
      </c>
      <c r="AF283">
        <f>COUNTIF($N$2:N283,N283)</f>
        <v>4</v>
      </c>
      <c r="AG283" s="17" t="s">
        <v>108</v>
      </c>
    </row>
    <row r="284" spans="1:33" ht="30">
      <c r="A284" t="s">
        <v>74</v>
      </c>
      <c r="B284" t="s">
        <v>67</v>
      </c>
      <c r="C284" t="s">
        <v>78</v>
      </c>
      <c r="D284">
        <v>12</v>
      </c>
      <c r="E284" s="5" t="str">
        <f t="shared" si="68"/>
        <v>even</v>
      </c>
      <c r="F284">
        <v>21</v>
      </c>
      <c r="G284" t="str">
        <f t="shared" si="69"/>
        <v>odd</v>
      </c>
      <c r="H284">
        <v>23</v>
      </c>
      <c r="I284" t="str">
        <f t="shared" si="70"/>
        <v>odd</v>
      </c>
      <c r="J284">
        <v>27</v>
      </c>
      <c r="K284" t="str">
        <f t="shared" si="71"/>
        <v>odd</v>
      </c>
      <c r="L284">
        <v>29</v>
      </c>
      <c r="M284" t="str">
        <f t="shared" si="72"/>
        <v>odd</v>
      </c>
      <c r="N284">
        <v>44</v>
      </c>
      <c r="O284" t="str">
        <f t="shared" si="73"/>
        <v>even</v>
      </c>
      <c r="P284">
        <f t="shared" si="74"/>
        <v>4</v>
      </c>
      <c r="Q284">
        <f t="shared" si="75"/>
        <v>2</v>
      </c>
      <c r="R284" t="str">
        <f t="shared" si="76"/>
        <v>odd</v>
      </c>
      <c r="S284">
        <f t="shared" si="77"/>
        <v>156</v>
      </c>
      <c r="T284" t="str">
        <f t="shared" si="78"/>
        <v>even</v>
      </c>
      <c r="U284" s="9">
        <f t="shared" si="79"/>
        <v>199683792</v>
      </c>
      <c r="V284" t="str">
        <f t="shared" si="80"/>
        <v>even</v>
      </c>
      <c r="W284">
        <f t="shared" si="81"/>
        <v>25</v>
      </c>
      <c r="X284" s="11">
        <f t="shared" si="82"/>
        <v>26</v>
      </c>
      <c r="Y284" s="12">
        <f t="shared" si="83"/>
        <v>112.8</v>
      </c>
      <c r="Z284" s="12">
        <f t="shared" si="84"/>
        <v>10.620734437881403</v>
      </c>
      <c r="AA284">
        <f>COUNTIF($D$2:D284,D284)</f>
        <v>9</v>
      </c>
      <c r="AB284">
        <f>COUNTIF($F$2:F284,F284)</f>
        <v>13</v>
      </c>
      <c r="AC284">
        <f>COUNTIF($H$2:H284,H284)</f>
        <v>13</v>
      </c>
      <c r="AD284">
        <f>COUNTIF($J$2:J284,J284)</f>
        <v>11</v>
      </c>
      <c r="AE284">
        <f>COUNTIF($L$2:L284,L284)</f>
        <v>4</v>
      </c>
      <c r="AF284">
        <f>COUNTIF($N$2:N284,N284)</f>
        <v>13</v>
      </c>
      <c r="AG284" s="17" t="s">
        <v>107</v>
      </c>
    </row>
    <row r="285" spans="1:33">
      <c r="A285" t="s">
        <v>74</v>
      </c>
      <c r="B285" t="s">
        <v>68</v>
      </c>
      <c r="C285" t="s">
        <v>78</v>
      </c>
      <c r="D285">
        <v>9</v>
      </c>
      <c r="E285" s="5" t="str">
        <f t="shared" si="68"/>
        <v>odd</v>
      </c>
      <c r="F285">
        <v>13</v>
      </c>
      <c r="G285" t="str">
        <f t="shared" si="69"/>
        <v>odd</v>
      </c>
      <c r="H285">
        <v>19</v>
      </c>
      <c r="I285" t="str">
        <f t="shared" si="70"/>
        <v>odd</v>
      </c>
      <c r="J285">
        <v>26</v>
      </c>
      <c r="K285" t="str">
        <f t="shared" si="71"/>
        <v>even</v>
      </c>
      <c r="L285">
        <v>35</v>
      </c>
      <c r="M285" t="str">
        <f t="shared" si="72"/>
        <v>odd</v>
      </c>
      <c r="N285">
        <v>40</v>
      </c>
      <c r="O285" t="str">
        <f t="shared" si="73"/>
        <v>even</v>
      </c>
      <c r="P285">
        <f t="shared" si="74"/>
        <v>4</v>
      </c>
      <c r="Q285">
        <f t="shared" si="75"/>
        <v>2</v>
      </c>
      <c r="R285" t="str">
        <f t="shared" si="76"/>
        <v>odd</v>
      </c>
      <c r="S285">
        <f t="shared" si="77"/>
        <v>142</v>
      </c>
      <c r="T285" t="str">
        <f t="shared" si="78"/>
        <v>even</v>
      </c>
      <c r="U285" s="9">
        <f t="shared" si="79"/>
        <v>80917200</v>
      </c>
      <c r="V285" t="str">
        <f t="shared" si="80"/>
        <v>even</v>
      </c>
      <c r="W285">
        <f t="shared" si="81"/>
        <v>22.5</v>
      </c>
      <c r="X285" s="11">
        <f t="shared" si="82"/>
        <v>23.666666666666668</v>
      </c>
      <c r="Y285" s="12">
        <f t="shared" si="83"/>
        <v>150.26666666666671</v>
      </c>
      <c r="Z285" s="12">
        <f t="shared" si="84"/>
        <v>12.258330500792786</v>
      </c>
      <c r="AA285">
        <f>COUNTIF($D$2:D285,D285)</f>
        <v>12</v>
      </c>
      <c r="AB285">
        <f>COUNTIF($F$2:F285,F285)</f>
        <v>11</v>
      </c>
      <c r="AC285">
        <f>COUNTIF($H$2:H285,H285)</f>
        <v>9</v>
      </c>
      <c r="AD285">
        <f>COUNTIF($J$2:J285,J285)</f>
        <v>13</v>
      </c>
      <c r="AE285">
        <f>COUNTIF($L$2:L285,L285)</f>
        <v>7</v>
      </c>
      <c r="AF285">
        <f>COUNTIF($N$2:N285,N285)</f>
        <v>4</v>
      </c>
      <c r="AG285" s="17" t="s">
        <v>105</v>
      </c>
    </row>
    <row r="286" spans="1:33">
      <c r="A286" t="s">
        <v>74</v>
      </c>
      <c r="B286" t="s">
        <v>42</v>
      </c>
      <c r="C286" t="s">
        <v>78</v>
      </c>
      <c r="D286">
        <v>1</v>
      </c>
      <c r="E286" s="5" t="str">
        <f t="shared" si="68"/>
        <v>odd</v>
      </c>
      <c r="F286">
        <v>3</v>
      </c>
      <c r="G286" t="str">
        <f t="shared" si="69"/>
        <v>odd</v>
      </c>
      <c r="H286">
        <v>17</v>
      </c>
      <c r="I286" t="str">
        <f t="shared" si="70"/>
        <v>odd</v>
      </c>
      <c r="J286">
        <v>31</v>
      </c>
      <c r="K286" t="str">
        <f t="shared" si="71"/>
        <v>odd</v>
      </c>
      <c r="L286">
        <v>35</v>
      </c>
      <c r="M286" t="str">
        <f t="shared" si="72"/>
        <v>odd</v>
      </c>
      <c r="N286">
        <v>39</v>
      </c>
      <c r="O286" t="str">
        <f t="shared" si="73"/>
        <v>odd</v>
      </c>
      <c r="P286">
        <f t="shared" si="74"/>
        <v>6</v>
      </c>
      <c r="Q286">
        <f t="shared" si="75"/>
        <v>0</v>
      </c>
      <c r="R286" t="str">
        <f t="shared" si="76"/>
        <v>odd</v>
      </c>
      <c r="S286">
        <f t="shared" si="77"/>
        <v>126</v>
      </c>
      <c r="T286" t="str">
        <f t="shared" si="78"/>
        <v>even</v>
      </c>
      <c r="U286" s="9">
        <f t="shared" si="79"/>
        <v>2158065</v>
      </c>
      <c r="V286" t="str">
        <f t="shared" si="80"/>
        <v>odd</v>
      </c>
      <c r="W286">
        <f t="shared" si="81"/>
        <v>24</v>
      </c>
      <c r="X286" s="11">
        <f t="shared" si="82"/>
        <v>21</v>
      </c>
      <c r="Y286" s="12">
        <f t="shared" si="83"/>
        <v>272</v>
      </c>
      <c r="Z286" s="12">
        <f t="shared" si="84"/>
        <v>16.492422502470642</v>
      </c>
      <c r="AA286">
        <f>COUNTIF($D$2:D286,D286)</f>
        <v>35</v>
      </c>
      <c r="AB286">
        <f>COUNTIF($F$2:F286,F286)</f>
        <v>11</v>
      </c>
      <c r="AC286">
        <f>COUNTIF($H$2:H286,H286)</f>
        <v>8</v>
      </c>
      <c r="AD286">
        <f>COUNTIF($J$2:J286,J286)</f>
        <v>12</v>
      </c>
      <c r="AE286">
        <f>COUNTIF($L$2:L286,L286)</f>
        <v>8</v>
      </c>
      <c r="AF286">
        <f>COUNTIF($N$2:N286,N286)</f>
        <v>6</v>
      </c>
      <c r="AG286" s="17" t="s">
        <v>106</v>
      </c>
    </row>
    <row r="287" spans="1:33" ht="30">
      <c r="A287" t="s">
        <v>75</v>
      </c>
      <c r="B287" t="s">
        <v>56</v>
      </c>
      <c r="C287" t="s">
        <v>78</v>
      </c>
      <c r="D287">
        <v>12</v>
      </c>
      <c r="E287" s="5" t="str">
        <f t="shared" si="68"/>
        <v>even</v>
      </c>
      <c r="F287">
        <v>17</v>
      </c>
      <c r="G287" t="str">
        <f t="shared" si="69"/>
        <v>odd</v>
      </c>
      <c r="H287">
        <v>28</v>
      </c>
      <c r="I287" t="str">
        <f t="shared" si="70"/>
        <v>even</v>
      </c>
      <c r="J287">
        <v>42</v>
      </c>
      <c r="K287" t="str">
        <f t="shared" si="71"/>
        <v>even</v>
      </c>
      <c r="L287">
        <v>50</v>
      </c>
      <c r="M287" t="str">
        <f t="shared" si="72"/>
        <v>even</v>
      </c>
      <c r="N287">
        <v>57</v>
      </c>
      <c r="O287" t="str">
        <f t="shared" si="73"/>
        <v>odd</v>
      </c>
      <c r="P287">
        <f t="shared" si="74"/>
        <v>2</v>
      </c>
      <c r="Q287">
        <f t="shared" si="75"/>
        <v>4</v>
      </c>
      <c r="R287" t="str">
        <f t="shared" si="76"/>
        <v>even</v>
      </c>
      <c r="S287">
        <f t="shared" si="77"/>
        <v>206</v>
      </c>
      <c r="T287" t="str">
        <f t="shared" si="78"/>
        <v>even</v>
      </c>
      <c r="U287" s="9">
        <f t="shared" si="79"/>
        <v>683726400</v>
      </c>
      <c r="V287" t="str">
        <f t="shared" si="80"/>
        <v>even</v>
      </c>
      <c r="W287">
        <f t="shared" si="81"/>
        <v>35</v>
      </c>
      <c r="X287" s="11">
        <f t="shared" si="82"/>
        <v>34.333333333333336</v>
      </c>
      <c r="Y287" s="12">
        <f t="shared" si="83"/>
        <v>331.46666666666658</v>
      </c>
      <c r="Z287" s="12">
        <f t="shared" si="84"/>
        <v>18.206226041293309</v>
      </c>
      <c r="AA287">
        <f>COUNTIF($D$2:D287,D287)</f>
        <v>10</v>
      </c>
      <c r="AB287">
        <f>COUNTIF($F$2:F287,F287)</f>
        <v>14</v>
      </c>
      <c r="AC287">
        <f>COUNTIF($H$2:H287,H287)</f>
        <v>9</v>
      </c>
      <c r="AD287">
        <f>COUNTIF($J$2:J287,J287)</f>
        <v>10</v>
      </c>
      <c r="AE287">
        <f>COUNTIF($L$2:L287,L287)</f>
        <v>7</v>
      </c>
      <c r="AF287">
        <f>COUNTIF($N$2:N287,N287)</f>
        <v>20</v>
      </c>
      <c r="AG287" s="17" t="s">
        <v>108</v>
      </c>
    </row>
    <row r="288" spans="1:33">
      <c r="A288" t="s">
        <v>75</v>
      </c>
      <c r="B288" t="s">
        <v>57</v>
      </c>
      <c r="C288" t="s">
        <v>78</v>
      </c>
      <c r="D288">
        <v>5</v>
      </c>
      <c r="E288" s="5" t="str">
        <f t="shared" si="68"/>
        <v>odd</v>
      </c>
      <c r="F288">
        <v>25</v>
      </c>
      <c r="G288" t="str">
        <f t="shared" si="69"/>
        <v>odd</v>
      </c>
      <c r="H288">
        <v>28</v>
      </c>
      <c r="I288" t="str">
        <f t="shared" si="70"/>
        <v>even</v>
      </c>
      <c r="J288">
        <v>36</v>
      </c>
      <c r="K288" t="str">
        <f t="shared" si="71"/>
        <v>even</v>
      </c>
      <c r="L288">
        <v>39</v>
      </c>
      <c r="M288" t="str">
        <f t="shared" si="72"/>
        <v>odd</v>
      </c>
      <c r="N288">
        <v>42</v>
      </c>
      <c r="O288" t="str">
        <f t="shared" si="73"/>
        <v>even</v>
      </c>
      <c r="P288">
        <f t="shared" si="74"/>
        <v>3</v>
      </c>
      <c r="Q288">
        <f t="shared" si="75"/>
        <v>3</v>
      </c>
      <c r="R288" t="str">
        <f t="shared" si="76"/>
        <v>same</v>
      </c>
      <c r="S288">
        <f t="shared" si="77"/>
        <v>175</v>
      </c>
      <c r="T288" t="str">
        <f t="shared" si="78"/>
        <v>odd</v>
      </c>
      <c r="U288" s="9">
        <f t="shared" si="79"/>
        <v>206388000</v>
      </c>
      <c r="V288" t="str">
        <f t="shared" si="80"/>
        <v>even</v>
      </c>
      <c r="W288">
        <f t="shared" si="81"/>
        <v>32</v>
      </c>
      <c r="X288" s="11">
        <f t="shared" si="82"/>
        <v>29.166666666666668</v>
      </c>
      <c r="Y288" s="12">
        <f t="shared" si="83"/>
        <v>182.1666666666666</v>
      </c>
      <c r="Z288" s="12">
        <f t="shared" si="84"/>
        <v>13.496913227351897</v>
      </c>
      <c r="AA288">
        <f>COUNTIF($D$2:D288,D288)</f>
        <v>30</v>
      </c>
      <c r="AB288">
        <f>COUNTIF($F$2:F288,F288)</f>
        <v>7</v>
      </c>
      <c r="AC288">
        <f>COUNTIF($H$2:H288,H288)</f>
        <v>10</v>
      </c>
      <c r="AD288">
        <f>COUNTIF($J$2:J288,J288)</f>
        <v>11</v>
      </c>
      <c r="AE288">
        <f>COUNTIF($L$2:L288,L288)</f>
        <v>8</v>
      </c>
      <c r="AF288">
        <f>COUNTIF($N$2:N288,N288)</f>
        <v>5</v>
      </c>
      <c r="AG288" s="17" t="s">
        <v>107</v>
      </c>
    </row>
    <row r="289" spans="1:33">
      <c r="A289" t="s">
        <v>75</v>
      </c>
      <c r="B289" t="s">
        <v>58</v>
      </c>
      <c r="C289" t="s">
        <v>78</v>
      </c>
      <c r="D289">
        <v>13</v>
      </c>
      <c r="E289" s="5" t="str">
        <f t="shared" si="68"/>
        <v>odd</v>
      </c>
      <c r="F289">
        <v>26</v>
      </c>
      <c r="G289" t="str">
        <f t="shared" si="69"/>
        <v>even</v>
      </c>
      <c r="H289">
        <v>34</v>
      </c>
      <c r="I289" t="str">
        <f t="shared" si="70"/>
        <v>even</v>
      </c>
      <c r="J289">
        <v>38</v>
      </c>
      <c r="K289" t="str">
        <f t="shared" si="71"/>
        <v>even</v>
      </c>
      <c r="L289">
        <v>39</v>
      </c>
      <c r="M289" t="str">
        <f t="shared" si="72"/>
        <v>odd</v>
      </c>
      <c r="N289">
        <v>44</v>
      </c>
      <c r="O289" t="str">
        <f t="shared" si="73"/>
        <v>even</v>
      </c>
      <c r="P289">
        <f t="shared" si="74"/>
        <v>2</v>
      </c>
      <c r="Q289">
        <f t="shared" si="75"/>
        <v>4</v>
      </c>
      <c r="R289" t="str">
        <f t="shared" si="76"/>
        <v>even</v>
      </c>
      <c r="S289">
        <f t="shared" si="77"/>
        <v>194</v>
      </c>
      <c r="T289" t="str">
        <f t="shared" si="78"/>
        <v>even</v>
      </c>
      <c r="U289" s="9">
        <f t="shared" si="79"/>
        <v>749370336</v>
      </c>
      <c r="V289" t="str">
        <f t="shared" si="80"/>
        <v>even</v>
      </c>
      <c r="W289">
        <f t="shared" si="81"/>
        <v>36</v>
      </c>
      <c r="X289" s="11">
        <f t="shared" si="82"/>
        <v>32.333333333333336</v>
      </c>
      <c r="Y289" s="12">
        <f t="shared" si="83"/>
        <v>125.8666666666666</v>
      </c>
      <c r="Z289" s="12">
        <f t="shared" si="84"/>
        <v>11.219031449580067</v>
      </c>
      <c r="AA289">
        <f>COUNTIF($D$2:D289,D289)</f>
        <v>7</v>
      </c>
      <c r="AB289">
        <f>COUNTIF($F$2:F289,F289)</f>
        <v>10</v>
      </c>
      <c r="AC289">
        <f>COUNTIF($H$2:H289,H289)</f>
        <v>14</v>
      </c>
      <c r="AD289">
        <f>COUNTIF($J$2:J289,J289)</f>
        <v>9</v>
      </c>
      <c r="AE289">
        <f>COUNTIF($L$2:L289,L289)</f>
        <v>9</v>
      </c>
      <c r="AF289">
        <f>COUNTIF($N$2:N289,N289)</f>
        <v>14</v>
      </c>
      <c r="AG289" s="17" t="s">
        <v>105</v>
      </c>
    </row>
    <row r="290" spans="1:33" ht="30">
      <c r="A290" t="s">
        <v>75</v>
      </c>
      <c r="B290" t="s">
        <v>47</v>
      </c>
      <c r="C290" t="s">
        <v>78</v>
      </c>
      <c r="D290">
        <v>12</v>
      </c>
      <c r="E290" s="5" t="str">
        <f t="shared" si="68"/>
        <v>even</v>
      </c>
      <c r="F290">
        <v>15</v>
      </c>
      <c r="G290" t="str">
        <f t="shared" si="69"/>
        <v>odd</v>
      </c>
      <c r="H290">
        <v>21</v>
      </c>
      <c r="I290" t="str">
        <f t="shared" si="70"/>
        <v>odd</v>
      </c>
      <c r="J290">
        <v>28</v>
      </c>
      <c r="K290" t="str">
        <f t="shared" si="71"/>
        <v>even</v>
      </c>
      <c r="L290">
        <v>42</v>
      </c>
      <c r="M290" t="str">
        <f t="shared" si="72"/>
        <v>even</v>
      </c>
      <c r="N290">
        <v>58</v>
      </c>
      <c r="O290" t="str">
        <f t="shared" si="73"/>
        <v>even</v>
      </c>
      <c r="P290">
        <f t="shared" si="74"/>
        <v>2</v>
      </c>
      <c r="Q290">
        <f t="shared" si="75"/>
        <v>4</v>
      </c>
      <c r="R290" t="str">
        <f t="shared" si="76"/>
        <v>even</v>
      </c>
      <c r="S290">
        <f t="shared" si="77"/>
        <v>176</v>
      </c>
      <c r="T290" t="str">
        <f t="shared" si="78"/>
        <v>even</v>
      </c>
      <c r="U290" s="9">
        <f t="shared" si="79"/>
        <v>257826240</v>
      </c>
      <c r="V290" t="str">
        <f t="shared" si="80"/>
        <v>even</v>
      </c>
      <c r="W290">
        <f t="shared" si="81"/>
        <v>24.5</v>
      </c>
      <c r="X290" s="11">
        <f t="shared" si="82"/>
        <v>29.333333333333332</v>
      </c>
      <c r="Y290" s="12">
        <f t="shared" si="83"/>
        <v>311.86666666666662</v>
      </c>
      <c r="Z290" s="12">
        <f t="shared" si="84"/>
        <v>17.659747072556463</v>
      </c>
      <c r="AA290">
        <f>COUNTIF($D$2:D290,D290)</f>
        <v>11</v>
      </c>
      <c r="AB290">
        <f>COUNTIF($F$2:F290,F290)</f>
        <v>9</v>
      </c>
      <c r="AC290">
        <f>COUNTIF($H$2:H290,H290)</f>
        <v>14</v>
      </c>
      <c r="AD290">
        <f>COUNTIF($J$2:J290,J290)</f>
        <v>8</v>
      </c>
      <c r="AE290">
        <f>COUNTIF($L$2:L290,L290)</f>
        <v>12</v>
      </c>
      <c r="AF290">
        <f>COUNTIF($N$2:N290,N290)</f>
        <v>27</v>
      </c>
      <c r="AG290" s="17" t="s">
        <v>106</v>
      </c>
    </row>
    <row r="291" spans="1:33">
      <c r="A291" t="s">
        <v>75</v>
      </c>
      <c r="B291" t="s">
        <v>60</v>
      </c>
      <c r="C291" t="s">
        <v>78</v>
      </c>
      <c r="D291">
        <v>11</v>
      </c>
      <c r="E291" s="5" t="str">
        <f t="shared" si="68"/>
        <v>odd</v>
      </c>
      <c r="F291">
        <v>18</v>
      </c>
      <c r="G291" t="str">
        <f t="shared" si="69"/>
        <v>even</v>
      </c>
      <c r="H291">
        <v>19</v>
      </c>
      <c r="I291" t="str">
        <f t="shared" si="70"/>
        <v>odd</v>
      </c>
      <c r="J291">
        <v>24</v>
      </c>
      <c r="K291" t="str">
        <f t="shared" si="71"/>
        <v>even</v>
      </c>
      <c r="L291">
        <v>56</v>
      </c>
      <c r="M291" t="str">
        <f t="shared" si="72"/>
        <v>even</v>
      </c>
      <c r="N291">
        <v>58</v>
      </c>
      <c r="O291" t="str">
        <f t="shared" si="73"/>
        <v>even</v>
      </c>
      <c r="P291">
        <f t="shared" si="74"/>
        <v>2</v>
      </c>
      <c r="Q291">
        <f t="shared" si="75"/>
        <v>4</v>
      </c>
      <c r="R291" t="str">
        <f t="shared" si="76"/>
        <v>even</v>
      </c>
      <c r="S291">
        <f t="shared" si="77"/>
        <v>186</v>
      </c>
      <c r="T291" t="str">
        <f t="shared" si="78"/>
        <v>even</v>
      </c>
      <c r="U291" s="9">
        <f t="shared" si="79"/>
        <v>293255424</v>
      </c>
      <c r="V291" t="str">
        <f t="shared" si="80"/>
        <v>even</v>
      </c>
      <c r="W291">
        <f t="shared" si="81"/>
        <v>21.5</v>
      </c>
      <c r="X291" s="11">
        <f t="shared" si="82"/>
        <v>31</v>
      </c>
      <c r="Y291" s="12">
        <f t="shared" si="83"/>
        <v>423.2</v>
      </c>
      <c r="Z291" s="12">
        <f t="shared" si="84"/>
        <v>20.571825392998065</v>
      </c>
      <c r="AA291">
        <f>COUNTIF($D$2:D291,D291)</f>
        <v>14</v>
      </c>
      <c r="AB291">
        <f>COUNTIF($F$2:F291,F291)</f>
        <v>13</v>
      </c>
      <c r="AC291">
        <f>COUNTIF($H$2:H291,H291)</f>
        <v>10</v>
      </c>
      <c r="AD291">
        <f>COUNTIF($J$2:J291,J291)</f>
        <v>5</v>
      </c>
      <c r="AE291">
        <f>COUNTIF($L$2:L291,L291)</f>
        <v>4</v>
      </c>
      <c r="AF291">
        <f>COUNTIF($N$2:N291,N291)</f>
        <v>28</v>
      </c>
      <c r="AG291" s="17" t="s">
        <v>107</v>
      </c>
    </row>
    <row r="292" spans="1:33" ht="30">
      <c r="A292" t="s">
        <v>75</v>
      </c>
      <c r="B292" t="s">
        <v>61</v>
      </c>
      <c r="C292" t="s">
        <v>78</v>
      </c>
      <c r="D292">
        <v>20</v>
      </c>
      <c r="E292" s="5" t="str">
        <f t="shared" si="68"/>
        <v>even</v>
      </c>
      <c r="F292">
        <v>27</v>
      </c>
      <c r="G292" t="str">
        <f t="shared" si="69"/>
        <v>odd</v>
      </c>
      <c r="H292">
        <v>35</v>
      </c>
      <c r="I292" t="str">
        <f t="shared" si="70"/>
        <v>odd</v>
      </c>
      <c r="J292">
        <v>36</v>
      </c>
      <c r="K292" t="str">
        <f t="shared" si="71"/>
        <v>even</v>
      </c>
      <c r="L292">
        <v>43</v>
      </c>
      <c r="M292" t="str">
        <f t="shared" si="72"/>
        <v>odd</v>
      </c>
      <c r="N292">
        <v>57</v>
      </c>
      <c r="O292" t="str">
        <f t="shared" si="73"/>
        <v>odd</v>
      </c>
      <c r="P292">
        <f t="shared" si="74"/>
        <v>4</v>
      </c>
      <c r="Q292">
        <f t="shared" si="75"/>
        <v>2</v>
      </c>
      <c r="R292" t="str">
        <f t="shared" si="76"/>
        <v>odd</v>
      </c>
      <c r="S292">
        <f t="shared" si="77"/>
        <v>218</v>
      </c>
      <c r="T292" t="str">
        <f t="shared" si="78"/>
        <v>even</v>
      </c>
      <c r="U292" s="9">
        <f t="shared" si="79"/>
        <v>1667660400</v>
      </c>
      <c r="V292" t="str">
        <f t="shared" si="80"/>
        <v>even</v>
      </c>
      <c r="W292">
        <f t="shared" si="81"/>
        <v>35.5</v>
      </c>
      <c r="X292" s="11">
        <f t="shared" si="82"/>
        <v>36.333333333333336</v>
      </c>
      <c r="Y292" s="12">
        <f t="shared" si="83"/>
        <v>165.46666666666661</v>
      </c>
      <c r="Z292" s="12">
        <f t="shared" si="84"/>
        <v>12.863384728238</v>
      </c>
      <c r="AA292">
        <f>COUNTIF($D$2:D292,D292)</f>
        <v>5</v>
      </c>
      <c r="AB292">
        <f>COUNTIF($F$2:F292,F292)</f>
        <v>7</v>
      </c>
      <c r="AC292">
        <f>COUNTIF($H$2:H292,H292)</f>
        <v>6</v>
      </c>
      <c r="AD292">
        <f>COUNTIF($J$2:J292,J292)</f>
        <v>12</v>
      </c>
      <c r="AE292">
        <f>COUNTIF($L$2:L292,L292)</f>
        <v>21</v>
      </c>
      <c r="AF292">
        <f>COUNTIF($N$2:N292,N292)</f>
        <v>21</v>
      </c>
      <c r="AG292" s="17" t="s">
        <v>105</v>
      </c>
    </row>
    <row r="293" spans="1:33" ht="30">
      <c r="A293" t="s">
        <v>75</v>
      </c>
      <c r="B293" t="s">
        <v>70</v>
      </c>
      <c r="C293" t="s">
        <v>78</v>
      </c>
      <c r="D293">
        <v>2</v>
      </c>
      <c r="E293" s="5" t="str">
        <f t="shared" si="68"/>
        <v>even</v>
      </c>
      <c r="F293">
        <v>7</v>
      </c>
      <c r="G293" t="str">
        <f t="shared" si="69"/>
        <v>odd</v>
      </c>
      <c r="H293">
        <v>13</v>
      </c>
      <c r="I293" t="str">
        <f t="shared" si="70"/>
        <v>odd</v>
      </c>
      <c r="J293">
        <v>20</v>
      </c>
      <c r="K293" t="str">
        <f t="shared" si="71"/>
        <v>even</v>
      </c>
      <c r="L293">
        <v>39</v>
      </c>
      <c r="M293" t="str">
        <f t="shared" si="72"/>
        <v>odd</v>
      </c>
      <c r="N293">
        <v>48</v>
      </c>
      <c r="O293" t="str">
        <f t="shared" si="73"/>
        <v>even</v>
      </c>
      <c r="P293">
        <f t="shared" si="74"/>
        <v>3</v>
      </c>
      <c r="Q293">
        <f t="shared" si="75"/>
        <v>3</v>
      </c>
      <c r="R293" t="str">
        <f t="shared" si="76"/>
        <v>same</v>
      </c>
      <c r="S293">
        <f t="shared" si="77"/>
        <v>129</v>
      </c>
      <c r="T293" t="str">
        <f t="shared" si="78"/>
        <v>odd</v>
      </c>
      <c r="U293" s="9">
        <f t="shared" si="79"/>
        <v>6814080</v>
      </c>
      <c r="V293" t="str">
        <f t="shared" si="80"/>
        <v>even</v>
      </c>
      <c r="W293">
        <f t="shared" si="81"/>
        <v>16.5</v>
      </c>
      <c r="X293" s="11">
        <f t="shared" si="82"/>
        <v>21.5</v>
      </c>
      <c r="Y293" s="12">
        <f t="shared" si="83"/>
        <v>334.7</v>
      </c>
      <c r="Z293" s="12">
        <f t="shared" si="84"/>
        <v>18.294808006644946</v>
      </c>
      <c r="AA293">
        <f>COUNTIF($D$2:D293,D293)</f>
        <v>23</v>
      </c>
      <c r="AB293">
        <f>COUNTIF($F$2:F293,F293)</f>
        <v>10</v>
      </c>
      <c r="AC293">
        <f>COUNTIF($H$2:H293,H293)</f>
        <v>7</v>
      </c>
      <c r="AD293">
        <f>COUNTIF($J$2:J293,J293)</f>
        <v>9</v>
      </c>
      <c r="AE293">
        <f>COUNTIF($L$2:L293,L293)</f>
        <v>10</v>
      </c>
      <c r="AF293">
        <f>COUNTIF($N$2:N293,N293)</f>
        <v>8</v>
      </c>
      <c r="AG293" s="17" t="s">
        <v>106</v>
      </c>
    </row>
    <row r="294" spans="1:33" ht="30">
      <c r="A294" t="s">
        <v>75</v>
      </c>
      <c r="B294" t="s">
        <v>63</v>
      </c>
      <c r="C294" t="s">
        <v>78</v>
      </c>
      <c r="D294">
        <v>2</v>
      </c>
      <c r="E294" s="5" t="str">
        <f t="shared" si="68"/>
        <v>even</v>
      </c>
      <c r="F294">
        <v>3</v>
      </c>
      <c r="G294" t="str">
        <f t="shared" si="69"/>
        <v>odd</v>
      </c>
      <c r="H294">
        <v>12</v>
      </c>
      <c r="I294" t="str">
        <f t="shared" si="70"/>
        <v>even</v>
      </c>
      <c r="J294">
        <v>16</v>
      </c>
      <c r="K294" t="str">
        <f t="shared" si="71"/>
        <v>even</v>
      </c>
      <c r="L294">
        <v>34</v>
      </c>
      <c r="M294" t="str">
        <f t="shared" si="72"/>
        <v>even</v>
      </c>
      <c r="N294">
        <v>35</v>
      </c>
      <c r="O294" t="str">
        <f t="shared" si="73"/>
        <v>odd</v>
      </c>
      <c r="P294">
        <f t="shared" si="74"/>
        <v>2</v>
      </c>
      <c r="Q294">
        <f t="shared" si="75"/>
        <v>4</v>
      </c>
      <c r="R294" t="str">
        <f t="shared" si="76"/>
        <v>even</v>
      </c>
      <c r="S294">
        <f t="shared" si="77"/>
        <v>102</v>
      </c>
      <c r="T294" t="str">
        <f t="shared" si="78"/>
        <v>even</v>
      </c>
      <c r="U294" s="9">
        <f t="shared" si="79"/>
        <v>1370880</v>
      </c>
      <c r="V294" t="str">
        <f t="shared" si="80"/>
        <v>even</v>
      </c>
      <c r="W294">
        <f t="shared" si="81"/>
        <v>14</v>
      </c>
      <c r="X294" s="11">
        <f t="shared" si="82"/>
        <v>17</v>
      </c>
      <c r="Y294" s="12">
        <f t="shared" si="83"/>
        <v>212</v>
      </c>
      <c r="Z294" s="12">
        <f t="shared" si="84"/>
        <v>14.560219778561036</v>
      </c>
      <c r="AA294">
        <f>COUNTIF($D$2:D294,D294)</f>
        <v>24</v>
      </c>
      <c r="AB294">
        <f>COUNTIF($F$2:F294,F294)</f>
        <v>12</v>
      </c>
      <c r="AC294">
        <f>COUNTIF($H$2:H294,H294)</f>
        <v>5</v>
      </c>
      <c r="AD294">
        <f>COUNTIF($J$2:J294,J294)</f>
        <v>2</v>
      </c>
      <c r="AE294">
        <f>COUNTIF($L$2:L294,L294)</f>
        <v>2</v>
      </c>
      <c r="AF294">
        <f>COUNTIF($N$2:N294,N294)</f>
        <v>6</v>
      </c>
      <c r="AG294" s="17" t="s">
        <v>107</v>
      </c>
    </row>
    <row r="295" spans="1:33">
      <c r="A295" t="s">
        <v>75</v>
      </c>
      <c r="B295" t="s">
        <v>64</v>
      </c>
      <c r="C295" t="s">
        <v>78</v>
      </c>
      <c r="D295">
        <v>17</v>
      </c>
      <c r="E295" s="5" t="str">
        <f t="shared" si="68"/>
        <v>odd</v>
      </c>
      <c r="F295">
        <v>36</v>
      </c>
      <c r="G295" t="str">
        <f t="shared" si="69"/>
        <v>even</v>
      </c>
      <c r="H295">
        <v>39</v>
      </c>
      <c r="I295" t="str">
        <f t="shared" si="70"/>
        <v>odd</v>
      </c>
      <c r="J295">
        <v>40</v>
      </c>
      <c r="K295" t="str">
        <f t="shared" si="71"/>
        <v>even</v>
      </c>
      <c r="L295">
        <v>41</v>
      </c>
      <c r="M295" t="str">
        <f t="shared" si="72"/>
        <v>odd</v>
      </c>
      <c r="N295">
        <v>44</v>
      </c>
      <c r="O295" t="str">
        <f t="shared" si="73"/>
        <v>even</v>
      </c>
      <c r="P295">
        <f t="shared" si="74"/>
        <v>3</v>
      </c>
      <c r="Q295">
        <f t="shared" si="75"/>
        <v>3</v>
      </c>
      <c r="R295" t="str">
        <f t="shared" si="76"/>
        <v>same</v>
      </c>
      <c r="S295">
        <f t="shared" si="77"/>
        <v>217</v>
      </c>
      <c r="T295" t="str">
        <f t="shared" si="78"/>
        <v>odd</v>
      </c>
      <c r="U295" s="9">
        <f t="shared" si="79"/>
        <v>1722314880</v>
      </c>
      <c r="V295" t="str">
        <f t="shared" si="80"/>
        <v>even</v>
      </c>
      <c r="W295">
        <f t="shared" si="81"/>
        <v>39.5</v>
      </c>
      <c r="X295" s="11">
        <f t="shared" si="82"/>
        <v>36.166666666666664</v>
      </c>
      <c r="Y295" s="12">
        <f t="shared" si="83"/>
        <v>94.966666666666612</v>
      </c>
      <c r="Z295" s="12">
        <f t="shared" si="84"/>
        <v>9.7450842308656629</v>
      </c>
      <c r="AA295">
        <f>COUNTIF($D$2:D295,D295)</f>
        <v>5</v>
      </c>
      <c r="AB295">
        <f>COUNTIF($F$2:F295,F295)</f>
        <v>1</v>
      </c>
      <c r="AC295">
        <f>COUNTIF($H$2:H295,H295)</f>
        <v>8</v>
      </c>
      <c r="AD295">
        <f>COUNTIF($J$2:J295,J295)</f>
        <v>16</v>
      </c>
      <c r="AE295">
        <f>COUNTIF($L$2:L295,L295)</f>
        <v>14</v>
      </c>
      <c r="AF295">
        <f>COUNTIF($N$2:N295,N295)</f>
        <v>15</v>
      </c>
      <c r="AG295" s="17" t="s">
        <v>105</v>
      </c>
    </row>
    <row r="296" spans="1:33">
      <c r="A296" t="s">
        <v>75</v>
      </c>
      <c r="B296" t="s">
        <v>36</v>
      </c>
      <c r="C296" t="s">
        <v>78</v>
      </c>
      <c r="D296">
        <v>1</v>
      </c>
      <c r="E296" s="5" t="str">
        <f t="shared" si="68"/>
        <v>odd</v>
      </c>
      <c r="F296">
        <v>9</v>
      </c>
      <c r="G296" t="str">
        <f t="shared" si="69"/>
        <v>odd</v>
      </c>
      <c r="H296">
        <v>11</v>
      </c>
      <c r="I296" t="str">
        <f t="shared" si="70"/>
        <v>odd</v>
      </c>
      <c r="J296">
        <v>20</v>
      </c>
      <c r="K296" t="str">
        <f t="shared" si="71"/>
        <v>even</v>
      </c>
      <c r="L296">
        <v>24</v>
      </c>
      <c r="M296" t="str">
        <f t="shared" si="72"/>
        <v>even</v>
      </c>
      <c r="N296">
        <v>54</v>
      </c>
      <c r="O296" t="str">
        <f t="shared" si="73"/>
        <v>even</v>
      </c>
      <c r="P296">
        <f t="shared" si="74"/>
        <v>3</v>
      </c>
      <c r="Q296">
        <f t="shared" si="75"/>
        <v>3</v>
      </c>
      <c r="R296" t="str">
        <f t="shared" si="76"/>
        <v>same</v>
      </c>
      <c r="S296">
        <f t="shared" si="77"/>
        <v>119</v>
      </c>
      <c r="T296" t="str">
        <f t="shared" si="78"/>
        <v>odd</v>
      </c>
      <c r="U296" s="9">
        <f t="shared" si="79"/>
        <v>2566080</v>
      </c>
      <c r="V296" t="str">
        <f t="shared" si="80"/>
        <v>even</v>
      </c>
      <c r="W296">
        <f t="shared" si="81"/>
        <v>15.5</v>
      </c>
      <c r="X296" s="11">
        <f t="shared" si="82"/>
        <v>19.833333333333332</v>
      </c>
      <c r="Y296" s="12">
        <f t="shared" si="83"/>
        <v>346.9666666666667</v>
      </c>
      <c r="Z296" s="12">
        <f t="shared" si="84"/>
        <v>18.627041275164093</v>
      </c>
      <c r="AA296">
        <f>COUNTIF($D$2:D296,D296)</f>
        <v>36</v>
      </c>
      <c r="AB296">
        <f>COUNTIF($F$2:F296,F296)</f>
        <v>12</v>
      </c>
      <c r="AC296">
        <f>COUNTIF($H$2:H296,H296)</f>
        <v>8</v>
      </c>
      <c r="AD296">
        <f>COUNTIF($J$2:J296,J296)</f>
        <v>10</v>
      </c>
      <c r="AE296">
        <f>COUNTIF($L$2:L296,L296)</f>
        <v>2</v>
      </c>
      <c r="AF296">
        <f>COUNTIF($N$2:N296,N296)</f>
        <v>19</v>
      </c>
      <c r="AG296" s="17" t="s">
        <v>106</v>
      </c>
    </row>
    <row r="297" spans="1:33">
      <c r="A297" t="s">
        <v>75</v>
      </c>
      <c r="B297" t="s">
        <v>66</v>
      </c>
      <c r="C297" t="s">
        <v>78</v>
      </c>
      <c r="D297">
        <v>11</v>
      </c>
      <c r="E297" s="5" t="str">
        <f t="shared" si="68"/>
        <v>odd</v>
      </c>
      <c r="F297">
        <v>15</v>
      </c>
      <c r="G297" t="str">
        <f t="shared" si="69"/>
        <v>odd</v>
      </c>
      <c r="H297">
        <v>22</v>
      </c>
      <c r="I297" t="str">
        <f t="shared" si="70"/>
        <v>even</v>
      </c>
      <c r="J297">
        <v>37</v>
      </c>
      <c r="K297" t="str">
        <f t="shared" si="71"/>
        <v>odd</v>
      </c>
      <c r="L297">
        <v>38</v>
      </c>
      <c r="M297" t="str">
        <f t="shared" si="72"/>
        <v>even</v>
      </c>
      <c r="N297">
        <v>42</v>
      </c>
      <c r="O297" t="str">
        <f t="shared" si="73"/>
        <v>even</v>
      </c>
      <c r="P297">
        <f t="shared" si="74"/>
        <v>3</v>
      </c>
      <c r="Q297">
        <f t="shared" si="75"/>
        <v>3</v>
      </c>
      <c r="R297" t="str">
        <f t="shared" si="76"/>
        <v>same</v>
      </c>
      <c r="S297">
        <f t="shared" si="77"/>
        <v>165</v>
      </c>
      <c r="T297" t="str">
        <f t="shared" si="78"/>
        <v>odd</v>
      </c>
      <c r="U297" s="9">
        <f t="shared" si="79"/>
        <v>214358760</v>
      </c>
      <c r="V297" t="str">
        <f t="shared" si="80"/>
        <v>even</v>
      </c>
      <c r="W297">
        <f t="shared" si="81"/>
        <v>29.5</v>
      </c>
      <c r="X297" s="11">
        <f t="shared" si="82"/>
        <v>27.5</v>
      </c>
      <c r="Y297" s="12">
        <f t="shared" si="83"/>
        <v>173.9</v>
      </c>
      <c r="Z297" s="12">
        <f t="shared" si="84"/>
        <v>13.187114923287808</v>
      </c>
      <c r="AA297">
        <f>COUNTIF($D$2:D297,D297)</f>
        <v>15</v>
      </c>
      <c r="AB297">
        <f>COUNTIF($F$2:F297,F297)</f>
        <v>10</v>
      </c>
      <c r="AC297">
        <f>COUNTIF($H$2:H297,H297)</f>
        <v>12</v>
      </c>
      <c r="AD297">
        <f>COUNTIF($J$2:J297,J297)</f>
        <v>11</v>
      </c>
      <c r="AE297">
        <f>COUNTIF($L$2:L297,L297)</f>
        <v>14</v>
      </c>
      <c r="AF297">
        <f>COUNTIF($N$2:N297,N297)</f>
        <v>6</v>
      </c>
      <c r="AG297" s="17" t="s">
        <v>107</v>
      </c>
    </row>
    <row r="298" spans="1:33" ht="30">
      <c r="A298" t="s">
        <v>75</v>
      </c>
      <c r="B298" t="s">
        <v>67</v>
      </c>
      <c r="C298" t="s">
        <v>78</v>
      </c>
      <c r="D298">
        <v>2</v>
      </c>
      <c r="E298" s="5" t="str">
        <f t="shared" si="68"/>
        <v>even</v>
      </c>
      <c r="F298">
        <v>7</v>
      </c>
      <c r="G298" t="str">
        <f t="shared" si="69"/>
        <v>odd</v>
      </c>
      <c r="H298">
        <v>10</v>
      </c>
      <c r="I298" t="str">
        <f t="shared" si="70"/>
        <v>even</v>
      </c>
      <c r="J298">
        <v>14</v>
      </c>
      <c r="K298" t="str">
        <f t="shared" si="71"/>
        <v>even</v>
      </c>
      <c r="L298">
        <v>24</v>
      </c>
      <c r="M298" t="str">
        <f t="shared" si="72"/>
        <v>even</v>
      </c>
      <c r="N298">
        <v>35</v>
      </c>
      <c r="O298" t="str">
        <f t="shared" si="73"/>
        <v>odd</v>
      </c>
      <c r="P298">
        <f t="shared" si="74"/>
        <v>2</v>
      </c>
      <c r="Q298">
        <f t="shared" si="75"/>
        <v>4</v>
      </c>
      <c r="R298" t="str">
        <f t="shared" si="76"/>
        <v>even</v>
      </c>
      <c r="S298">
        <f t="shared" si="77"/>
        <v>92</v>
      </c>
      <c r="T298" t="str">
        <f t="shared" si="78"/>
        <v>even</v>
      </c>
      <c r="U298" s="9">
        <f t="shared" si="79"/>
        <v>1646400</v>
      </c>
      <c r="V298" t="str">
        <f t="shared" si="80"/>
        <v>even</v>
      </c>
      <c r="W298">
        <f t="shared" si="81"/>
        <v>12</v>
      </c>
      <c r="X298" s="11">
        <f t="shared" si="82"/>
        <v>15.333333333333334</v>
      </c>
      <c r="Y298" s="12">
        <f t="shared" si="83"/>
        <v>147.86666666666665</v>
      </c>
      <c r="Z298" s="12">
        <f t="shared" si="84"/>
        <v>12.160043859570024</v>
      </c>
      <c r="AA298">
        <f>COUNTIF($D$2:D298,D298)</f>
        <v>25</v>
      </c>
      <c r="AB298">
        <f>COUNTIF($F$2:F298,F298)</f>
        <v>11</v>
      </c>
      <c r="AC298">
        <f>COUNTIF($H$2:H298,H298)</f>
        <v>6</v>
      </c>
      <c r="AD298">
        <f>COUNTIF($J$2:J298,J298)</f>
        <v>2</v>
      </c>
      <c r="AE298">
        <f>COUNTIF($L$2:L298,L298)</f>
        <v>3</v>
      </c>
      <c r="AF298">
        <f>COUNTIF($N$2:N298,N298)</f>
        <v>7</v>
      </c>
      <c r="AG298" s="17" t="s">
        <v>105</v>
      </c>
    </row>
    <row r="299" spans="1:33" ht="30">
      <c r="A299" t="s">
        <v>75</v>
      </c>
      <c r="B299" t="s">
        <v>40</v>
      </c>
      <c r="C299" t="s">
        <v>78</v>
      </c>
      <c r="D299">
        <v>2</v>
      </c>
      <c r="E299" s="5" t="str">
        <f t="shared" si="68"/>
        <v>even</v>
      </c>
      <c r="F299">
        <v>20</v>
      </c>
      <c r="G299" t="str">
        <f t="shared" si="69"/>
        <v>even</v>
      </c>
      <c r="H299">
        <v>25</v>
      </c>
      <c r="I299" t="str">
        <f t="shared" si="70"/>
        <v>odd</v>
      </c>
      <c r="J299">
        <v>26</v>
      </c>
      <c r="K299" t="str">
        <f t="shared" si="71"/>
        <v>even</v>
      </c>
      <c r="L299">
        <v>29</v>
      </c>
      <c r="M299" t="str">
        <f t="shared" si="72"/>
        <v>odd</v>
      </c>
      <c r="N299">
        <v>53</v>
      </c>
      <c r="O299" t="str">
        <f t="shared" si="73"/>
        <v>odd</v>
      </c>
      <c r="P299">
        <f t="shared" si="74"/>
        <v>3</v>
      </c>
      <c r="Q299">
        <f t="shared" si="75"/>
        <v>3</v>
      </c>
      <c r="R299" t="str">
        <f t="shared" si="76"/>
        <v>same</v>
      </c>
      <c r="S299">
        <f t="shared" si="77"/>
        <v>155</v>
      </c>
      <c r="T299" t="str">
        <f t="shared" si="78"/>
        <v>odd</v>
      </c>
      <c r="U299" s="9">
        <f t="shared" si="79"/>
        <v>39962000</v>
      </c>
      <c r="V299" t="str">
        <f t="shared" si="80"/>
        <v>even</v>
      </c>
      <c r="W299">
        <f t="shared" si="81"/>
        <v>25.5</v>
      </c>
      <c r="X299" s="11">
        <f t="shared" si="82"/>
        <v>25.833333333333332</v>
      </c>
      <c r="Y299" s="12">
        <f t="shared" si="83"/>
        <v>270.16666666666669</v>
      </c>
      <c r="Z299" s="12">
        <f t="shared" si="84"/>
        <v>16.436747447918847</v>
      </c>
      <c r="AA299">
        <f>COUNTIF($D$2:D299,D299)</f>
        <v>26</v>
      </c>
      <c r="AB299">
        <f>COUNTIF($F$2:F299,F299)</f>
        <v>11</v>
      </c>
      <c r="AC299">
        <f>COUNTIF($H$2:H299,H299)</f>
        <v>10</v>
      </c>
      <c r="AD299">
        <f>COUNTIF($J$2:J299,J299)</f>
        <v>14</v>
      </c>
      <c r="AE299">
        <f>COUNTIF($L$2:L299,L299)</f>
        <v>5</v>
      </c>
      <c r="AF299">
        <f>COUNTIF($N$2:N299,N299)</f>
        <v>24</v>
      </c>
      <c r="AG299" s="17" t="s">
        <v>106</v>
      </c>
    </row>
    <row r="300" spans="1:33" ht="30">
      <c r="A300" t="s">
        <v>75</v>
      </c>
      <c r="B300" t="s">
        <v>68</v>
      </c>
      <c r="C300" t="s">
        <v>78</v>
      </c>
      <c r="D300">
        <v>6</v>
      </c>
      <c r="E300" s="5" t="str">
        <f t="shared" si="68"/>
        <v>even</v>
      </c>
      <c r="F300">
        <v>17</v>
      </c>
      <c r="G300" t="str">
        <f t="shared" si="69"/>
        <v>odd</v>
      </c>
      <c r="H300">
        <v>31</v>
      </c>
      <c r="I300" t="str">
        <f t="shared" si="70"/>
        <v>odd</v>
      </c>
      <c r="J300">
        <v>42</v>
      </c>
      <c r="K300" t="str">
        <f t="shared" si="71"/>
        <v>even</v>
      </c>
      <c r="L300">
        <v>43</v>
      </c>
      <c r="M300" t="str">
        <f t="shared" si="72"/>
        <v>odd</v>
      </c>
      <c r="N300">
        <v>48</v>
      </c>
      <c r="O300" t="str">
        <f t="shared" si="73"/>
        <v>even</v>
      </c>
      <c r="P300">
        <f t="shared" si="74"/>
        <v>3</v>
      </c>
      <c r="Q300">
        <f t="shared" si="75"/>
        <v>3</v>
      </c>
      <c r="R300" t="str">
        <f t="shared" si="76"/>
        <v>same</v>
      </c>
      <c r="S300">
        <f t="shared" si="77"/>
        <v>187</v>
      </c>
      <c r="T300" t="str">
        <f t="shared" si="78"/>
        <v>odd</v>
      </c>
      <c r="U300" s="9">
        <f t="shared" si="79"/>
        <v>274107456</v>
      </c>
      <c r="V300" t="str">
        <f t="shared" si="80"/>
        <v>even</v>
      </c>
      <c r="W300">
        <f t="shared" si="81"/>
        <v>36.5</v>
      </c>
      <c r="X300" s="11">
        <f t="shared" si="82"/>
        <v>31.166666666666668</v>
      </c>
      <c r="Y300" s="12">
        <f t="shared" si="83"/>
        <v>274.96666666666658</v>
      </c>
      <c r="Z300" s="12">
        <f t="shared" si="84"/>
        <v>16.582118883504201</v>
      </c>
      <c r="AA300">
        <f>COUNTIF($D$2:D300,D300)</f>
        <v>19</v>
      </c>
      <c r="AB300">
        <f>COUNTIF($F$2:F300,F300)</f>
        <v>15</v>
      </c>
      <c r="AC300">
        <f>COUNTIF($H$2:H300,H300)</f>
        <v>11</v>
      </c>
      <c r="AD300">
        <f>COUNTIF($J$2:J300,J300)</f>
        <v>11</v>
      </c>
      <c r="AE300">
        <f>COUNTIF($L$2:L300,L300)</f>
        <v>22</v>
      </c>
      <c r="AF300">
        <f>COUNTIF($N$2:N300,N300)</f>
        <v>9</v>
      </c>
      <c r="AG300" s="17" t="s">
        <v>108</v>
      </c>
    </row>
    <row r="301" spans="1:33">
      <c r="A301" t="s">
        <v>75</v>
      </c>
      <c r="B301" t="s">
        <v>42</v>
      </c>
      <c r="C301" t="s">
        <v>78</v>
      </c>
      <c r="D301">
        <v>5</v>
      </c>
      <c r="E301" s="5" t="str">
        <f t="shared" si="68"/>
        <v>odd</v>
      </c>
      <c r="F301">
        <v>23</v>
      </c>
      <c r="G301" t="str">
        <f t="shared" si="69"/>
        <v>odd</v>
      </c>
      <c r="H301">
        <v>26</v>
      </c>
      <c r="I301" t="str">
        <f t="shared" si="70"/>
        <v>even</v>
      </c>
      <c r="J301">
        <v>29</v>
      </c>
      <c r="K301" t="str">
        <f t="shared" si="71"/>
        <v>odd</v>
      </c>
      <c r="L301">
        <v>31</v>
      </c>
      <c r="M301" t="str">
        <f t="shared" si="72"/>
        <v>odd</v>
      </c>
      <c r="N301">
        <v>58</v>
      </c>
      <c r="O301" t="str">
        <f t="shared" si="73"/>
        <v>even</v>
      </c>
      <c r="P301">
        <f t="shared" si="74"/>
        <v>4</v>
      </c>
      <c r="Q301">
        <f t="shared" si="75"/>
        <v>2</v>
      </c>
      <c r="R301" t="str">
        <f t="shared" si="76"/>
        <v>odd</v>
      </c>
      <c r="S301">
        <f t="shared" si="77"/>
        <v>172</v>
      </c>
      <c r="T301" t="str">
        <f t="shared" si="78"/>
        <v>even</v>
      </c>
      <c r="U301" s="9">
        <f t="shared" si="79"/>
        <v>155904580</v>
      </c>
      <c r="V301" t="str">
        <f t="shared" si="80"/>
        <v>even</v>
      </c>
      <c r="W301">
        <f t="shared" si="81"/>
        <v>27.5</v>
      </c>
      <c r="X301" s="11">
        <f t="shared" si="82"/>
        <v>28.666666666666668</v>
      </c>
      <c r="Y301" s="12">
        <f t="shared" si="83"/>
        <v>293.06666666666661</v>
      </c>
      <c r="Z301" s="12">
        <f t="shared" si="84"/>
        <v>17.119190011991414</v>
      </c>
      <c r="AA301">
        <f>COUNTIF($D$2:D301,D301)</f>
        <v>31</v>
      </c>
      <c r="AB301">
        <f>COUNTIF($F$2:F301,F301)</f>
        <v>14</v>
      </c>
      <c r="AC301">
        <f>COUNTIF($H$2:H301,H301)</f>
        <v>14</v>
      </c>
      <c r="AD301">
        <f>COUNTIF($J$2:J301,J301)</f>
        <v>14</v>
      </c>
      <c r="AE301">
        <f>COUNTIF($L$2:L301,L301)</f>
        <v>7</v>
      </c>
      <c r="AF301">
        <f>COUNTIF($N$2:N301,N301)</f>
        <v>29</v>
      </c>
      <c r="AG301" s="17" t="s">
        <v>107</v>
      </c>
    </row>
    <row r="302" spans="1:33">
      <c r="A302" t="s">
        <v>76</v>
      </c>
      <c r="B302" t="s">
        <v>45</v>
      </c>
      <c r="C302" t="s">
        <v>78</v>
      </c>
      <c r="D302">
        <v>3</v>
      </c>
      <c r="E302" s="5" t="str">
        <f t="shared" si="68"/>
        <v>odd</v>
      </c>
      <c r="F302">
        <v>7</v>
      </c>
      <c r="G302" t="str">
        <f t="shared" si="69"/>
        <v>odd</v>
      </c>
      <c r="H302">
        <v>15</v>
      </c>
      <c r="I302" t="str">
        <f t="shared" si="70"/>
        <v>odd</v>
      </c>
      <c r="J302">
        <v>20</v>
      </c>
      <c r="K302" t="str">
        <f t="shared" si="71"/>
        <v>even</v>
      </c>
      <c r="L302">
        <v>45</v>
      </c>
      <c r="M302" t="str">
        <f t="shared" si="72"/>
        <v>odd</v>
      </c>
      <c r="N302">
        <v>53</v>
      </c>
      <c r="O302" t="str">
        <f t="shared" si="73"/>
        <v>odd</v>
      </c>
      <c r="P302">
        <f t="shared" si="74"/>
        <v>5</v>
      </c>
      <c r="Q302">
        <f t="shared" si="75"/>
        <v>1</v>
      </c>
      <c r="R302" t="str">
        <f t="shared" si="76"/>
        <v>odd</v>
      </c>
      <c r="S302">
        <f t="shared" si="77"/>
        <v>143</v>
      </c>
      <c r="T302" t="str">
        <f t="shared" si="78"/>
        <v>odd</v>
      </c>
      <c r="U302" s="9">
        <f t="shared" si="79"/>
        <v>15025500</v>
      </c>
      <c r="V302" t="str">
        <f t="shared" si="80"/>
        <v>even</v>
      </c>
      <c r="W302">
        <f t="shared" si="81"/>
        <v>17.5</v>
      </c>
      <c r="X302" s="11">
        <f t="shared" si="82"/>
        <v>23.833333333333332</v>
      </c>
      <c r="Y302" s="12">
        <f t="shared" si="83"/>
        <v>421.76666666666671</v>
      </c>
      <c r="Z302" s="12">
        <f t="shared" si="84"/>
        <v>20.536958554437089</v>
      </c>
      <c r="AA302">
        <f>COUNTIF($D$2:D302,D302)</f>
        <v>21</v>
      </c>
      <c r="AB302">
        <f>COUNTIF($F$2:F302,F302)</f>
        <v>12</v>
      </c>
      <c r="AC302">
        <f>COUNTIF($H$2:H302,H302)</f>
        <v>10</v>
      </c>
      <c r="AD302">
        <f>COUNTIF($J$2:J302,J302)</f>
        <v>11</v>
      </c>
      <c r="AE302">
        <f>COUNTIF($L$2:L302,L302)</f>
        <v>16</v>
      </c>
      <c r="AF302">
        <f>COUNTIF($N$2:N302,N302)</f>
        <v>25</v>
      </c>
      <c r="AG302" s="17" t="s">
        <v>105</v>
      </c>
    </row>
    <row r="303" spans="1:33" ht="30">
      <c r="A303" t="s">
        <v>76</v>
      </c>
      <c r="B303" t="s">
        <v>46</v>
      </c>
      <c r="C303" t="s">
        <v>78</v>
      </c>
      <c r="D303">
        <v>4</v>
      </c>
      <c r="E303" s="5" t="str">
        <f t="shared" si="68"/>
        <v>even</v>
      </c>
      <c r="F303">
        <v>24</v>
      </c>
      <c r="G303" t="str">
        <f t="shared" si="69"/>
        <v>even</v>
      </c>
      <c r="H303">
        <v>27</v>
      </c>
      <c r="I303" t="str">
        <f t="shared" si="70"/>
        <v>odd</v>
      </c>
      <c r="J303">
        <v>31</v>
      </c>
      <c r="K303" t="str">
        <f t="shared" si="71"/>
        <v>odd</v>
      </c>
      <c r="L303">
        <v>49</v>
      </c>
      <c r="M303" t="str">
        <f t="shared" si="72"/>
        <v>odd</v>
      </c>
      <c r="N303">
        <v>57</v>
      </c>
      <c r="O303" t="str">
        <f t="shared" si="73"/>
        <v>odd</v>
      </c>
      <c r="P303">
        <f t="shared" si="74"/>
        <v>4</v>
      </c>
      <c r="Q303">
        <f t="shared" si="75"/>
        <v>2</v>
      </c>
      <c r="R303" t="str">
        <f t="shared" si="76"/>
        <v>odd</v>
      </c>
      <c r="S303">
        <f t="shared" si="77"/>
        <v>192</v>
      </c>
      <c r="T303" t="str">
        <f t="shared" si="78"/>
        <v>even</v>
      </c>
      <c r="U303" s="9">
        <f t="shared" si="79"/>
        <v>224423136</v>
      </c>
      <c r="V303" t="str">
        <f t="shared" si="80"/>
        <v>even</v>
      </c>
      <c r="W303">
        <f t="shared" si="81"/>
        <v>29</v>
      </c>
      <c r="X303" s="11">
        <f t="shared" si="82"/>
        <v>32</v>
      </c>
      <c r="Y303" s="12">
        <f t="shared" si="83"/>
        <v>357.6</v>
      </c>
      <c r="Z303" s="12">
        <f t="shared" si="84"/>
        <v>18.9103146457165</v>
      </c>
      <c r="AA303">
        <f>COUNTIF($D$2:D303,D303)</f>
        <v>16</v>
      </c>
      <c r="AB303">
        <f>COUNTIF($F$2:F303,F303)</f>
        <v>5</v>
      </c>
      <c r="AC303">
        <f>COUNTIF($H$2:H303,H303)</f>
        <v>16</v>
      </c>
      <c r="AD303">
        <f>COUNTIF($J$2:J303,J303)</f>
        <v>13</v>
      </c>
      <c r="AE303">
        <f>COUNTIF($L$2:L303,L303)</f>
        <v>12</v>
      </c>
      <c r="AF303">
        <f>COUNTIF($N$2:N303,N303)</f>
        <v>22</v>
      </c>
      <c r="AG303" s="17" t="s">
        <v>106</v>
      </c>
    </row>
    <row r="304" spans="1:33">
      <c r="A304" t="s">
        <v>76</v>
      </c>
      <c r="B304" t="s">
        <v>47</v>
      </c>
      <c r="C304" t="s">
        <v>78</v>
      </c>
      <c r="D304">
        <v>15</v>
      </c>
      <c r="E304" s="5" t="str">
        <f t="shared" si="68"/>
        <v>odd</v>
      </c>
      <c r="F304">
        <v>32</v>
      </c>
      <c r="G304" t="str">
        <f t="shared" si="69"/>
        <v>even</v>
      </c>
      <c r="H304">
        <v>36</v>
      </c>
      <c r="I304" t="str">
        <f t="shared" si="70"/>
        <v>even</v>
      </c>
      <c r="J304">
        <v>45</v>
      </c>
      <c r="K304" t="str">
        <f t="shared" si="71"/>
        <v>odd</v>
      </c>
      <c r="L304">
        <v>55</v>
      </c>
      <c r="M304" t="str">
        <f t="shared" si="72"/>
        <v>odd</v>
      </c>
      <c r="N304">
        <v>58</v>
      </c>
      <c r="O304" t="str">
        <f t="shared" si="73"/>
        <v>even</v>
      </c>
      <c r="P304">
        <f t="shared" si="74"/>
        <v>3</v>
      </c>
      <c r="Q304">
        <f t="shared" si="75"/>
        <v>3</v>
      </c>
      <c r="R304" t="str">
        <f t="shared" si="76"/>
        <v>same</v>
      </c>
      <c r="S304">
        <f t="shared" si="77"/>
        <v>241</v>
      </c>
      <c r="T304" t="str">
        <f t="shared" si="78"/>
        <v>odd</v>
      </c>
      <c r="U304" s="9">
        <f t="shared" si="79"/>
        <v>2480544000</v>
      </c>
      <c r="V304" t="str">
        <f t="shared" si="80"/>
        <v>even</v>
      </c>
      <c r="W304">
        <f t="shared" si="81"/>
        <v>40.5</v>
      </c>
      <c r="X304" s="11">
        <f t="shared" si="82"/>
        <v>40.166666666666664</v>
      </c>
      <c r="Y304" s="12">
        <f t="shared" si="83"/>
        <v>255.76666666666679</v>
      </c>
      <c r="Z304" s="12">
        <f t="shared" si="84"/>
        <v>15.99270667106312</v>
      </c>
      <c r="AA304">
        <f>COUNTIF($D$2:D304,D304)</f>
        <v>6</v>
      </c>
      <c r="AB304">
        <f>COUNTIF($F$2:F304,F304)</f>
        <v>2</v>
      </c>
      <c r="AC304">
        <f>COUNTIF($H$2:H304,H304)</f>
        <v>8</v>
      </c>
      <c r="AD304">
        <f>COUNTIF($J$2:J304,J304)</f>
        <v>7</v>
      </c>
      <c r="AE304">
        <f>COUNTIF($L$2:L304,L304)</f>
        <v>4</v>
      </c>
      <c r="AF304">
        <f>COUNTIF($N$2:N304,N304)</f>
        <v>30</v>
      </c>
      <c r="AG304" s="17" t="s">
        <v>108</v>
      </c>
    </row>
    <row r="305" spans="1:33">
      <c r="A305" t="s">
        <v>76</v>
      </c>
      <c r="B305" t="s">
        <v>48</v>
      </c>
      <c r="C305" t="s">
        <v>78</v>
      </c>
      <c r="D305">
        <v>3</v>
      </c>
      <c r="E305" s="5" t="str">
        <f t="shared" si="68"/>
        <v>odd</v>
      </c>
      <c r="F305">
        <v>28</v>
      </c>
      <c r="G305" t="str">
        <f t="shared" si="69"/>
        <v>even</v>
      </c>
      <c r="H305">
        <v>43</v>
      </c>
      <c r="I305" t="str">
        <f t="shared" si="70"/>
        <v>odd</v>
      </c>
      <c r="J305">
        <v>46</v>
      </c>
      <c r="K305" t="str">
        <f t="shared" si="71"/>
        <v>even</v>
      </c>
      <c r="L305">
        <v>56</v>
      </c>
      <c r="M305" t="str">
        <f t="shared" si="72"/>
        <v>even</v>
      </c>
      <c r="N305">
        <v>57</v>
      </c>
      <c r="O305" t="str">
        <f t="shared" si="73"/>
        <v>odd</v>
      </c>
      <c r="P305">
        <f t="shared" si="74"/>
        <v>3</v>
      </c>
      <c r="Q305">
        <f t="shared" si="75"/>
        <v>3</v>
      </c>
      <c r="R305" t="str">
        <f t="shared" si="76"/>
        <v>same</v>
      </c>
      <c r="S305">
        <f t="shared" si="77"/>
        <v>233</v>
      </c>
      <c r="T305" t="str">
        <f t="shared" si="78"/>
        <v>odd</v>
      </c>
      <c r="U305" s="9">
        <f t="shared" si="79"/>
        <v>530357184</v>
      </c>
      <c r="V305" t="str">
        <f t="shared" si="80"/>
        <v>even</v>
      </c>
      <c r="W305">
        <f t="shared" si="81"/>
        <v>44.5</v>
      </c>
      <c r="X305" s="11">
        <f t="shared" si="82"/>
        <v>38.833333333333336</v>
      </c>
      <c r="Y305" s="12">
        <f t="shared" si="83"/>
        <v>418.96666666666681</v>
      </c>
      <c r="Z305" s="12">
        <f t="shared" si="84"/>
        <v>20.468675254316455</v>
      </c>
      <c r="AA305">
        <f>COUNTIF($D$2:D305,D305)</f>
        <v>22</v>
      </c>
      <c r="AB305">
        <f>COUNTIF($F$2:F305,F305)</f>
        <v>4</v>
      </c>
      <c r="AC305">
        <f>COUNTIF($H$2:H305,H305)</f>
        <v>3</v>
      </c>
      <c r="AD305">
        <f>COUNTIF($J$2:J305,J305)</f>
        <v>4</v>
      </c>
      <c r="AE305">
        <f>COUNTIF($L$2:L305,L305)</f>
        <v>5</v>
      </c>
      <c r="AF305">
        <f>COUNTIF($N$2:N305,N305)</f>
        <v>23</v>
      </c>
      <c r="AG305" s="17" t="s">
        <v>107</v>
      </c>
    </row>
    <row r="306" spans="1:33" ht="30">
      <c r="A306" t="s">
        <v>76</v>
      </c>
      <c r="B306" t="s">
        <v>49</v>
      </c>
      <c r="C306" t="s">
        <v>78</v>
      </c>
      <c r="D306">
        <v>6</v>
      </c>
      <c r="E306" s="5" t="str">
        <f t="shared" si="68"/>
        <v>even</v>
      </c>
      <c r="F306">
        <v>8</v>
      </c>
      <c r="G306" t="str">
        <f t="shared" si="69"/>
        <v>even</v>
      </c>
      <c r="H306">
        <v>9</v>
      </c>
      <c r="I306" t="str">
        <f t="shared" si="70"/>
        <v>odd</v>
      </c>
      <c r="J306">
        <v>11</v>
      </c>
      <c r="K306" t="str">
        <f t="shared" si="71"/>
        <v>odd</v>
      </c>
      <c r="L306">
        <v>23</v>
      </c>
      <c r="M306" t="str">
        <f t="shared" si="72"/>
        <v>odd</v>
      </c>
      <c r="N306">
        <v>56</v>
      </c>
      <c r="O306" t="str">
        <f t="shared" si="73"/>
        <v>even</v>
      </c>
      <c r="P306">
        <f t="shared" si="74"/>
        <v>3</v>
      </c>
      <c r="Q306">
        <f t="shared" si="75"/>
        <v>3</v>
      </c>
      <c r="R306" t="str">
        <f t="shared" si="76"/>
        <v>same</v>
      </c>
      <c r="S306">
        <f t="shared" si="77"/>
        <v>113</v>
      </c>
      <c r="T306" t="str">
        <f t="shared" si="78"/>
        <v>odd</v>
      </c>
      <c r="U306" s="9">
        <f t="shared" si="79"/>
        <v>6120576</v>
      </c>
      <c r="V306" t="str">
        <f t="shared" si="80"/>
        <v>even</v>
      </c>
      <c r="W306">
        <f t="shared" si="81"/>
        <v>10</v>
      </c>
      <c r="X306" s="11">
        <f t="shared" si="82"/>
        <v>18.833333333333332</v>
      </c>
      <c r="Y306" s="12">
        <f t="shared" si="83"/>
        <v>367.76666666666671</v>
      </c>
      <c r="Z306" s="12">
        <f t="shared" si="84"/>
        <v>19.177243458502232</v>
      </c>
      <c r="AA306">
        <f>COUNTIF($D$2:D306,D306)</f>
        <v>20</v>
      </c>
      <c r="AB306">
        <f>COUNTIF($F$2:F306,F306)</f>
        <v>12</v>
      </c>
      <c r="AC306">
        <f>COUNTIF($H$2:H306,H306)</f>
        <v>3</v>
      </c>
      <c r="AD306">
        <f>COUNTIF($J$2:J306,J306)</f>
        <v>2</v>
      </c>
      <c r="AE306">
        <f>COUNTIF($L$2:L306,L306)</f>
        <v>7</v>
      </c>
      <c r="AF306">
        <f>COUNTIF($N$2:N306,N306)</f>
        <v>13</v>
      </c>
      <c r="AG306" s="17" t="s">
        <v>105</v>
      </c>
    </row>
    <row r="307" spans="1:33" ht="30">
      <c r="A307" t="s">
        <v>76</v>
      </c>
      <c r="B307" t="s">
        <v>50</v>
      </c>
      <c r="C307" t="s">
        <v>78</v>
      </c>
      <c r="D307">
        <v>6</v>
      </c>
      <c r="E307" s="5" t="str">
        <f t="shared" si="68"/>
        <v>even</v>
      </c>
      <c r="F307">
        <v>16</v>
      </c>
      <c r="G307" t="str">
        <f t="shared" si="69"/>
        <v>even</v>
      </c>
      <c r="H307">
        <v>20</v>
      </c>
      <c r="I307" t="str">
        <f t="shared" si="70"/>
        <v>even</v>
      </c>
      <c r="J307">
        <v>21</v>
      </c>
      <c r="K307" t="str">
        <f t="shared" si="71"/>
        <v>odd</v>
      </c>
      <c r="L307">
        <v>39</v>
      </c>
      <c r="M307" t="str">
        <f t="shared" si="72"/>
        <v>odd</v>
      </c>
      <c r="N307">
        <v>52</v>
      </c>
      <c r="O307" t="str">
        <f t="shared" si="73"/>
        <v>even</v>
      </c>
      <c r="P307">
        <f t="shared" si="74"/>
        <v>2</v>
      </c>
      <c r="Q307">
        <f t="shared" si="75"/>
        <v>4</v>
      </c>
      <c r="R307" t="str">
        <f t="shared" si="76"/>
        <v>even</v>
      </c>
      <c r="S307">
        <f t="shared" si="77"/>
        <v>154</v>
      </c>
      <c r="T307" t="str">
        <f t="shared" si="78"/>
        <v>even</v>
      </c>
      <c r="U307" s="9">
        <f t="shared" si="79"/>
        <v>81768960</v>
      </c>
      <c r="V307" t="str">
        <f t="shared" si="80"/>
        <v>even</v>
      </c>
      <c r="W307">
        <f t="shared" si="81"/>
        <v>20.5</v>
      </c>
      <c r="X307" s="11">
        <f t="shared" si="82"/>
        <v>25.666666666666668</v>
      </c>
      <c r="Y307" s="12">
        <f t="shared" si="83"/>
        <v>281.06666666666672</v>
      </c>
      <c r="Z307" s="12">
        <f t="shared" si="84"/>
        <v>16.765042996266569</v>
      </c>
      <c r="AA307">
        <f>COUNTIF($D$2:D307,D307)</f>
        <v>21</v>
      </c>
      <c r="AB307">
        <f>COUNTIF($F$2:F307,F307)</f>
        <v>7</v>
      </c>
      <c r="AC307">
        <f>COUNTIF($H$2:H307,H307)</f>
        <v>9</v>
      </c>
      <c r="AD307">
        <f>COUNTIF($J$2:J307,J307)</f>
        <v>9</v>
      </c>
      <c r="AE307">
        <f>COUNTIF($L$2:L307,L307)</f>
        <v>11</v>
      </c>
      <c r="AF307">
        <f>COUNTIF($N$2:N307,N307)</f>
        <v>18</v>
      </c>
      <c r="AG307" s="17" t="s">
        <v>106</v>
      </c>
    </row>
    <row r="308" spans="1:33">
      <c r="A308" t="s">
        <v>76</v>
      </c>
      <c r="B308" t="s">
        <v>51</v>
      </c>
      <c r="C308" t="s">
        <v>78</v>
      </c>
      <c r="D308">
        <v>7</v>
      </c>
      <c r="E308" s="5" t="str">
        <f t="shared" si="68"/>
        <v>odd</v>
      </c>
      <c r="F308">
        <v>16</v>
      </c>
      <c r="G308" t="str">
        <f t="shared" si="69"/>
        <v>even</v>
      </c>
      <c r="H308">
        <v>21</v>
      </c>
      <c r="I308" t="str">
        <f t="shared" si="70"/>
        <v>odd</v>
      </c>
      <c r="J308">
        <v>40</v>
      </c>
      <c r="K308" t="str">
        <f t="shared" si="71"/>
        <v>even</v>
      </c>
      <c r="L308">
        <v>41</v>
      </c>
      <c r="M308" t="str">
        <f t="shared" si="72"/>
        <v>odd</v>
      </c>
      <c r="N308">
        <v>43</v>
      </c>
      <c r="O308" t="str">
        <f t="shared" si="73"/>
        <v>odd</v>
      </c>
      <c r="P308">
        <f t="shared" si="74"/>
        <v>4</v>
      </c>
      <c r="Q308">
        <f t="shared" si="75"/>
        <v>2</v>
      </c>
      <c r="R308" t="str">
        <f t="shared" si="76"/>
        <v>odd</v>
      </c>
      <c r="S308">
        <f t="shared" si="77"/>
        <v>168</v>
      </c>
      <c r="T308" t="str">
        <f t="shared" si="78"/>
        <v>even</v>
      </c>
      <c r="U308" s="9">
        <f t="shared" si="79"/>
        <v>165863040</v>
      </c>
      <c r="V308" t="str">
        <f t="shared" si="80"/>
        <v>even</v>
      </c>
      <c r="W308">
        <f t="shared" si="81"/>
        <v>30.5</v>
      </c>
      <c r="X308" s="11">
        <f t="shared" si="82"/>
        <v>28</v>
      </c>
      <c r="Y308" s="12">
        <f t="shared" si="83"/>
        <v>234.4</v>
      </c>
      <c r="Z308" s="12">
        <f t="shared" si="84"/>
        <v>15.310127367203711</v>
      </c>
      <c r="AA308">
        <f>COUNTIF($D$2:D308,D308)</f>
        <v>19</v>
      </c>
      <c r="AB308">
        <f>COUNTIF($F$2:F308,F308)</f>
        <v>8</v>
      </c>
      <c r="AC308">
        <f>COUNTIF($H$2:H308,H308)</f>
        <v>15</v>
      </c>
      <c r="AD308">
        <f>COUNTIF($J$2:J308,J308)</f>
        <v>17</v>
      </c>
      <c r="AE308">
        <f>COUNTIF($L$2:L308,L308)</f>
        <v>15</v>
      </c>
      <c r="AF308">
        <f>COUNTIF($N$2:N308,N308)</f>
        <v>6</v>
      </c>
      <c r="AG308" s="17" t="s">
        <v>107</v>
      </c>
    </row>
    <row r="309" spans="1:33">
      <c r="A309" t="s">
        <v>76</v>
      </c>
      <c r="B309" t="s">
        <v>52</v>
      </c>
      <c r="C309" t="s">
        <v>78</v>
      </c>
      <c r="D309">
        <v>5</v>
      </c>
      <c r="E309" s="5" t="str">
        <f t="shared" si="68"/>
        <v>odd</v>
      </c>
      <c r="F309">
        <v>13</v>
      </c>
      <c r="G309" t="str">
        <f t="shared" si="69"/>
        <v>odd</v>
      </c>
      <c r="H309">
        <v>26</v>
      </c>
      <c r="I309" t="str">
        <f t="shared" si="70"/>
        <v>even</v>
      </c>
      <c r="J309">
        <v>34</v>
      </c>
      <c r="K309" t="str">
        <f t="shared" si="71"/>
        <v>even</v>
      </c>
      <c r="L309">
        <v>49</v>
      </c>
      <c r="M309" t="str">
        <f t="shared" si="72"/>
        <v>odd</v>
      </c>
      <c r="N309">
        <v>51</v>
      </c>
      <c r="O309" t="str">
        <f t="shared" si="73"/>
        <v>odd</v>
      </c>
      <c r="P309">
        <f t="shared" si="74"/>
        <v>4</v>
      </c>
      <c r="Q309">
        <f t="shared" si="75"/>
        <v>2</v>
      </c>
      <c r="R309" t="str">
        <f t="shared" si="76"/>
        <v>odd</v>
      </c>
      <c r="S309">
        <f t="shared" si="77"/>
        <v>178</v>
      </c>
      <c r="T309" t="str">
        <f t="shared" si="78"/>
        <v>even</v>
      </c>
      <c r="U309" s="9">
        <f t="shared" si="79"/>
        <v>143592540</v>
      </c>
      <c r="V309" t="str">
        <f t="shared" si="80"/>
        <v>even</v>
      </c>
      <c r="W309">
        <f t="shared" si="81"/>
        <v>30</v>
      </c>
      <c r="X309" s="11">
        <f t="shared" si="82"/>
        <v>29.666666666666668</v>
      </c>
      <c r="Y309" s="12">
        <f t="shared" si="83"/>
        <v>349.46666666666658</v>
      </c>
      <c r="Z309" s="12">
        <f t="shared" si="84"/>
        <v>18.69402756675689</v>
      </c>
      <c r="AA309">
        <f>COUNTIF($D$2:D309,D309)</f>
        <v>32</v>
      </c>
      <c r="AB309">
        <f>COUNTIF($F$2:F309,F309)</f>
        <v>12</v>
      </c>
      <c r="AC309">
        <f>COUNTIF($H$2:H309,H309)</f>
        <v>15</v>
      </c>
      <c r="AD309">
        <f>COUNTIF($J$2:J309,J309)</f>
        <v>7</v>
      </c>
      <c r="AE309">
        <f>COUNTIF($L$2:L309,L309)</f>
        <v>13</v>
      </c>
      <c r="AF309">
        <f>COUNTIF($N$2:N309,N309)</f>
        <v>15</v>
      </c>
      <c r="AG309" s="17" t="s">
        <v>105</v>
      </c>
    </row>
    <row r="310" spans="1:33">
      <c r="A310" t="s">
        <v>76</v>
      </c>
      <c r="B310" t="s">
        <v>53</v>
      </c>
      <c r="C310" t="s">
        <v>78</v>
      </c>
      <c r="D310">
        <v>9</v>
      </c>
      <c r="E310" s="5" t="str">
        <f t="shared" si="68"/>
        <v>odd</v>
      </c>
      <c r="F310">
        <v>19</v>
      </c>
      <c r="G310" t="str">
        <f t="shared" si="69"/>
        <v>odd</v>
      </c>
      <c r="H310">
        <v>29</v>
      </c>
      <c r="I310" t="str">
        <f t="shared" si="70"/>
        <v>odd</v>
      </c>
      <c r="J310">
        <v>41</v>
      </c>
      <c r="K310" t="str">
        <f t="shared" si="71"/>
        <v>odd</v>
      </c>
      <c r="L310">
        <v>54</v>
      </c>
      <c r="M310" t="str">
        <f t="shared" si="72"/>
        <v>even</v>
      </c>
      <c r="N310">
        <v>58</v>
      </c>
      <c r="O310" t="str">
        <f t="shared" si="73"/>
        <v>even</v>
      </c>
      <c r="P310">
        <f t="shared" si="74"/>
        <v>4</v>
      </c>
      <c r="Q310">
        <f t="shared" si="75"/>
        <v>2</v>
      </c>
      <c r="R310" t="str">
        <f t="shared" si="76"/>
        <v>odd</v>
      </c>
      <c r="S310">
        <f t="shared" si="77"/>
        <v>210</v>
      </c>
      <c r="T310" t="str">
        <f t="shared" si="78"/>
        <v>even</v>
      </c>
      <c r="U310" s="9">
        <f t="shared" si="79"/>
        <v>636795108</v>
      </c>
      <c r="V310" t="str">
        <f t="shared" si="80"/>
        <v>even</v>
      </c>
      <c r="W310">
        <f t="shared" si="81"/>
        <v>35</v>
      </c>
      <c r="X310" s="11">
        <f t="shared" si="82"/>
        <v>35</v>
      </c>
      <c r="Y310" s="12">
        <f t="shared" si="83"/>
        <v>378.8</v>
      </c>
      <c r="Z310" s="12">
        <f t="shared" si="84"/>
        <v>19.462785001124583</v>
      </c>
      <c r="AA310">
        <f>COUNTIF($D$2:D310,D310)</f>
        <v>13</v>
      </c>
      <c r="AB310">
        <f>COUNTIF($F$2:F310,F310)</f>
        <v>10</v>
      </c>
      <c r="AC310">
        <f>COUNTIF($H$2:H310,H310)</f>
        <v>8</v>
      </c>
      <c r="AD310">
        <f>COUNTIF($J$2:J310,J310)</f>
        <v>14</v>
      </c>
      <c r="AE310">
        <f>COUNTIF($L$2:L310,L310)</f>
        <v>7</v>
      </c>
      <c r="AF310">
        <f>COUNTIF($N$2:N310,N310)</f>
        <v>31</v>
      </c>
      <c r="AG310" s="17" t="s">
        <v>106</v>
      </c>
    </row>
    <row r="311" spans="1:33">
      <c r="A311" t="s">
        <v>76</v>
      </c>
      <c r="B311" t="s">
        <v>38</v>
      </c>
      <c r="C311" t="s">
        <v>78</v>
      </c>
      <c r="D311">
        <v>5</v>
      </c>
      <c r="E311" s="5" t="str">
        <f t="shared" si="68"/>
        <v>odd</v>
      </c>
      <c r="F311">
        <v>13</v>
      </c>
      <c r="G311" t="str">
        <f t="shared" si="69"/>
        <v>odd</v>
      </c>
      <c r="H311">
        <v>38</v>
      </c>
      <c r="I311" t="str">
        <f t="shared" si="70"/>
        <v>even</v>
      </c>
      <c r="J311">
        <v>47</v>
      </c>
      <c r="K311" t="str">
        <f t="shared" si="71"/>
        <v>odd</v>
      </c>
      <c r="L311">
        <v>50</v>
      </c>
      <c r="M311" t="str">
        <f t="shared" si="72"/>
        <v>even</v>
      </c>
      <c r="N311">
        <v>51</v>
      </c>
      <c r="O311" t="str">
        <f t="shared" si="73"/>
        <v>odd</v>
      </c>
      <c r="P311">
        <f t="shared" si="74"/>
        <v>4</v>
      </c>
      <c r="Q311">
        <f t="shared" si="75"/>
        <v>2</v>
      </c>
      <c r="R311" t="str">
        <f t="shared" si="76"/>
        <v>odd</v>
      </c>
      <c r="S311">
        <f t="shared" si="77"/>
        <v>204</v>
      </c>
      <c r="T311" t="str">
        <f t="shared" si="78"/>
        <v>even</v>
      </c>
      <c r="U311" s="9">
        <f t="shared" si="79"/>
        <v>296029500</v>
      </c>
      <c r="V311" t="str">
        <f t="shared" si="80"/>
        <v>even</v>
      </c>
      <c r="W311">
        <f t="shared" si="81"/>
        <v>42.5</v>
      </c>
      <c r="X311" s="11">
        <f t="shared" si="82"/>
        <v>34</v>
      </c>
      <c r="Y311" s="12">
        <f t="shared" si="83"/>
        <v>402.4</v>
      </c>
      <c r="Z311" s="12">
        <f t="shared" si="84"/>
        <v>20.059910268991732</v>
      </c>
      <c r="AA311">
        <f>COUNTIF($D$2:D311,D311)</f>
        <v>33</v>
      </c>
      <c r="AB311">
        <f>COUNTIF($F$2:F311,F311)</f>
        <v>13</v>
      </c>
      <c r="AC311">
        <f>COUNTIF($H$2:H311,H311)</f>
        <v>4</v>
      </c>
      <c r="AD311">
        <f>COUNTIF($J$2:J311,J311)</f>
        <v>3</v>
      </c>
      <c r="AE311">
        <f>COUNTIF($L$2:L311,L311)</f>
        <v>8</v>
      </c>
      <c r="AF311">
        <f>COUNTIF($N$2:N311,N311)</f>
        <v>16</v>
      </c>
      <c r="AG311" s="17" t="s">
        <v>107</v>
      </c>
    </row>
    <row r="312" spans="1:33">
      <c r="A312" t="s">
        <v>76</v>
      </c>
      <c r="B312" t="s">
        <v>39</v>
      </c>
      <c r="C312" t="s">
        <v>78</v>
      </c>
      <c r="D312">
        <v>17</v>
      </c>
      <c r="E312" s="5" t="str">
        <f t="shared" si="68"/>
        <v>odd</v>
      </c>
      <c r="F312">
        <v>36</v>
      </c>
      <c r="G312" t="str">
        <f t="shared" si="69"/>
        <v>even</v>
      </c>
      <c r="H312">
        <v>43</v>
      </c>
      <c r="I312" t="str">
        <f t="shared" si="70"/>
        <v>odd</v>
      </c>
      <c r="J312">
        <v>44</v>
      </c>
      <c r="K312" t="str">
        <f t="shared" si="71"/>
        <v>even</v>
      </c>
      <c r="L312">
        <v>45</v>
      </c>
      <c r="M312" t="str">
        <f t="shared" si="72"/>
        <v>odd</v>
      </c>
      <c r="N312">
        <v>51</v>
      </c>
      <c r="O312" t="str">
        <f t="shared" si="73"/>
        <v>odd</v>
      </c>
      <c r="P312">
        <f t="shared" si="74"/>
        <v>4</v>
      </c>
      <c r="Q312">
        <f t="shared" si="75"/>
        <v>2</v>
      </c>
      <c r="R312" t="str">
        <f t="shared" si="76"/>
        <v>odd</v>
      </c>
      <c r="S312">
        <f t="shared" si="77"/>
        <v>236</v>
      </c>
      <c r="T312" t="str">
        <f t="shared" si="78"/>
        <v>even</v>
      </c>
      <c r="U312" s="9">
        <f t="shared" si="79"/>
        <v>2657389680</v>
      </c>
      <c r="V312" t="str">
        <f t="shared" si="80"/>
        <v>even</v>
      </c>
      <c r="W312">
        <f t="shared" si="81"/>
        <v>43.5</v>
      </c>
      <c r="X312" s="11">
        <f t="shared" si="82"/>
        <v>39.333333333333336</v>
      </c>
      <c r="Y312" s="12">
        <f t="shared" si="83"/>
        <v>142.6666666666668</v>
      </c>
      <c r="Z312" s="12">
        <f t="shared" si="84"/>
        <v>11.944315244779284</v>
      </c>
      <c r="AA312">
        <f>COUNTIF($D$2:D312,D312)</f>
        <v>6</v>
      </c>
      <c r="AB312">
        <f>COUNTIF($F$2:F312,F312)</f>
        <v>2</v>
      </c>
      <c r="AC312">
        <f>COUNTIF($H$2:H312,H312)</f>
        <v>4</v>
      </c>
      <c r="AD312">
        <f>COUNTIF($J$2:J312,J312)</f>
        <v>11</v>
      </c>
      <c r="AE312">
        <f>COUNTIF($L$2:L312,L312)</f>
        <v>17</v>
      </c>
      <c r="AF312">
        <f>COUNTIF($N$2:N312,N312)</f>
        <v>17</v>
      </c>
      <c r="AG312" s="17" t="s">
        <v>105</v>
      </c>
    </row>
    <row r="313" spans="1:33" ht="30">
      <c r="A313" t="s">
        <v>76</v>
      </c>
      <c r="B313" t="s">
        <v>54</v>
      </c>
      <c r="C313" t="s">
        <v>78</v>
      </c>
      <c r="D313">
        <v>4</v>
      </c>
      <c r="E313" s="5" t="str">
        <f t="shared" si="68"/>
        <v>even</v>
      </c>
      <c r="F313">
        <v>5</v>
      </c>
      <c r="G313" t="str">
        <f t="shared" si="69"/>
        <v>odd</v>
      </c>
      <c r="H313">
        <v>21</v>
      </c>
      <c r="I313" t="str">
        <f t="shared" si="70"/>
        <v>odd</v>
      </c>
      <c r="J313">
        <v>47</v>
      </c>
      <c r="K313" t="str">
        <f t="shared" si="71"/>
        <v>odd</v>
      </c>
      <c r="L313">
        <v>51</v>
      </c>
      <c r="M313" t="str">
        <f t="shared" si="72"/>
        <v>odd</v>
      </c>
      <c r="N313">
        <v>52</v>
      </c>
      <c r="O313" t="str">
        <f t="shared" si="73"/>
        <v>even</v>
      </c>
      <c r="P313">
        <f t="shared" si="74"/>
        <v>4</v>
      </c>
      <c r="Q313">
        <f t="shared" si="75"/>
        <v>2</v>
      </c>
      <c r="R313" t="str">
        <f t="shared" si="76"/>
        <v>odd</v>
      </c>
      <c r="S313">
        <f t="shared" si="77"/>
        <v>180</v>
      </c>
      <c r="T313" t="str">
        <f t="shared" si="78"/>
        <v>even</v>
      </c>
      <c r="U313" s="9">
        <f t="shared" si="79"/>
        <v>52350480</v>
      </c>
      <c r="V313" t="str">
        <f t="shared" si="80"/>
        <v>even</v>
      </c>
      <c r="W313">
        <f t="shared" si="81"/>
        <v>34</v>
      </c>
      <c r="X313" s="11">
        <f t="shared" si="82"/>
        <v>30</v>
      </c>
      <c r="Y313" s="12">
        <f t="shared" si="83"/>
        <v>519.20000000000005</v>
      </c>
      <c r="Z313" s="12">
        <f t="shared" si="84"/>
        <v>22.785960589801782</v>
      </c>
      <c r="AA313">
        <f>COUNTIF($D$2:D313,D313)</f>
        <v>17</v>
      </c>
      <c r="AB313">
        <f>COUNTIF($F$2:F313,F313)</f>
        <v>9</v>
      </c>
      <c r="AC313">
        <f>COUNTIF($H$2:H313,H313)</f>
        <v>16</v>
      </c>
      <c r="AD313">
        <f>COUNTIF($J$2:J313,J313)</f>
        <v>4</v>
      </c>
      <c r="AE313">
        <f>COUNTIF($L$2:L313,L313)</f>
        <v>12</v>
      </c>
      <c r="AF313">
        <f>COUNTIF($N$2:N313,N313)</f>
        <v>19</v>
      </c>
      <c r="AG313" s="17" t="s">
        <v>106</v>
      </c>
    </row>
    <row r="314" spans="1:33">
      <c r="A314" t="s">
        <v>76</v>
      </c>
      <c r="B314" t="s">
        <v>40</v>
      </c>
      <c r="C314" t="s">
        <v>78</v>
      </c>
      <c r="D314">
        <v>3</v>
      </c>
      <c r="E314" s="5" t="str">
        <f t="shared" si="68"/>
        <v>odd</v>
      </c>
      <c r="F314">
        <v>12</v>
      </c>
      <c r="G314" t="str">
        <f t="shared" si="69"/>
        <v>even</v>
      </c>
      <c r="H314">
        <v>25</v>
      </c>
      <c r="I314" t="str">
        <f t="shared" si="70"/>
        <v>odd</v>
      </c>
      <c r="J314">
        <v>27</v>
      </c>
      <c r="K314" t="str">
        <f t="shared" si="71"/>
        <v>odd</v>
      </c>
      <c r="L314">
        <v>42</v>
      </c>
      <c r="M314" t="str">
        <f t="shared" si="72"/>
        <v>even</v>
      </c>
      <c r="N314">
        <v>52</v>
      </c>
      <c r="O314" t="str">
        <f t="shared" si="73"/>
        <v>even</v>
      </c>
      <c r="P314">
        <f t="shared" si="74"/>
        <v>3</v>
      </c>
      <c r="Q314">
        <f t="shared" si="75"/>
        <v>3</v>
      </c>
      <c r="R314" t="str">
        <f t="shared" si="76"/>
        <v>same</v>
      </c>
      <c r="S314">
        <f t="shared" si="77"/>
        <v>161</v>
      </c>
      <c r="T314" t="str">
        <f t="shared" si="78"/>
        <v>odd</v>
      </c>
      <c r="U314" s="9">
        <f t="shared" si="79"/>
        <v>53071200</v>
      </c>
      <c r="V314" t="str">
        <f t="shared" si="80"/>
        <v>even</v>
      </c>
      <c r="W314">
        <f t="shared" si="81"/>
        <v>26</v>
      </c>
      <c r="X314" s="11">
        <f t="shared" si="82"/>
        <v>26.833333333333332</v>
      </c>
      <c r="Y314" s="12">
        <f t="shared" si="83"/>
        <v>330.96666666666658</v>
      </c>
      <c r="Z314" s="12">
        <f t="shared" si="84"/>
        <v>18.192489292745691</v>
      </c>
      <c r="AA314">
        <f>COUNTIF($D$2:D314,D314)</f>
        <v>23</v>
      </c>
      <c r="AB314">
        <f>COUNTIF($F$2:F314,F314)</f>
        <v>11</v>
      </c>
      <c r="AC314">
        <f>COUNTIF($H$2:H314,H314)</f>
        <v>11</v>
      </c>
      <c r="AD314">
        <f>COUNTIF($J$2:J314,J314)</f>
        <v>12</v>
      </c>
      <c r="AE314">
        <f>COUNTIF($L$2:L314,L314)</f>
        <v>13</v>
      </c>
      <c r="AF314">
        <f>COUNTIF($N$2:N314,N314)</f>
        <v>20</v>
      </c>
      <c r="AG314" s="17" t="s">
        <v>108</v>
      </c>
    </row>
    <row r="315" spans="1:33" ht="30">
      <c r="A315" t="s">
        <v>76</v>
      </c>
      <c r="B315" t="s">
        <v>41</v>
      </c>
      <c r="C315" t="s">
        <v>78</v>
      </c>
      <c r="D315">
        <v>6</v>
      </c>
      <c r="E315" s="5" t="str">
        <f t="shared" si="68"/>
        <v>even</v>
      </c>
      <c r="F315">
        <v>8</v>
      </c>
      <c r="G315" t="str">
        <f t="shared" si="69"/>
        <v>even</v>
      </c>
      <c r="H315">
        <v>22</v>
      </c>
      <c r="I315" t="str">
        <f t="shared" si="70"/>
        <v>even</v>
      </c>
      <c r="J315">
        <v>25</v>
      </c>
      <c r="K315" t="str">
        <f t="shared" si="71"/>
        <v>odd</v>
      </c>
      <c r="L315">
        <v>30</v>
      </c>
      <c r="M315" t="str">
        <f t="shared" si="72"/>
        <v>even</v>
      </c>
      <c r="N315">
        <v>57</v>
      </c>
      <c r="O315" t="str">
        <f t="shared" si="73"/>
        <v>odd</v>
      </c>
      <c r="P315">
        <f t="shared" si="74"/>
        <v>2</v>
      </c>
      <c r="Q315">
        <f t="shared" si="75"/>
        <v>4</v>
      </c>
      <c r="R315" t="str">
        <f t="shared" si="76"/>
        <v>even</v>
      </c>
      <c r="S315">
        <f t="shared" si="77"/>
        <v>148</v>
      </c>
      <c r="T315" t="str">
        <f t="shared" si="78"/>
        <v>even</v>
      </c>
      <c r="U315" s="9">
        <f t="shared" si="79"/>
        <v>45144000</v>
      </c>
      <c r="V315" t="str">
        <f t="shared" si="80"/>
        <v>even</v>
      </c>
      <c r="W315">
        <f t="shared" si="81"/>
        <v>23.5</v>
      </c>
      <c r="X315" s="11">
        <f t="shared" si="82"/>
        <v>24.666666666666668</v>
      </c>
      <c r="Y315" s="12">
        <f t="shared" si="83"/>
        <v>341.4666666666667</v>
      </c>
      <c r="Z315" s="12">
        <f t="shared" si="84"/>
        <v>18.478816700932629</v>
      </c>
      <c r="AA315">
        <f>COUNTIF($D$2:D315,D315)</f>
        <v>22</v>
      </c>
      <c r="AB315">
        <f>COUNTIF($F$2:F315,F315)</f>
        <v>13</v>
      </c>
      <c r="AC315">
        <f>COUNTIF($H$2:H315,H315)</f>
        <v>13</v>
      </c>
      <c r="AD315">
        <f>COUNTIF($J$2:J315,J315)</f>
        <v>7</v>
      </c>
      <c r="AE315">
        <f>COUNTIF($L$2:L315,L315)</f>
        <v>9</v>
      </c>
      <c r="AF315">
        <f>COUNTIF($N$2:N315,N315)</f>
        <v>24</v>
      </c>
      <c r="AG315" s="17" t="s">
        <v>107</v>
      </c>
    </row>
    <row r="316" spans="1:33">
      <c r="A316" t="s">
        <v>76</v>
      </c>
      <c r="B316" t="s">
        <v>43</v>
      </c>
      <c r="C316" t="s">
        <v>78</v>
      </c>
      <c r="D316">
        <v>5</v>
      </c>
      <c r="E316" s="5" t="str">
        <f t="shared" si="68"/>
        <v>odd</v>
      </c>
      <c r="F316">
        <v>17</v>
      </c>
      <c r="G316" t="str">
        <f t="shared" si="69"/>
        <v>odd</v>
      </c>
      <c r="H316">
        <v>20</v>
      </c>
      <c r="I316" t="str">
        <f t="shared" si="70"/>
        <v>even</v>
      </c>
      <c r="J316">
        <v>46</v>
      </c>
      <c r="K316" t="str">
        <f t="shared" si="71"/>
        <v>even</v>
      </c>
      <c r="L316">
        <v>55</v>
      </c>
      <c r="M316" t="str">
        <f t="shared" si="72"/>
        <v>odd</v>
      </c>
      <c r="N316">
        <v>58</v>
      </c>
      <c r="O316" t="str">
        <f t="shared" si="73"/>
        <v>even</v>
      </c>
      <c r="P316">
        <f t="shared" si="74"/>
        <v>3</v>
      </c>
      <c r="Q316">
        <f t="shared" si="75"/>
        <v>3</v>
      </c>
      <c r="R316" t="str">
        <f t="shared" si="76"/>
        <v>same</v>
      </c>
      <c r="S316">
        <f t="shared" si="77"/>
        <v>201</v>
      </c>
      <c r="T316" t="str">
        <f t="shared" si="78"/>
        <v>odd</v>
      </c>
      <c r="U316" s="9">
        <f t="shared" si="79"/>
        <v>249458000</v>
      </c>
      <c r="V316" t="str">
        <f t="shared" si="80"/>
        <v>even</v>
      </c>
      <c r="W316">
        <f t="shared" si="81"/>
        <v>33</v>
      </c>
      <c r="X316" s="11">
        <f t="shared" si="82"/>
        <v>33.5</v>
      </c>
      <c r="Y316" s="12">
        <f t="shared" si="83"/>
        <v>497.1</v>
      </c>
      <c r="Z316" s="12">
        <f t="shared" si="84"/>
        <v>22.295739503322153</v>
      </c>
      <c r="AA316">
        <f>COUNTIF($D$2:D316,D316)</f>
        <v>34</v>
      </c>
      <c r="AB316">
        <f>COUNTIF($F$2:F316,F316)</f>
        <v>16</v>
      </c>
      <c r="AC316">
        <f>COUNTIF($H$2:H316,H316)</f>
        <v>10</v>
      </c>
      <c r="AD316">
        <f>COUNTIF($J$2:J316,J316)</f>
        <v>5</v>
      </c>
      <c r="AE316">
        <f>COUNTIF($L$2:L316,L316)</f>
        <v>5</v>
      </c>
      <c r="AF316">
        <f>COUNTIF($N$2:N316,N316)</f>
        <v>32</v>
      </c>
      <c r="AG316" s="17" t="s">
        <v>105</v>
      </c>
    </row>
    <row r="317" spans="1:33">
      <c r="A317" t="s">
        <v>77</v>
      </c>
      <c r="B317" t="s">
        <v>56</v>
      </c>
      <c r="C317" t="s">
        <v>80</v>
      </c>
      <c r="D317">
        <v>7</v>
      </c>
      <c r="E317" s="5" t="str">
        <f t="shared" si="68"/>
        <v>odd</v>
      </c>
      <c r="F317">
        <v>15</v>
      </c>
      <c r="G317" t="str">
        <f t="shared" si="69"/>
        <v>odd</v>
      </c>
      <c r="H317">
        <v>16</v>
      </c>
      <c r="I317" t="str">
        <f t="shared" si="70"/>
        <v>even</v>
      </c>
      <c r="J317">
        <v>19</v>
      </c>
      <c r="K317" t="str">
        <f t="shared" si="71"/>
        <v>odd</v>
      </c>
      <c r="L317">
        <v>24</v>
      </c>
      <c r="M317" t="str">
        <f t="shared" si="72"/>
        <v>even</v>
      </c>
      <c r="N317">
        <v>51</v>
      </c>
      <c r="O317" t="str">
        <f t="shared" si="73"/>
        <v>odd</v>
      </c>
      <c r="P317">
        <f t="shared" si="74"/>
        <v>4</v>
      </c>
      <c r="Q317">
        <f t="shared" si="75"/>
        <v>2</v>
      </c>
      <c r="R317" t="str">
        <f t="shared" si="76"/>
        <v>odd</v>
      </c>
      <c r="S317">
        <f t="shared" si="77"/>
        <v>132</v>
      </c>
      <c r="T317" t="str">
        <f t="shared" si="78"/>
        <v>even</v>
      </c>
      <c r="U317" s="9">
        <f t="shared" si="79"/>
        <v>39070080</v>
      </c>
      <c r="V317" t="str">
        <f t="shared" si="80"/>
        <v>even</v>
      </c>
      <c r="W317">
        <f t="shared" si="81"/>
        <v>17.5</v>
      </c>
      <c r="X317" s="11">
        <f t="shared" si="82"/>
        <v>22</v>
      </c>
      <c r="Y317" s="12">
        <f t="shared" si="83"/>
        <v>232.8</v>
      </c>
      <c r="Z317" s="12">
        <f t="shared" si="84"/>
        <v>15.257784898208522</v>
      </c>
      <c r="AA317">
        <f>COUNTIF($D$2:D317,D317)</f>
        <v>20</v>
      </c>
      <c r="AB317">
        <f>COUNTIF($F$2:F317,F317)</f>
        <v>11</v>
      </c>
      <c r="AC317">
        <f>COUNTIF($H$2:H317,H317)</f>
        <v>8</v>
      </c>
      <c r="AD317">
        <f>COUNTIF($J$2:J317,J317)</f>
        <v>6</v>
      </c>
      <c r="AE317">
        <f>COUNTIF($L$2:L317,L317)</f>
        <v>4</v>
      </c>
      <c r="AF317">
        <f>COUNTIF($N$2:N317,N317)</f>
        <v>18</v>
      </c>
      <c r="AG317" s="17" t="s">
        <v>106</v>
      </c>
    </row>
    <row r="318" spans="1:33" ht="30">
      <c r="A318" t="s">
        <v>77</v>
      </c>
      <c r="B318" t="s">
        <v>46</v>
      </c>
      <c r="C318" t="s">
        <v>80</v>
      </c>
      <c r="D318">
        <v>18</v>
      </c>
      <c r="E318" s="5" t="str">
        <f t="shared" si="68"/>
        <v>even</v>
      </c>
      <c r="F318">
        <v>21</v>
      </c>
      <c r="G318" t="str">
        <f t="shared" si="69"/>
        <v>odd</v>
      </c>
      <c r="H318">
        <v>42</v>
      </c>
      <c r="I318" t="str">
        <f t="shared" si="70"/>
        <v>even</v>
      </c>
      <c r="J318">
        <v>44</v>
      </c>
      <c r="K318" t="str">
        <f t="shared" si="71"/>
        <v>even</v>
      </c>
      <c r="L318">
        <v>48</v>
      </c>
      <c r="M318" t="str">
        <f t="shared" si="72"/>
        <v>even</v>
      </c>
      <c r="N318">
        <v>56</v>
      </c>
      <c r="O318" t="str">
        <f t="shared" si="73"/>
        <v>even</v>
      </c>
      <c r="P318">
        <f t="shared" si="74"/>
        <v>1</v>
      </c>
      <c r="Q318">
        <f t="shared" si="75"/>
        <v>5</v>
      </c>
      <c r="R318" t="str">
        <f t="shared" si="76"/>
        <v>even</v>
      </c>
      <c r="S318">
        <f t="shared" si="77"/>
        <v>229</v>
      </c>
      <c r="T318" t="str">
        <f t="shared" si="78"/>
        <v>odd</v>
      </c>
      <c r="U318" s="9">
        <f t="shared" si="79"/>
        <v>1877686272</v>
      </c>
      <c r="V318" t="str">
        <f t="shared" si="80"/>
        <v>even</v>
      </c>
      <c r="W318">
        <f t="shared" si="81"/>
        <v>43</v>
      </c>
      <c r="X318" s="11">
        <f t="shared" si="82"/>
        <v>38.166666666666664</v>
      </c>
      <c r="Y318" s="12">
        <f t="shared" si="83"/>
        <v>232.96666666666678</v>
      </c>
      <c r="Z318" s="12">
        <f t="shared" si="84"/>
        <v>15.263245613783026</v>
      </c>
      <c r="AA318">
        <f>COUNTIF($D$2:D318,D318)</f>
        <v>8</v>
      </c>
      <c r="AB318">
        <f>COUNTIF($F$2:F318,F318)</f>
        <v>14</v>
      </c>
      <c r="AC318">
        <f>COUNTIF($H$2:H318,H318)</f>
        <v>7</v>
      </c>
      <c r="AD318">
        <f>COUNTIF($J$2:J318,J318)</f>
        <v>12</v>
      </c>
      <c r="AE318">
        <f>COUNTIF($L$2:L318,L318)</f>
        <v>17</v>
      </c>
      <c r="AF318">
        <f>COUNTIF($N$2:N318,N318)</f>
        <v>14</v>
      </c>
      <c r="AG318" s="17" t="s">
        <v>107</v>
      </c>
    </row>
    <row r="319" spans="1:33" ht="30">
      <c r="A319" t="s">
        <v>77</v>
      </c>
      <c r="B319" t="s">
        <v>48</v>
      </c>
      <c r="C319" t="s">
        <v>80</v>
      </c>
      <c r="D319">
        <v>4</v>
      </c>
      <c r="E319" s="5" t="str">
        <f t="shared" si="68"/>
        <v>even</v>
      </c>
      <c r="F319">
        <v>29</v>
      </c>
      <c r="G319" t="str">
        <f t="shared" si="69"/>
        <v>odd</v>
      </c>
      <c r="H319">
        <v>39</v>
      </c>
      <c r="I319" t="str">
        <f t="shared" si="70"/>
        <v>odd</v>
      </c>
      <c r="J319">
        <v>41</v>
      </c>
      <c r="K319" t="str">
        <f t="shared" si="71"/>
        <v>odd</v>
      </c>
      <c r="L319">
        <v>43</v>
      </c>
      <c r="M319" t="str">
        <f t="shared" si="72"/>
        <v>odd</v>
      </c>
      <c r="N319">
        <v>52</v>
      </c>
      <c r="O319" t="str">
        <f t="shared" si="73"/>
        <v>even</v>
      </c>
      <c r="P319">
        <f t="shared" si="74"/>
        <v>4</v>
      </c>
      <c r="Q319">
        <f t="shared" si="75"/>
        <v>2</v>
      </c>
      <c r="R319" t="str">
        <f t="shared" si="76"/>
        <v>odd</v>
      </c>
      <c r="S319">
        <f t="shared" si="77"/>
        <v>208</v>
      </c>
      <c r="T319" t="str">
        <f t="shared" si="78"/>
        <v>even</v>
      </c>
      <c r="U319" s="9">
        <f t="shared" si="79"/>
        <v>414742224</v>
      </c>
      <c r="V319" t="str">
        <f t="shared" si="80"/>
        <v>even</v>
      </c>
      <c r="W319">
        <f t="shared" si="81"/>
        <v>40</v>
      </c>
      <c r="X319" s="11">
        <f t="shared" si="82"/>
        <v>34.666666666666664</v>
      </c>
      <c r="Y319" s="12">
        <f t="shared" si="83"/>
        <v>280.26666666666659</v>
      </c>
      <c r="Z319" s="12">
        <f t="shared" si="84"/>
        <v>16.741166825125021</v>
      </c>
      <c r="AA319">
        <f>COUNTIF($D$2:D319,D319)</f>
        <v>18</v>
      </c>
      <c r="AB319">
        <f>COUNTIF($F$2:F319,F319)</f>
        <v>6</v>
      </c>
      <c r="AC319">
        <f>COUNTIF($H$2:H319,H319)</f>
        <v>9</v>
      </c>
      <c r="AD319">
        <f>COUNTIF($J$2:J319,J319)</f>
        <v>15</v>
      </c>
      <c r="AE319">
        <f>COUNTIF($L$2:L319,L319)</f>
        <v>23</v>
      </c>
      <c r="AF319">
        <f>COUNTIF($N$2:N319,N319)</f>
        <v>21</v>
      </c>
      <c r="AG319" s="17" t="s">
        <v>105</v>
      </c>
    </row>
    <row r="320" spans="1:33">
      <c r="A320" t="s">
        <v>77</v>
      </c>
      <c r="B320" t="s">
        <v>59</v>
      </c>
      <c r="C320" t="s">
        <v>80</v>
      </c>
      <c r="D320">
        <v>13</v>
      </c>
      <c r="E320" s="5" t="str">
        <f t="shared" si="68"/>
        <v>odd</v>
      </c>
      <c r="F320">
        <v>15</v>
      </c>
      <c r="G320" t="str">
        <f t="shared" si="69"/>
        <v>odd</v>
      </c>
      <c r="H320">
        <v>16</v>
      </c>
      <c r="I320" t="str">
        <f t="shared" si="70"/>
        <v>even</v>
      </c>
      <c r="J320">
        <v>18</v>
      </c>
      <c r="K320" t="str">
        <f t="shared" si="71"/>
        <v>even</v>
      </c>
      <c r="L320">
        <v>43</v>
      </c>
      <c r="M320" t="str">
        <f t="shared" si="72"/>
        <v>odd</v>
      </c>
      <c r="N320">
        <v>45</v>
      </c>
      <c r="O320" t="str">
        <f t="shared" si="73"/>
        <v>odd</v>
      </c>
      <c r="P320">
        <f t="shared" si="74"/>
        <v>4</v>
      </c>
      <c r="Q320">
        <f t="shared" si="75"/>
        <v>2</v>
      </c>
      <c r="R320" t="str">
        <f t="shared" si="76"/>
        <v>odd</v>
      </c>
      <c r="S320">
        <f t="shared" si="77"/>
        <v>150</v>
      </c>
      <c r="T320" t="str">
        <f t="shared" si="78"/>
        <v>even</v>
      </c>
      <c r="U320" s="9">
        <f t="shared" si="79"/>
        <v>108669600</v>
      </c>
      <c r="V320" t="str">
        <f t="shared" si="80"/>
        <v>even</v>
      </c>
      <c r="W320">
        <f t="shared" si="81"/>
        <v>17</v>
      </c>
      <c r="X320" s="11">
        <f t="shared" si="82"/>
        <v>25</v>
      </c>
      <c r="Y320" s="12">
        <f t="shared" si="83"/>
        <v>219.6</v>
      </c>
      <c r="Z320" s="12">
        <f t="shared" si="84"/>
        <v>14.818906842274163</v>
      </c>
      <c r="AA320">
        <f>COUNTIF($D$2:D320,D320)</f>
        <v>8</v>
      </c>
      <c r="AB320">
        <f>COUNTIF($F$2:F320,F320)</f>
        <v>12</v>
      </c>
      <c r="AC320">
        <f>COUNTIF($H$2:H320,H320)</f>
        <v>9</v>
      </c>
      <c r="AD320">
        <f>COUNTIF($J$2:J320,J320)</f>
        <v>7</v>
      </c>
      <c r="AE320">
        <f>COUNTIF($L$2:L320,L320)</f>
        <v>24</v>
      </c>
      <c r="AF320">
        <f>COUNTIF($N$2:N320,N320)</f>
        <v>5</v>
      </c>
      <c r="AG320" s="17" t="s">
        <v>106</v>
      </c>
    </row>
    <row r="321" spans="1:33">
      <c r="A321" t="s">
        <v>77</v>
      </c>
      <c r="B321" t="s">
        <v>50</v>
      </c>
      <c r="C321" t="s">
        <v>80</v>
      </c>
      <c r="D321">
        <v>5</v>
      </c>
      <c r="E321" s="5" t="str">
        <f t="shared" si="68"/>
        <v>odd</v>
      </c>
      <c r="F321">
        <v>9</v>
      </c>
      <c r="G321" t="str">
        <f t="shared" si="69"/>
        <v>odd</v>
      </c>
      <c r="H321">
        <v>13</v>
      </c>
      <c r="I321" t="str">
        <f t="shared" si="70"/>
        <v>odd</v>
      </c>
      <c r="J321">
        <v>17</v>
      </c>
      <c r="K321" t="str">
        <f t="shared" si="71"/>
        <v>odd</v>
      </c>
      <c r="L321">
        <v>35</v>
      </c>
      <c r="M321" t="str">
        <f t="shared" si="72"/>
        <v>odd</v>
      </c>
      <c r="N321">
        <v>41</v>
      </c>
      <c r="O321" t="str">
        <f t="shared" si="73"/>
        <v>odd</v>
      </c>
      <c r="P321">
        <f t="shared" si="74"/>
        <v>6</v>
      </c>
      <c r="Q321">
        <f t="shared" si="75"/>
        <v>0</v>
      </c>
      <c r="R321" t="str">
        <f t="shared" si="76"/>
        <v>odd</v>
      </c>
      <c r="S321">
        <f t="shared" si="77"/>
        <v>120</v>
      </c>
      <c r="T321" t="str">
        <f t="shared" si="78"/>
        <v>even</v>
      </c>
      <c r="U321" s="9">
        <f t="shared" si="79"/>
        <v>14271075</v>
      </c>
      <c r="V321" t="str">
        <f t="shared" si="80"/>
        <v>odd</v>
      </c>
      <c r="W321">
        <f t="shared" si="81"/>
        <v>15</v>
      </c>
      <c r="X321" s="11">
        <f t="shared" si="82"/>
        <v>20</v>
      </c>
      <c r="Y321" s="12">
        <f t="shared" si="83"/>
        <v>214</v>
      </c>
      <c r="Z321" s="12">
        <f t="shared" si="84"/>
        <v>14.628738838327793</v>
      </c>
      <c r="AA321">
        <f>COUNTIF($D$2:D321,D321)</f>
        <v>35</v>
      </c>
      <c r="AB321">
        <f>COUNTIF($F$2:F321,F321)</f>
        <v>13</v>
      </c>
      <c r="AC321">
        <f>COUNTIF($H$2:H321,H321)</f>
        <v>8</v>
      </c>
      <c r="AD321">
        <f>COUNTIF($J$2:J321,J321)</f>
        <v>2</v>
      </c>
      <c r="AE321">
        <f>COUNTIF($L$2:L321,L321)</f>
        <v>9</v>
      </c>
      <c r="AF321">
        <f>COUNTIF($N$2:N321,N321)</f>
        <v>6</v>
      </c>
      <c r="AG321" s="17" t="s">
        <v>107</v>
      </c>
    </row>
    <row r="322" spans="1:33">
      <c r="A322" t="s">
        <v>77</v>
      </c>
      <c r="B322" t="s">
        <v>51</v>
      </c>
      <c r="C322" t="s">
        <v>80</v>
      </c>
      <c r="D322">
        <v>3</v>
      </c>
      <c r="E322" s="5" t="str">
        <f t="shared" ref="E322:E385" si="85">IF(MOD(D322,2)=1,"odd","even")</f>
        <v>odd</v>
      </c>
      <c r="F322">
        <v>13</v>
      </c>
      <c r="G322" t="str">
        <f t="shared" ref="G322:G385" si="86">IF(MOD(F322,2)=1,"odd","even")</f>
        <v>odd</v>
      </c>
      <c r="H322">
        <v>30</v>
      </c>
      <c r="I322" t="str">
        <f t="shared" ref="I322:I385" si="87">IF(MOD(H322,2)=1,"odd","even")</f>
        <v>even</v>
      </c>
      <c r="J322">
        <v>31</v>
      </c>
      <c r="K322" t="str">
        <f t="shared" ref="K322:K385" si="88">IF(MOD(J322,2)=1,"odd","even")</f>
        <v>odd</v>
      </c>
      <c r="L322">
        <v>34</v>
      </c>
      <c r="M322" t="str">
        <f t="shared" ref="M322:M385" si="89">IF(MOD(L322,2)=1,"odd","even")</f>
        <v>even</v>
      </c>
      <c r="N322">
        <v>52</v>
      </c>
      <c r="O322" t="str">
        <f t="shared" ref="O322:O385" si="90">IF(MOD(N322,2)=1,"odd","even")</f>
        <v>even</v>
      </c>
      <c r="P322">
        <f t="shared" ref="P322:P385" si="91">COUNTIF(D322:O322,"odd")</f>
        <v>3</v>
      </c>
      <c r="Q322">
        <f t="shared" ref="Q322:Q385" si="92">COUNTIF(D322:O322,"even")</f>
        <v>3</v>
      </c>
      <c r="R322" t="str">
        <f t="shared" ref="R322:R385" si="93">IF(P322&gt;Q322,"odd",IF(P322&lt;Q322,"even","same"))</f>
        <v>same</v>
      </c>
      <c r="S322">
        <f t="shared" ref="S322:S385" si="94">D322+F322+H322+J322+L322+N322</f>
        <v>163</v>
      </c>
      <c r="T322" t="str">
        <f t="shared" ref="T322:T385" si="95">IF(MOD(S322,2)=1,"odd","even")</f>
        <v>odd</v>
      </c>
      <c r="U322" s="9">
        <f t="shared" ref="U322:U385" si="96">D322*F322*H322*J322*L322*N322</f>
        <v>64125360</v>
      </c>
      <c r="V322" t="str">
        <f t="shared" ref="V322:V385" si="97">IF(MOD(U322,2)=1,"odd","even")</f>
        <v>even</v>
      </c>
      <c r="W322">
        <f t="shared" ref="W322:W385" si="98">MEDIAN(D322,F322,H322,J322,L322,N322)</f>
        <v>30.5</v>
      </c>
      <c r="X322" s="11">
        <f t="shared" ref="X322:X385" si="99">(D322+F322+H322+J322+L322+N322)/6</f>
        <v>27.166666666666668</v>
      </c>
      <c r="Y322" s="12">
        <f t="shared" ref="Y322:Y385" si="100">VAR(D322,F322,H322,J322,L322,N322)</f>
        <v>294.16666666666663</v>
      </c>
      <c r="Z322" s="12">
        <f t="shared" ref="Z322:Z385" si="101">STDEV(D322,F322,H322,J322,L322,N322)</f>
        <v>17.151287609583914</v>
      </c>
      <c r="AA322">
        <f>COUNTIF($D$2:D322,D322)</f>
        <v>24</v>
      </c>
      <c r="AB322">
        <f>COUNTIF($F$2:F322,F322)</f>
        <v>14</v>
      </c>
      <c r="AC322">
        <f>COUNTIF($H$2:H322,H322)</f>
        <v>12</v>
      </c>
      <c r="AD322">
        <f>COUNTIF($J$2:J322,J322)</f>
        <v>14</v>
      </c>
      <c r="AE322">
        <f>COUNTIF($L$2:L322,L322)</f>
        <v>3</v>
      </c>
      <c r="AF322">
        <f>COUNTIF($N$2:N322,N322)</f>
        <v>22</v>
      </c>
      <c r="AG322" s="17" t="s">
        <v>105</v>
      </c>
    </row>
    <row r="323" spans="1:33" ht="30">
      <c r="A323" t="s">
        <v>77</v>
      </c>
      <c r="B323" t="s">
        <v>62</v>
      </c>
      <c r="C323" t="s">
        <v>80</v>
      </c>
      <c r="D323">
        <v>2</v>
      </c>
      <c r="E323" s="5" t="str">
        <f t="shared" si="85"/>
        <v>even</v>
      </c>
      <c r="F323">
        <v>7</v>
      </c>
      <c r="G323" t="str">
        <f t="shared" si="86"/>
        <v>odd</v>
      </c>
      <c r="H323">
        <v>10</v>
      </c>
      <c r="I323" t="str">
        <f t="shared" si="87"/>
        <v>even</v>
      </c>
      <c r="J323">
        <v>17</v>
      </c>
      <c r="K323" t="str">
        <f t="shared" si="88"/>
        <v>odd</v>
      </c>
      <c r="L323">
        <v>23</v>
      </c>
      <c r="M323" t="str">
        <f t="shared" si="89"/>
        <v>odd</v>
      </c>
      <c r="N323">
        <v>29</v>
      </c>
      <c r="O323" t="str">
        <f t="shared" si="90"/>
        <v>odd</v>
      </c>
      <c r="P323">
        <f t="shared" si="91"/>
        <v>4</v>
      </c>
      <c r="Q323">
        <f t="shared" si="92"/>
        <v>2</v>
      </c>
      <c r="R323" t="str">
        <f t="shared" si="93"/>
        <v>odd</v>
      </c>
      <c r="S323">
        <f t="shared" si="94"/>
        <v>88</v>
      </c>
      <c r="T323" t="str">
        <f t="shared" si="95"/>
        <v>even</v>
      </c>
      <c r="U323" s="9">
        <f t="shared" si="96"/>
        <v>1587460</v>
      </c>
      <c r="V323" t="str">
        <f t="shared" si="97"/>
        <v>even</v>
      </c>
      <c r="W323">
        <f t="shared" si="98"/>
        <v>13.5</v>
      </c>
      <c r="X323" s="11">
        <f t="shared" si="99"/>
        <v>14.666666666666666</v>
      </c>
      <c r="Y323" s="12">
        <f t="shared" si="100"/>
        <v>104.26666666666665</v>
      </c>
      <c r="Z323" s="12">
        <f t="shared" si="101"/>
        <v>10.211105065891088</v>
      </c>
      <c r="AA323">
        <f>COUNTIF($D$2:D323,D323)</f>
        <v>27</v>
      </c>
      <c r="AB323">
        <f>COUNTIF($F$2:F323,F323)</f>
        <v>13</v>
      </c>
      <c r="AC323">
        <f>COUNTIF($H$2:H323,H323)</f>
        <v>7</v>
      </c>
      <c r="AD323">
        <f>COUNTIF($J$2:J323,J323)</f>
        <v>3</v>
      </c>
      <c r="AE323">
        <f>COUNTIF($L$2:L323,L323)</f>
        <v>8</v>
      </c>
      <c r="AF323">
        <f>COUNTIF($N$2:N323,N323)</f>
        <v>2</v>
      </c>
      <c r="AG323" s="17" t="s">
        <v>106</v>
      </c>
    </row>
    <row r="324" spans="1:33">
      <c r="A324" t="s">
        <v>77</v>
      </c>
      <c r="B324" t="s">
        <v>52</v>
      </c>
      <c r="C324" t="s">
        <v>80</v>
      </c>
      <c r="D324">
        <v>1</v>
      </c>
      <c r="E324" s="5" t="str">
        <f t="shared" si="85"/>
        <v>odd</v>
      </c>
      <c r="F324">
        <v>7</v>
      </c>
      <c r="G324" t="str">
        <f t="shared" si="86"/>
        <v>odd</v>
      </c>
      <c r="H324">
        <v>19</v>
      </c>
      <c r="I324" t="str">
        <f t="shared" si="87"/>
        <v>odd</v>
      </c>
      <c r="J324">
        <v>37</v>
      </c>
      <c r="K324" t="str">
        <f t="shared" si="88"/>
        <v>odd</v>
      </c>
      <c r="L324">
        <v>46</v>
      </c>
      <c r="M324" t="str">
        <f t="shared" si="89"/>
        <v>even</v>
      </c>
      <c r="N324">
        <v>55</v>
      </c>
      <c r="O324" t="str">
        <f t="shared" si="90"/>
        <v>odd</v>
      </c>
      <c r="P324">
        <f t="shared" si="91"/>
        <v>5</v>
      </c>
      <c r="Q324">
        <f t="shared" si="92"/>
        <v>1</v>
      </c>
      <c r="R324" t="str">
        <f t="shared" si="93"/>
        <v>odd</v>
      </c>
      <c r="S324">
        <f t="shared" si="94"/>
        <v>165</v>
      </c>
      <c r="T324" t="str">
        <f t="shared" si="95"/>
        <v>odd</v>
      </c>
      <c r="U324" s="9">
        <f t="shared" si="96"/>
        <v>12450130</v>
      </c>
      <c r="V324" t="str">
        <f t="shared" si="97"/>
        <v>even</v>
      </c>
      <c r="W324">
        <f t="shared" si="98"/>
        <v>28</v>
      </c>
      <c r="X324" s="11">
        <f t="shared" si="99"/>
        <v>27.5</v>
      </c>
      <c r="Y324" s="12">
        <f t="shared" si="100"/>
        <v>476.7</v>
      </c>
      <c r="Z324" s="12">
        <f t="shared" si="101"/>
        <v>21.833460559425756</v>
      </c>
      <c r="AA324">
        <f>COUNTIF($D$2:D324,D324)</f>
        <v>37</v>
      </c>
      <c r="AB324">
        <f>COUNTIF($F$2:F324,F324)</f>
        <v>14</v>
      </c>
      <c r="AC324">
        <f>COUNTIF($H$2:H324,H324)</f>
        <v>11</v>
      </c>
      <c r="AD324">
        <f>COUNTIF($J$2:J324,J324)</f>
        <v>12</v>
      </c>
      <c r="AE324">
        <f>COUNTIF($L$2:L324,L324)</f>
        <v>14</v>
      </c>
      <c r="AF324">
        <f>COUNTIF($N$2:N324,N324)</f>
        <v>26</v>
      </c>
      <c r="AG324" s="17" t="s">
        <v>108</v>
      </c>
    </row>
    <row r="325" spans="1:33" ht="30">
      <c r="A325" t="s">
        <v>77</v>
      </c>
      <c r="B325" t="s">
        <v>53</v>
      </c>
      <c r="C325" t="s">
        <v>80</v>
      </c>
      <c r="D325">
        <v>2</v>
      </c>
      <c r="E325" s="5" t="str">
        <f t="shared" si="85"/>
        <v>even</v>
      </c>
      <c r="F325">
        <v>12</v>
      </c>
      <c r="G325" t="str">
        <f t="shared" si="86"/>
        <v>even</v>
      </c>
      <c r="H325">
        <v>24</v>
      </c>
      <c r="I325" t="str">
        <f t="shared" si="87"/>
        <v>even</v>
      </c>
      <c r="J325">
        <v>25</v>
      </c>
      <c r="K325" t="str">
        <f t="shared" si="88"/>
        <v>odd</v>
      </c>
      <c r="L325">
        <v>32</v>
      </c>
      <c r="M325" t="str">
        <f t="shared" si="89"/>
        <v>even</v>
      </c>
      <c r="N325">
        <v>33</v>
      </c>
      <c r="O325" t="str">
        <f t="shared" si="90"/>
        <v>odd</v>
      </c>
      <c r="P325">
        <f t="shared" si="91"/>
        <v>2</v>
      </c>
      <c r="Q325">
        <f t="shared" si="92"/>
        <v>4</v>
      </c>
      <c r="R325" t="str">
        <f t="shared" si="93"/>
        <v>even</v>
      </c>
      <c r="S325">
        <f t="shared" si="94"/>
        <v>128</v>
      </c>
      <c r="T325" t="str">
        <f t="shared" si="95"/>
        <v>even</v>
      </c>
      <c r="U325" s="9">
        <f t="shared" si="96"/>
        <v>15206400</v>
      </c>
      <c r="V325" t="str">
        <f t="shared" si="97"/>
        <v>even</v>
      </c>
      <c r="W325">
        <f t="shared" si="98"/>
        <v>24.5</v>
      </c>
      <c r="X325" s="11">
        <f t="shared" si="99"/>
        <v>21.333333333333332</v>
      </c>
      <c r="Y325" s="12">
        <f t="shared" si="100"/>
        <v>146.26666666666671</v>
      </c>
      <c r="Z325" s="12">
        <f t="shared" si="101"/>
        <v>12.094075684675811</v>
      </c>
      <c r="AA325">
        <f>COUNTIF($D$2:D325,D325)</f>
        <v>28</v>
      </c>
      <c r="AB325">
        <f>COUNTIF($F$2:F325,F325)</f>
        <v>12</v>
      </c>
      <c r="AC325">
        <f>COUNTIF($H$2:H325,H325)</f>
        <v>14</v>
      </c>
      <c r="AD325">
        <f>COUNTIF($J$2:J325,J325)</f>
        <v>8</v>
      </c>
      <c r="AE325">
        <f>COUNTIF($L$2:L325,L325)</f>
        <v>3</v>
      </c>
      <c r="AF325">
        <f>COUNTIF($N$2:N325,N325)</f>
        <v>2</v>
      </c>
      <c r="AG325" s="17" t="s">
        <v>107</v>
      </c>
    </row>
    <row r="326" spans="1:33">
      <c r="A326" t="s">
        <v>77</v>
      </c>
      <c r="B326" t="s">
        <v>38</v>
      </c>
      <c r="C326" t="s">
        <v>80</v>
      </c>
      <c r="D326">
        <v>9</v>
      </c>
      <c r="E326" s="5" t="str">
        <f t="shared" si="85"/>
        <v>odd</v>
      </c>
      <c r="F326">
        <v>26</v>
      </c>
      <c r="G326" t="str">
        <f t="shared" si="86"/>
        <v>even</v>
      </c>
      <c r="H326">
        <v>32</v>
      </c>
      <c r="I326" t="str">
        <f t="shared" si="87"/>
        <v>even</v>
      </c>
      <c r="J326">
        <v>34</v>
      </c>
      <c r="K326" t="str">
        <f t="shared" si="88"/>
        <v>even</v>
      </c>
      <c r="L326">
        <v>51</v>
      </c>
      <c r="M326" t="str">
        <f t="shared" si="89"/>
        <v>odd</v>
      </c>
      <c r="N326">
        <v>57</v>
      </c>
      <c r="O326" t="str">
        <f t="shared" si="90"/>
        <v>odd</v>
      </c>
      <c r="P326">
        <f t="shared" si="91"/>
        <v>3</v>
      </c>
      <c r="Q326">
        <f t="shared" si="92"/>
        <v>3</v>
      </c>
      <c r="R326" t="str">
        <f t="shared" si="93"/>
        <v>same</v>
      </c>
      <c r="S326">
        <f t="shared" si="94"/>
        <v>209</v>
      </c>
      <c r="T326" t="str">
        <f t="shared" si="95"/>
        <v>odd</v>
      </c>
      <c r="U326" s="9">
        <f t="shared" si="96"/>
        <v>740098944</v>
      </c>
      <c r="V326" t="str">
        <f t="shared" si="97"/>
        <v>even</v>
      </c>
      <c r="W326">
        <f t="shared" si="98"/>
        <v>33</v>
      </c>
      <c r="X326" s="11">
        <f t="shared" si="99"/>
        <v>34.833333333333336</v>
      </c>
      <c r="Y326" s="12">
        <f t="shared" si="100"/>
        <v>301.36666666666662</v>
      </c>
      <c r="Z326" s="12">
        <f t="shared" si="101"/>
        <v>17.35991551438735</v>
      </c>
      <c r="AA326">
        <f>COUNTIF($D$2:D326,D326)</f>
        <v>14</v>
      </c>
      <c r="AB326">
        <f>COUNTIF($F$2:F326,F326)</f>
        <v>11</v>
      </c>
      <c r="AC326">
        <f>COUNTIF($H$2:H326,H326)</f>
        <v>4</v>
      </c>
      <c r="AD326">
        <f>COUNTIF($J$2:J326,J326)</f>
        <v>8</v>
      </c>
      <c r="AE326">
        <f>COUNTIF($L$2:L326,L326)</f>
        <v>13</v>
      </c>
      <c r="AF326">
        <f>COUNTIF($N$2:N326,N326)</f>
        <v>25</v>
      </c>
      <c r="AG326" s="17" t="s">
        <v>105</v>
      </c>
    </row>
    <row r="327" spans="1:33">
      <c r="A327" t="s">
        <v>77</v>
      </c>
      <c r="B327" t="s">
        <v>65</v>
      </c>
      <c r="C327" t="s">
        <v>80</v>
      </c>
      <c r="D327">
        <v>7</v>
      </c>
      <c r="E327" s="5" t="str">
        <f t="shared" si="85"/>
        <v>odd</v>
      </c>
      <c r="F327">
        <v>25</v>
      </c>
      <c r="G327" t="str">
        <f t="shared" si="86"/>
        <v>odd</v>
      </c>
      <c r="H327">
        <v>26</v>
      </c>
      <c r="I327" t="str">
        <f t="shared" si="87"/>
        <v>even</v>
      </c>
      <c r="J327">
        <v>35</v>
      </c>
      <c r="K327" t="str">
        <f t="shared" si="88"/>
        <v>odd</v>
      </c>
      <c r="L327">
        <v>43</v>
      </c>
      <c r="M327" t="str">
        <f t="shared" si="89"/>
        <v>odd</v>
      </c>
      <c r="N327">
        <v>50</v>
      </c>
      <c r="O327" t="str">
        <f t="shared" si="90"/>
        <v>even</v>
      </c>
      <c r="P327">
        <f t="shared" si="91"/>
        <v>4</v>
      </c>
      <c r="Q327">
        <f t="shared" si="92"/>
        <v>2</v>
      </c>
      <c r="R327" t="str">
        <f t="shared" si="93"/>
        <v>odd</v>
      </c>
      <c r="S327">
        <f t="shared" si="94"/>
        <v>186</v>
      </c>
      <c r="T327" t="str">
        <f t="shared" si="95"/>
        <v>even</v>
      </c>
      <c r="U327" s="9">
        <f t="shared" si="96"/>
        <v>342387500</v>
      </c>
      <c r="V327" t="str">
        <f t="shared" si="97"/>
        <v>even</v>
      </c>
      <c r="W327">
        <f t="shared" si="98"/>
        <v>30.5</v>
      </c>
      <c r="X327" s="11">
        <f t="shared" si="99"/>
        <v>31</v>
      </c>
      <c r="Y327" s="12">
        <f t="shared" si="100"/>
        <v>231.6</v>
      </c>
      <c r="Z327" s="12">
        <f t="shared" si="101"/>
        <v>15.21840990379744</v>
      </c>
      <c r="AA327">
        <f>COUNTIF($D$2:D327,D327)</f>
        <v>21</v>
      </c>
      <c r="AB327">
        <f>COUNTIF($F$2:F327,F327)</f>
        <v>8</v>
      </c>
      <c r="AC327">
        <f>COUNTIF($H$2:H327,H327)</f>
        <v>16</v>
      </c>
      <c r="AD327">
        <f>COUNTIF($J$2:J327,J327)</f>
        <v>18</v>
      </c>
      <c r="AE327">
        <f>COUNTIF($L$2:L327,L327)</f>
        <v>25</v>
      </c>
      <c r="AF327">
        <f>COUNTIF($N$2:N327,N327)</f>
        <v>18</v>
      </c>
      <c r="AG327" s="17" t="s">
        <v>106</v>
      </c>
    </row>
    <row r="328" spans="1:33">
      <c r="A328" t="s">
        <v>77</v>
      </c>
      <c r="B328" t="s">
        <v>39</v>
      </c>
      <c r="C328" t="s">
        <v>80</v>
      </c>
      <c r="D328">
        <v>11</v>
      </c>
      <c r="E328" s="5" t="str">
        <f t="shared" si="85"/>
        <v>odd</v>
      </c>
      <c r="F328">
        <v>13</v>
      </c>
      <c r="G328" t="str">
        <f t="shared" si="86"/>
        <v>odd</v>
      </c>
      <c r="H328">
        <v>24</v>
      </c>
      <c r="I328" t="str">
        <f t="shared" si="87"/>
        <v>even</v>
      </c>
      <c r="J328">
        <v>39</v>
      </c>
      <c r="K328" t="str">
        <f t="shared" si="88"/>
        <v>odd</v>
      </c>
      <c r="L328">
        <v>44</v>
      </c>
      <c r="M328" t="str">
        <f t="shared" si="89"/>
        <v>even</v>
      </c>
      <c r="N328">
        <v>54</v>
      </c>
      <c r="O328" t="str">
        <f t="shared" si="90"/>
        <v>even</v>
      </c>
      <c r="P328">
        <f t="shared" si="91"/>
        <v>3</v>
      </c>
      <c r="Q328">
        <f t="shared" si="92"/>
        <v>3</v>
      </c>
      <c r="R328" t="str">
        <f t="shared" si="93"/>
        <v>same</v>
      </c>
      <c r="S328">
        <f t="shared" si="94"/>
        <v>185</v>
      </c>
      <c r="T328" t="str">
        <f t="shared" si="95"/>
        <v>odd</v>
      </c>
      <c r="U328" s="9">
        <f t="shared" si="96"/>
        <v>318022848</v>
      </c>
      <c r="V328" t="str">
        <f t="shared" si="97"/>
        <v>even</v>
      </c>
      <c r="W328">
        <f t="shared" si="98"/>
        <v>31.5</v>
      </c>
      <c r="X328" s="11">
        <f t="shared" si="99"/>
        <v>30.833333333333332</v>
      </c>
      <c r="Y328" s="12">
        <f t="shared" si="100"/>
        <v>306.96666666666658</v>
      </c>
      <c r="Z328" s="12">
        <f t="shared" si="101"/>
        <v>17.520464225204382</v>
      </c>
      <c r="AA328">
        <f>COUNTIF($D$2:D328,D328)</f>
        <v>16</v>
      </c>
      <c r="AB328">
        <f>COUNTIF($F$2:F328,F328)</f>
        <v>15</v>
      </c>
      <c r="AC328">
        <f>COUNTIF($H$2:H328,H328)</f>
        <v>15</v>
      </c>
      <c r="AD328">
        <f>COUNTIF($J$2:J328,J328)</f>
        <v>8</v>
      </c>
      <c r="AE328">
        <f>COUNTIF($L$2:L328,L328)</f>
        <v>15</v>
      </c>
      <c r="AF328">
        <f>COUNTIF($N$2:N328,N328)</f>
        <v>20</v>
      </c>
      <c r="AG328" s="17" t="s">
        <v>108</v>
      </c>
    </row>
    <row r="329" spans="1:33" ht="30">
      <c r="A329" t="s">
        <v>77</v>
      </c>
      <c r="B329" t="s">
        <v>54</v>
      </c>
      <c r="C329" t="s">
        <v>80</v>
      </c>
      <c r="D329">
        <v>4</v>
      </c>
      <c r="E329" s="5" t="str">
        <f t="shared" si="85"/>
        <v>even</v>
      </c>
      <c r="F329">
        <v>12</v>
      </c>
      <c r="G329" t="str">
        <f t="shared" si="86"/>
        <v>even</v>
      </c>
      <c r="H329">
        <v>36</v>
      </c>
      <c r="I329" t="str">
        <f t="shared" si="87"/>
        <v>even</v>
      </c>
      <c r="J329">
        <v>38</v>
      </c>
      <c r="K329" t="str">
        <f t="shared" si="88"/>
        <v>even</v>
      </c>
      <c r="L329">
        <v>46</v>
      </c>
      <c r="M329" t="str">
        <f t="shared" si="89"/>
        <v>even</v>
      </c>
      <c r="N329">
        <v>50</v>
      </c>
      <c r="O329" t="str">
        <f t="shared" si="90"/>
        <v>even</v>
      </c>
      <c r="P329">
        <f t="shared" si="91"/>
        <v>0</v>
      </c>
      <c r="Q329">
        <f t="shared" si="92"/>
        <v>6</v>
      </c>
      <c r="R329" t="str">
        <f t="shared" si="93"/>
        <v>even</v>
      </c>
      <c r="S329">
        <f t="shared" si="94"/>
        <v>186</v>
      </c>
      <c r="T329" t="str">
        <f t="shared" si="95"/>
        <v>even</v>
      </c>
      <c r="U329" s="9">
        <f t="shared" si="96"/>
        <v>151027200</v>
      </c>
      <c r="V329" t="str">
        <f t="shared" si="97"/>
        <v>even</v>
      </c>
      <c r="W329">
        <f t="shared" si="98"/>
        <v>37</v>
      </c>
      <c r="X329" s="11">
        <f t="shared" si="99"/>
        <v>31</v>
      </c>
      <c r="Y329" s="12">
        <f t="shared" si="100"/>
        <v>350</v>
      </c>
      <c r="Z329" s="12">
        <f t="shared" si="101"/>
        <v>18.708286933869708</v>
      </c>
      <c r="AA329">
        <f>COUNTIF($D$2:D329,D329)</f>
        <v>19</v>
      </c>
      <c r="AB329">
        <f>COUNTIF($F$2:F329,F329)</f>
        <v>13</v>
      </c>
      <c r="AC329">
        <f>COUNTIF($H$2:H329,H329)</f>
        <v>9</v>
      </c>
      <c r="AD329">
        <f>COUNTIF($J$2:J329,J329)</f>
        <v>10</v>
      </c>
      <c r="AE329">
        <f>COUNTIF($L$2:L329,L329)</f>
        <v>15</v>
      </c>
      <c r="AF329">
        <f>COUNTIF($N$2:N329,N329)</f>
        <v>19</v>
      </c>
      <c r="AG329" s="17" t="s">
        <v>107</v>
      </c>
    </row>
    <row r="330" spans="1:33">
      <c r="A330" t="s">
        <v>77</v>
      </c>
      <c r="B330" t="s">
        <v>41</v>
      </c>
      <c r="C330" t="s">
        <v>80</v>
      </c>
      <c r="D330">
        <v>9</v>
      </c>
      <c r="E330" s="5" t="str">
        <f t="shared" si="85"/>
        <v>odd</v>
      </c>
      <c r="F330">
        <v>19</v>
      </c>
      <c r="G330" t="str">
        <f t="shared" si="86"/>
        <v>odd</v>
      </c>
      <c r="H330">
        <v>30</v>
      </c>
      <c r="I330" t="str">
        <f t="shared" si="87"/>
        <v>even</v>
      </c>
      <c r="J330">
        <v>31</v>
      </c>
      <c r="K330" t="str">
        <f t="shared" si="88"/>
        <v>odd</v>
      </c>
      <c r="L330">
        <v>35</v>
      </c>
      <c r="M330" t="str">
        <f t="shared" si="89"/>
        <v>odd</v>
      </c>
      <c r="N330">
        <v>38</v>
      </c>
      <c r="O330" t="str">
        <f t="shared" si="90"/>
        <v>even</v>
      </c>
      <c r="P330">
        <f t="shared" si="91"/>
        <v>4</v>
      </c>
      <c r="Q330">
        <f t="shared" si="92"/>
        <v>2</v>
      </c>
      <c r="R330" t="str">
        <f t="shared" si="93"/>
        <v>odd</v>
      </c>
      <c r="S330">
        <f t="shared" si="94"/>
        <v>162</v>
      </c>
      <c r="T330" t="str">
        <f t="shared" si="95"/>
        <v>even</v>
      </c>
      <c r="U330" s="9">
        <f t="shared" si="96"/>
        <v>211509900</v>
      </c>
      <c r="V330" t="str">
        <f t="shared" si="97"/>
        <v>even</v>
      </c>
      <c r="W330">
        <f t="shared" si="98"/>
        <v>30.5</v>
      </c>
      <c r="X330" s="11">
        <f t="shared" si="99"/>
        <v>27</v>
      </c>
      <c r="Y330" s="12">
        <f t="shared" si="100"/>
        <v>119.6</v>
      </c>
      <c r="Z330" s="12">
        <f t="shared" si="101"/>
        <v>10.936178491593852</v>
      </c>
      <c r="AA330">
        <f>COUNTIF($D$2:D330,D330)</f>
        <v>15</v>
      </c>
      <c r="AB330">
        <f>COUNTIF($F$2:F330,F330)</f>
        <v>11</v>
      </c>
      <c r="AC330">
        <f>COUNTIF($H$2:H330,H330)</f>
        <v>13</v>
      </c>
      <c r="AD330">
        <f>COUNTIF($J$2:J330,J330)</f>
        <v>15</v>
      </c>
      <c r="AE330">
        <f>COUNTIF($L$2:L330,L330)</f>
        <v>10</v>
      </c>
      <c r="AF330">
        <f>COUNTIF($N$2:N330,N330)</f>
        <v>2</v>
      </c>
      <c r="AG330" s="17" t="s">
        <v>105</v>
      </c>
    </row>
    <row r="331" spans="1:33">
      <c r="A331" t="s">
        <v>77</v>
      </c>
      <c r="B331" t="s">
        <v>68</v>
      </c>
      <c r="C331" t="s">
        <v>80</v>
      </c>
      <c r="D331">
        <v>3</v>
      </c>
      <c r="E331" s="5" t="str">
        <f t="shared" si="85"/>
        <v>odd</v>
      </c>
      <c r="F331">
        <v>12</v>
      </c>
      <c r="G331" t="str">
        <f t="shared" si="86"/>
        <v>even</v>
      </c>
      <c r="H331">
        <v>30</v>
      </c>
      <c r="I331" t="str">
        <f t="shared" si="87"/>
        <v>even</v>
      </c>
      <c r="J331">
        <v>32</v>
      </c>
      <c r="K331" t="str">
        <f t="shared" si="88"/>
        <v>even</v>
      </c>
      <c r="L331">
        <v>36</v>
      </c>
      <c r="M331" t="str">
        <f t="shared" si="89"/>
        <v>even</v>
      </c>
      <c r="N331">
        <v>47</v>
      </c>
      <c r="O331" t="str">
        <f t="shared" si="90"/>
        <v>odd</v>
      </c>
      <c r="P331">
        <f t="shared" si="91"/>
        <v>2</v>
      </c>
      <c r="Q331">
        <f t="shared" si="92"/>
        <v>4</v>
      </c>
      <c r="R331" t="str">
        <f t="shared" si="93"/>
        <v>even</v>
      </c>
      <c r="S331">
        <f t="shared" si="94"/>
        <v>160</v>
      </c>
      <c r="T331" t="str">
        <f t="shared" si="95"/>
        <v>even</v>
      </c>
      <c r="U331" s="9">
        <f t="shared" si="96"/>
        <v>58475520</v>
      </c>
      <c r="V331" t="str">
        <f t="shared" si="97"/>
        <v>even</v>
      </c>
      <c r="W331">
        <f t="shared" si="98"/>
        <v>31</v>
      </c>
      <c r="X331" s="11">
        <f t="shared" si="99"/>
        <v>26.666666666666668</v>
      </c>
      <c r="Y331" s="12">
        <f t="shared" si="100"/>
        <v>263.06666666666661</v>
      </c>
      <c r="Z331" s="12">
        <f t="shared" si="101"/>
        <v>16.219330031375112</v>
      </c>
      <c r="AA331">
        <f>COUNTIF($D$2:D331,D331)</f>
        <v>25</v>
      </c>
      <c r="AB331">
        <f>COUNTIF($F$2:F331,F331)</f>
        <v>14</v>
      </c>
      <c r="AC331">
        <f>COUNTIF($H$2:H331,H331)</f>
        <v>14</v>
      </c>
      <c r="AD331">
        <f>COUNTIF($J$2:J331,J331)</f>
        <v>11</v>
      </c>
      <c r="AE331">
        <f>COUNTIF($L$2:L331,L331)</f>
        <v>9</v>
      </c>
      <c r="AF331">
        <f>COUNTIF($N$2:N331,N331)</f>
        <v>10</v>
      </c>
      <c r="AG331" s="17" t="s">
        <v>106</v>
      </c>
    </row>
    <row r="332" spans="1:33">
      <c r="A332" t="s">
        <v>77</v>
      </c>
      <c r="B332" t="s">
        <v>43</v>
      </c>
      <c r="C332" t="s">
        <v>80</v>
      </c>
      <c r="D332">
        <v>11</v>
      </c>
      <c r="E332" s="5" t="str">
        <f t="shared" si="85"/>
        <v>odd</v>
      </c>
      <c r="F332">
        <v>13</v>
      </c>
      <c r="G332" t="str">
        <f t="shared" si="86"/>
        <v>odd</v>
      </c>
      <c r="H332">
        <v>14</v>
      </c>
      <c r="I332" t="str">
        <f t="shared" si="87"/>
        <v>even</v>
      </c>
      <c r="J332">
        <v>37</v>
      </c>
      <c r="K332" t="str">
        <f t="shared" si="88"/>
        <v>odd</v>
      </c>
      <c r="L332">
        <v>42</v>
      </c>
      <c r="M332" t="str">
        <f t="shared" si="89"/>
        <v>even</v>
      </c>
      <c r="N332">
        <v>51</v>
      </c>
      <c r="O332" t="str">
        <f t="shared" si="90"/>
        <v>odd</v>
      </c>
      <c r="P332">
        <f t="shared" si="91"/>
        <v>4</v>
      </c>
      <c r="Q332">
        <f t="shared" si="92"/>
        <v>2</v>
      </c>
      <c r="R332" t="str">
        <f t="shared" si="93"/>
        <v>odd</v>
      </c>
      <c r="S332">
        <f t="shared" si="94"/>
        <v>168</v>
      </c>
      <c r="T332" t="str">
        <f t="shared" si="95"/>
        <v>even</v>
      </c>
      <c r="U332" s="9">
        <f t="shared" si="96"/>
        <v>158666508</v>
      </c>
      <c r="V332" t="str">
        <f t="shared" si="97"/>
        <v>even</v>
      </c>
      <c r="W332">
        <f t="shared" si="98"/>
        <v>25.5</v>
      </c>
      <c r="X332" s="11">
        <f t="shared" si="99"/>
        <v>28</v>
      </c>
      <c r="Y332" s="12">
        <f t="shared" si="100"/>
        <v>303.2</v>
      </c>
      <c r="Z332" s="12">
        <f t="shared" si="101"/>
        <v>17.412639087743134</v>
      </c>
      <c r="AA332">
        <f>COUNTIF($D$2:D332,D332)</f>
        <v>17</v>
      </c>
      <c r="AB332">
        <f>COUNTIF($F$2:F332,F332)</f>
        <v>16</v>
      </c>
      <c r="AC332">
        <f>COUNTIF($H$2:H332,H332)</f>
        <v>6</v>
      </c>
      <c r="AD332">
        <f>COUNTIF($J$2:J332,J332)</f>
        <v>13</v>
      </c>
      <c r="AE332">
        <f>COUNTIF($L$2:L332,L332)</f>
        <v>14</v>
      </c>
      <c r="AF332">
        <f>COUNTIF($N$2:N332,N332)</f>
        <v>19</v>
      </c>
      <c r="AG332" s="17" t="s">
        <v>108</v>
      </c>
    </row>
    <row r="333" spans="1:33">
      <c r="A333" t="s">
        <v>79</v>
      </c>
      <c r="B333" t="s">
        <v>56</v>
      </c>
      <c r="C333" t="s">
        <v>80</v>
      </c>
      <c r="D333">
        <v>7</v>
      </c>
      <c r="E333" s="5" t="str">
        <f t="shared" si="85"/>
        <v>odd</v>
      </c>
      <c r="F333">
        <v>38</v>
      </c>
      <c r="G333" t="str">
        <f t="shared" si="86"/>
        <v>even</v>
      </c>
      <c r="H333">
        <v>39</v>
      </c>
      <c r="I333" t="str">
        <f t="shared" si="87"/>
        <v>odd</v>
      </c>
      <c r="J333">
        <v>48</v>
      </c>
      <c r="K333" t="str">
        <f t="shared" si="88"/>
        <v>even</v>
      </c>
      <c r="L333">
        <v>57</v>
      </c>
      <c r="M333" t="str">
        <f t="shared" si="89"/>
        <v>odd</v>
      </c>
      <c r="N333">
        <v>58</v>
      </c>
      <c r="O333" t="str">
        <f t="shared" si="90"/>
        <v>even</v>
      </c>
      <c r="P333">
        <f t="shared" si="91"/>
        <v>3</v>
      </c>
      <c r="Q333">
        <f t="shared" si="92"/>
        <v>3</v>
      </c>
      <c r="R333" t="str">
        <f t="shared" si="93"/>
        <v>same</v>
      </c>
      <c r="S333">
        <f t="shared" si="94"/>
        <v>247</v>
      </c>
      <c r="T333" t="str">
        <f t="shared" si="95"/>
        <v>odd</v>
      </c>
      <c r="U333" s="9">
        <f t="shared" si="96"/>
        <v>1646229312</v>
      </c>
      <c r="V333" t="str">
        <f t="shared" si="97"/>
        <v>even</v>
      </c>
      <c r="W333">
        <f t="shared" si="98"/>
        <v>43.5</v>
      </c>
      <c r="X333" s="11">
        <f t="shared" si="99"/>
        <v>41.166666666666664</v>
      </c>
      <c r="Y333" s="12">
        <f t="shared" si="100"/>
        <v>352.56666666666678</v>
      </c>
      <c r="Z333" s="12">
        <f t="shared" si="101"/>
        <v>18.776758683720328</v>
      </c>
      <c r="AA333">
        <f>COUNTIF($D$2:D333,D333)</f>
        <v>22</v>
      </c>
      <c r="AB333">
        <f>COUNTIF($F$2:F333,F333)</f>
        <v>2</v>
      </c>
      <c r="AC333">
        <f>COUNTIF($H$2:H333,H333)</f>
        <v>10</v>
      </c>
      <c r="AD333">
        <f>COUNTIF($J$2:J333,J333)</f>
        <v>8</v>
      </c>
      <c r="AE333">
        <f>COUNTIF($L$2:L333,L333)</f>
        <v>2</v>
      </c>
      <c r="AF333">
        <f>COUNTIF($N$2:N333,N333)</f>
        <v>33</v>
      </c>
      <c r="AG333" s="17" t="s">
        <v>107</v>
      </c>
    </row>
    <row r="334" spans="1:33">
      <c r="A334" t="s">
        <v>79</v>
      </c>
      <c r="B334" t="s">
        <v>46</v>
      </c>
      <c r="C334" t="s">
        <v>80</v>
      </c>
      <c r="D334">
        <v>3</v>
      </c>
      <c r="E334" s="5" t="str">
        <f t="shared" si="85"/>
        <v>odd</v>
      </c>
      <c r="F334">
        <v>10</v>
      </c>
      <c r="G334" t="str">
        <f t="shared" si="86"/>
        <v>even</v>
      </c>
      <c r="H334">
        <v>15</v>
      </c>
      <c r="I334" t="str">
        <f t="shared" si="87"/>
        <v>odd</v>
      </c>
      <c r="J334">
        <v>16</v>
      </c>
      <c r="K334" t="str">
        <f t="shared" si="88"/>
        <v>even</v>
      </c>
      <c r="L334">
        <v>28</v>
      </c>
      <c r="M334" t="str">
        <f t="shared" si="89"/>
        <v>even</v>
      </c>
      <c r="N334">
        <v>53</v>
      </c>
      <c r="O334" t="str">
        <f t="shared" si="90"/>
        <v>odd</v>
      </c>
      <c r="P334">
        <f t="shared" si="91"/>
        <v>3</v>
      </c>
      <c r="Q334">
        <f t="shared" si="92"/>
        <v>3</v>
      </c>
      <c r="R334" t="str">
        <f t="shared" si="93"/>
        <v>same</v>
      </c>
      <c r="S334">
        <f t="shared" si="94"/>
        <v>125</v>
      </c>
      <c r="T334" t="str">
        <f t="shared" si="95"/>
        <v>odd</v>
      </c>
      <c r="U334" s="9">
        <f t="shared" si="96"/>
        <v>10684800</v>
      </c>
      <c r="V334" t="str">
        <f t="shared" si="97"/>
        <v>even</v>
      </c>
      <c r="W334">
        <f t="shared" si="98"/>
        <v>15.5</v>
      </c>
      <c r="X334" s="11">
        <f t="shared" si="99"/>
        <v>20.833333333333332</v>
      </c>
      <c r="Y334" s="12">
        <f t="shared" si="100"/>
        <v>315.76666666666671</v>
      </c>
      <c r="Z334" s="12">
        <f t="shared" si="101"/>
        <v>17.769824609901661</v>
      </c>
      <c r="AA334">
        <f>COUNTIF($D$2:D334,D334)</f>
        <v>26</v>
      </c>
      <c r="AB334">
        <f>COUNTIF($F$2:F334,F334)</f>
        <v>9</v>
      </c>
      <c r="AC334">
        <f>COUNTIF($H$2:H334,H334)</f>
        <v>11</v>
      </c>
      <c r="AD334">
        <f>COUNTIF($J$2:J334,J334)</f>
        <v>3</v>
      </c>
      <c r="AE334">
        <f>COUNTIF($L$2:L334,L334)</f>
        <v>7</v>
      </c>
      <c r="AF334">
        <f>COUNTIF($N$2:N334,N334)</f>
        <v>26</v>
      </c>
      <c r="AG334" s="17" t="s">
        <v>105</v>
      </c>
    </row>
    <row r="335" spans="1:33" ht="30">
      <c r="A335" t="s">
        <v>79</v>
      </c>
      <c r="B335" t="s">
        <v>58</v>
      </c>
      <c r="C335" t="s">
        <v>80</v>
      </c>
      <c r="D335">
        <v>8</v>
      </c>
      <c r="E335" s="5" t="str">
        <f t="shared" si="85"/>
        <v>even</v>
      </c>
      <c r="F335">
        <v>17</v>
      </c>
      <c r="G335" t="str">
        <f t="shared" si="86"/>
        <v>odd</v>
      </c>
      <c r="H335">
        <v>24</v>
      </c>
      <c r="I335" t="str">
        <f t="shared" si="87"/>
        <v>even</v>
      </c>
      <c r="J335">
        <v>49</v>
      </c>
      <c r="K335" t="str">
        <f t="shared" si="88"/>
        <v>odd</v>
      </c>
      <c r="L335">
        <v>54</v>
      </c>
      <c r="M335" t="str">
        <f t="shared" si="89"/>
        <v>even</v>
      </c>
      <c r="N335">
        <v>57</v>
      </c>
      <c r="O335" t="str">
        <f t="shared" si="90"/>
        <v>odd</v>
      </c>
      <c r="P335">
        <f t="shared" si="91"/>
        <v>3</v>
      </c>
      <c r="Q335">
        <f t="shared" si="92"/>
        <v>3</v>
      </c>
      <c r="R335" t="str">
        <f t="shared" si="93"/>
        <v>same</v>
      </c>
      <c r="S335">
        <f t="shared" si="94"/>
        <v>209</v>
      </c>
      <c r="T335" t="str">
        <f t="shared" si="95"/>
        <v>odd</v>
      </c>
      <c r="U335" s="9">
        <f t="shared" si="96"/>
        <v>492283008</v>
      </c>
      <c r="V335" t="str">
        <f t="shared" si="97"/>
        <v>even</v>
      </c>
      <c r="W335">
        <f t="shared" si="98"/>
        <v>36.5</v>
      </c>
      <c r="X335" s="11">
        <f t="shared" si="99"/>
        <v>34.833333333333336</v>
      </c>
      <c r="Y335" s="12">
        <f t="shared" si="100"/>
        <v>442.96666666666658</v>
      </c>
      <c r="Z335" s="12">
        <f t="shared" si="101"/>
        <v>21.046773307722649</v>
      </c>
      <c r="AA335">
        <f>COUNTIF($D$2:D335,D335)</f>
        <v>15</v>
      </c>
      <c r="AB335">
        <f>COUNTIF($F$2:F335,F335)</f>
        <v>17</v>
      </c>
      <c r="AC335">
        <f>COUNTIF($H$2:H335,H335)</f>
        <v>16</v>
      </c>
      <c r="AD335">
        <f>COUNTIF($J$2:J335,J335)</f>
        <v>7</v>
      </c>
      <c r="AE335">
        <f>COUNTIF($L$2:L335,L335)</f>
        <v>8</v>
      </c>
      <c r="AF335">
        <f>COUNTIF($N$2:N335,N335)</f>
        <v>26</v>
      </c>
      <c r="AG335" s="17" t="s">
        <v>106</v>
      </c>
    </row>
    <row r="336" spans="1:33" ht="30">
      <c r="A336" t="s">
        <v>79</v>
      </c>
      <c r="B336" t="s">
        <v>59</v>
      </c>
      <c r="C336" t="s">
        <v>80</v>
      </c>
      <c r="D336">
        <v>6</v>
      </c>
      <c r="E336" s="5" t="str">
        <f t="shared" si="85"/>
        <v>even</v>
      </c>
      <c r="F336">
        <v>11</v>
      </c>
      <c r="G336" t="str">
        <f t="shared" si="86"/>
        <v>odd</v>
      </c>
      <c r="H336">
        <v>43</v>
      </c>
      <c r="I336" t="str">
        <f t="shared" si="87"/>
        <v>odd</v>
      </c>
      <c r="J336">
        <v>49</v>
      </c>
      <c r="K336" t="str">
        <f t="shared" si="88"/>
        <v>odd</v>
      </c>
      <c r="L336">
        <v>55</v>
      </c>
      <c r="M336" t="str">
        <f t="shared" si="89"/>
        <v>odd</v>
      </c>
      <c r="N336">
        <v>58</v>
      </c>
      <c r="O336" t="str">
        <f t="shared" si="90"/>
        <v>even</v>
      </c>
      <c r="P336">
        <f t="shared" si="91"/>
        <v>4</v>
      </c>
      <c r="Q336">
        <f t="shared" si="92"/>
        <v>2</v>
      </c>
      <c r="R336" t="str">
        <f t="shared" si="93"/>
        <v>odd</v>
      </c>
      <c r="S336">
        <f t="shared" si="94"/>
        <v>222</v>
      </c>
      <c r="T336" t="str">
        <f t="shared" si="95"/>
        <v>even</v>
      </c>
      <c r="U336" s="9">
        <f t="shared" si="96"/>
        <v>443607780</v>
      </c>
      <c r="V336" t="str">
        <f t="shared" si="97"/>
        <v>even</v>
      </c>
      <c r="W336">
        <f t="shared" si="98"/>
        <v>46</v>
      </c>
      <c r="X336" s="11">
        <f t="shared" si="99"/>
        <v>37</v>
      </c>
      <c r="Y336" s="12">
        <f t="shared" si="100"/>
        <v>516.4</v>
      </c>
      <c r="Z336" s="12">
        <f t="shared" si="101"/>
        <v>22.72443618662518</v>
      </c>
      <c r="AA336">
        <f>COUNTIF($D$2:D336,D336)</f>
        <v>23</v>
      </c>
      <c r="AB336">
        <f>COUNTIF($F$2:F336,F336)</f>
        <v>19</v>
      </c>
      <c r="AC336">
        <f>COUNTIF($H$2:H336,H336)</f>
        <v>5</v>
      </c>
      <c r="AD336">
        <f>COUNTIF($J$2:J336,J336)</f>
        <v>8</v>
      </c>
      <c r="AE336">
        <f>COUNTIF($L$2:L336,L336)</f>
        <v>6</v>
      </c>
      <c r="AF336">
        <f>COUNTIF($N$2:N336,N336)</f>
        <v>34</v>
      </c>
      <c r="AG336" s="17" t="s">
        <v>107</v>
      </c>
    </row>
    <row r="337" spans="1:33">
      <c r="A337" t="s">
        <v>79</v>
      </c>
      <c r="B337" t="s">
        <v>50</v>
      </c>
      <c r="C337" t="s">
        <v>80</v>
      </c>
      <c r="D337">
        <v>7</v>
      </c>
      <c r="E337" s="5" t="str">
        <f t="shared" si="85"/>
        <v>odd</v>
      </c>
      <c r="F337">
        <v>21</v>
      </c>
      <c r="G337" t="str">
        <f t="shared" si="86"/>
        <v>odd</v>
      </c>
      <c r="H337">
        <v>24</v>
      </c>
      <c r="I337" t="str">
        <f t="shared" si="87"/>
        <v>even</v>
      </c>
      <c r="J337">
        <v>25</v>
      </c>
      <c r="K337" t="str">
        <f t="shared" si="88"/>
        <v>odd</v>
      </c>
      <c r="L337">
        <v>52</v>
      </c>
      <c r="M337" t="str">
        <f t="shared" si="89"/>
        <v>even</v>
      </c>
      <c r="N337">
        <v>57</v>
      </c>
      <c r="O337" t="str">
        <f t="shared" si="90"/>
        <v>odd</v>
      </c>
      <c r="P337">
        <f t="shared" si="91"/>
        <v>4</v>
      </c>
      <c r="Q337">
        <f t="shared" si="92"/>
        <v>2</v>
      </c>
      <c r="R337" t="str">
        <f t="shared" si="93"/>
        <v>odd</v>
      </c>
      <c r="S337">
        <f t="shared" si="94"/>
        <v>186</v>
      </c>
      <c r="T337" t="str">
        <f t="shared" si="95"/>
        <v>even</v>
      </c>
      <c r="U337" s="9">
        <f t="shared" si="96"/>
        <v>261424800</v>
      </c>
      <c r="V337" t="str">
        <f t="shared" si="97"/>
        <v>even</v>
      </c>
      <c r="W337">
        <f t="shared" si="98"/>
        <v>24.5</v>
      </c>
      <c r="X337" s="11">
        <f t="shared" si="99"/>
        <v>31</v>
      </c>
      <c r="Y337" s="12">
        <f t="shared" si="100"/>
        <v>375.6</v>
      </c>
      <c r="Z337" s="12">
        <f t="shared" si="101"/>
        <v>19.380402472601027</v>
      </c>
      <c r="AA337">
        <f>COUNTIF($D$2:D337,D337)</f>
        <v>23</v>
      </c>
      <c r="AB337">
        <f>COUNTIF($F$2:F337,F337)</f>
        <v>15</v>
      </c>
      <c r="AC337">
        <f>COUNTIF($H$2:H337,H337)</f>
        <v>17</v>
      </c>
      <c r="AD337">
        <f>COUNTIF($J$2:J337,J337)</f>
        <v>9</v>
      </c>
      <c r="AE337">
        <f>COUNTIF($L$2:L337,L337)</f>
        <v>6</v>
      </c>
      <c r="AF337">
        <f>COUNTIF($N$2:N337,N337)</f>
        <v>27</v>
      </c>
      <c r="AG337" s="17" t="s">
        <v>105</v>
      </c>
    </row>
    <row r="338" spans="1:33">
      <c r="A338" t="s">
        <v>79</v>
      </c>
      <c r="B338" t="s">
        <v>61</v>
      </c>
      <c r="C338" t="s">
        <v>80</v>
      </c>
      <c r="D338">
        <v>9</v>
      </c>
      <c r="E338" s="5" t="str">
        <f t="shared" si="85"/>
        <v>odd</v>
      </c>
      <c r="F338">
        <v>15</v>
      </c>
      <c r="G338" t="str">
        <f t="shared" si="86"/>
        <v>odd</v>
      </c>
      <c r="H338">
        <v>28</v>
      </c>
      <c r="I338" t="str">
        <f t="shared" si="87"/>
        <v>even</v>
      </c>
      <c r="J338">
        <v>34</v>
      </c>
      <c r="K338" t="str">
        <f t="shared" si="88"/>
        <v>even</v>
      </c>
      <c r="L338">
        <v>36</v>
      </c>
      <c r="M338" t="str">
        <f t="shared" si="89"/>
        <v>even</v>
      </c>
      <c r="N338">
        <v>56</v>
      </c>
      <c r="O338" t="str">
        <f t="shared" si="90"/>
        <v>even</v>
      </c>
      <c r="P338">
        <f t="shared" si="91"/>
        <v>2</v>
      </c>
      <c r="Q338">
        <f t="shared" si="92"/>
        <v>4</v>
      </c>
      <c r="R338" t="str">
        <f t="shared" si="93"/>
        <v>even</v>
      </c>
      <c r="S338">
        <f t="shared" si="94"/>
        <v>178</v>
      </c>
      <c r="T338" t="str">
        <f t="shared" si="95"/>
        <v>even</v>
      </c>
      <c r="U338" s="9">
        <f t="shared" si="96"/>
        <v>259096320</v>
      </c>
      <c r="V338" t="str">
        <f t="shared" si="97"/>
        <v>even</v>
      </c>
      <c r="W338">
        <f t="shared" si="98"/>
        <v>31</v>
      </c>
      <c r="X338" s="11">
        <f t="shared" si="99"/>
        <v>29.666666666666668</v>
      </c>
      <c r="Y338" s="12">
        <f t="shared" si="100"/>
        <v>279.46666666666658</v>
      </c>
      <c r="Z338" s="12">
        <f t="shared" si="101"/>
        <v>16.717256553234641</v>
      </c>
      <c r="AA338">
        <f>COUNTIF($D$2:D338,D338)</f>
        <v>16</v>
      </c>
      <c r="AB338">
        <f>COUNTIF($F$2:F338,F338)</f>
        <v>13</v>
      </c>
      <c r="AC338">
        <f>COUNTIF($H$2:H338,H338)</f>
        <v>11</v>
      </c>
      <c r="AD338">
        <f>COUNTIF($J$2:J338,J338)</f>
        <v>9</v>
      </c>
      <c r="AE338">
        <f>COUNTIF($L$2:L338,L338)</f>
        <v>10</v>
      </c>
      <c r="AF338">
        <f>COUNTIF($N$2:N338,N338)</f>
        <v>15</v>
      </c>
      <c r="AG338" s="17" t="s">
        <v>106</v>
      </c>
    </row>
    <row r="339" spans="1:33" ht="30">
      <c r="A339" t="s">
        <v>79</v>
      </c>
      <c r="B339" t="s">
        <v>51</v>
      </c>
      <c r="C339" t="s">
        <v>80</v>
      </c>
      <c r="D339">
        <v>10</v>
      </c>
      <c r="E339" s="5" t="str">
        <f t="shared" si="85"/>
        <v>even</v>
      </c>
      <c r="F339">
        <v>17</v>
      </c>
      <c r="G339" t="str">
        <f t="shared" si="86"/>
        <v>odd</v>
      </c>
      <c r="H339">
        <v>38</v>
      </c>
      <c r="I339" t="str">
        <f t="shared" si="87"/>
        <v>even</v>
      </c>
      <c r="J339">
        <v>39</v>
      </c>
      <c r="K339" t="str">
        <f t="shared" si="88"/>
        <v>odd</v>
      </c>
      <c r="L339">
        <v>50</v>
      </c>
      <c r="M339" t="str">
        <f t="shared" si="89"/>
        <v>even</v>
      </c>
      <c r="N339">
        <v>58</v>
      </c>
      <c r="O339" t="str">
        <f t="shared" si="90"/>
        <v>even</v>
      </c>
      <c r="P339">
        <f t="shared" si="91"/>
        <v>2</v>
      </c>
      <c r="Q339">
        <f t="shared" si="92"/>
        <v>4</v>
      </c>
      <c r="R339" t="str">
        <f t="shared" si="93"/>
        <v>even</v>
      </c>
      <c r="S339">
        <f t="shared" si="94"/>
        <v>212</v>
      </c>
      <c r="T339" t="str">
        <f t="shared" si="95"/>
        <v>even</v>
      </c>
      <c r="U339" s="9">
        <f t="shared" si="96"/>
        <v>730626000</v>
      </c>
      <c r="V339" t="str">
        <f t="shared" si="97"/>
        <v>even</v>
      </c>
      <c r="W339">
        <f t="shared" si="98"/>
        <v>38.5</v>
      </c>
      <c r="X339" s="11">
        <f t="shared" si="99"/>
        <v>35.333333333333336</v>
      </c>
      <c r="Y339" s="12">
        <f t="shared" si="100"/>
        <v>345.46666666666658</v>
      </c>
      <c r="Z339" s="12">
        <f t="shared" si="101"/>
        <v>18.586733620156785</v>
      </c>
      <c r="AA339">
        <f>COUNTIF($D$2:D339,D339)</f>
        <v>17</v>
      </c>
      <c r="AB339">
        <f>COUNTIF($F$2:F339,F339)</f>
        <v>18</v>
      </c>
      <c r="AC339">
        <f>COUNTIF($H$2:H339,H339)</f>
        <v>5</v>
      </c>
      <c r="AD339">
        <f>COUNTIF($J$2:J339,J339)</f>
        <v>9</v>
      </c>
      <c r="AE339">
        <f>COUNTIF($L$2:L339,L339)</f>
        <v>9</v>
      </c>
      <c r="AF339">
        <f>COUNTIF($N$2:N339,N339)</f>
        <v>35</v>
      </c>
      <c r="AG339" s="17" t="s">
        <v>108</v>
      </c>
    </row>
    <row r="340" spans="1:33">
      <c r="A340" t="s">
        <v>79</v>
      </c>
      <c r="B340" t="s">
        <v>62</v>
      </c>
      <c r="C340" t="s">
        <v>80</v>
      </c>
      <c r="D340">
        <v>21</v>
      </c>
      <c r="E340" s="5" t="str">
        <f t="shared" si="85"/>
        <v>odd</v>
      </c>
      <c r="F340">
        <v>29</v>
      </c>
      <c r="G340" t="str">
        <f t="shared" si="86"/>
        <v>odd</v>
      </c>
      <c r="H340">
        <v>30</v>
      </c>
      <c r="I340" t="str">
        <f t="shared" si="87"/>
        <v>even</v>
      </c>
      <c r="J340">
        <v>35</v>
      </c>
      <c r="K340" t="str">
        <f t="shared" si="88"/>
        <v>odd</v>
      </c>
      <c r="L340">
        <v>46</v>
      </c>
      <c r="M340" t="str">
        <f t="shared" si="89"/>
        <v>even</v>
      </c>
      <c r="N340">
        <v>58</v>
      </c>
      <c r="O340" t="str">
        <f t="shared" si="90"/>
        <v>even</v>
      </c>
      <c r="P340">
        <f t="shared" si="91"/>
        <v>3</v>
      </c>
      <c r="Q340">
        <f t="shared" si="92"/>
        <v>3</v>
      </c>
      <c r="R340" t="str">
        <f t="shared" si="93"/>
        <v>same</v>
      </c>
      <c r="S340">
        <f t="shared" si="94"/>
        <v>219</v>
      </c>
      <c r="T340" t="str">
        <f t="shared" si="95"/>
        <v>odd</v>
      </c>
      <c r="U340" s="9">
        <f t="shared" si="96"/>
        <v>1706052600</v>
      </c>
      <c r="V340" t="str">
        <f t="shared" si="97"/>
        <v>even</v>
      </c>
      <c r="W340">
        <f t="shared" si="98"/>
        <v>32.5</v>
      </c>
      <c r="X340" s="11">
        <f t="shared" si="99"/>
        <v>36.5</v>
      </c>
      <c r="Y340" s="12">
        <f t="shared" si="100"/>
        <v>178.7</v>
      </c>
      <c r="Z340" s="12">
        <f t="shared" si="101"/>
        <v>13.367871932360812</v>
      </c>
      <c r="AA340">
        <f>COUNTIF($D$2:D340,D340)</f>
        <v>6</v>
      </c>
      <c r="AB340">
        <f>COUNTIF($F$2:F340,F340)</f>
        <v>7</v>
      </c>
      <c r="AC340">
        <f>COUNTIF($H$2:H340,H340)</f>
        <v>15</v>
      </c>
      <c r="AD340">
        <f>COUNTIF($J$2:J340,J340)</f>
        <v>19</v>
      </c>
      <c r="AE340">
        <f>COUNTIF($L$2:L340,L340)</f>
        <v>16</v>
      </c>
      <c r="AF340">
        <f>COUNTIF($N$2:N340,N340)</f>
        <v>36</v>
      </c>
      <c r="AG340" s="17" t="s">
        <v>107</v>
      </c>
    </row>
    <row r="341" spans="1:33">
      <c r="A341" t="s">
        <v>79</v>
      </c>
      <c r="B341" t="s">
        <v>53</v>
      </c>
      <c r="C341" t="s">
        <v>80</v>
      </c>
      <c r="D341">
        <v>1</v>
      </c>
      <c r="E341" s="5" t="str">
        <f t="shared" si="85"/>
        <v>odd</v>
      </c>
      <c r="F341">
        <v>11</v>
      </c>
      <c r="G341" t="str">
        <f t="shared" si="86"/>
        <v>odd</v>
      </c>
      <c r="H341">
        <v>19</v>
      </c>
      <c r="I341" t="str">
        <f t="shared" si="87"/>
        <v>odd</v>
      </c>
      <c r="J341">
        <v>20</v>
      </c>
      <c r="K341" t="str">
        <f t="shared" si="88"/>
        <v>even</v>
      </c>
      <c r="L341">
        <v>43</v>
      </c>
      <c r="M341" t="str">
        <f t="shared" si="89"/>
        <v>odd</v>
      </c>
      <c r="N341">
        <v>58</v>
      </c>
      <c r="O341" t="str">
        <f t="shared" si="90"/>
        <v>even</v>
      </c>
      <c r="P341">
        <f t="shared" si="91"/>
        <v>4</v>
      </c>
      <c r="Q341">
        <f t="shared" si="92"/>
        <v>2</v>
      </c>
      <c r="R341" t="str">
        <f t="shared" si="93"/>
        <v>odd</v>
      </c>
      <c r="S341">
        <f t="shared" si="94"/>
        <v>152</v>
      </c>
      <c r="T341" t="str">
        <f t="shared" si="95"/>
        <v>even</v>
      </c>
      <c r="U341" s="9">
        <f t="shared" si="96"/>
        <v>10424920</v>
      </c>
      <c r="V341" t="str">
        <f t="shared" si="97"/>
        <v>even</v>
      </c>
      <c r="W341">
        <f t="shared" si="98"/>
        <v>19.5</v>
      </c>
      <c r="X341" s="11">
        <f t="shared" si="99"/>
        <v>25.333333333333332</v>
      </c>
      <c r="Y341" s="12">
        <f t="shared" si="100"/>
        <v>449.06666666666672</v>
      </c>
      <c r="Z341" s="12">
        <f t="shared" si="101"/>
        <v>21.191193139289414</v>
      </c>
      <c r="AA341">
        <f>COUNTIF($D$2:D341,D341)</f>
        <v>38</v>
      </c>
      <c r="AB341">
        <f>COUNTIF($F$2:F341,F341)</f>
        <v>20</v>
      </c>
      <c r="AC341">
        <f>COUNTIF($H$2:H341,H341)</f>
        <v>12</v>
      </c>
      <c r="AD341">
        <f>COUNTIF($J$2:J341,J341)</f>
        <v>12</v>
      </c>
      <c r="AE341">
        <f>COUNTIF($L$2:L341,L341)</f>
        <v>26</v>
      </c>
      <c r="AF341">
        <f>COUNTIF($N$2:N341,N341)</f>
        <v>37</v>
      </c>
      <c r="AG341" s="17" t="s">
        <v>105</v>
      </c>
    </row>
    <row r="342" spans="1:33" ht="30">
      <c r="A342" t="s">
        <v>79</v>
      </c>
      <c r="B342" t="s">
        <v>64</v>
      </c>
      <c r="C342" t="s">
        <v>80</v>
      </c>
      <c r="D342">
        <v>10</v>
      </c>
      <c r="E342" s="5" t="str">
        <f t="shared" si="85"/>
        <v>even</v>
      </c>
      <c r="F342">
        <v>11</v>
      </c>
      <c r="G342" t="str">
        <f t="shared" si="86"/>
        <v>odd</v>
      </c>
      <c r="H342">
        <v>16</v>
      </c>
      <c r="I342" t="str">
        <f t="shared" si="87"/>
        <v>even</v>
      </c>
      <c r="J342">
        <v>36</v>
      </c>
      <c r="K342" t="str">
        <f t="shared" si="88"/>
        <v>even</v>
      </c>
      <c r="L342">
        <v>39</v>
      </c>
      <c r="M342" t="str">
        <f t="shared" si="89"/>
        <v>odd</v>
      </c>
      <c r="N342">
        <v>56</v>
      </c>
      <c r="O342" t="str">
        <f t="shared" si="90"/>
        <v>even</v>
      </c>
      <c r="P342">
        <f t="shared" si="91"/>
        <v>2</v>
      </c>
      <c r="Q342">
        <f t="shared" si="92"/>
        <v>4</v>
      </c>
      <c r="R342" t="str">
        <f t="shared" si="93"/>
        <v>even</v>
      </c>
      <c r="S342">
        <f t="shared" si="94"/>
        <v>168</v>
      </c>
      <c r="T342" t="str">
        <f t="shared" si="95"/>
        <v>even</v>
      </c>
      <c r="U342" s="9">
        <f t="shared" si="96"/>
        <v>138378240</v>
      </c>
      <c r="V342" t="str">
        <f t="shared" si="97"/>
        <v>even</v>
      </c>
      <c r="W342">
        <f t="shared" si="98"/>
        <v>26</v>
      </c>
      <c r="X342" s="11">
        <f t="shared" si="99"/>
        <v>28</v>
      </c>
      <c r="Y342" s="12">
        <f t="shared" si="100"/>
        <v>345.2</v>
      </c>
      <c r="Z342" s="12">
        <f t="shared" si="101"/>
        <v>18.579558659989747</v>
      </c>
      <c r="AA342">
        <f>COUNTIF($D$2:D342,D342)</f>
        <v>18</v>
      </c>
      <c r="AB342">
        <f>COUNTIF($F$2:F342,F342)</f>
        <v>21</v>
      </c>
      <c r="AC342">
        <f>COUNTIF($H$2:H342,H342)</f>
        <v>10</v>
      </c>
      <c r="AD342">
        <f>COUNTIF($J$2:J342,J342)</f>
        <v>13</v>
      </c>
      <c r="AE342">
        <f>COUNTIF($L$2:L342,L342)</f>
        <v>12</v>
      </c>
      <c r="AF342">
        <f>COUNTIF($N$2:N342,N342)</f>
        <v>16</v>
      </c>
      <c r="AG342" s="17" t="s">
        <v>106</v>
      </c>
    </row>
    <row r="343" spans="1:33" ht="30">
      <c r="A343" t="s">
        <v>79</v>
      </c>
      <c r="B343" t="s">
        <v>65</v>
      </c>
      <c r="C343" t="s">
        <v>80</v>
      </c>
      <c r="D343">
        <v>8</v>
      </c>
      <c r="E343" s="5" t="str">
        <f t="shared" si="85"/>
        <v>even</v>
      </c>
      <c r="F343">
        <v>17</v>
      </c>
      <c r="G343" t="str">
        <f t="shared" si="86"/>
        <v>odd</v>
      </c>
      <c r="H343">
        <v>23</v>
      </c>
      <c r="I343" t="str">
        <f t="shared" si="87"/>
        <v>odd</v>
      </c>
      <c r="J343">
        <v>25</v>
      </c>
      <c r="K343" t="str">
        <f t="shared" si="88"/>
        <v>odd</v>
      </c>
      <c r="L343">
        <v>28</v>
      </c>
      <c r="M343" t="str">
        <f t="shared" si="89"/>
        <v>even</v>
      </c>
      <c r="N343">
        <v>42</v>
      </c>
      <c r="O343" t="str">
        <f t="shared" si="90"/>
        <v>even</v>
      </c>
      <c r="P343">
        <f t="shared" si="91"/>
        <v>3</v>
      </c>
      <c r="Q343">
        <f t="shared" si="92"/>
        <v>3</v>
      </c>
      <c r="R343" t="str">
        <f t="shared" si="93"/>
        <v>same</v>
      </c>
      <c r="S343">
        <f t="shared" si="94"/>
        <v>143</v>
      </c>
      <c r="T343" t="str">
        <f t="shared" si="95"/>
        <v>odd</v>
      </c>
      <c r="U343" s="9">
        <f t="shared" si="96"/>
        <v>91963200</v>
      </c>
      <c r="V343" t="str">
        <f t="shared" si="97"/>
        <v>even</v>
      </c>
      <c r="W343">
        <f t="shared" si="98"/>
        <v>24</v>
      </c>
      <c r="X343" s="11">
        <f t="shared" si="99"/>
        <v>23.833333333333332</v>
      </c>
      <c r="Y343" s="12">
        <f t="shared" si="100"/>
        <v>129.3666666666667</v>
      </c>
      <c r="Z343" s="12">
        <f t="shared" si="101"/>
        <v>11.373946837693005</v>
      </c>
      <c r="AA343">
        <f>COUNTIF($D$2:D343,D343)</f>
        <v>16</v>
      </c>
      <c r="AB343">
        <f>COUNTIF($F$2:F343,F343)</f>
        <v>19</v>
      </c>
      <c r="AC343">
        <f>COUNTIF($H$2:H343,H343)</f>
        <v>14</v>
      </c>
      <c r="AD343">
        <f>COUNTIF($J$2:J343,J343)</f>
        <v>10</v>
      </c>
      <c r="AE343">
        <f>COUNTIF($L$2:L343,L343)</f>
        <v>8</v>
      </c>
      <c r="AF343">
        <f>COUNTIF($N$2:N343,N343)</f>
        <v>7</v>
      </c>
      <c r="AG343" s="17" t="s">
        <v>107</v>
      </c>
    </row>
    <row r="344" spans="1:33" ht="30">
      <c r="A344" t="s">
        <v>79</v>
      </c>
      <c r="B344" t="s">
        <v>54</v>
      </c>
      <c r="C344" t="s">
        <v>80</v>
      </c>
      <c r="D344">
        <v>10</v>
      </c>
      <c r="E344" s="5" t="str">
        <f t="shared" si="85"/>
        <v>even</v>
      </c>
      <c r="F344">
        <v>17</v>
      </c>
      <c r="G344" t="str">
        <f t="shared" si="86"/>
        <v>odd</v>
      </c>
      <c r="H344">
        <v>19</v>
      </c>
      <c r="I344" t="str">
        <f t="shared" si="87"/>
        <v>odd</v>
      </c>
      <c r="J344">
        <v>24</v>
      </c>
      <c r="K344" t="str">
        <f t="shared" si="88"/>
        <v>even</v>
      </c>
      <c r="L344">
        <v>53</v>
      </c>
      <c r="M344" t="str">
        <f t="shared" si="89"/>
        <v>odd</v>
      </c>
      <c r="N344">
        <v>56</v>
      </c>
      <c r="O344" t="str">
        <f t="shared" si="90"/>
        <v>even</v>
      </c>
      <c r="P344">
        <f t="shared" si="91"/>
        <v>3</v>
      </c>
      <c r="Q344">
        <f t="shared" si="92"/>
        <v>3</v>
      </c>
      <c r="R344" t="str">
        <f t="shared" si="93"/>
        <v>same</v>
      </c>
      <c r="S344">
        <f t="shared" si="94"/>
        <v>179</v>
      </c>
      <c r="T344" t="str">
        <f t="shared" si="95"/>
        <v>odd</v>
      </c>
      <c r="U344" s="9">
        <f t="shared" si="96"/>
        <v>230079360</v>
      </c>
      <c r="V344" t="str">
        <f t="shared" si="97"/>
        <v>even</v>
      </c>
      <c r="W344">
        <f t="shared" si="98"/>
        <v>21.5</v>
      </c>
      <c r="X344" s="11">
        <f t="shared" si="99"/>
        <v>29.833333333333332</v>
      </c>
      <c r="Y344" s="12">
        <f t="shared" si="100"/>
        <v>386.16666666666663</v>
      </c>
      <c r="Z344" s="12">
        <f t="shared" si="101"/>
        <v>19.651123801621797</v>
      </c>
      <c r="AA344">
        <f>COUNTIF($D$2:D344,D344)</f>
        <v>19</v>
      </c>
      <c r="AB344">
        <f>COUNTIF($F$2:F344,F344)</f>
        <v>20</v>
      </c>
      <c r="AC344">
        <f>COUNTIF($H$2:H344,H344)</f>
        <v>13</v>
      </c>
      <c r="AD344">
        <f>COUNTIF($J$2:J344,J344)</f>
        <v>6</v>
      </c>
      <c r="AE344">
        <f>COUNTIF($L$2:L344,L344)</f>
        <v>9</v>
      </c>
      <c r="AF344">
        <f>COUNTIF($N$2:N344,N344)</f>
        <v>17</v>
      </c>
      <c r="AG344" s="17" t="s">
        <v>105</v>
      </c>
    </row>
    <row r="345" spans="1:33" ht="30">
      <c r="A345" t="s">
        <v>79</v>
      </c>
      <c r="B345" t="s">
        <v>67</v>
      </c>
      <c r="C345" t="s">
        <v>80</v>
      </c>
      <c r="D345">
        <v>18</v>
      </c>
      <c r="E345" s="5" t="str">
        <f t="shared" si="85"/>
        <v>even</v>
      </c>
      <c r="F345">
        <v>19</v>
      </c>
      <c r="G345" t="str">
        <f t="shared" si="86"/>
        <v>odd</v>
      </c>
      <c r="H345">
        <v>37</v>
      </c>
      <c r="I345" t="str">
        <f t="shared" si="87"/>
        <v>odd</v>
      </c>
      <c r="J345">
        <v>42</v>
      </c>
      <c r="K345" t="str">
        <f t="shared" si="88"/>
        <v>even</v>
      </c>
      <c r="L345">
        <v>51</v>
      </c>
      <c r="M345" t="str">
        <f t="shared" si="89"/>
        <v>odd</v>
      </c>
      <c r="N345">
        <v>53</v>
      </c>
      <c r="O345" t="str">
        <f t="shared" si="90"/>
        <v>odd</v>
      </c>
      <c r="P345">
        <f t="shared" si="91"/>
        <v>4</v>
      </c>
      <c r="Q345">
        <f t="shared" si="92"/>
        <v>2</v>
      </c>
      <c r="R345" t="str">
        <f t="shared" si="93"/>
        <v>odd</v>
      </c>
      <c r="S345">
        <f t="shared" si="94"/>
        <v>220</v>
      </c>
      <c r="T345" t="str">
        <f t="shared" si="95"/>
        <v>even</v>
      </c>
      <c r="U345" s="9">
        <f t="shared" si="96"/>
        <v>1436558004</v>
      </c>
      <c r="V345" t="str">
        <f t="shared" si="97"/>
        <v>even</v>
      </c>
      <c r="W345">
        <f t="shared" si="98"/>
        <v>39.5</v>
      </c>
      <c r="X345" s="11">
        <f t="shared" si="99"/>
        <v>36.666666666666664</v>
      </c>
      <c r="Y345" s="12">
        <f t="shared" si="100"/>
        <v>232.26666666666659</v>
      </c>
      <c r="Z345" s="12">
        <f t="shared" si="101"/>
        <v>15.24029745991418</v>
      </c>
      <c r="AA345">
        <f>COUNTIF($D$2:D345,D345)</f>
        <v>9</v>
      </c>
      <c r="AB345">
        <f>COUNTIF($F$2:F345,F345)</f>
        <v>12</v>
      </c>
      <c r="AC345">
        <f>COUNTIF($H$2:H345,H345)</f>
        <v>4</v>
      </c>
      <c r="AD345">
        <f>COUNTIF($J$2:J345,J345)</f>
        <v>12</v>
      </c>
      <c r="AE345">
        <f>COUNTIF($L$2:L345,L345)</f>
        <v>14</v>
      </c>
      <c r="AF345">
        <f>COUNTIF($N$2:N345,N345)</f>
        <v>27</v>
      </c>
      <c r="AG345" s="17" t="s">
        <v>106</v>
      </c>
    </row>
    <row r="346" spans="1:33">
      <c r="A346" t="s">
        <v>79</v>
      </c>
      <c r="B346" t="s">
        <v>41</v>
      </c>
      <c r="C346" t="s">
        <v>80</v>
      </c>
      <c r="D346">
        <v>3</v>
      </c>
      <c r="E346" s="5" t="str">
        <f t="shared" si="85"/>
        <v>odd</v>
      </c>
      <c r="F346">
        <v>20</v>
      </c>
      <c r="G346" t="str">
        <f t="shared" si="86"/>
        <v>even</v>
      </c>
      <c r="H346">
        <v>50</v>
      </c>
      <c r="I346" t="str">
        <f t="shared" si="87"/>
        <v>even</v>
      </c>
      <c r="J346">
        <v>53</v>
      </c>
      <c r="K346" t="str">
        <f t="shared" si="88"/>
        <v>odd</v>
      </c>
      <c r="L346">
        <v>55</v>
      </c>
      <c r="M346" t="str">
        <f t="shared" si="89"/>
        <v>odd</v>
      </c>
      <c r="N346">
        <v>57</v>
      </c>
      <c r="O346" t="str">
        <f t="shared" si="90"/>
        <v>odd</v>
      </c>
      <c r="P346">
        <f t="shared" si="91"/>
        <v>4</v>
      </c>
      <c r="Q346">
        <f t="shared" si="92"/>
        <v>2</v>
      </c>
      <c r="R346" t="str">
        <f t="shared" si="93"/>
        <v>odd</v>
      </c>
      <c r="S346">
        <f t="shared" si="94"/>
        <v>238</v>
      </c>
      <c r="T346" t="str">
        <f t="shared" si="95"/>
        <v>even</v>
      </c>
      <c r="U346" s="9">
        <f t="shared" si="96"/>
        <v>498465000</v>
      </c>
      <c r="V346" t="str">
        <f t="shared" si="97"/>
        <v>even</v>
      </c>
      <c r="W346">
        <f t="shared" si="98"/>
        <v>51.5</v>
      </c>
      <c r="X346" s="11">
        <f t="shared" si="99"/>
        <v>39.666666666666664</v>
      </c>
      <c r="Y346" s="12">
        <f t="shared" si="100"/>
        <v>510.26666666666677</v>
      </c>
      <c r="Z346" s="12">
        <f t="shared" si="101"/>
        <v>22.589082908933396</v>
      </c>
      <c r="AA346">
        <f>COUNTIF($D$2:D346,D346)</f>
        <v>27</v>
      </c>
      <c r="AB346">
        <f>COUNTIF($F$2:F346,F346)</f>
        <v>12</v>
      </c>
      <c r="AC346">
        <f>COUNTIF($H$2:H346,H346)</f>
        <v>2</v>
      </c>
      <c r="AD346">
        <f>COUNTIF($J$2:J346,J346)</f>
        <v>2</v>
      </c>
      <c r="AE346">
        <f>COUNTIF($L$2:L346,L346)</f>
        <v>7</v>
      </c>
      <c r="AF346">
        <f>COUNTIF($N$2:N346,N346)</f>
        <v>28</v>
      </c>
      <c r="AG346" s="17" t="s">
        <v>108</v>
      </c>
    </row>
    <row r="347" spans="1:33">
      <c r="A347" t="s">
        <v>79</v>
      </c>
      <c r="B347" t="s">
        <v>68</v>
      </c>
      <c r="C347" t="s">
        <v>80</v>
      </c>
      <c r="D347">
        <v>11</v>
      </c>
      <c r="E347" s="5" t="str">
        <f t="shared" si="85"/>
        <v>odd</v>
      </c>
      <c r="F347">
        <v>21</v>
      </c>
      <c r="G347" t="str">
        <f t="shared" si="86"/>
        <v>odd</v>
      </c>
      <c r="H347">
        <v>22</v>
      </c>
      <c r="I347" t="str">
        <f t="shared" si="87"/>
        <v>even</v>
      </c>
      <c r="J347">
        <v>51</v>
      </c>
      <c r="K347" t="str">
        <f t="shared" si="88"/>
        <v>odd</v>
      </c>
      <c r="L347">
        <v>53</v>
      </c>
      <c r="M347" t="str">
        <f t="shared" si="89"/>
        <v>odd</v>
      </c>
      <c r="N347">
        <v>54</v>
      </c>
      <c r="O347" t="str">
        <f t="shared" si="90"/>
        <v>even</v>
      </c>
      <c r="P347">
        <f t="shared" si="91"/>
        <v>4</v>
      </c>
      <c r="Q347">
        <f t="shared" si="92"/>
        <v>2</v>
      </c>
      <c r="R347" t="str">
        <f t="shared" si="93"/>
        <v>odd</v>
      </c>
      <c r="S347">
        <f t="shared" si="94"/>
        <v>212</v>
      </c>
      <c r="T347" t="str">
        <f t="shared" si="95"/>
        <v>even</v>
      </c>
      <c r="U347" s="9">
        <f t="shared" si="96"/>
        <v>741778884</v>
      </c>
      <c r="V347" t="str">
        <f t="shared" si="97"/>
        <v>even</v>
      </c>
      <c r="W347">
        <f t="shared" si="98"/>
        <v>36.5</v>
      </c>
      <c r="X347" s="11">
        <f t="shared" si="99"/>
        <v>35.333333333333336</v>
      </c>
      <c r="Y347" s="12">
        <f t="shared" si="100"/>
        <v>376.26666666666659</v>
      </c>
      <c r="Z347" s="12">
        <f t="shared" si="101"/>
        <v>19.397594352565129</v>
      </c>
      <c r="AA347">
        <f>COUNTIF($D$2:D347,D347)</f>
        <v>18</v>
      </c>
      <c r="AB347">
        <f>COUNTIF($F$2:F347,F347)</f>
        <v>16</v>
      </c>
      <c r="AC347">
        <f>COUNTIF($H$2:H347,H347)</f>
        <v>14</v>
      </c>
      <c r="AD347">
        <f>COUNTIF($J$2:J347,J347)</f>
        <v>1</v>
      </c>
      <c r="AE347">
        <f>COUNTIF($L$2:L347,L347)</f>
        <v>10</v>
      </c>
      <c r="AF347">
        <f>COUNTIF($N$2:N347,N347)</f>
        <v>21</v>
      </c>
      <c r="AG347" s="17" t="s">
        <v>107</v>
      </c>
    </row>
    <row r="348" spans="1:33">
      <c r="A348" t="s">
        <v>35</v>
      </c>
      <c r="B348" t="s">
        <v>45</v>
      </c>
      <c r="C348" t="s">
        <v>80</v>
      </c>
      <c r="D348">
        <v>1</v>
      </c>
      <c r="E348" s="5" t="str">
        <f t="shared" si="85"/>
        <v>odd</v>
      </c>
      <c r="F348">
        <v>4</v>
      </c>
      <c r="G348" t="str">
        <f t="shared" si="86"/>
        <v>even</v>
      </c>
      <c r="H348">
        <v>26</v>
      </c>
      <c r="I348" t="str">
        <f t="shared" si="87"/>
        <v>even</v>
      </c>
      <c r="J348">
        <v>41</v>
      </c>
      <c r="K348" t="str">
        <f t="shared" si="88"/>
        <v>odd</v>
      </c>
      <c r="L348">
        <v>44</v>
      </c>
      <c r="M348" t="str">
        <f t="shared" si="89"/>
        <v>even</v>
      </c>
      <c r="N348">
        <v>50</v>
      </c>
      <c r="O348" t="str">
        <f t="shared" si="90"/>
        <v>even</v>
      </c>
      <c r="P348">
        <f t="shared" si="91"/>
        <v>2</v>
      </c>
      <c r="Q348">
        <f t="shared" si="92"/>
        <v>4</v>
      </c>
      <c r="R348" t="str">
        <f t="shared" si="93"/>
        <v>even</v>
      </c>
      <c r="S348">
        <f t="shared" si="94"/>
        <v>166</v>
      </c>
      <c r="T348" t="str">
        <f t="shared" si="95"/>
        <v>even</v>
      </c>
      <c r="U348" s="9">
        <f t="shared" si="96"/>
        <v>9380800</v>
      </c>
      <c r="V348" t="str">
        <f t="shared" si="97"/>
        <v>even</v>
      </c>
      <c r="W348">
        <f t="shared" si="98"/>
        <v>33.5</v>
      </c>
      <c r="X348" s="11">
        <f t="shared" si="99"/>
        <v>27.666666666666668</v>
      </c>
      <c r="Y348" s="12">
        <f t="shared" si="100"/>
        <v>443.46666666666658</v>
      </c>
      <c r="Z348" s="12">
        <f t="shared" si="101"/>
        <v>21.058648263045438</v>
      </c>
      <c r="AA348">
        <f>COUNTIF($D$2:D348,D348)</f>
        <v>39</v>
      </c>
      <c r="AB348">
        <f>COUNTIF($F$2:F348,F348)</f>
        <v>9</v>
      </c>
      <c r="AC348">
        <f>COUNTIF($H$2:H348,H348)</f>
        <v>17</v>
      </c>
      <c r="AD348">
        <f>COUNTIF($J$2:J348,J348)</f>
        <v>16</v>
      </c>
      <c r="AE348">
        <f>COUNTIF($L$2:L348,L348)</f>
        <v>16</v>
      </c>
      <c r="AF348">
        <f>COUNTIF($N$2:N348,N348)</f>
        <v>20</v>
      </c>
      <c r="AG348" s="17" t="s">
        <v>105</v>
      </c>
    </row>
    <row r="349" spans="1:33">
      <c r="A349" t="s">
        <v>35</v>
      </c>
      <c r="B349" t="s">
        <v>46</v>
      </c>
      <c r="C349" t="s">
        <v>80</v>
      </c>
      <c r="D349">
        <v>3</v>
      </c>
      <c r="E349" s="5" t="str">
        <f t="shared" si="85"/>
        <v>odd</v>
      </c>
      <c r="F349">
        <v>9</v>
      </c>
      <c r="G349" t="str">
        <f t="shared" si="86"/>
        <v>odd</v>
      </c>
      <c r="H349">
        <v>20</v>
      </c>
      <c r="I349" t="str">
        <f t="shared" si="87"/>
        <v>even</v>
      </c>
      <c r="J349">
        <v>29</v>
      </c>
      <c r="K349" t="str">
        <f t="shared" si="88"/>
        <v>odd</v>
      </c>
      <c r="L349">
        <v>41</v>
      </c>
      <c r="M349" t="str">
        <f t="shared" si="89"/>
        <v>odd</v>
      </c>
      <c r="N349">
        <v>58</v>
      </c>
      <c r="O349" t="str">
        <f t="shared" si="90"/>
        <v>even</v>
      </c>
      <c r="P349">
        <f t="shared" si="91"/>
        <v>4</v>
      </c>
      <c r="Q349">
        <f t="shared" si="92"/>
        <v>2</v>
      </c>
      <c r="R349" t="str">
        <f t="shared" si="93"/>
        <v>odd</v>
      </c>
      <c r="S349">
        <f t="shared" si="94"/>
        <v>160</v>
      </c>
      <c r="T349" t="str">
        <f t="shared" si="95"/>
        <v>even</v>
      </c>
      <c r="U349" s="9">
        <f t="shared" si="96"/>
        <v>37239480</v>
      </c>
      <c r="V349" t="str">
        <f t="shared" si="97"/>
        <v>even</v>
      </c>
      <c r="W349">
        <f t="shared" si="98"/>
        <v>24.5</v>
      </c>
      <c r="X349" s="11">
        <f t="shared" si="99"/>
        <v>26.666666666666668</v>
      </c>
      <c r="Y349" s="12">
        <f t="shared" si="100"/>
        <v>421.86666666666662</v>
      </c>
      <c r="Z349" s="12">
        <f t="shared" si="101"/>
        <v>20.539393045235457</v>
      </c>
      <c r="AA349">
        <f>COUNTIF($D$2:D349,D349)</f>
        <v>28</v>
      </c>
      <c r="AB349">
        <f>COUNTIF($F$2:F349,F349)</f>
        <v>14</v>
      </c>
      <c r="AC349">
        <f>COUNTIF($H$2:H349,H349)</f>
        <v>11</v>
      </c>
      <c r="AD349">
        <f>COUNTIF($J$2:J349,J349)</f>
        <v>15</v>
      </c>
      <c r="AE349">
        <f>COUNTIF($L$2:L349,L349)</f>
        <v>16</v>
      </c>
      <c r="AF349">
        <f>COUNTIF($N$2:N349,N349)</f>
        <v>38</v>
      </c>
      <c r="AG349" s="17" t="s">
        <v>106</v>
      </c>
    </row>
    <row r="350" spans="1:33">
      <c r="A350" t="s">
        <v>35</v>
      </c>
      <c r="B350" t="s">
        <v>48</v>
      </c>
      <c r="C350" t="s">
        <v>80</v>
      </c>
      <c r="D350">
        <v>1</v>
      </c>
      <c r="E350" s="5" t="str">
        <f t="shared" si="85"/>
        <v>odd</v>
      </c>
      <c r="F350">
        <v>24</v>
      </c>
      <c r="G350" t="str">
        <f t="shared" si="86"/>
        <v>even</v>
      </c>
      <c r="H350">
        <v>31</v>
      </c>
      <c r="I350" t="str">
        <f t="shared" si="87"/>
        <v>odd</v>
      </c>
      <c r="J350">
        <v>38</v>
      </c>
      <c r="K350" t="str">
        <f t="shared" si="88"/>
        <v>even</v>
      </c>
      <c r="L350">
        <v>43</v>
      </c>
      <c r="M350" t="str">
        <f t="shared" si="89"/>
        <v>odd</v>
      </c>
      <c r="N350">
        <v>45</v>
      </c>
      <c r="O350" t="str">
        <f t="shared" si="90"/>
        <v>odd</v>
      </c>
      <c r="P350">
        <f t="shared" si="91"/>
        <v>4</v>
      </c>
      <c r="Q350">
        <f t="shared" si="92"/>
        <v>2</v>
      </c>
      <c r="R350" t="str">
        <f t="shared" si="93"/>
        <v>odd</v>
      </c>
      <c r="S350">
        <f t="shared" si="94"/>
        <v>182</v>
      </c>
      <c r="T350" t="str">
        <f t="shared" si="95"/>
        <v>even</v>
      </c>
      <c r="U350" s="9">
        <f t="shared" si="96"/>
        <v>54706320</v>
      </c>
      <c r="V350" t="str">
        <f t="shared" si="97"/>
        <v>even</v>
      </c>
      <c r="W350">
        <f t="shared" si="98"/>
        <v>34.5</v>
      </c>
      <c r="X350" s="11">
        <f t="shared" si="99"/>
        <v>30.333333333333332</v>
      </c>
      <c r="Y350" s="12">
        <f t="shared" si="100"/>
        <v>267.06666666666661</v>
      </c>
      <c r="Z350" s="12">
        <f t="shared" si="101"/>
        <v>16.342174477916537</v>
      </c>
      <c r="AA350">
        <f>COUNTIF($D$2:D350,D350)</f>
        <v>40</v>
      </c>
      <c r="AB350">
        <f>COUNTIF($F$2:F350,F350)</f>
        <v>6</v>
      </c>
      <c r="AC350">
        <f>COUNTIF($H$2:H350,H350)</f>
        <v>12</v>
      </c>
      <c r="AD350">
        <f>COUNTIF($J$2:J350,J350)</f>
        <v>11</v>
      </c>
      <c r="AE350">
        <f>COUNTIF($L$2:L350,L350)</f>
        <v>27</v>
      </c>
      <c r="AF350">
        <f>COUNTIF($N$2:N350,N350)</f>
        <v>6</v>
      </c>
      <c r="AG350" s="17" t="s">
        <v>107</v>
      </c>
    </row>
    <row r="351" spans="1:33">
      <c r="A351" t="s">
        <v>35</v>
      </c>
      <c r="B351" t="s">
        <v>49</v>
      </c>
      <c r="C351" t="s">
        <v>80</v>
      </c>
      <c r="D351">
        <v>1</v>
      </c>
      <c r="E351" s="5" t="str">
        <f t="shared" si="85"/>
        <v>odd</v>
      </c>
      <c r="F351">
        <v>26</v>
      </c>
      <c r="G351" t="str">
        <f t="shared" si="86"/>
        <v>even</v>
      </c>
      <c r="H351">
        <v>35</v>
      </c>
      <c r="I351" t="str">
        <f t="shared" si="87"/>
        <v>odd</v>
      </c>
      <c r="J351">
        <v>37</v>
      </c>
      <c r="K351" t="str">
        <f t="shared" si="88"/>
        <v>odd</v>
      </c>
      <c r="L351">
        <v>47</v>
      </c>
      <c r="M351" t="str">
        <f t="shared" si="89"/>
        <v>odd</v>
      </c>
      <c r="N351">
        <v>58</v>
      </c>
      <c r="O351" t="str">
        <f t="shared" si="90"/>
        <v>even</v>
      </c>
      <c r="P351">
        <f t="shared" si="91"/>
        <v>4</v>
      </c>
      <c r="Q351">
        <f t="shared" si="92"/>
        <v>2</v>
      </c>
      <c r="R351" t="str">
        <f t="shared" si="93"/>
        <v>odd</v>
      </c>
      <c r="S351">
        <f t="shared" si="94"/>
        <v>204</v>
      </c>
      <c r="T351" t="str">
        <f t="shared" si="95"/>
        <v>even</v>
      </c>
      <c r="U351" s="9">
        <f t="shared" si="96"/>
        <v>91784420</v>
      </c>
      <c r="V351" t="str">
        <f t="shared" si="97"/>
        <v>even</v>
      </c>
      <c r="W351">
        <f t="shared" si="98"/>
        <v>36</v>
      </c>
      <c r="X351" s="11">
        <f t="shared" si="99"/>
        <v>34</v>
      </c>
      <c r="Y351" s="12">
        <f t="shared" si="100"/>
        <v>381.6</v>
      </c>
      <c r="Z351" s="12">
        <f t="shared" si="101"/>
        <v>19.534584715319649</v>
      </c>
      <c r="AA351">
        <f>COUNTIF($D$2:D351,D351)</f>
        <v>41</v>
      </c>
      <c r="AB351">
        <f>COUNTIF($F$2:F351,F351)</f>
        <v>12</v>
      </c>
      <c r="AC351">
        <f>COUNTIF($H$2:H351,H351)</f>
        <v>7</v>
      </c>
      <c r="AD351">
        <f>COUNTIF($J$2:J351,J351)</f>
        <v>14</v>
      </c>
      <c r="AE351">
        <f>COUNTIF($L$2:L351,L351)</f>
        <v>15</v>
      </c>
      <c r="AF351">
        <f>COUNTIF($N$2:N351,N351)</f>
        <v>39</v>
      </c>
      <c r="AG351" s="17" t="s">
        <v>105</v>
      </c>
    </row>
    <row r="352" spans="1:33">
      <c r="A352" t="s">
        <v>35</v>
      </c>
      <c r="B352" t="s">
        <v>50</v>
      </c>
      <c r="C352" t="s">
        <v>80</v>
      </c>
      <c r="D352">
        <v>11</v>
      </c>
      <c r="E352" s="5" t="str">
        <f t="shared" si="85"/>
        <v>odd</v>
      </c>
      <c r="F352">
        <v>15</v>
      </c>
      <c r="G352" t="str">
        <f t="shared" si="86"/>
        <v>odd</v>
      </c>
      <c r="H352">
        <v>24</v>
      </c>
      <c r="I352" t="str">
        <f t="shared" si="87"/>
        <v>even</v>
      </c>
      <c r="J352">
        <v>42</v>
      </c>
      <c r="K352" t="str">
        <f t="shared" si="88"/>
        <v>even</v>
      </c>
      <c r="L352">
        <v>53</v>
      </c>
      <c r="M352" t="str">
        <f t="shared" si="89"/>
        <v>odd</v>
      </c>
      <c r="N352">
        <v>58</v>
      </c>
      <c r="O352" t="str">
        <f t="shared" si="90"/>
        <v>even</v>
      </c>
      <c r="P352">
        <f t="shared" si="91"/>
        <v>3</v>
      </c>
      <c r="Q352">
        <f t="shared" si="92"/>
        <v>3</v>
      </c>
      <c r="R352" t="str">
        <f t="shared" si="93"/>
        <v>same</v>
      </c>
      <c r="S352">
        <f t="shared" si="94"/>
        <v>203</v>
      </c>
      <c r="T352" t="str">
        <f t="shared" si="95"/>
        <v>odd</v>
      </c>
      <c r="U352" s="9">
        <f t="shared" si="96"/>
        <v>511267680</v>
      </c>
      <c r="V352" t="str">
        <f t="shared" si="97"/>
        <v>even</v>
      </c>
      <c r="W352">
        <f t="shared" si="98"/>
        <v>33</v>
      </c>
      <c r="X352" s="11">
        <f t="shared" si="99"/>
        <v>33.833333333333336</v>
      </c>
      <c r="Y352" s="12">
        <f t="shared" si="100"/>
        <v>398.16666666666663</v>
      </c>
      <c r="Z352" s="12">
        <f t="shared" si="101"/>
        <v>19.9541140286074</v>
      </c>
      <c r="AA352">
        <f>COUNTIF($D$2:D352,D352)</f>
        <v>19</v>
      </c>
      <c r="AB352">
        <f>COUNTIF($F$2:F352,F352)</f>
        <v>14</v>
      </c>
      <c r="AC352">
        <f>COUNTIF($H$2:H352,H352)</f>
        <v>18</v>
      </c>
      <c r="AD352">
        <f>COUNTIF($J$2:J352,J352)</f>
        <v>13</v>
      </c>
      <c r="AE352">
        <f>COUNTIF($L$2:L352,L352)</f>
        <v>11</v>
      </c>
      <c r="AF352">
        <f>COUNTIF($N$2:N352,N352)</f>
        <v>40</v>
      </c>
      <c r="AG352" s="17" t="s">
        <v>106</v>
      </c>
    </row>
    <row r="353" spans="1:33">
      <c r="A353" t="s">
        <v>35</v>
      </c>
      <c r="B353" t="s">
        <v>51</v>
      </c>
      <c r="C353" t="s">
        <v>80</v>
      </c>
      <c r="D353">
        <v>9</v>
      </c>
      <c r="E353" s="5" t="str">
        <f t="shared" si="85"/>
        <v>odd</v>
      </c>
      <c r="F353">
        <v>15</v>
      </c>
      <c r="G353" t="str">
        <f t="shared" si="86"/>
        <v>odd</v>
      </c>
      <c r="H353">
        <v>22</v>
      </c>
      <c r="I353" t="str">
        <f t="shared" si="87"/>
        <v>even</v>
      </c>
      <c r="J353">
        <v>31</v>
      </c>
      <c r="K353" t="str">
        <f t="shared" si="88"/>
        <v>odd</v>
      </c>
      <c r="L353">
        <v>40</v>
      </c>
      <c r="M353" t="str">
        <f t="shared" si="89"/>
        <v>even</v>
      </c>
      <c r="N353">
        <v>49</v>
      </c>
      <c r="O353" t="str">
        <f t="shared" si="90"/>
        <v>odd</v>
      </c>
      <c r="P353">
        <f t="shared" si="91"/>
        <v>4</v>
      </c>
      <c r="Q353">
        <f t="shared" si="92"/>
        <v>2</v>
      </c>
      <c r="R353" t="str">
        <f t="shared" si="93"/>
        <v>odd</v>
      </c>
      <c r="S353">
        <f t="shared" si="94"/>
        <v>166</v>
      </c>
      <c r="T353" t="str">
        <f t="shared" si="95"/>
        <v>even</v>
      </c>
      <c r="U353" s="9">
        <f t="shared" si="96"/>
        <v>180457200</v>
      </c>
      <c r="V353" t="str">
        <f t="shared" si="97"/>
        <v>even</v>
      </c>
      <c r="W353">
        <f t="shared" si="98"/>
        <v>26.5</v>
      </c>
      <c r="X353" s="11">
        <f t="shared" si="99"/>
        <v>27.666666666666668</v>
      </c>
      <c r="Y353" s="12">
        <f t="shared" si="100"/>
        <v>231.86666666666662</v>
      </c>
      <c r="Z353" s="12">
        <f t="shared" si="101"/>
        <v>15.227168701589491</v>
      </c>
      <c r="AA353">
        <f>COUNTIF($D$2:D353,D353)</f>
        <v>17</v>
      </c>
      <c r="AB353">
        <f>COUNTIF($F$2:F353,F353)</f>
        <v>15</v>
      </c>
      <c r="AC353">
        <f>COUNTIF($H$2:H353,H353)</f>
        <v>15</v>
      </c>
      <c r="AD353">
        <f>COUNTIF($J$2:J353,J353)</f>
        <v>16</v>
      </c>
      <c r="AE353">
        <f>COUNTIF($L$2:L353,L353)</f>
        <v>11</v>
      </c>
      <c r="AF353">
        <f>COUNTIF($N$2:N353,N353)</f>
        <v>20</v>
      </c>
      <c r="AG353" s="17" t="s">
        <v>107</v>
      </c>
    </row>
    <row r="354" spans="1:33">
      <c r="A354" t="s">
        <v>35</v>
      </c>
      <c r="B354" t="s">
        <v>52</v>
      </c>
      <c r="C354" t="s">
        <v>80</v>
      </c>
      <c r="D354">
        <v>13</v>
      </c>
      <c r="E354" s="5" t="str">
        <f t="shared" si="85"/>
        <v>odd</v>
      </c>
      <c r="F354">
        <v>20</v>
      </c>
      <c r="G354" t="str">
        <f t="shared" si="86"/>
        <v>even</v>
      </c>
      <c r="H354">
        <v>31</v>
      </c>
      <c r="I354" t="str">
        <f t="shared" si="87"/>
        <v>odd</v>
      </c>
      <c r="J354">
        <v>36</v>
      </c>
      <c r="K354" t="str">
        <f t="shared" si="88"/>
        <v>even</v>
      </c>
      <c r="L354">
        <v>50</v>
      </c>
      <c r="M354" t="str">
        <f t="shared" si="89"/>
        <v>even</v>
      </c>
      <c r="N354">
        <v>54</v>
      </c>
      <c r="O354" t="str">
        <f t="shared" si="90"/>
        <v>even</v>
      </c>
      <c r="P354">
        <f t="shared" si="91"/>
        <v>2</v>
      </c>
      <c r="Q354">
        <f t="shared" si="92"/>
        <v>4</v>
      </c>
      <c r="R354" t="str">
        <f t="shared" si="93"/>
        <v>even</v>
      </c>
      <c r="S354">
        <f t="shared" si="94"/>
        <v>204</v>
      </c>
      <c r="T354" t="str">
        <f t="shared" si="95"/>
        <v>even</v>
      </c>
      <c r="U354" s="9">
        <f t="shared" si="96"/>
        <v>783432000</v>
      </c>
      <c r="V354" t="str">
        <f t="shared" si="97"/>
        <v>even</v>
      </c>
      <c r="W354">
        <f t="shared" si="98"/>
        <v>33.5</v>
      </c>
      <c r="X354" s="11">
        <f t="shared" si="99"/>
        <v>34</v>
      </c>
      <c r="Y354" s="12">
        <f t="shared" si="100"/>
        <v>261.2</v>
      </c>
      <c r="Z354" s="12">
        <f t="shared" si="101"/>
        <v>16.161683080669537</v>
      </c>
      <c r="AA354">
        <f>COUNTIF($D$2:D354,D354)</f>
        <v>9</v>
      </c>
      <c r="AB354">
        <f>COUNTIF($F$2:F354,F354)</f>
        <v>13</v>
      </c>
      <c r="AC354">
        <f>COUNTIF($H$2:H354,H354)</f>
        <v>13</v>
      </c>
      <c r="AD354">
        <f>COUNTIF($J$2:J354,J354)</f>
        <v>14</v>
      </c>
      <c r="AE354">
        <f>COUNTIF($L$2:L354,L354)</f>
        <v>10</v>
      </c>
      <c r="AF354">
        <f>COUNTIF($N$2:N354,N354)</f>
        <v>22</v>
      </c>
      <c r="AG354" s="17" t="s">
        <v>105</v>
      </c>
    </row>
    <row r="355" spans="1:33" ht="30">
      <c r="A355" t="s">
        <v>35</v>
      </c>
      <c r="B355" t="s">
        <v>53</v>
      </c>
      <c r="C355" t="s">
        <v>80</v>
      </c>
      <c r="D355">
        <v>4</v>
      </c>
      <c r="E355" s="5" t="str">
        <f t="shared" si="85"/>
        <v>even</v>
      </c>
      <c r="F355">
        <v>16</v>
      </c>
      <c r="G355" t="str">
        <f t="shared" si="86"/>
        <v>even</v>
      </c>
      <c r="H355">
        <v>21</v>
      </c>
      <c r="I355" t="str">
        <f t="shared" si="87"/>
        <v>odd</v>
      </c>
      <c r="J355">
        <v>26</v>
      </c>
      <c r="K355" t="str">
        <f t="shared" si="88"/>
        <v>even</v>
      </c>
      <c r="L355">
        <v>31</v>
      </c>
      <c r="M355" t="str">
        <f t="shared" si="89"/>
        <v>odd</v>
      </c>
      <c r="N355">
        <v>50</v>
      </c>
      <c r="O355" t="str">
        <f t="shared" si="90"/>
        <v>even</v>
      </c>
      <c r="P355">
        <f t="shared" si="91"/>
        <v>2</v>
      </c>
      <c r="Q355">
        <f t="shared" si="92"/>
        <v>4</v>
      </c>
      <c r="R355" t="str">
        <f t="shared" si="93"/>
        <v>even</v>
      </c>
      <c r="S355">
        <f t="shared" si="94"/>
        <v>148</v>
      </c>
      <c r="T355" t="str">
        <f t="shared" si="95"/>
        <v>even</v>
      </c>
      <c r="U355" s="9">
        <f t="shared" si="96"/>
        <v>54163200</v>
      </c>
      <c r="V355" t="str">
        <f t="shared" si="97"/>
        <v>even</v>
      </c>
      <c r="W355">
        <f t="shared" si="98"/>
        <v>23.5</v>
      </c>
      <c r="X355" s="11">
        <f t="shared" si="99"/>
        <v>24.666666666666668</v>
      </c>
      <c r="Y355" s="12">
        <f t="shared" si="100"/>
        <v>239.8666666666667</v>
      </c>
      <c r="Z355" s="12">
        <f t="shared" si="101"/>
        <v>15.487629472151854</v>
      </c>
      <c r="AA355">
        <f>COUNTIF($D$2:D355,D355)</f>
        <v>20</v>
      </c>
      <c r="AB355">
        <f>COUNTIF($F$2:F355,F355)</f>
        <v>9</v>
      </c>
      <c r="AC355">
        <f>COUNTIF($H$2:H355,H355)</f>
        <v>17</v>
      </c>
      <c r="AD355">
        <f>COUNTIF($J$2:J355,J355)</f>
        <v>15</v>
      </c>
      <c r="AE355">
        <f>COUNTIF($L$2:L355,L355)</f>
        <v>8</v>
      </c>
      <c r="AF355">
        <f>COUNTIF($N$2:N355,N355)</f>
        <v>21</v>
      </c>
      <c r="AG355" s="17" t="s">
        <v>106</v>
      </c>
    </row>
    <row r="356" spans="1:33" ht="30">
      <c r="A356" t="s">
        <v>35</v>
      </c>
      <c r="B356" t="s">
        <v>36</v>
      </c>
      <c r="C356" t="s">
        <v>80</v>
      </c>
      <c r="D356">
        <v>10</v>
      </c>
      <c r="E356" s="5" t="str">
        <f t="shared" si="85"/>
        <v>even</v>
      </c>
      <c r="F356">
        <v>19</v>
      </c>
      <c r="G356" t="str">
        <f t="shared" si="86"/>
        <v>odd</v>
      </c>
      <c r="H356">
        <v>25</v>
      </c>
      <c r="I356" t="str">
        <f t="shared" si="87"/>
        <v>odd</v>
      </c>
      <c r="J356">
        <v>40</v>
      </c>
      <c r="K356" t="str">
        <f t="shared" si="88"/>
        <v>even</v>
      </c>
      <c r="L356">
        <v>42</v>
      </c>
      <c r="M356" t="str">
        <f t="shared" si="89"/>
        <v>even</v>
      </c>
      <c r="N356">
        <v>54</v>
      </c>
      <c r="O356" t="str">
        <f t="shared" si="90"/>
        <v>even</v>
      </c>
      <c r="P356">
        <f t="shared" si="91"/>
        <v>2</v>
      </c>
      <c r="Q356">
        <f t="shared" si="92"/>
        <v>4</v>
      </c>
      <c r="R356" t="str">
        <f t="shared" si="93"/>
        <v>even</v>
      </c>
      <c r="S356">
        <f t="shared" si="94"/>
        <v>190</v>
      </c>
      <c r="T356" t="str">
        <f t="shared" si="95"/>
        <v>even</v>
      </c>
      <c r="U356" s="9">
        <f t="shared" si="96"/>
        <v>430920000</v>
      </c>
      <c r="V356" t="str">
        <f t="shared" si="97"/>
        <v>even</v>
      </c>
      <c r="W356">
        <f t="shared" si="98"/>
        <v>32.5</v>
      </c>
      <c r="X356" s="11">
        <f t="shared" si="99"/>
        <v>31.666666666666668</v>
      </c>
      <c r="Y356" s="12">
        <f t="shared" si="100"/>
        <v>269.86666666666662</v>
      </c>
      <c r="Z356" s="12">
        <f t="shared" si="101"/>
        <v>16.427619020012202</v>
      </c>
      <c r="AA356">
        <f>COUNTIF($D$2:D356,D356)</f>
        <v>20</v>
      </c>
      <c r="AB356">
        <f>COUNTIF($F$2:F356,F356)</f>
        <v>13</v>
      </c>
      <c r="AC356">
        <f>COUNTIF($H$2:H356,H356)</f>
        <v>12</v>
      </c>
      <c r="AD356">
        <f>COUNTIF($J$2:J356,J356)</f>
        <v>18</v>
      </c>
      <c r="AE356">
        <f>COUNTIF($L$2:L356,L356)</f>
        <v>15</v>
      </c>
      <c r="AF356">
        <f>COUNTIF($N$2:N356,N356)</f>
        <v>23</v>
      </c>
      <c r="AG356" s="17" t="s">
        <v>108</v>
      </c>
    </row>
    <row r="357" spans="1:33">
      <c r="A357" t="s">
        <v>35</v>
      </c>
      <c r="B357" t="s">
        <v>38</v>
      </c>
      <c r="C357" t="s">
        <v>80</v>
      </c>
      <c r="D357">
        <v>5</v>
      </c>
      <c r="E357" s="5" t="str">
        <f t="shared" si="85"/>
        <v>odd</v>
      </c>
      <c r="F357">
        <v>19</v>
      </c>
      <c r="G357" t="str">
        <f t="shared" si="86"/>
        <v>odd</v>
      </c>
      <c r="H357">
        <v>31</v>
      </c>
      <c r="I357" t="str">
        <f t="shared" si="87"/>
        <v>odd</v>
      </c>
      <c r="J357">
        <v>50</v>
      </c>
      <c r="K357" t="str">
        <f t="shared" si="88"/>
        <v>even</v>
      </c>
      <c r="L357">
        <v>54</v>
      </c>
      <c r="M357" t="str">
        <f t="shared" si="89"/>
        <v>even</v>
      </c>
      <c r="N357">
        <v>57</v>
      </c>
      <c r="O357" t="str">
        <f t="shared" si="90"/>
        <v>odd</v>
      </c>
      <c r="P357">
        <f t="shared" si="91"/>
        <v>4</v>
      </c>
      <c r="Q357">
        <f t="shared" si="92"/>
        <v>2</v>
      </c>
      <c r="R357" t="str">
        <f t="shared" si="93"/>
        <v>odd</v>
      </c>
      <c r="S357">
        <f t="shared" si="94"/>
        <v>216</v>
      </c>
      <c r="T357" t="str">
        <f t="shared" si="95"/>
        <v>even</v>
      </c>
      <c r="U357" s="9">
        <f t="shared" si="96"/>
        <v>453235500</v>
      </c>
      <c r="V357" t="str">
        <f t="shared" si="97"/>
        <v>even</v>
      </c>
      <c r="W357">
        <f t="shared" si="98"/>
        <v>40.5</v>
      </c>
      <c r="X357" s="11">
        <f t="shared" si="99"/>
        <v>36</v>
      </c>
      <c r="Y357" s="12">
        <f t="shared" si="100"/>
        <v>447.2</v>
      </c>
      <c r="Z357" s="12">
        <f t="shared" si="101"/>
        <v>21.147103820618085</v>
      </c>
      <c r="AA357">
        <f>COUNTIF($D$2:D357,D357)</f>
        <v>36</v>
      </c>
      <c r="AB357">
        <f>COUNTIF($F$2:F357,F357)</f>
        <v>14</v>
      </c>
      <c r="AC357">
        <f>COUNTIF($H$2:H357,H357)</f>
        <v>14</v>
      </c>
      <c r="AD357">
        <f>COUNTIF($J$2:J357,J357)</f>
        <v>5</v>
      </c>
      <c r="AE357">
        <f>COUNTIF($L$2:L357,L357)</f>
        <v>9</v>
      </c>
      <c r="AF357">
        <f>COUNTIF($N$2:N357,N357)</f>
        <v>29</v>
      </c>
      <c r="AG357" s="17" t="s">
        <v>107</v>
      </c>
    </row>
    <row r="358" spans="1:33" ht="30">
      <c r="A358" t="s">
        <v>35</v>
      </c>
      <c r="B358" t="s">
        <v>39</v>
      </c>
      <c r="C358" t="s">
        <v>80</v>
      </c>
      <c r="D358">
        <v>14</v>
      </c>
      <c r="E358" s="5" t="str">
        <f t="shared" si="85"/>
        <v>even</v>
      </c>
      <c r="F358">
        <v>24</v>
      </c>
      <c r="G358" t="str">
        <f t="shared" si="86"/>
        <v>even</v>
      </c>
      <c r="H358">
        <v>40</v>
      </c>
      <c r="I358" t="str">
        <f t="shared" si="87"/>
        <v>even</v>
      </c>
      <c r="J358">
        <v>42</v>
      </c>
      <c r="K358" t="str">
        <f t="shared" si="88"/>
        <v>even</v>
      </c>
      <c r="L358">
        <v>43</v>
      </c>
      <c r="M358" t="str">
        <f t="shared" si="89"/>
        <v>odd</v>
      </c>
      <c r="N358">
        <v>57</v>
      </c>
      <c r="O358" t="str">
        <f t="shared" si="90"/>
        <v>odd</v>
      </c>
      <c r="P358">
        <f t="shared" si="91"/>
        <v>2</v>
      </c>
      <c r="Q358">
        <f t="shared" si="92"/>
        <v>4</v>
      </c>
      <c r="R358" t="str">
        <f t="shared" si="93"/>
        <v>even</v>
      </c>
      <c r="S358">
        <f t="shared" si="94"/>
        <v>220</v>
      </c>
      <c r="T358" t="str">
        <f t="shared" si="95"/>
        <v>even</v>
      </c>
      <c r="U358" s="9">
        <f t="shared" si="96"/>
        <v>1383540480</v>
      </c>
      <c r="V358" t="str">
        <f t="shared" si="97"/>
        <v>even</v>
      </c>
      <c r="W358">
        <f t="shared" si="98"/>
        <v>41</v>
      </c>
      <c r="X358" s="11">
        <f t="shared" si="99"/>
        <v>36.666666666666664</v>
      </c>
      <c r="Y358" s="12">
        <f t="shared" si="100"/>
        <v>233.46666666666661</v>
      </c>
      <c r="Z358" s="12">
        <f t="shared" si="101"/>
        <v>15.279616051022572</v>
      </c>
      <c r="AA358">
        <f>COUNTIF($D$2:D358,D358)</f>
        <v>9</v>
      </c>
      <c r="AB358">
        <f>COUNTIF($F$2:F358,F358)</f>
        <v>7</v>
      </c>
      <c r="AC358">
        <f>COUNTIF($H$2:H358,H358)</f>
        <v>3</v>
      </c>
      <c r="AD358">
        <f>COUNTIF($J$2:J358,J358)</f>
        <v>14</v>
      </c>
      <c r="AE358">
        <f>COUNTIF($L$2:L358,L358)</f>
        <v>28</v>
      </c>
      <c r="AF358">
        <f>COUNTIF($N$2:N358,N358)</f>
        <v>30</v>
      </c>
      <c r="AG358" s="17" t="s">
        <v>105</v>
      </c>
    </row>
    <row r="359" spans="1:33">
      <c r="A359" t="s">
        <v>35</v>
      </c>
      <c r="B359" t="s">
        <v>54</v>
      </c>
      <c r="C359" t="s">
        <v>80</v>
      </c>
      <c r="D359">
        <v>9</v>
      </c>
      <c r="E359" s="5" t="str">
        <f t="shared" si="85"/>
        <v>odd</v>
      </c>
      <c r="F359">
        <v>18</v>
      </c>
      <c r="G359" t="str">
        <f t="shared" si="86"/>
        <v>even</v>
      </c>
      <c r="H359">
        <v>22</v>
      </c>
      <c r="I359" t="str">
        <f t="shared" si="87"/>
        <v>even</v>
      </c>
      <c r="J359">
        <v>28</v>
      </c>
      <c r="K359" t="str">
        <f t="shared" si="88"/>
        <v>even</v>
      </c>
      <c r="L359">
        <v>38</v>
      </c>
      <c r="M359" t="str">
        <f t="shared" si="89"/>
        <v>even</v>
      </c>
      <c r="N359">
        <v>39</v>
      </c>
      <c r="O359" t="str">
        <f t="shared" si="90"/>
        <v>odd</v>
      </c>
      <c r="P359">
        <f t="shared" si="91"/>
        <v>2</v>
      </c>
      <c r="Q359">
        <f t="shared" si="92"/>
        <v>4</v>
      </c>
      <c r="R359" t="str">
        <f t="shared" si="93"/>
        <v>even</v>
      </c>
      <c r="S359">
        <f t="shared" si="94"/>
        <v>154</v>
      </c>
      <c r="T359" t="str">
        <f t="shared" si="95"/>
        <v>even</v>
      </c>
      <c r="U359" s="9">
        <f t="shared" si="96"/>
        <v>147891744</v>
      </c>
      <c r="V359" t="str">
        <f t="shared" si="97"/>
        <v>even</v>
      </c>
      <c r="W359">
        <f t="shared" si="98"/>
        <v>25</v>
      </c>
      <c r="X359" s="11">
        <f t="shared" si="99"/>
        <v>25.666666666666668</v>
      </c>
      <c r="Y359" s="12">
        <f t="shared" si="100"/>
        <v>137.06666666666669</v>
      </c>
      <c r="Z359" s="12">
        <f t="shared" si="101"/>
        <v>11.707547423208103</v>
      </c>
      <c r="AA359">
        <f>COUNTIF($D$2:D359,D359)</f>
        <v>18</v>
      </c>
      <c r="AB359">
        <f>COUNTIF($F$2:F359,F359)</f>
        <v>14</v>
      </c>
      <c r="AC359">
        <f>COUNTIF($H$2:H359,H359)</f>
        <v>16</v>
      </c>
      <c r="AD359">
        <f>COUNTIF($J$2:J359,J359)</f>
        <v>9</v>
      </c>
      <c r="AE359">
        <f>COUNTIF($L$2:L359,L359)</f>
        <v>15</v>
      </c>
      <c r="AF359">
        <f>COUNTIF($N$2:N359,N359)</f>
        <v>7</v>
      </c>
      <c r="AG359" s="17" t="s">
        <v>106</v>
      </c>
    </row>
    <row r="360" spans="1:33" ht="30">
      <c r="A360" t="s">
        <v>35</v>
      </c>
      <c r="B360" t="s">
        <v>41</v>
      </c>
      <c r="C360" t="s">
        <v>80</v>
      </c>
      <c r="D360">
        <v>14</v>
      </c>
      <c r="E360" s="5" t="str">
        <f t="shared" si="85"/>
        <v>even</v>
      </c>
      <c r="F360">
        <v>18</v>
      </c>
      <c r="G360" t="str">
        <f t="shared" si="86"/>
        <v>even</v>
      </c>
      <c r="H360">
        <v>20</v>
      </c>
      <c r="I360" t="str">
        <f t="shared" si="87"/>
        <v>even</v>
      </c>
      <c r="J360">
        <v>44</v>
      </c>
      <c r="K360" t="str">
        <f t="shared" si="88"/>
        <v>even</v>
      </c>
      <c r="L360">
        <v>47</v>
      </c>
      <c r="M360" t="str">
        <f t="shared" si="89"/>
        <v>odd</v>
      </c>
      <c r="N360">
        <v>48</v>
      </c>
      <c r="O360" t="str">
        <f t="shared" si="90"/>
        <v>even</v>
      </c>
      <c r="P360">
        <f t="shared" si="91"/>
        <v>1</v>
      </c>
      <c r="Q360">
        <f t="shared" si="92"/>
        <v>5</v>
      </c>
      <c r="R360" t="str">
        <f t="shared" si="93"/>
        <v>even</v>
      </c>
      <c r="S360">
        <f t="shared" si="94"/>
        <v>191</v>
      </c>
      <c r="T360" t="str">
        <f t="shared" si="95"/>
        <v>odd</v>
      </c>
      <c r="U360" s="9">
        <f t="shared" si="96"/>
        <v>500290560</v>
      </c>
      <c r="V360" t="str">
        <f t="shared" si="97"/>
        <v>even</v>
      </c>
      <c r="W360">
        <f t="shared" si="98"/>
        <v>32</v>
      </c>
      <c r="X360" s="11">
        <f t="shared" si="99"/>
        <v>31.833333333333332</v>
      </c>
      <c r="Y360" s="12">
        <f t="shared" si="100"/>
        <v>257.76666666666659</v>
      </c>
      <c r="Z360" s="12">
        <f t="shared" si="101"/>
        <v>16.055113411828227</v>
      </c>
      <c r="AA360">
        <f>COUNTIF($D$2:D360,D360)</f>
        <v>10</v>
      </c>
      <c r="AB360">
        <f>COUNTIF($F$2:F360,F360)</f>
        <v>15</v>
      </c>
      <c r="AC360">
        <f>COUNTIF($H$2:H360,H360)</f>
        <v>12</v>
      </c>
      <c r="AD360">
        <f>COUNTIF($J$2:J360,J360)</f>
        <v>13</v>
      </c>
      <c r="AE360">
        <f>COUNTIF($L$2:L360,L360)</f>
        <v>16</v>
      </c>
      <c r="AF360">
        <f>COUNTIF($N$2:N360,N360)</f>
        <v>10</v>
      </c>
      <c r="AG360" s="17" t="s">
        <v>107</v>
      </c>
    </row>
    <row r="361" spans="1:33" ht="30">
      <c r="A361" t="s">
        <v>35</v>
      </c>
      <c r="B361" t="s">
        <v>43</v>
      </c>
      <c r="C361" t="s">
        <v>80</v>
      </c>
      <c r="D361">
        <v>14</v>
      </c>
      <c r="E361" s="5" t="str">
        <f t="shared" si="85"/>
        <v>even</v>
      </c>
      <c r="F361">
        <v>18</v>
      </c>
      <c r="G361" t="str">
        <f t="shared" si="86"/>
        <v>even</v>
      </c>
      <c r="H361">
        <v>30</v>
      </c>
      <c r="I361" t="str">
        <f t="shared" si="87"/>
        <v>even</v>
      </c>
      <c r="J361">
        <v>33</v>
      </c>
      <c r="K361" t="str">
        <f t="shared" si="88"/>
        <v>odd</v>
      </c>
      <c r="L361">
        <v>47</v>
      </c>
      <c r="M361" t="str">
        <f t="shared" si="89"/>
        <v>odd</v>
      </c>
      <c r="N361">
        <v>52</v>
      </c>
      <c r="O361" t="str">
        <f t="shared" si="90"/>
        <v>even</v>
      </c>
      <c r="P361">
        <f t="shared" si="91"/>
        <v>2</v>
      </c>
      <c r="Q361">
        <f t="shared" si="92"/>
        <v>4</v>
      </c>
      <c r="R361" t="str">
        <f t="shared" si="93"/>
        <v>even</v>
      </c>
      <c r="S361">
        <f t="shared" si="94"/>
        <v>194</v>
      </c>
      <c r="T361" t="str">
        <f t="shared" si="95"/>
        <v>even</v>
      </c>
      <c r="U361" s="9">
        <f t="shared" si="96"/>
        <v>609729120</v>
      </c>
      <c r="V361" t="str">
        <f t="shared" si="97"/>
        <v>even</v>
      </c>
      <c r="W361">
        <f t="shared" si="98"/>
        <v>31.5</v>
      </c>
      <c r="X361" s="11">
        <f t="shared" si="99"/>
        <v>32.333333333333336</v>
      </c>
      <c r="Y361" s="12">
        <f t="shared" si="100"/>
        <v>229.86666666666662</v>
      </c>
      <c r="Z361" s="12">
        <f t="shared" si="101"/>
        <v>15.161354381013149</v>
      </c>
      <c r="AA361">
        <f>COUNTIF($D$2:D361,D361)</f>
        <v>11</v>
      </c>
      <c r="AB361">
        <f>COUNTIF($F$2:F361,F361)</f>
        <v>16</v>
      </c>
      <c r="AC361">
        <f>COUNTIF($H$2:H361,H361)</f>
        <v>16</v>
      </c>
      <c r="AD361">
        <f>COUNTIF($J$2:J361,J361)</f>
        <v>8</v>
      </c>
      <c r="AE361">
        <f>COUNTIF($L$2:L361,L361)</f>
        <v>17</v>
      </c>
      <c r="AF361">
        <f>COUNTIF($N$2:N361,N361)</f>
        <v>23</v>
      </c>
      <c r="AG361" s="17" t="s">
        <v>105</v>
      </c>
    </row>
    <row r="362" spans="1:33">
      <c r="A362" t="s">
        <v>44</v>
      </c>
      <c r="B362" t="s">
        <v>56</v>
      </c>
      <c r="C362" t="s">
        <v>80</v>
      </c>
      <c r="D362">
        <v>3</v>
      </c>
      <c r="E362" s="5" t="str">
        <f t="shared" si="85"/>
        <v>odd</v>
      </c>
      <c r="F362">
        <v>20</v>
      </c>
      <c r="G362" t="str">
        <f t="shared" si="86"/>
        <v>even</v>
      </c>
      <c r="H362">
        <v>48</v>
      </c>
      <c r="I362" t="str">
        <f t="shared" si="87"/>
        <v>even</v>
      </c>
      <c r="J362">
        <v>52</v>
      </c>
      <c r="K362" t="str">
        <f t="shared" si="88"/>
        <v>even</v>
      </c>
      <c r="L362">
        <v>56</v>
      </c>
      <c r="M362" t="str">
        <f t="shared" si="89"/>
        <v>even</v>
      </c>
      <c r="N362">
        <v>57</v>
      </c>
      <c r="O362" t="str">
        <f t="shared" si="90"/>
        <v>odd</v>
      </c>
      <c r="P362">
        <f t="shared" si="91"/>
        <v>2</v>
      </c>
      <c r="Q362">
        <f t="shared" si="92"/>
        <v>4</v>
      </c>
      <c r="R362" t="str">
        <f t="shared" si="93"/>
        <v>even</v>
      </c>
      <c r="S362">
        <f t="shared" si="94"/>
        <v>236</v>
      </c>
      <c r="T362" t="str">
        <f t="shared" si="95"/>
        <v>even</v>
      </c>
      <c r="U362" s="9">
        <f t="shared" si="96"/>
        <v>478033920</v>
      </c>
      <c r="V362" t="str">
        <f t="shared" si="97"/>
        <v>even</v>
      </c>
      <c r="W362">
        <f t="shared" si="98"/>
        <v>50</v>
      </c>
      <c r="X362" s="11">
        <f t="shared" si="99"/>
        <v>39.333333333333336</v>
      </c>
      <c r="Y362" s="12">
        <f t="shared" si="100"/>
        <v>503.86666666666679</v>
      </c>
      <c r="Z362" s="12">
        <f t="shared" si="101"/>
        <v>22.446974554862997</v>
      </c>
      <c r="AA362">
        <f>COUNTIF($D$2:D362,D362)</f>
        <v>29</v>
      </c>
      <c r="AB362">
        <f>COUNTIF($F$2:F362,F362)</f>
        <v>14</v>
      </c>
      <c r="AC362">
        <f>COUNTIF($H$2:H362,H362)</f>
        <v>1</v>
      </c>
      <c r="AD362">
        <f>COUNTIF($J$2:J362,J362)</f>
        <v>2</v>
      </c>
      <c r="AE362">
        <f>COUNTIF($L$2:L362,L362)</f>
        <v>6</v>
      </c>
      <c r="AF362">
        <f>COUNTIF($N$2:N362,N362)</f>
        <v>31</v>
      </c>
      <c r="AG362" s="17" t="s">
        <v>106</v>
      </c>
    </row>
    <row r="363" spans="1:33" ht="30">
      <c r="A363" t="s">
        <v>44</v>
      </c>
      <c r="B363" t="s">
        <v>45</v>
      </c>
      <c r="C363" t="s">
        <v>80</v>
      </c>
      <c r="D363">
        <v>10</v>
      </c>
      <c r="E363" s="5" t="str">
        <f t="shared" si="85"/>
        <v>even</v>
      </c>
      <c r="F363">
        <v>12</v>
      </c>
      <c r="G363" t="str">
        <f t="shared" si="86"/>
        <v>even</v>
      </c>
      <c r="H363">
        <v>24</v>
      </c>
      <c r="I363" t="str">
        <f t="shared" si="87"/>
        <v>even</v>
      </c>
      <c r="J363">
        <v>27</v>
      </c>
      <c r="K363" t="str">
        <f t="shared" si="88"/>
        <v>odd</v>
      </c>
      <c r="L363">
        <v>36</v>
      </c>
      <c r="M363" t="str">
        <f t="shared" si="89"/>
        <v>even</v>
      </c>
      <c r="N363">
        <v>38</v>
      </c>
      <c r="O363" t="str">
        <f t="shared" si="90"/>
        <v>even</v>
      </c>
      <c r="P363">
        <f t="shared" si="91"/>
        <v>1</v>
      </c>
      <c r="Q363">
        <f t="shared" si="92"/>
        <v>5</v>
      </c>
      <c r="R363" t="str">
        <f t="shared" si="93"/>
        <v>even</v>
      </c>
      <c r="S363">
        <f t="shared" si="94"/>
        <v>147</v>
      </c>
      <c r="T363" t="str">
        <f t="shared" si="95"/>
        <v>odd</v>
      </c>
      <c r="U363" s="9">
        <f t="shared" si="96"/>
        <v>106375680</v>
      </c>
      <c r="V363" t="str">
        <f t="shared" si="97"/>
        <v>even</v>
      </c>
      <c r="W363">
        <f t="shared" si="98"/>
        <v>25.5</v>
      </c>
      <c r="X363" s="11">
        <f t="shared" si="99"/>
        <v>24.5</v>
      </c>
      <c r="Y363" s="12">
        <f t="shared" si="100"/>
        <v>137.5</v>
      </c>
      <c r="Z363" s="12">
        <f t="shared" si="101"/>
        <v>11.726039399558575</v>
      </c>
      <c r="AA363">
        <f>COUNTIF($D$2:D363,D363)</f>
        <v>21</v>
      </c>
      <c r="AB363">
        <f>COUNTIF($F$2:F363,F363)</f>
        <v>15</v>
      </c>
      <c r="AC363">
        <f>COUNTIF($H$2:H363,H363)</f>
        <v>19</v>
      </c>
      <c r="AD363">
        <f>COUNTIF($J$2:J363,J363)</f>
        <v>13</v>
      </c>
      <c r="AE363">
        <f>COUNTIF($L$2:L363,L363)</f>
        <v>11</v>
      </c>
      <c r="AF363">
        <f>COUNTIF($N$2:N363,N363)</f>
        <v>3</v>
      </c>
      <c r="AG363" s="17" t="s">
        <v>108</v>
      </c>
    </row>
    <row r="364" spans="1:33" ht="30">
      <c r="A364" t="s">
        <v>44</v>
      </c>
      <c r="B364" t="s">
        <v>46</v>
      </c>
      <c r="C364" t="s">
        <v>80</v>
      </c>
      <c r="D364">
        <v>2</v>
      </c>
      <c r="E364" s="5" t="str">
        <f t="shared" si="85"/>
        <v>even</v>
      </c>
      <c r="F364">
        <v>3</v>
      </c>
      <c r="G364" t="str">
        <f t="shared" si="86"/>
        <v>odd</v>
      </c>
      <c r="H364">
        <v>20</v>
      </c>
      <c r="I364" t="str">
        <f t="shared" si="87"/>
        <v>even</v>
      </c>
      <c r="J364">
        <v>28</v>
      </c>
      <c r="K364" t="str">
        <f t="shared" si="88"/>
        <v>even</v>
      </c>
      <c r="L364">
        <v>42</v>
      </c>
      <c r="M364" t="str">
        <f t="shared" si="89"/>
        <v>even</v>
      </c>
      <c r="N364">
        <v>48</v>
      </c>
      <c r="O364" t="str">
        <f t="shared" si="90"/>
        <v>even</v>
      </c>
      <c r="P364">
        <f t="shared" si="91"/>
        <v>1</v>
      </c>
      <c r="Q364">
        <f t="shared" si="92"/>
        <v>5</v>
      </c>
      <c r="R364" t="str">
        <f t="shared" si="93"/>
        <v>even</v>
      </c>
      <c r="S364">
        <f t="shared" si="94"/>
        <v>143</v>
      </c>
      <c r="T364" t="str">
        <f t="shared" si="95"/>
        <v>odd</v>
      </c>
      <c r="U364" s="9">
        <f t="shared" si="96"/>
        <v>6773760</v>
      </c>
      <c r="V364" t="str">
        <f t="shared" si="97"/>
        <v>even</v>
      </c>
      <c r="W364">
        <f t="shared" si="98"/>
        <v>24</v>
      </c>
      <c r="X364" s="11">
        <f t="shared" si="99"/>
        <v>23.833333333333332</v>
      </c>
      <c r="Y364" s="12">
        <f t="shared" si="100"/>
        <v>371.36666666666667</v>
      </c>
      <c r="Z364" s="12">
        <f t="shared" si="101"/>
        <v>19.270876126078612</v>
      </c>
      <c r="AA364">
        <f>COUNTIF($D$2:D364,D364)</f>
        <v>29</v>
      </c>
      <c r="AB364">
        <f>COUNTIF($F$2:F364,F364)</f>
        <v>13</v>
      </c>
      <c r="AC364">
        <f>COUNTIF($H$2:H364,H364)</f>
        <v>13</v>
      </c>
      <c r="AD364">
        <f>COUNTIF($J$2:J364,J364)</f>
        <v>10</v>
      </c>
      <c r="AE364">
        <f>COUNTIF($L$2:L364,L364)</f>
        <v>16</v>
      </c>
      <c r="AF364">
        <f>COUNTIF($N$2:N364,N364)</f>
        <v>11</v>
      </c>
      <c r="AG364" s="17" t="s">
        <v>107</v>
      </c>
    </row>
    <row r="365" spans="1:33">
      <c r="A365" t="s">
        <v>44</v>
      </c>
      <c r="B365" t="s">
        <v>48</v>
      </c>
      <c r="C365" t="s">
        <v>80</v>
      </c>
      <c r="D365">
        <v>7</v>
      </c>
      <c r="E365" s="5" t="str">
        <f t="shared" si="85"/>
        <v>odd</v>
      </c>
      <c r="F365">
        <v>17</v>
      </c>
      <c r="G365" t="str">
        <f t="shared" si="86"/>
        <v>odd</v>
      </c>
      <c r="H365">
        <v>25</v>
      </c>
      <c r="I365" t="str">
        <f t="shared" si="87"/>
        <v>odd</v>
      </c>
      <c r="J365">
        <v>38</v>
      </c>
      <c r="K365" t="str">
        <f t="shared" si="88"/>
        <v>even</v>
      </c>
      <c r="L365">
        <v>48</v>
      </c>
      <c r="M365" t="str">
        <f t="shared" si="89"/>
        <v>even</v>
      </c>
      <c r="N365">
        <v>50</v>
      </c>
      <c r="O365" t="str">
        <f t="shared" si="90"/>
        <v>even</v>
      </c>
      <c r="P365">
        <f t="shared" si="91"/>
        <v>3</v>
      </c>
      <c r="Q365">
        <f t="shared" si="92"/>
        <v>3</v>
      </c>
      <c r="R365" t="str">
        <f t="shared" si="93"/>
        <v>same</v>
      </c>
      <c r="S365">
        <f t="shared" si="94"/>
        <v>185</v>
      </c>
      <c r="T365" t="str">
        <f t="shared" si="95"/>
        <v>odd</v>
      </c>
      <c r="U365" s="9">
        <f t="shared" si="96"/>
        <v>271320000</v>
      </c>
      <c r="V365" t="str">
        <f t="shared" si="97"/>
        <v>even</v>
      </c>
      <c r="W365">
        <f t="shared" si="98"/>
        <v>31.5</v>
      </c>
      <c r="X365" s="11">
        <f t="shared" si="99"/>
        <v>30.833333333333332</v>
      </c>
      <c r="Y365" s="12">
        <f t="shared" si="100"/>
        <v>301.36666666666662</v>
      </c>
      <c r="Z365" s="12">
        <f t="shared" si="101"/>
        <v>17.35991551438735</v>
      </c>
      <c r="AA365">
        <f>COUNTIF($D$2:D365,D365)</f>
        <v>24</v>
      </c>
      <c r="AB365">
        <f>COUNTIF($F$2:F365,F365)</f>
        <v>21</v>
      </c>
      <c r="AC365">
        <f>COUNTIF($H$2:H365,H365)</f>
        <v>13</v>
      </c>
      <c r="AD365">
        <f>COUNTIF($J$2:J365,J365)</f>
        <v>12</v>
      </c>
      <c r="AE365">
        <f>COUNTIF($L$2:L365,L365)</f>
        <v>18</v>
      </c>
      <c r="AF365">
        <f>COUNTIF($N$2:N365,N365)</f>
        <v>22</v>
      </c>
      <c r="AG365" s="17" t="s">
        <v>105</v>
      </c>
    </row>
    <row r="366" spans="1:33">
      <c r="A366" t="s">
        <v>44</v>
      </c>
      <c r="B366" t="s">
        <v>59</v>
      </c>
      <c r="C366" t="s">
        <v>80</v>
      </c>
      <c r="D366">
        <v>11</v>
      </c>
      <c r="E366" s="5" t="str">
        <f t="shared" si="85"/>
        <v>odd</v>
      </c>
      <c r="F366">
        <v>14</v>
      </c>
      <c r="G366" t="str">
        <f t="shared" si="86"/>
        <v>even</v>
      </c>
      <c r="H366">
        <v>30</v>
      </c>
      <c r="I366" t="str">
        <f t="shared" si="87"/>
        <v>even</v>
      </c>
      <c r="J366">
        <v>35</v>
      </c>
      <c r="K366" t="str">
        <f t="shared" si="88"/>
        <v>odd</v>
      </c>
      <c r="L366">
        <v>46</v>
      </c>
      <c r="M366" t="str">
        <f t="shared" si="89"/>
        <v>even</v>
      </c>
      <c r="N366">
        <v>55</v>
      </c>
      <c r="O366" t="str">
        <f t="shared" si="90"/>
        <v>odd</v>
      </c>
      <c r="P366">
        <f t="shared" si="91"/>
        <v>3</v>
      </c>
      <c r="Q366">
        <f t="shared" si="92"/>
        <v>3</v>
      </c>
      <c r="R366" t="str">
        <f t="shared" si="93"/>
        <v>same</v>
      </c>
      <c r="S366">
        <f t="shared" si="94"/>
        <v>191</v>
      </c>
      <c r="T366" t="str">
        <f t="shared" si="95"/>
        <v>odd</v>
      </c>
      <c r="U366" s="9">
        <f t="shared" si="96"/>
        <v>409101000</v>
      </c>
      <c r="V366" t="str">
        <f t="shared" si="97"/>
        <v>even</v>
      </c>
      <c r="W366">
        <f t="shared" si="98"/>
        <v>32.5</v>
      </c>
      <c r="X366" s="11">
        <f t="shared" si="99"/>
        <v>31.833333333333332</v>
      </c>
      <c r="Y366" s="12">
        <f t="shared" si="100"/>
        <v>300.56666666666661</v>
      </c>
      <c r="Z366" s="12">
        <f t="shared" si="101"/>
        <v>17.336858615870021</v>
      </c>
      <c r="AA366">
        <f>COUNTIF($D$2:D366,D366)</f>
        <v>20</v>
      </c>
      <c r="AB366">
        <f>COUNTIF($F$2:F366,F366)</f>
        <v>19</v>
      </c>
      <c r="AC366">
        <f>COUNTIF($H$2:H366,H366)</f>
        <v>17</v>
      </c>
      <c r="AD366">
        <f>COUNTIF($J$2:J366,J366)</f>
        <v>20</v>
      </c>
      <c r="AE366">
        <f>COUNTIF($L$2:L366,L366)</f>
        <v>17</v>
      </c>
      <c r="AF366">
        <f>COUNTIF($N$2:N366,N366)</f>
        <v>27</v>
      </c>
      <c r="AG366" s="17" t="s">
        <v>106</v>
      </c>
    </row>
    <row r="367" spans="1:33">
      <c r="A367" t="s">
        <v>44</v>
      </c>
      <c r="B367" t="s">
        <v>50</v>
      </c>
      <c r="C367" t="s">
        <v>80</v>
      </c>
      <c r="D367">
        <v>3</v>
      </c>
      <c r="E367" s="5" t="str">
        <f t="shared" si="85"/>
        <v>odd</v>
      </c>
      <c r="F367">
        <v>9</v>
      </c>
      <c r="G367" t="str">
        <f t="shared" si="86"/>
        <v>odd</v>
      </c>
      <c r="H367">
        <v>22</v>
      </c>
      <c r="I367" t="str">
        <f t="shared" si="87"/>
        <v>even</v>
      </c>
      <c r="J367">
        <v>25</v>
      </c>
      <c r="K367" t="str">
        <f t="shared" si="88"/>
        <v>odd</v>
      </c>
      <c r="L367">
        <v>34</v>
      </c>
      <c r="M367" t="str">
        <f t="shared" si="89"/>
        <v>even</v>
      </c>
      <c r="N367">
        <v>35</v>
      </c>
      <c r="O367" t="str">
        <f t="shared" si="90"/>
        <v>odd</v>
      </c>
      <c r="P367">
        <f t="shared" si="91"/>
        <v>4</v>
      </c>
      <c r="Q367">
        <f t="shared" si="92"/>
        <v>2</v>
      </c>
      <c r="R367" t="str">
        <f t="shared" si="93"/>
        <v>odd</v>
      </c>
      <c r="S367">
        <f t="shared" si="94"/>
        <v>128</v>
      </c>
      <c r="T367" t="str">
        <f t="shared" si="95"/>
        <v>even</v>
      </c>
      <c r="U367" s="9">
        <f t="shared" si="96"/>
        <v>17671500</v>
      </c>
      <c r="V367" t="str">
        <f t="shared" si="97"/>
        <v>even</v>
      </c>
      <c r="W367">
        <f t="shared" si="98"/>
        <v>23.5</v>
      </c>
      <c r="X367" s="11">
        <f t="shared" si="99"/>
        <v>21.333333333333332</v>
      </c>
      <c r="Y367" s="12">
        <f t="shared" si="100"/>
        <v>169.8666666666667</v>
      </c>
      <c r="Z367" s="12">
        <f t="shared" si="101"/>
        <v>13.033290707517679</v>
      </c>
      <c r="AA367">
        <f>COUNTIF($D$2:D367,D367)</f>
        <v>30</v>
      </c>
      <c r="AB367">
        <f>COUNTIF($F$2:F367,F367)</f>
        <v>15</v>
      </c>
      <c r="AC367">
        <f>COUNTIF($H$2:H367,H367)</f>
        <v>17</v>
      </c>
      <c r="AD367">
        <f>COUNTIF($J$2:J367,J367)</f>
        <v>11</v>
      </c>
      <c r="AE367">
        <f>COUNTIF($L$2:L367,L367)</f>
        <v>4</v>
      </c>
      <c r="AF367">
        <f>COUNTIF($N$2:N367,N367)</f>
        <v>8</v>
      </c>
      <c r="AG367" s="17" t="s">
        <v>107</v>
      </c>
    </row>
    <row r="368" spans="1:33">
      <c r="A368" t="s">
        <v>44</v>
      </c>
      <c r="B368" t="s">
        <v>51</v>
      </c>
      <c r="C368" t="s">
        <v>80</v>
      </c>
      <c r="D368">
        <v>9</v>
      </c>
      <c r="E368" s="5" t="str">
        <f t="shared" si="85"/>
        <v>odd</v>
      </c>
      <c r="F368">
        <v>19</v>
      </c>
      <c r="G368" t="str">
        <f t="shared" si="86"/>
        <v>odd</v>
      </c>
      <c r="H368">
        <v>27</v>
      </c>
      <c r="I368" t="str">
        <f t="shared" si="87"/>
        <v>odd</v>
      </c>
      <c r="J368">
        <v>38</v>
      </c>
      <c r="K368" t="str">
        <f t="shared" si="88"/>
        <v>even</v>
      </c>
      <c r="L368">
        <v>45</v>
      </c>
      <c r="M368" t="str">
        <f t="shared" si="89"/>
        <v>odd</v>
      </c>
      <c r="N368">
        <v>46</v>
      </c>
      <c r="O368" t="str">
        <f t="shared" si="90"/>
        <v>even</v>
      </c>
      <c r="P368">
        <f t="shared" si="91"/>
        <v>4</v>
      </c>
      <c r="Q368">
        <f t="shared" si="92"/>
        <v>2</v>
      </c>
      <c r="R368" t="str">
        <f t="shared" si="93"/>
        <v>odd</v>
      </c>
      <c r="S368">
        <f t="shared" si="94"/>
        <v>184</v>
      </c>
      <c r="T368" t="str">
        <f t="shared" si="95"/>
        <v>even</v>
      </c>
      <c r="U368" s="9">
        <f t="shared" si="96"/>
        <v>363173220</v>
      </c>
      <c r="V368" t="str">
        <f t="shared" si="97"/>
        <v>even</v>
      </c>
      <c r="W368">
        <f t="shared" si="98"/>
        <v>32.5</v>
      </c>
      <c r="X368" s="11">
        <f t="shared" si="99"/>
        <v>30.666666666666668</v>
      </c>
      <c r="Y368" s="12">
        <f t="shared" si="100"/>
        <v>222.6666666666666</v>
      </c>
      <c r="Z368" s="12">
        <f t="shared" si="101"/>
        <v>14.922019523732926</v>
      </c>
      <c r="AA368">
        <f>COUNTIF($D$2:D368,D368)</f>
        <v>19</v>
      </c>
      <c r="AB368">
        <f>COUNTIF($F$2:F368,F368)</f>
        <v>15</v>
      </c>
      <c r="AC368">
        <f>COUNTIF($H$2:H368,H368)</f>
        <v>17</v>
      </c>
      <c r="AD368">
        <f>COUNTIF($J$2:J368,J368)</f>
        <v>13</v>
      </c>
      <c r="AE368">
        <f>COUNTIF($L$2:L368,L368)</f>
        <v>18</v>
      </c>
      <c r="AF368">
        <f>COUNTIF($N$2:N368,N368)</f>
        <v>14</v>
      </c>
      <c r="AG368" s="17" t="s">
        <v>105</v>
      </c>
    </row>
    <row r="369" spans="1:33" ht="30">
      <c r="A369" t="s">
        <v>44</v>
      </c>
      <c r="B369" t="s">
        <v>62</v>
      </c>
      <c r="C369" t="s">
        <v>80</v>
      </c>
      <c r="D369">
        <v>16</v>
      </c>
      <c r="E369" s="5" t="str">
        <f t="shared" si="85"/>
        <v>even</v>
      </c>
      <c r="F369">
        <v>18</v>
      </c>
      <c r="G369" t="str">
        <f t="shared" si="86"/>
        <v>even</v>
      </c>
      <c r="H369">
        <v>46</v>
      </c>
      <c r="I369" t="str">
        <f t="shared" si="87"/>
        <v>even</v>
      </c>
      <c r="J369">
        <v>51</v>
      </c>
      <c r="K369" t="str">
        <f t="shared" si="88"/>
        <v>odd</v>
      </c>
      <c r="L369">
        <v>54</v>
      </c>
      <c r="M369" t="str">
        <f t="shared" si="89"/>
        <v>even</v>
      </c>
      <c r="N369">
        <v>57</v>
      </c>
      <c r="O369" t="str">
        <f t="shared" si="90"/>
        <v>odd</v>
      </c>
      <c r="P369">
        <f t="shared" si="91"/>
        <v>2</v>
      </c>
      <c r="Q369">
        <f t="shared" si="92"/>
        <v>4</v>
      </c>
      <c r="R369" t="str">
        <f t="shared" si="93"/>
        <v>even</v>
      </c>
      <c r="S369">
        <f t="shared" si="94"/>
        <v>242</v>
      </c>
      <c r="T369" t="str">
        <f t="shared" si="95"/>
        <v>even</v>
      </c>
      <c r="U369" s="9">
        <f t="shared" si="96"/>
        <v>2079644544</v>
      </c>
      <c r="V369" t="str">
        <f t="shared" si="97"/>
        <v>even</v>
      </c>
      <c r="W369">
        <f t="shared" si="98"/>
        <v>48.5</v>
      </c>
      <c r="X369" s="11">
        <f t="shared" si="99"/>
        <v>40.333333333333336</v>
      </c>
      <c r="Y369" s="12">
        <f t="shared" si="100"/>
        <v>340.26666666666677</v>
      </c>
      <c r="Z369" s="12">
        <f t="shared" si="101"/>
        <v>18.446318512556015</v>
      </c>
      <c r="AA369">
        <f>COUNTIF($D$2:D369,D369)</f>
        <v>11</v>
      </c>
      <c r="AB369">
        <f>COUNTIF($F$2:F369,F369)</f>
        <v>17</v>
      </c>
      <c r="AC369">
        <f>COUNTIF($H$2:H369,H369)</f>
        <v>4</v>
      </c>
      <c r="AD369">
        <f>COUNTIF($J$2:J369,J369)</f>
        <v>2</v>
      </c>
      <c r="AE369">
        <f>COUNTIF($L$2:L369,L369)</f>
        <v>10</v>
      </c>
      <c r="AF369">
        <f>COUNTIF($N$2:N369,N369)</f>
        <v>32</v>
      </c>
      <c r="AG369" s="17" t="s">
        <v>106</v>
      </c>
    </row>
    <row r="370" spans="1:33" ht="30">
      <c r="A370" t="s">
        <v>44</v>
      </c>
      <c r="B370" t="s">
        <v>52</v>
      </c>
      <c r="C370" t="s">
        <v>80</v>
      </c>
      <c r="D370">
        <v>2</v>
      </c>
      <c r="E370" s="5" t="str">
        <f t="shared" si="85"/>
        <v>even</v>
      </c>
      <c r="F370">
        <v>9</v>
      </c>
      <c r="G370" t="str">
        <f t="shared" si="86"/>
        <v>odd</v>
      </c>
      <c r="H370">
        <v>10</v>
      </c>
      <c r="I370" t="str">
        <f t="shared" si="87"/>
        <v>even</v>
      </c>
      <c r="J370">
        <v>28</v>
      </c>
      <c r="K370" t="str">
        <f t="shared" si="88"/>
        <v>even</v>
      </c>
      <c r="L370">
        <v>35</v>
      </c>
      <c r="M370" t="str">
        <f t="shared" si="89"/>
        <v>odd</v>
      </c>
      <c r="N370">
        <v>36</v>
      </c>
      <c r="O370" t="str">
        <f t="shared" si="90"/>
        <v>even</v>
      </c>
      <c r="P370">
        <f t="shared" si="91"/>
        <v>2</v>
      </c>
      <c r="Q370">
        <f t="shared" si="92"/>
        <v>4</v>
      </c>
      <c r="R370" t="str">
        <f t="shared" si="93"/>
        <v>even</v>
      </c>
      <c r="S370">
        <f t="shared" si="94"/>
        <v>120</v>
      </c>
      <c r="T370" t="str">
        <f t="shared" si="95"/>
        <v>even</v>
      </c>
      <c r="U370" s="9">
        <f t="shared" si="96"/>
        <v>6350400</v>
      </c>
      <c r="V370" t="str">
        <f t="shared" si="97"/>
        <v>even</v>
      </c>
      <c r="W370">
        <f t="shared" si="98"/>
        <v>19</v>
      </c>
      <c r="X370" s="11">
        <f t="shared" si="99"/>
        <v>20</v>
      </c>
      <c r="Y370" s="12">
        <f t="shared" si="100"/>
        <v>218</v>
      </c>
      <c r="Z370" s="12">
        <f t="shared" si="101"/>
        <v>14.7648230602334</v>
      </c>
      <c r="AA370">
        <f>COUNTIF($D$2:D370,D370)</f>
        <v>30</v>
      </c>
      <c r="AB370">
        <f>COUNTIF($F$2:F370,F370)</f>
        <v>16</v>
      </c>
      <c r="AC370">
        <f>COUNTIF($H$2:H370,H370)</f>
        <v>8</v>
      </c>
      <c r="AD370">
        <f>COUNTIF($J$2:J370,J370)</f>
        <v>11</v>
      </c>
      <c r="AE370">
        <f>COUNTIF($L$2:L370,L370)</f>
        <v>11</v>
      </c>
      <c r="AF370">
        <f>COUNTIF($N$2:N370,N370)</f>
        <v>3</v>
      </c>
      <c r="AG370" s="17" t="s">
        <v>108</v>
      </c>
    </row>
    <row r="371" spans="1:33" ht="30">
      <c r="A371" t="s">
        <v>44</v>
      </c>
      <c r="B371" t="s">
        <v>53</v>
      </c>
      <c r="C371" t="s">
        <v>80</v>
      </c>
      <c r="D371">
        <v>6</v>
      </c>
      <c r="E371" s="5" t="str">
        <f t="shared" si="85"/>
        <v>even</v>
      </c>
      <c r="F371">
        <v>9</v>
      </c>
      <c r="G371" t="str">
        <f t="shared" si="86"/>
        <v>odd</v>
      </c>
      <c r="H371">
        <v>17</v>
      </c>
      <c r="I371" t="str">
        <f t="shared" si="87"/>
        <v>odd</v>
      </c>
      <c r="J371">
        <v>18</v>
      </c>
      <c r="K371" t="str">
        <f t="shared" si="88"/>
        <v>even</v>
      </c>
      <c r="L371">
        <v>26</v>
      </c>
      <c r="M371" t="str">
        <f t="shared" si="89"/>
        <v>even</v>
      </c>
      <c r="N371">
        <v>47</v>
      </c>
      <c r="O371" t="str">
        <f t="shared" si="90"/>
        <v>odd</v>
      </c>
      <c r="P371">
        <f t="shared" si="91"/>
        <v>3</v>
      </c>
      <c r="Q371">
        <f t="shared" si="92"/>
        <v>3</v>
      </c>
      <c r="R371" t="str">
        <f t="shared" si="93"/>
        <v>same</v>
      </c>
      <c r="S371">
        <f t="shared" si="94"/>
        <v>123</v>
      </c>
      <c r="T371" t="str">
        <f t="shared" si="95"/>
        <v>odd</v>
      </c>
      <c r="U371" s="9">
        <f t="shared" si="96"/>
        <v>20192328</v>
      </c>
      <c r="V371" t="str">
        <f t="shared" si="97"/>
        <v>even</v>
      </c>
      <c r="W371">
        <f t="shared" si="98"/>
        <v>17.5</v>
      </c>
      <c r="X371" s="11">
        <f t="shared" si="99"/>
        <v>20.5</v>
      </c>
      <c r="Y371" s="12">
        <f t="shared" si="100"/>
        <v>218.7</v>
      </c>
      <c r="Z371" s="12">
        <f t="shared" si="101"/>
        <v>14.788509052639485</v>
      </c>
      <c r="AA371">
        <f>COUNTIF($D$2:D371,D371)</f>
        <v>24</v>
      </c>
      <c r="AB371">
        <f>COUNTIF($F$2:F371,F371)</f>
        <v>17</v>
      </c>
      <c r="AC371">
        <f>COUNTIF($H$2:H371,H371)</f>
        <v>9</v>
      </c>
      <c r="AD371">
        <f>COUNTIF($J$2:J371,J371)</f>
        <v>8</v>
      </c>
      <c r="AE371">
        <f>COUNTIF($L$2:L371,L371)</f>
        <v>3</v>
      </c>
      <c r="AF371">
        <f>COUNTIF($N$2:N371,N371)</f>
        <v>11</v>
      </c>
      <c r="AG371" s="17" t="s">
        <v>107</v>
      </c>
    </row>
    <row r="372" spans="1:33" ht="30">
      <c r="A372" t="s">
        <v>44</v>
      </c>
      <c r="B372" t="s">
        <v>38</v>
      </c>
      <c r="C372" t="s">
        <v>80</v>
      </c>
      <c r="D372">
        <v>10</v>
      </c>
      <c r="E372" s="5" t="str">
        <f t="shared" si="85"/>
        <v>even</v>
      </c>
      <c r="F372">
        <v>37</v>
      </c>
      <c r="G372" t="str">
        <f t="shared" si="86"/>
        <v>odd</v>
      </c>
      <c r="H372">
        <v>44</v>
      </c>
      <c r="I372" t="str">
        <f t="shared" si="87"/>
        <v>even</v>
      </c>
      <c r="J372">
        <v>45</v>
      </c>
      <c r="K372" t="str">
        <f t="shared" si="88"/>
        <v>odd</v>
      </c>
      <c r="L372">
        <v>51</v>
      </c>
      <c r="M372" t="str">
        <f t="shared" si="89"/>
        <v>odd</v>
      </c>
      <c r="N372">
        <v>54</v>
      </c>
      <c r="O372" t="str">
        <f t="shared" si="90"/>
        <v>even</v>
      </c>
      <c r="P372">
        <f t="shared" si="91"/>
        <v>3</v>
      </c>
      <c r="Q372">
        <f t="shared" si="92"/>
        <v>3</v>
      </c>
      <c r="R372" t="str">
        <f t="shared" si="93"/>
        <v>same</v>
      </c>
      <c r="S372">
        <f t="shared" si="94"/>
        <v>241</v>
      </c>
      <c r="T372" t="str">
        <f t="shared" si="95"/>
        <v>odd</v>
      </c>
      <c r="U372" s="9">
        <f t="shared" si="96"/>
        <v>2017580400</v>
      </c>
      <c r="V372" t="str">
        <f t="shared" si="97"/>
        <v>even</v>
      </c>
      <c r="W372">
        <f t="shared" si="98"/>
        <v>44.5</v>
      </c>
      <c r="X372" s="11">
        <f t="shared" si="99"/>
        <v>40.166666666666664</v>
      </c>
      <c r="Y372" s="12">
        <f t="shared" si="100"/>
        <v>253.36666666666679</v>
      </c>
      <c r="Z372" s="12">
        <f t="shared" si="101"/>
        <v>15.917495615412205</v>
      </c>
      <c r="AA372">
        <f>COUNTIF($D$2:D372,D372)</f>
        <v>22</v>
      </c>
      <c r="AB372">
        <f>COUNTIF($F$2:F372,F372)</f>
        <v>3</v>
      </c>
      <c r="AC372">
        <f>COUNTIF($H$2:H372,H372)</f>
        <v>5</v>
      </c>
      <c r="AD372">
        <f>COUNTIF($J$2:J372,J372)</f>
        <v>8</v>
      </c>
      <c r="AE372">
        <f>COUNTIF($L$2:L372,L372)</f>
        <v>15</v>
      </c>
      <c r="AF372">
        <f>COUNTIF($N$2:N372,N372)</f>
        <v>24</v>
      </c>
      <c r="AG372" s="17" t="s">
        <v>105</v>
      </c>
    </row>
    <row r="373" spans="1:33">
      <c r="A373" t="s">
        <v>44</v>
      </c>
      <c r="B373" t="s">
        <v>65</v>
      </c>
      <c r="C373" t="s">
        <v>80</v>
      </c>
      <c r="D373">
        <v>3</v>
      </c>
      <c r="E373" s="5" t="str">
        <f t="shared" si="85"/>
        <v>odd</v>
      </c>
      <c r="F373">
        <v>8</v>
      </c>
      <c r="G373" t="str">
        <f t="shared" si="86"/>
        <v>even</v>
      </c>
      <c r="H373">
        <v>19</v>
      </c>
      <c r="I373" t="str">
        <f t="shared" si="87"/>
        <v>odd</v>
      </c>
      <c r="J373">
        <v>20</v>
      </c>
      <c r="K373" t="str">
        <f t="shared" si="88"/>
        <v>even</v>
      </c>
      <c r="L373">
        <v>33</v>
      </c>
      <c r="M373" t="str">
        <f t="shared" si="89"/>
        <v>odd</v>
      </c>
      <c r="N373">
        <v>40</v>
      </c>
      <c r="O373" t="str">
        <f t="shared" si="90"/>
        <v>even</v>
      </c>
      <c r="P373">
        <f t="shared" si="91"/>
        <v>3</v>
      </c>
      <c r="Q373">
        <f t="shared" si="92"/>
        <v>3</v>
      </c>
      <c r="R373" t="str">
        <f t="shared" si="93"/>
        <v>same</v>
      </c>
      <c r="S373">
        <f t="shared" si="94"/>
        <v>123</v>
      </c>
      <c r="T373" t="str">
        <f t="shared" si="95"/>
        <v>odd</v>
      </c>
      <c r="U373" s="9">
        <f t="shared" si="96"/>
        <v>12038400</v>
      </c>
      <c r="V373" t="str">
        <f t="shared" si="97"/>
        <v>even</v>
      </c>
      <c r="W373">
        <f t="shared" si="98"/>
        <v>19.5</v>
      </c>
      <c r="X373" s="11">
        <f t="shared" si="99"/>
        <v>20.5</v>
      </c>
      <c r="Y373" s="12">
        <f t="shared" si="100"/>
        <v>200.3</v>
      </c>
      <c r="Z373" s="12">
        <f t="shared" si="101"/>
        <v>14.152738250953417</v>
      </c>
      <c r="AA373">
        <f>COUNTIF($D$2:D373,D373)</f>
        <v>31</v>
      </c>
      <c r="AB373">
        <f>COUNTIF($F$2:F373,F373)</f>
        <v>14</v>
      </c>
      <c r="AC373">
        <f>COUNTIF($H$2:H373,H373)</f>
        <v>14</v>
      </c>
      <c r="AD373">
        <f>COUNTIF($J$2:J373,J373)</f>
        <v>13</v>
      </c>
      <c r="AE373">
        <f>COUNTIF($L$2:L373,L373)</f>
        <v>8</v>
      </c>
      <c r="AF373">
        <f>COUNTIF($N$2:N373,N373)</f>
        <v>5</v>
      </c>
      <c r="AG373" s="17" t="s">
        <v>106</v>
      </c>
    </row>
    <row r="374" spans="1:33" ht="30">
      <c r="A374" t="s">
        <v>44</v>
      </c>
      <c r="B374" t="s">
        <v>54</v>
      </c>
      <c r="C374" t="s">
        <v>80</v>
      </c>
      <c r="D374">
        <v>12</v>
      </c>
      <c r="E374" s="5" t="str">
        <f t="shared" si="85"/>
        <v>even</v>
      </c>
      <c r="F374">
        <v>19</v>
      </c>
      <c r="G374" t="str">
        <f t="shared" si="86"/>
        <v>odd</v>
      </c>
      <c r="H374">
        <v>23</v>
      </c>
      <c r="I374" t="str">
        <f t="shared" si="87"/>
        <v>odd</v>
      </c>
      <c r="J374">
        <v>39</v>
      </c>
      <c r="K374" t="str">
        <f t="shared" si="88"/>
        <v>odd</v>
      </c>
      <c r="L374">
        <v>40</v>
      </c>
      <c r="M374" t="str">
        <f t="shared" si="89"/>
        <v>even</v>
      </c>
      <c r="N374">
        <v>53</v>
      </c>
      <c r="O374" t="str">
        <f t="shared" si="90"/>
        <v>odd</v>
      </c>
      <c r="P374">
        <f t="shared" si="91"/>
        <v>4</v>
      </c>
      <c r="Q374">
        <f t="shared" si="92"/>
        <v>2</v>
      </c>
      <c r="R374" t="str">
        <f t="shared" si="93"/>
        <v>odd</v>
      </c>
      <c r="S374">
        <f t="shared" si="94"/>
        <v>186</v>
      </c>
      <c r="T374" t="str">
        <f t="shared" si="95"/>
        <v>even</v>
      </c>
      <c r="U374" s="9">
        <f t="shared" si="96"/>
        <v>433573920</v>
      </c>
      <c r="V374" t="str">
        <f t="shared" si="97"/>
        <v>even</v>
      </c>
      <c r="W374">
        <f t="shared" si="98"/>
        <v>31</v>
      </c>
      <c r="X374" s="11">
        <f t="shared" si="99"/>
        <v>31</v>
      </c>
      <c r="Y374" s="12">
        <f t="shared" si="100"/>
        <v>239.6</v>
      </c>
      <c r="Z374" s="12">
        <f t="shared" si="101"/>
        <v>15.479018056711478</v>
      </c>
      <c r="AA374">
        <f>COUNTIF($D$2:D374,D374)</f>
        <v>12</v>
      </c>
      <c r="AB374">
        <f>COUNTIF($F$2:F374,F374)</f>
        <v>16</v>
      </c>
      <c r="AC374">
        <f>COUNTIF($H$2:H374,H374)</f>
        <v>15</v>
      </c>
      <c r="AD374">
        <f>COUNTIF($J$2:J374,J374)</f>
        <v>10</v>
      </c>
      <c r="AE374">
        <f>COUNTIF($L$2:L374,L374)</f>
        <v>12</v>
      </c>
      <c r="AF374">
        <f>COUNTIF($N$2:N374,N374)</f>
        <v>28</v>
      </c>
      <c r="AG374" s="17" t="s">
        <v>107</v>
      </c>
    </row>
    <row r="375" spans="1:33" ht="30">
      <c r="A375" t="s">
        <v>44</v>
      </c>
      <c r="B375" t="s">
        <v>41</v>
      </c>
      <c r="C375" t="s">
        <v>80</v>
      </c>
      <c r="D375">
        <v>8</v>
      </c>
      <c r="E375" s="5" t="str">
        <f t="shared" si="85"/>
        <v>even</v>
      </c>
      <c r="F375">
        <v>11</v>
      </c>
      <c r="G375" t="str">
        <f t="shared" si="86"/>
        <v>odd</v>
      </c>
      <c r="H375">
        <v>15</v>
      </c>
      <c r="I375" t="str">
        <f t="shared" si="87"/>
        <v>odd</v>
      </c>
      <c r="J375">
        <v>20</v>
      </c>
      <c r="K375" t="str">
        <f t="shared" si="88"/>
        <v>even</v>
      </c>
      <c r="L375">
        <v>33</v>
      </c>
      <c r="M375" t="str">
        <f t="shared" si="89"/>
        <v>odd</v>
      </c>
      <c r="N375">
        <v>34</v>
      </c>
      <c r="O375" t="str">
        <f t="shared" si="90"/>
        <v>even</v>
      </c>
      <c r="P375">
        <f t="shared" si="91"/>
        <v>3</v>
      </c>
      <c r="Q375">
        <f t="shared" si="92"/>
        <v>3</v>
      </c>
      <c r="R375" t="str">
        <f t="shared" si="93"/>
        <v>same</v>
      </c>
      <c r="S375">
        <f t="shared" si="94"/>
        <v>121</v>
      </c>
      <c r="T375" t="str">
        <f t="shared" si="95"/>
        <v>odd</v>
      </c>
      <c r="U375" s="9">
        <f t="shared" si="96"/>
        <v>29620800</v>
      </c>
      <c r="V375" t="str">
        <f t="shared" si="97"/>
        <v>even</v>
      </c>
      <c r="W375">
        <f t="shared" si="98"/>
        <v>17.5</v>
      </c>
      <c r="X375" s="11">
        <f t="shared" si="99"/>
        <v>20.166666666666668</v>
      </c>
      <c r="Y375" s="12">
        <f t="shared" si="100"/>
        <v>122.9666666666667</v>
      </c>
      <c r="Z375" s="12">
        <f t="shared" si="101"/>
        <v>11.089033621856627</v>
      </c>
      <c r="AA375">
        <f>COUNTIF($D$2:D375,D375)</f>
        <v>17</v>
      </c>
      <c r="AB375">
        <f>COUNTIF($F$2:F375,F375)</f>
        <v>22</v>
      </c>
      <c r="AC375">
        <f>COUNTIF($H$2:H375,H375)</f>
        <v>12</v>
      </c>
      <c r="AD375">
        <f>COUNTIF($J$2:J375,J375)</f>
        <v>14</v>
      </c>
      <c r="AE375">
        <f>COUNTIF($L$2:L375,L375)</f>
        <v>9</v>
      </c>
      <c r="AF375">
        <f>COUNTIF($N$2:N375,N375)</f>
        <v>4</v>
      </c>
      <c r="AG375" s="17" t="s">
        <v>105</v>
      </c>
    </row>
    <row r="376" spans="1:33">
      <c r="A376" t="s">
        <v>44</v>
      </c>
      <c r="B376" t="s">
        <v>68</v>
      </c>
      <c r="C376" t="s">
        <v>80</v>
      </c>
      <c r="D376">
        <v>15</v>
      </c>
      <c r="E376" s="5" t="str">
        <f t="shared" si="85"/>
        <v>odd</v>
      </c>
      <c r="F376">
        <v>26</v>
      </c>
      <c r="G376" t="str">
        <f t="shared" si="86"/>
        <v>even</v>
      </c>
      <c r="H376">
        <v>39</v>
      </c>
      <c r="I376" t="str">
        <f t="shared" si="87"/>
        <v>odd</v>
      </c>
      <c r="J376">
        <v>40</v>
      </c>
      <c r="K376" t="str">
        <f t="shared" si="88"/>
        <v>even</v>
      </c>
      <c r="L376">
        <v>52</v>
      </c>
      <c r="M376" t="str">
        <f t="shared" si="89"/>
        <v>even</v>
      </c>
      <c r="N376">
        <v>54</v>
      </c>
      <c r="O376" t="str">
        <f t="shared" si="90"/>
        <v>even</v>
      </c>
      <c r="P376">
        <f t="shared" si="91"/>
        <v>2</v>
      </c>
      <c r="Q376">
        <f t="shared" si="92"/>
        <v>4</v>
      </c>
      <c r="R376" t="str">
        <f t="shared" si="93"/>
        <v>even</v>
      </c>
      <c r="S376">
        <f t="shared" si="94"/>
        <v>226</v>
      </c>
      <c r="T376" t="str">
        <f t="shared" si="95"/>
        <v>even</v>
      </c>
      <c r="U376" s="9">
        <f t="shared" si="96"/>
        <v>1708387200</v>
      </c>
      <c r="V376" t="str">
        <f t="shared" si="97"/>
        <v>even</v>
      </c>
      <c r="W376">
        <f t="shared" si="98"/>
        <v>39.5</v>
      </c>
      <c r="X376" s="11">
        <f t="shared" si="99"/>
        <v>37.666666666666664</v>
      </c>
      <c r="Y376" s="12">
        <f t="shared" si="100"/>
        <v>225.86666666666679</v>
      </c>
      <c r="Z376" s="12">
        <f t="shared" si="101"/>
        <v>15.028861123407415</v>
      </c>
      <c r="AA376">
        <f>COUNTIF($D$2:D376,D376)</f>
        <v>7</v>
      </c>
      <c r="AB376">
        <f>COUNTIF($F$2:F376,F376)</f>
        <v>13</v>
      </c>
      <c r="AC376">
        <f>COUNTIF($H$2:H376,H376)</f>
        <v>11</v>
      </c>
      <c r="AD376">
        <f>COUNTIF($J$2:J376,J376)</f>
        <v>19</v>
      </c>
      <c r="AE376">
        <f>COUNTIF($L$2:L376,L376)</f>
        <v>7</v>
      </c>
      <c r="AF376">
        <f>COUNTIF($N$2:N376,N376)</f>
        <v>25</v>
      </c>
      <c r="AG376" s="17" t="s">
        <v>106</v>
      </c>
    </row>
    <row r="377" spans="1:33" ht="30">
      <c r="A377" t="s">
        <v>55</v>
      </c>
      <c r="B377" t="s">
        <v>57</v>
      </c>
      <c r="C377" t="s">
        <v>80</v>
      </c>
      <c r="D377">
        <v>4</v>
      </c>
      <c r="E377" s="5" t="str">
        <f t="shared" si="85"/>
        <v>even</v>
      </c>
      <c r="F377">
        <v>26</v>
      </c>
      <c r="G377" t="str">
        <f t="shared" si="86"/>
        <v>even</v>
      </c>
      <c r="H377">
        <v>36</v>
      </c>
      <c r="I377" t="str">
        <f t="shared" si="87"/>
        <v>even</v>
      </c>
      <c r="J377">
        <v>41</v>
      </c>
      <c r="K377" t="str">
        <f t="shared" si="88"/>
        <v>odd</v>
      </c>
      <c r="L377">
        <v>45</v>
      </c>
      <c r="M377" t="str">
        <f t="shared" si="89"/>
        <v>odd</v>
      </c>
      <c r="N377">
        <v>52</v>
      </c>
      <c r="O377" t="str">
        <f t="shared" si="90"/>
        <v>even</v>
      </c>
      <c r="P377">
        <f t="shared" si="91"/>
        <v>2</v>
      </c>
      <c r="Q377">
        <f t="shared" si="92"/>
        <v>4</v>
      </c>
      <c r="R377" t="str">
        <f t="shared" si="93"/>
        <v>even</v>
      </c>
      <c r="S377">
        <f t="shared" si="94"/>
        <v>204</v>
      </c>
      <c r="T377" t="str">
        <f t="shared" si="95"/>
        <v>even</v>
      </c>
      <c r="U377" s="9">
        <f t="shared" si="96"/>
        <v>359199360</v>
      </c>
      <c r="V377" t="str">
        <f t="shared" si="97"/>
        <v>even</v>
      </c>
      <c r="W377">
        <f t="shared" si="98"/>
        <v>38.5</v>
      </c>
      <c r="X377" s="11">
        <f t="shared" si="99"/>
        <v>34</v>
      </c>
      <c r="Y377" s="12">
        <f t="shared" si="100"/>
        <v>292.39999999999998</v>
      </c>
      <c r="Z377" s="12">
        <f t="shared" si="101"/>
        <v>17.099707599839242</v>
      </c>
      <c r="AA377">
        <f>COUNTIF($D$2:D377,D377)</f>
        <v>21</v>
      </c>
      <c r="AB377">
        <f>COUNTIF($F$2:F377,F377)</f>
        <v>14</v>
      </c>
      <c r="AC377">
        <f>COUNTIF($H$2:H377,H377)</f>
        <v>10</v>
      </c>
      <c r="AD377">
        <f>COUNTIF($J$2:J377,J377)</f>
        <v>17</v>
      </c>
      <c r="AE377">
        <f>COUNTIF($L$2:L377,L377)</f>
        <v>19</v>
      </c>
      <c r="AF377">
        <f>COUNTIF($N$2:N377,N377)</f>
        <v>24</v>
      </c>
      <c r="AG377" s="17" t="s">
        <v>107</v>
      </c>
    </row>
    <row r="378" spans="1:33" ht="30">
      <c r="A378" t="s">
        <v>55</v>
      </c>
      <c r="B378" t="s">
        <v>58</v>
      </c>
      <c r="C378" t="s">
        <v>80</v>
      </c>
      <c r="D378">
        <v>28</v>
      </c>
      <c r="E378" s="5" t="str">
        <f t="shared" si="85"/>
        <v>even</v>
      </c>
      <c r="F378">
        <v>38</v>
      </c>
      <c r="G378" t="str">
        <f t="shared" si="86"/>
        <v>even</v>
      </c>
      <c r="H378">
        <v>40</v>
      </c>
      <c r="I378" t="str">
        <f t="shared" si="87"/>
        <v>even</v>
      </c>
      <c r="J378">
        <v>46</v>
      </c>
      <c r="K378" t="str">
        <f t="shared" si="88"/>
        <v>even</v>
      </c>
      <c r="L378">
        <v>52</v>
      </c>
      <c r="M378" t="str">
        <f t="shared" si="89"/>
        <v>even</v>
      </c>
      <c r="N378">
        <v>53</v>
      </c>
      <c r="O378" t="str">
        <f t="shared" si="90"/>
        <v>odd</v>
      </c>
      <c r="P378">
        <f t="shared" si="91"/>
        <v>1</v>
      </c>
      <c r="Q378">
        <f t="shared" si="92"/>
        <v>5</v>
      </c>
      <c r="R378" t="str">
        <f t="shared" si="93"/>
        <v>even</v>
      </c>
      <c r="S378">
        <f t="shared" si="94"/>
        <v>257</v>
      </c>
      <c r="T378" t="str">
        <f t="shared" si="95"/>
        <v>odd</v>
      </c>
      <c r="U378" s="9">
        <f t="shared" si="96"/>
        <v>5395586560</v>
      </c>
      <c r="V378" t="str">
        <f t="shared" si="97"/>
        <v>even</v>
      </c>
      <c r="W378">
        <f t="shared" si="98"/>
        <v>43</v>
      </c>
      <c r="X378" s="11">
        <f t="shared" si="99"/>
        <v>42.833333333333336</v>
      </c>
      <c r="Y378" s="12">
        <f t="shared" si="100"/>
        <v>89.766666666666794</v>
      </c>
      <c r="Z378" s="12">
        <f t="shared" si="101"/>
        <v>9.4745272529381008</v>
      </c>
      <c r="AA378">
        <f>COUNTIF($D$2:D378,D378)</f>
        <v>2</v>
      </c>
      <c r="AB378">
        <f>COUNTIF($F$2:F378,F378)</f>
        <v>3</v>
      </c>
      <c r="AC378">
        <f>COUNTIF($H$2:H378,H378)</f>
        <v>4</v>
      </c>
      <c r="AD378">
        <f>COUNTIF($J$2:J378,J378)</f>
        <v>6</v>
      </c>
      <c r="AE378">
        <f>COUNTIF($L$2:L378,L378)</f>
        <v>8</v>
      </c>
      <c r="AF378">
        <f>COUNTIF($N$2:N378,N378)</f>
        <v>29</v>
      </c>
      <c r="AG378" s="17" t="s">
        <v>105</v>
      </c>
    </row>
    <row r="379" spans="1:33">
      <c r="A379" t="s">
        <v>55</v>
      </c>
      <c r="B379" t="s">
        <v>47</v>
      </c>
      <c r="C379" t="s">
        <v>80</v>
      </c>
      <c r="D379">
        <v>5</v>
      </c>
      <c r="E379" s="5" t="str">
        <f t="shared" si="85"/>
        <v>odd</v>
      </c>
      <c r="F379">
        <v>7</v>
      </c>
      <c r="G379" t="str">
        <f t="shared" si="86"/>
        <v>odd</v>
      </c>
      <c r="H379">
        <v>16</v>
      </c>
      <c r="I379" t="str">
        <f t="shared" si="87"/>
        <v>even</v>
      </c>
      <c r="J379">
        <v>23</v>
      </c>
      <c r="K379" t="str">
        <f t="shared" si="88"/>
        <v>odd</v>
      </c>
      <c r="L379">
        <v>26</v>
      </c>
      <c r="M379" t="str">
        <f t="shared" si="89"/>
        <v>even</v>
      </c>
      <c r="N379">
        <v>39</v>
      </c>
      <c r="O379" t="str">
        <f t="shared" si="90"/>
        <v>odd</v>
      </c>
      <c r="P379">
        <f t="shared" si="91"/>
        <v>4</v>
      </c>
      <c r="Q379">
        <f t="shared" si="92"/>
        <v>2</v>
      </c>
      <c r="R379" t="str">
        <f t="shared" si="93"/>
        <v>odd</v>
      </c>
      <c r="S379">
        <f t="shared" si="94"/>
        <v>116</v>
      </c>
      <c r="T379" t="str">
        <f t="shared" si="95"/>
        <v>even</v>
      </c>
      <c r="U379" s="9">
        <f t="shared" si="96"/>
        <v>13060320</v>
      </c>
      <c r="V379" t="str">
        <f t="shared" si="97"/>
        <v>even</v>
      </c>
      <c r="W379">
        <f t="shared" si="98"/>
        <v>19.5</v>
      </c>
      <c r="X379" s="11">
        <f t="shared" si="99"/>
        <v>19.333333333333332</v>
      </c>
      <c r="Y379" s="12">
        <f t="shared" si="100"/>
        <v>162.66666666666669</v>
      </c>
      <c r="Z379" s="12">
        <f t="shared" si="101"/>
        <v>12.754084313139328</v>
      </c>
      <c r="AA379">
        <f>COUNTIF($D$2:D379,D379)</f>
        <v>37</v>
      </c>
      <c r="AB379">
        <f>COUNTIF($F$2:F379,F379)</f>
        <v>15</v>
      </c>
      <c r="AC379">
        <f>COUNTIF($H$2:H379,H379)</f>
        <v>11</v>
      </c>
      <c r="AD379">
        <f>COUNTIF($J$2:J379,J379)</f>
        <v>6</v>
      </c>
      <c r="AE379">
        <f>COUNTIF($L$2:L379,L379)</f>
        <v>4</v>
      </c>
      <c r="AF379">
        <f>COUNTIF($N$2:N379,N379)</f>
        <v>8</v>
      </c>
      <c r="AG379" s="17" t="s">
        <v>106</v>
      </c>
    </row>
    <row r="380" spans="1:33" ht="30">
      <c r="A380" t="s">
        <v>55</v>
      </c>
      <c r="B380" t="s">
        <v>59</v>
      </c>
      <c r="C380" t="s">
        <v>80</v>
      </c>
      <c r="D380">
        <v>16</v>
      </c>
      <c r="E380" s="5" t="str">
        <f t="shared" si="85"/>
        <v>even</v>
      </c>
      <c r="F380">
        <v>22</v>
      </c>
      <c r="G380" t="str">
        <f t="shared" si="86"/>
        <v>even</v>
      </c>
      <c r="H380">
        <v>23</v>
      </c>
      <c r="I380" t="str">
        <f t="shared" si="87"/>
        <v>odd</v>
      </c>
      <c r="J380">
        <v>26</v>
      </c>
      <c r="K380" t="str">
        <f t="shared" si="88"/>
        <v>even</v>
      </c>
      <c r="L380">
        <v>31</v>
      </c>
      <c r="M380" t="str">
        <f t="shared" si="89"/>
        <v>odd</v>
      </c>
      <c r="N380">
        <v>58</v>
      </c>
      <c r="O380" t="str">
        <f t="shared" si="90"/>
        <v>even</v>
      </c>
      <c r="P380">
        <f t="shared" si="91"/>
        <v>2</v>
      </c>
      <c r="Q380">
        <f t="shared" si="92"/>
        <v>4</v>
      </c>
      <c r="R380" t="str">
        <f t="shared" si="93"/>
        <v>even</v>
      </c>
      <c r="S380">
        <f t="shared" si="94"/>
        <v>176</v>
      </c>
      <c r="T380" t="str">
        <f t="shared" si="95"/>
        <v>even</v>
      </c>
      <c r="U380" s="9">
        <f t="shared" si="96"/>
        <v>378471808</v>
      </c>
      <c r="V380" t="str">
        <f t="shared" si="97"/>
        <v>even</v>
      </c>
      <c r="W380">
        <f t="shared" si="98"/>
        <v>24.5</v>
      </c>
      <c r="X380" s="11">
        <f t="shared" si="99"/>
        <v>29.333333333333332</v>
      </c>
      <c r="Y380" s="12">
        <f t="shared" si="100"/>
        <v>221.46666666666661</v>
      </c>
      <c r="Z380" s="12">
        <f t="shared" si="101"/>
        <v>14.881756168768074</v>
      </c>
      <c r="AA380">
        <f>COUNTIF($D$2:D380,D380)</f>
        <v>12</v>
      </c>
      <c r="AB380">
        <f>COUNTIF($F$2:F380,F380)</f>
        <v>14</v>
      </c>
      <c r="AC380">
        <f>COUNTIF($H$2:H380,H380)</f>
        <v>16</v>
      </c>
      <c r="AD380">
        <f>COUNTIF($J$2:J380,J380)</f>
        <v>16</v>
      </c>
      <c r="AE380">
        <f>COUNTIF($L$2:L380,L380)</f>
        <v>9</v>
      </c>
      <c r="AF380">
        <f>COUNTIF($N$2:N380,N380)</f>
        <v>41</v>
      </c>
      <c r="AG380" s="17" t="s">
        <v>108</v>
      </c>
    </row>
    <row r="381" spans="1:33">
      <c r="A381" t="s">
        <v>55</v>
      </c>
      <c r="B381" t="s">
        <v>60</v>
      </c>
      <c r="C381" t="s">
        <v>80</v>
      </c>
      <c r="D381">
        <v>17</v>
      </c>
      <c r="E381" s="5" t="str">
        <f t="shared" si="85"/>
        <v>odd</v>
      </c>
      <c r="F381">
        <v>32</v>
      </c>
      <c r="G381" t="str">
        <f t="shared" si="86"/>
        <v>even</v>
      </c>
      <c r="H381">
        <v>41</v>
      </c>
      <c r="I381" t="str">
        <f t="shared" si="87"/>
        <v>odd</v>
      </c>
      <c r="J381">
        <v>42</v>
      </c>
      <c r="K381" t="str">
        <f t="shared" si="88"/>
        <v>even</v>
      </c>
      <c r="L381">
        <v>44</v>
      </c>
      <c r="M381" t="str">
        <f t="shared" si="89"/>
        <v>even</v>
      </c>
      <c r="N381">
        <v>58</v>
      </c>
      <c r="O381" t="str">
        <f t="shared" si="90"/>
        <v>even</v>
      </c>
      <c r="P381">
        <f t="shared" si="91"/>
        <v>2</v>
      </c>
      <c r="Q381">
        <f t="shared" si="92"/>
        <v>4</v>
      </c>
      <c r="R381" t="str">
        <f t="shared" si="93"/>
        <v>even</v>
      </c>
      <c r="S381">
        <f t="shared" si="94"/>
        <v>234</v>
      </c>
      <c r="T381" t="str">
        <f t="shared" si="95"/>
        <v>even</v>
      </c>
      <c r="U381" s="9">
        <f t="shared" si="96"/>
        <v>2390631936</v>
      </c>
      <c r="V381" t="str">
        <f t="shared" si="97"/>
        <v>even</v>
      </c>
      <c r="W381">
        <f t="shared" si="98"/>
        <v>41.5</v>
      </c>
      <c r="X381" s="11">
        <f t="shared" si="99"/>
        <v>39</v>
      </c>
      <c r="Y381" s="12">
        <f t="shared" si="100"/>
        <v>186.4</v>
      </c>
      <c r="Z381" s="12">
        <f t="shared" si="101"/>
        <v>13.652838532700811</v>
      </c>
      <c r="AA381">
        <f>COUNTIF($D$2:D381,D381)</f>
        <v>7</v>
      </c>
      <c r="AB381">
        <f>COUNTIF($F$2:F381,F381)</f>
        <v>3</v>
      </c>
      <c r="AC381">
        <f>COUNTIF($H$2:H381,H381)</f>
        <v>2</v>
      </c>
      <c r="AD381">
        <f>COUNTIF($J$2:J381,J381)</f>
        <v>15</v>
      </c>
      <c r="AE381">
        <f>COUNTIF($L$2:L381,L381)</f>
        <v>17</v>
      </c>
      <c r="AF381">
        <f>COUNTIF($N$2:N381,N381)</f>
        <v>42</v>
      </c>
      <c r="AG381" s="17" t="s">
        <v>107</v>
      </c>
    </row>
    <row r="382" spans="1:33" ht="30">
      <c r="A382" t="s">
        <v>55</v>
      </c>
      <c r="B382" t="s">
        <v>61</v>
      </c>
      <c r="C382" t="s">
        <v>80</v>
      </c>
      <c r="D382">
        <v>10</v>
      </c>
      <c r="E382" s="5" t="str">
        <f t="shared" si="85"/>
        <v>even</v>
      </c>
      <c r="F382">
        <v>13</v>
      </c>
      <c r="G382" t="str">
        <f t="shared" si="86"/>
        <v>odd</v>
      </c>
      <c r="H382">
        <v>16</v>
      </c>
      <c r="I382" t="str">
        <f t="shared" si="87"/>
        <v>even</v>
      </c>
      <c r="J382">
        <v>26</v>
      </c>
      <c r="K382" t="str">
        <f t="shared" si="88"/>
        <v>even</v>
      </c>
      <c r="L382">
        <v>36</v>
      </c>
      <c r="M382" t="str">
        <f t="shared" si="89"/>
        <v>even</v>
      </c>
      <c r="N382">
        <v>56</v>
      </c>
      <c r="O382" t="str">
        <f t="shared" si="90"/>
        <v>even</v>
      </c>
      <c r="P382">
        <f t="shared" si="91"/>
        <v>1</v>
      </c>
      <c r="Q382">
        <f t="shared" si="92"/>
        <v>5</v>
      </c>
      <c r="R382" t="str">
        <f t="shared" si="93"/>
        <v>even</v>
      </c>
      <c r="S382">
        <f t="shared" si="94"/>
        <v>157</v>
      </c>
      <c r="T382" t="str">
        <f t="shared" si="95"/>
        <v>odd</v>
      </c>
      <c r="U382" s="9">
        <f t="shared" si="96"/>
        <v>109025280</v>
      </c>
      <c r="V382" t="str">
        <f t="shared" si="97"/>
        <v>even</v>
      </c>
      <c r="W382">
        <f t="shared" si="98"/>
        <v>21</v>
      </c>
      <c r="X382" s="11">
        <f t="shared" si="99"/>
        <v>26.166666666666668</v>
      </c>
      <c r="Y382" s="12">
        <f t="shared" si="100"/>
        <v>304.96666666666658</v>
      </c>
      <c r="Z382" s="12">
        <f t="shared" si="101"/>
        <v>17.46329483993976</v>
      </c>
      <c r="AA382">
        <f>COUNTIF($D$2:D382,D382)</f>
        <v>23</v>
      </c>
      <c r="AB382">
        <f>COUNTIF($F$2:F382,F382)</f>
        <v>17</v>
      </c>
      <c r="AC382">
        <f>COUNTIF($H$2:H382,H382)</f>
        <v>12</v>
      </c>
      <c r="AD382">
        <f>COUNTIF($J$2:J382,J382)</f>
        <v>17</v>
      </c>
      <c r="AE382">
        <f>COUNTIF($L$2:L382,L382)</f>
        <v>12</v>
      </c>
      <c r="AF382">
        <f>COUNTIF($N$2:N382,N382)</f>
        <v>18</v>
      </c>
      <c r="AG382" s="17" t="s">
        <v>105</v>
      </c>
    </row>
    <row r="383" spans="1:33" ht="30">
      <c r="A383" t="s">
        <v>55</v>
      </c>
      <c r="B383" t="s">
        <v>70</v>
      </c>
      <c r="C383" t="s">
        <v>80</v>
      </c>
      <c r="D383">
        <v>4</v>
      </c>
      <c r="E383" s="5" t="str">
        <f t="shared" si="85"/>
        <v>even</v>
      </c>
      <c r="F383">
        <v>7</v>
      </c>
      <c r="G383" t="str">
        <f t="shared" si="86"/>
        <v>odd</v>
      </c>
      <c r="H383">
        <v>10</v>
      </c>
      <c r="I383" t="str">
        <f t="shared" si="87"/>
        <v>even</v>
      </c>
      <c r="J383">
        <v>38</v>
      </c>
      <c r="K383" t="str">
        <f t="shared" si="88"/>
        <v>even</v>
      </c>
      <c r="L383">
        <v>50</v>
      </c>
      <c r="M383" t="str">
        <f t="shared" si="89"/>
        <v>even</v>
      </c>
      <c r="N383">
        <v>57</v>
      </c>
      <c r="O383" t="str">
        <f t="shared" si="90"/>
        <v>odd</v>
      </c>
      <c r="P383">
        <f t="shared" si="91"/>
        <v>2</v>
      </c>
      <c r="Q383">
        <f t="shared" si="92"/>
        <v>4</v>
      </c>
      <c r="R383" t="str">
        <f t="shared" si="93"/>
        <v>even</v>
      </c>
      <c r="S383">
        <f t="shared" si="94"/>
        <v>166</v>
      </c>
      <c r="T383" t="str">
        <f t="shared" si="95"/>
        <v>even</v>
      </c>
      <c r="U383" s="9">
        <f t="shared" si="96"/>
        <v>30324000</v>
      </c>
      <c r="V383" t="str">
        <f t="shared" si="97"/>
        <v>even</v>
      </c>
      <c r="W383">
        <f t="shared" si="98"/>
        <v>24</v>
      </c>
      <c r="X383" s="11">
        <f t="shared" si="99"/>
        <v>27.666666666666668</v>
      </c>
      <c r="Y383" s="12">
        <f t="shared" si="100"/>
        <v>553.06666666666661</v>
      </c>
      <c r="Z383" s="12">
        <f t="shared" si="101"/>
        <v>23.517369467409967</v>
      </c>
      <c r="AA383">
        <f>COUNTIF($D$2:D383,D383)</f>
        <v>22</v>
      </c>
      <c r="AB383">
        <f>COUNTIF($F$2:F383,F383)</f>
        <v>16</v>
      </c>
      <c r="AC383">
        <f>COUNTIF($H$2:H383,H383)</f>
        <v>9</v>
      </c>
      <c r="AD383">
        <f>COUNTIF($J$2:J383,J383)</f>
        <v>14</v>
      </c>
      <c r="AE383">
        <f>COUNTIF($L$2:L383,L383)</f>
        <v>11</v>
      </c>
      <c r="AF383">
        <f>COUNTIF($N$2:N383,N383)</f>
        <v>33</v>
      </c>
      <c r="AG383" s="17" t="s">
        <v>106</v>
      </c>
    </row>
    <row r="384" spans="1:33" ht="30">
      <c r="A384" t="s">
        <v>55</v>
      </c>
      <c r="B384" t="s">
        <v>63</v>
      </c>
      <c r="C384" t="s">
        <v>80</v>
      </c>
      <c r="D384">
        <v>2</v>
      </c>
      <c r="E384" s="5" t="str">
        <f t="shared" si="85"/>
        <v>even</v>
      </c>
      <c r="F384">
        <v>10</v>
      </c>
      <c r="G384" t="str">
        <f t="shared" si="86"/>
        <v>even</v>
      </c>
      <c r="H384">
        <v>25</v>
      </c>
      <c r="I384" t="str">
        <f t="shared" si="87"/>
        <v>odd</v>
      </c>
      <c r="J384">
        <v>28</v>
      </c>
      <c r="K384" t="str">
        <f t="shared" si="88"/>
        <v>even</v>
      </c>
      <c r="L384">
        <v>31</v>
      </c>
      <c r="M384" t="str">
        <f t="shared" si="89"/>
        <v>odd</v>
      </c>
      <c r="N384">
        <v>36</v>
      </c>
      <c r="O384" t="str">
        <f t="shared" si="90"/>
        <v>even</v>
      </c>
      <c r="P384">
        <f t="shared" si="91"/>
        <v>2</v>
      </c>
      <c r="Q384">
        <f t="shared" si="92"/>
        <v>4</v>
      </c>
      <c r="R384" t="str">
        <f t="shared" si="93"/>
        <v>even</v>
      </c>
      <c r="S384">
        <f t="shared" si="94"/>
        <v>132</v>
      </c>
      <c r="T384" t="str">
        <f t="shared" si="95"/>
        <v>even</v>
      </c>
      <c r="U384" s="9">
        <f t="shared" si="96"/>
        <v>15624000</v>
      </c>
      <c r="V384" t="str">
        <f t="shared" si="97"/>
        <v>even</v>
      </c>
      <c r="W384">
        <f t="shared" si="98"/>
        <v>26.5</v>
      </c>
      <c r="X384" s="11">
        <f t="shared" si="99"/>
        <v>22</v>
      </c>
      <c r="Y384" s="12">
        <f t="shared" si="100"/>
        <v>173.2</v>
      </c>
      <c r="Z384" s="12">
        <f t="shared" si="101"/>
        <v>13.16054710108968</v>
      </c>
      <c r="AA384">
        <f>COUNTIF($D$2:D384,D384)</f>
        <v>31</v>
      </c>
      <c r="AB384">
        <f>COUNTIF($F$2:F384,F384)</f>
        <v>10</v>
      </c>
      <c r="AC384">
        <f>COUNTIF($H$2:H384,H384)</f>
        <v>14</v>
      </c>
      <c r="AD384">
        <f>COUNTIF($J$2:J384,J384)</f>
        <v>12</v>
      </c>
      <c r="AE384">
        <f>COUNTIF($L$2:L384,L384)</f>
        <v>10</v>
      </c>
      <c r="AF384">
        <f>COUNTIF($N$2:N384,N384)</f>
        <v>4</v>
      </c>
      <c r="AG384" s="17" t="s">
        <v>107</v>
      </c>
    </row>
    <row r="385" spans="1:33" ht="30">
      <c r="A385" t="s">
        <v>55</v>
      </c>
      <c r="B385" t="s">
        <v>64</v>
      </c>
      <c r="C385" t="s">
        <v>80</v>
      </c>
      <c r="D385">
        <v>14</v>
      </c>
      <c r="E385" s="5" t="str">
        <f t="shared" si="85"/>
        <v>even</v>
      </c>
      <c r="F385">
        <v>21</v>
      </c>
      <c r="G385" t="str">
        <f t="shared" si="86"/>
        <v>odd</v>
      </c>
      <c r="H385">
        <v>30</v>
      </c>
      <c r="I385" t="str">
        <f t="shared" si="87"/>
        <v>even</v>
      </c>
      <c r="J385">
        <v>31</v>
      </c>
      <c r="K385" t="str">
        <f t="shared" si="88"/>
        <v>odd</v>
      </c>
      <c r="L385">
        <v>48</v>
      </c>
      <c r="M385" t="str">
        <f t="shared" si="89"/>
        <v>even</v>
      </c>
      <c r="N385">
        <v>51</v>
      </c>
      <c r="O385" t="str">
        <f t="shared" si="90"/>
        <v>odd</v>
      </c>
      <c r="P385">
        <f t="shared" si="91"/>
        <v>3</v>
      </c>
      <c r="Q385">
        <f t="shared" si="92"/>
        <v>3</v>
      </c>
      <c r="R385" t="str">
        <f t="shared" si="93"/>
        <v>same</v>
      </c>
      <c r="S385">
        <f t="shared" si="94"/>
        <v>195</v>
      </c>
      <c r="T385" t="str">
        <f t="shared" si="95"/>
        <v>odd</v>
      </c>
      <c r="U385" s="9">
        <f t="shared" si="96"/>
        <v>669332160</v>
      </c>
      <c r="V385" t="str">
        <f t="shared" si="97"/>
        <v>even</v>
      </c>
      <c r="W385">
        <f t="shared" si="98"/>
        <v>30.5</v>
      </c>
      <c r="X385" s="11">
        <f t="shared" si="99"/>
        <v>32.5</v>
      </c>
      <c r="Y385" s="12">
        <f t="shared" si="100"/>
        <v>213.1</v>
      </c>
      <c r="Z385" s="12">
        <f t="shared" si="101"/>
        <v>14.597945060863875</v>
      </c>
      <c r="AA385">
        <f>COUNTIF($D$2:D385,D385)</f>
        <v>12</v>
      </c>
      <c r="AB385">
        <f>COUNTIF($F$2:F385,F385)</f>
        <v>17</v>
      </c>
      <c r="AC385">
        <f>COUNTIF($H$2:H385,H385)</f>
        <v>18</v>
      </c>
      <c r="AD385">
        <f>COUNTIF($J$2:J385,J385)</f>
        <v>17</v>
      </c>
      <c r="AE385">
        <f>COUNTIF($L$2:L385,L385)</f>
        <v>19</v>
      </c>
      <c r="AF385">
        <f>COUNTIF($N$2:N385,N385)</f>
        <v>20</v>
      </c>
      <c r="AG385" s="17" t="s">
        <v>105</v>
      </c>
    </row>
    <row r="386" spans="1:33">
      <c r="A386" t="s">
        <v>55</v>
      </c>
      <c r="B386" t="s">
        <v>36</v>
      </c>
      <c r="C386" t="s">
        <v>80</v>
      </c>
      <c r="D386">
        <v>9</v>
      </c>
      <c r="E386" s="5" t="str">
        <f t="shared" ref="E386:E449" si="102">IF(MOD(D386,2)=1,"odd","even")</f>
        <v>odd</v>
      </c>
      <c r="F386">
        <v>14</v>
      </c>
      <c r="G386" t="str">
        <f t="shared" ref="G386:G449" si="103">IF(MOD(F386,2)=1,"odd","even")</f>
        <v>even</v>
      </c>
      <c r="H386">
        <v>17</v>
      </c>
      <c r="I386" t="str">
        <f t="shared" ref="I386:I449" si="104">IF(MOD(H386,2)=1,"odd","even")</f>
        <v>odd</v>
      </c>
      <c r="J386">
        <v>19</v>
      </c>
      <c r="K386" t="str">
        <f t="shared" ref="K386:K449" si="105">IF(MOD(J386,2)=1,"odd","even")</f>
        <v>odd</v>
      </c>
      <c r="L386">
        <v>26</v>
      </c>
      <c r="M386" t="str">
        <f t="shared" ref="M386:M449" si="106">IF(MOD(L386,2)=1,"odd","even")</f>
        <v>even</v>
      </c>
      <c r="N386">
        <v>52</v>
      </c>
      <c r="O386" t="str">
        <f t="shared" ref="O386:O449" si="107">IF(MOD(N386,2)=1,"odd","even")</f>
        <v>even</v>
      </c>
      <c r="P386">
        <f t="shared" ref="P386:P449" si="108">COUNTIF(D386:O386,"odd")</f>
        <v>3</v>
      </c>
      <c r="Q386">
        <f t="shared" ref="Q386:Q449" si="109">COUNTIF(D386:O386,"even")</f>
        <v>3</v>
      </c>
      <c r="R386" t="str">
        <f t="shared" ref="R386:R449" si="110">IF(P386&gt;Q386,"odd",IF(P386&lt;Q386,"even","same"))</f>
        <v>same</v>
      </c>
      <c r="S386">
        <f t="shared" ref="S386:S449" si="111">D386+F386+H386+J386+L386+N386</f>
        <v>137</v>
      </c>
      <c r="T386" t="str">
        <f t="shared" ref="T386:T449" si="112">IF(MOD(S386,2)=1,"odd","even")</f>
        <v>odd</v>
      </c>
      <c r="U386" s="9">
        <f t="shared" ref="U386:U449" si="113">D386*F386*H386*J386*L386*N386</f>
        <v>55023696</v>
      </c>
      <c r="V386" t="str">
        <f t="shared" ref="V386:V449" si="114">IF(MOD(U386,2)=1,"odd","even")</f>
        <v>even</v>
      </c>
      <c r="W386">
        <f t="shared" ref="W386:W449" si="115">MEDIAN(D386,F386,H386,J386,L386,N386)</f>
        <v>18</v>
      </c>
      <c r="X386" s="11">
        <f t="shared" ref="X386:X449" si="116">(D386+F386+H386+J386+L386+N386)/6</f>
        <v>22.833333333333332</v>
      </c>
      <c r="Y386" s="12">
        <f t="shared" ref="Y386:Y449" si="117">VAR(D386,F386,H386,J386,L386,N386)</f>
        <v>235.76666666666671</v>
      </c>
      <c r="Z386" s="12">
        <f t="shared" ref="Z386:Z449" si="118">STDEV(D386,F386,H386,J386,L386,N386)</f>
        <v>15.354695264532824</v>
      </c>
      <c r="AA386">
        <f>COUNTIF($D$2:D386,D386)</f>
        <v>20</v>
      </c>
      <c r="AB386">
        <f>COUNTIF($F$2:F386,F386)</f>
        <v>20</v>
      </c>
      <c r="AC386">
        <f>COUNTIF($H$2:H386,H386)</f>
        <v>10</v>
      </c>
      <c r="AD386">
        <f>COUNTIF($J$2:J386,J386)</f>
        <v>7</v>
      </c>
      <c r="AE386">
        <f>COUNTIF($L$2:L386,L386)</f>
        <v>5</v>
      </c>
      <c r="AF386">
        <f>COUNTIF($N$2:N386,N386)</f>
        <v>25</v>
      </c>
      <c r="AG386" s="17" t="s">
        <v>106</v>
      </c>
    </row>
    <row r="387" spans="1:33" ht="30">
      <c r="A387" t="s">
        <v>55</v>
      </c>
      <c r="B387" t="s">
        <v>66</v>
      </c>
      <c r="C387" t="s">
        <v>80</v>
      </c>
      <c r="D387">
        <v>8</v>
      </c>
      <c r="E387" s="5" t="str">
        <f t="shared" si="102"/>
        <v>even</v>
      </c>
      <c r="F387">
        <v>11</v>
      </c>
      <c r="G387" t="str">
        <f t="shared" si="103"/>
        <v>odd</v>
      </c>
      <c r="H387">
        <v>20</v>
      </c>
      <c r="I387" t="str">
        <f t="shared" si="104"/>
        <v>even</v>
      </c>
      <c r="J387">
        <v>49</v>
      </c>
      <c r="K387" t="str">
        <f t="shared" si="105"/>
        <v>odd</v>
      </c>
      <c r="L387">
        <v>57</v>
      </c>
      <c r="M387" t="str">
        <f t="shared" si="106"/>
        <v>odd</v>
      </c>
      <c r="N387">
        <v>58</v>
      </c>
      <c r="O387" t="str">
        <f t="shared" si="107"/>
        <v>even</v>
      </c>
      <c r="P387">
        <f t="shared" si="108"/>
        <v>3</v>
      </c>
      <c r="Q387">
        <f t="shared" si="109"/>
        <v>3</v>
      </c>
      <c r="R387" t="str">
        <f t="shared" si="110"/>
        <v>same</v>
      </c>
      <c r="S387">
        <f t="shared" si="111"/>
        <v>203</v>
      </c>
      <c r="T387" t="str">
        <f t="shared" si="112"/>
        <v>odd</v>
      </c>
      <c r="U387" s="9">
        <f t="shared" si="113"/>
        <v>285109440</v>
      </c>
      <c r="V387" t="str">
        <f t="shared" si="114"/>
        <v>even</v>
      </c>
      <c r="W387">
        <f t="shared" si="115"/>
        <v>34.5</v>
      </c>
      <c r="X387" s="11">
        <f t="shared" si="116"/>
        <v>33.833333333333336</v>
      </c>
      <c r="Y387" s="12">
        <f t="shared" si="117"/>
        <v>546.16666666666663</v>
      </c>
      <c r="Z387" s="12">
        <f t="shared" si="118"/>
        <v>23.370208956418569</v>
      </c>
      <c r="AA387">
        <f>COUNTIF($D$2:D387,D387)</f>
        <v>18</v>
      </c>
      <c r="AB387">
        <f>COUNTIF($F$2:F387,F387)</f>
        <v>23</v>
      </c>
      <c r="AC387">
        <f>COUNTIF($H$2:H387,H387)</f>
        <v>14</v>
      </c>
      <c r="AD387">
        <f>COUNTIF($J$2:J387,J387)</f>
        <v>9</v>
      </c>
      <c r="AE387">
        <f>COUNTIF($L$2:L387,L387)</f>
        <v>3</v>
      </c>
      <c r="AF387">
        <f>COUNTIF($N$2:N387,N387)</f>
        <v>43</v>
      </c>
      <c r="AG387" s="17" t="s">
        <v>107</v>
      </c>
    </row>
    <row r="388" spans="1:33">
      <c r="A388" t="s">
        <v>55</v>
      </c>
      <c r="B388" t="s">
        <v>67</v>
      </c>
      <c r="C388" t="s">
        <v>80</v>
      </c>
      <c r="D388">
        <v>15</v>
      </c>
      <c r="E388" s="5" t="str">
        <f t="shared" si="102"/>
        <v>odd</v>
      </c>
      <c r="F388">
        <v>17</v>
      </c>
      <c r="G388" t="str">
        <f t="shared" si="103"/>
        <v>odd</v>
      </c>
      <c r="H388">
        <v>18</v>
      </c>
      <c r="I388" t="str">
        <f t="shared" si="104"/>
        <v>even</v>
      </c>
      <c r="J388">
        <v>31</v>
      </c>
      <c r="K388" t="str">
        <f t="shared" si="105"/>
        <v>odd</v>
      </c>
      <c r="L388">
        <v>49</v>
      </c>
      <c r="M388" t="str">
        <f t="shared" si="106"/>
        <v>odd</v>
      </c>
      <c r="N388">
        <v>55</v>
      </c>
      <c r="O388" t="str">
        <f t="shared" si="107"/>
        <v>odd</v>
      </c>
      <c r="P388">
        <f t="shared" si="108"/>
        <v>5</v>
      </c>
      <c r="Q388">
        <f t="shared" si="109"/>
        <v>1</v>
      </c>
      <c r="R388" t="str">
        <f t="shared" si="110"/>
        <v>odd</v>
      </c>
      <c r="S388">
        <f t="shared" si="111"/>
        <v>185</v>
      </c>
      <c r="T388" t="str">
        <f t="shared" si="112"/>
        <v>odd</v>
      </c>
      <c r="U388" s="9">
        <f t="shared" si="113"/>
        <v>383471550</v>
      </c>
      <c r="V388" t="str">
        <f t="shared" si="114"/>
        <v>even</v>
      </c>
      <c r="W388">
        <f t="shared" si="115"/>
        <v>24.5</v>
      </c>
      <c r="X388" s="11">
        <f t="shared" si="116"/>
        <v>30.833333333333332</v>
      </c>
      <c r="Y388" s="12">
        <f t="shared" si="117"/>
        <v>304.16666666666663</v>
      </c>
      <c r="Z388" s="12">
        <f t="shared" si="118"/>
        <v>17.440374613713622</v>
      </c>
      <c r="AA388">
        <f>COUNTIF($D$2:D388,D388)</f>
        <v>8</v>
      </c>
      <c r="AB388">
        <f>COUNTIF($F$2:F388,F388)</f>
        <v>22</v>
      </c>
      <c r="AC388">
        <f>COUNTIF($H$2:H388,H388)</f>
        <v>10</v>
      </c>
      <c r="AD388">
        <f>COUNTIF($J$2:J388,J388)</f>
        <v>18</v>
      </c>
      <c r="AE388">
        <f>COUNTIF($L$2:L388,L388)</f>
        <v>14</v>
      </c>
      <c r="AF388">
        <f>COUNTIF($N$2:N388,N388)</f>
        <v>28</v>
      </c>
      <c r="AG388" s="17" t="s">
        <v>105</v>
      </c>
    </row>
    <row r="389" spans="1:33" ht="30">
      <c r="A389" t="s">
        <v>55</v>
      </c>
      <c r="B389" t="s">
        <v>40</v>
      </c>
      <c r="C389" t="s">
        <v>80</v>
      </c>
      <c r="D389">
        <v>4</v>
      </c>
      <c r="E389" s="5" t="str">
        <f t="shared" si="102"/>
        <v>even</v>
      </c>
      <c r="F389">
        <v>20</v>
      </c>
      <c r="G389" t="str">
        <f t="shared" si="103"/>
        <v>even</v>
      </c>
      <c r="H389">
        <v>45</v>
      </c>
      <c r="I389" t="str">
        <f t="shared" si="104"/>
        <v>odd</v>
      </c>
      <c r="J389">
        <v>49</v>
      </c>
      <c r="K389" t="str">
        <f t="shared" si="105"/>
        <v>odd</v>
      </c>
      <c r="L389">
        <v>50</v>
      </c>
      <c r="M389" t="str">
        <f t="shared" si="106"/>
        <v>even</v>
      </c>
      <c r="N389">
        <v>58</v>
      </c>
      <c r="O389" t="str">
        <f t="shared" si="107"/>
        <v>even</v>
      </c>
      <c r="P389">
        <f t="shared" si="108"/>
        <v>2</v>
      </c>
      <c r="Q389">
        <f t="shared" si="109"/>
        <v>4</v>
      </c>
      <c r="R389" t="str">
        <f t="shared" si="110"/>
        <v>even</v>
      </c>
      <c r="S389">
        <f t="shared" si="111"/>
        <v>226</v>
      </c>
      <c r="T389" t="str">
        <f t="shared" si="112"/>
        <v>even</v>
      </c>
      <c r="U389" s="9">
        <f t="shared" si="113"/>
        <v>511560000</v>
      </c>
      <c r="V389" t="str">
        <f t="shared" si="114"/>
        <v>even</v>
      </c>
      <c r="W389">
        <f t="shared" si="115"/>
        <v>47</v>
      </c>
      <c r="X389" s="11">
        <f t="shared" si="116"/>
        <v>37.666666666666664</v>
      </c>
      <c r="Y389" s="12">
        <f t="shared" si="117"/>
        <v>438.6666666666668</v>
      </c>
      <c r="Z389" s="12">
        <f t="shared" si="118"/>
        <v>20.944370763206681</v>
      </c>
      <c r="AA389">
        <f>COUNTIF($D$2:D389,D389)</f>
        <v>23</v>
      </c>
      <c r="AB389">
        <f>COUNTIF($F$2:F389,F389)</f>
        <v>15</v>
      </c>
      <c r="AC389">
        <f>COUNTIF($H$2:H389,H389)</f>
        <v>2</v>
      </c>
      <c r="AD389">
        <f>COUNTIF($J$2:J389,J389)</f>
        <v>10</v>
      </c>
      <c r="AE389">
        <f>COUNTIF($L$2:L389,L389)</f>
        <v>12</v>
      </c>
      <c r="AF389">
        <f>COUNTIF($N$2:N389,N389)</f>
        <v>44</v>
      </c>
      <c r="AG389" s="17" t="s">
        <v>106</v>
      </c>
    </row>
    <row r="390" spans="1:33" ht="30">
      <c r="A390" t="s">
        <v>55</v>
      </c>
      <c r="B390" t="s">
        <v>68</v>
      </c>
      <c r="C390" t="s">
        <v>80</v>
      </c>
      <c r="D390">
        <v>4</v>
      </c>
      <c r="E390" s="5" t="str">
        <f t="shared" si="102"/>
        <v>even</v>
      </c>
      <c r="F390">
        <v>5</v>
      </c>
      <c r="G390" t="str">
        <f t="shared" si="103"/>
        <v>odd</v>
      </c>
      <c r="H390">
        <v>24</v>
      </c>
      <c r="I390" t="str">
        <f t="shared" si="104"/>
        <v>even</v>
      </c>
      <c r="J390">
        <v>25</v>
      </c>
      <c r="K390" t="str">
        <f t="shared" si="105"/>
        <v>odd</v>
      </c>
      <c r="L390">
        <v>31</v>
      </c>
      <c r="M390" t="str">
        <f t="shared" si="106"/>
        <v>odd</v>
      </c>
      <c r="N390">
        <v>34</v>
      </c>
      <c r="O390" t="str">
        <f t="shared" si="107"/>
        <v>even</v>
      </c>
      <c r="P390">
        <f t="shared" si="108"/>
        <v>3</v>
      </c>
      <c r="Q390">
        <f t="shared" si="109"/>
        <v>3</v>
      </c>
      <c r="R390" t="str">
        <f t="shared" si="110"/>
        <v>same</v>
      </c>
      <c r="S390">
        <f t="shared" si="111"/>
        <v>123</v>
      </c>
      <c r="T390" t="str">
        <f t="shared" si="112"/>
        <v>odd</v>
      </c>
      <c r="U390" s="9">
        <f t="shared" si="113"/>
        <v>12648000</v>
      </c>
      <c r="V390" t="str">
        <f t="shared" si="114"/>
        <v>even</v>
      </c>
      <c r="W390">
        <f t="shared" si="115"/>
        <v>24.5</v>
      </c>
      <c r="X390" s="11">
        <f t="shared" si="116"/>
        <v>20.5</v>
      </c>
      <c r="Y390" s="12">
        <f t="shared" si="117"/>
        <v>167.5</v>
      </c>
      <c r="Z390" s="12">
        <f t="shared" si="118"/>
        <v>12.942179105544785</v>
      </c>
      <c r="AA390">
        <f>COUNTIF($D$2:D390,D390)</f>
        <v>24</v>
      </c>
      <c r="AB390">
        <f>COUNTIF($F$2:F390,F390)</f>
        <v>10</v>
      </c>
      <c r="AC390">
        <f>COUNTIF($H$2:H390,H390)</f>
        <v>20</v>
      </c>
      <c r="AD390">
        <f>COUNTIF($J$2:J390,J390)</f>
        <v>12</v>
      </c>
      <c r="AE390">
        <f>COUNTIF($L$2:L390,L390)</f>
        <v>11</v>
      </c>
      <c r="AF390">
        <f>COUNTIF($N$2:N390,N390)</f>
        <v>5</v>
      </c>
      <c r="AG390" s="17" t="s">
        <v>108</v>
      </c>
    </row>
    <row r="391" spans="1:33">
      <c r="A391" t="s">
        <v>55</v>
      </c>
      <c r="B391" t="s">
        <v>42</v>
      </c>
      <c r="C391" t="s">
        <v>80</v>
      </c>
      <c r="D391">
        <v>7</v>
      </c>
      <c r="E391" s="5" t="str">
        <f t="shared" si="102"/>
        <v>odd</v>
      </c>
      <c r="F391">
        <v>9</v>
      </c>
      <c r="G391" t="str">
        <f t="shared" si="103"/>
        <v>odd</v>
      </c>
      <c r="H391">
        <v>33</v>
      </c>
      <c r="I391" t="str">
        <f t="shared" si="104"/>
        <v>odd</v>
      </c>
      <c r="J391">
        <v>36</v>
      </c>
      <c r="K391" t="str">
        <f t="shared" si="105"/>
        <v>even</v>
      </c>
      <c r="L391">
        <v>40</v>
      </c>
      <c r="M391" t="str">
        <f t="shared" si="106"/>
        <v>even</v>
      </c>
      <c r="N391">
        <v>56</v>
      </c>
      <c r="O391" t="str">
        <f t="shared" si="107"/>
        <v>even</v>
      </c>
      <c r="P391">
        <f t="shared" si="108"/>
        <v>3</v>
      </c>
      <c r="Q391">
        <f t="shared" si="109"/>
        <v>3</v>
      </c>
      <c r="R391" t="str">
        <f t="shared" si="110"/>
        <v>same</v>
      </c>
      <c r="S391">
        <f t="shared" si="111"/>
        <v>181</v>
      </c>
      <c r="T391" t="str">
        <f t="shared" si="112"/>
        <v>odd</v>
      </c>
      <c r="U391" s="9">
        <f t="shared" si="113"/>
        <v>167650560</v>
      </c>
      <c r="V391" t="str">
        <f t="shared" si="114"/>
        <v>even</v>
      </c>
      <c r="W391">
        <f t="shared" si="115"/>
        <v>34.5</v>
      </c>
      <c r="X391" s="11">
        <f t="shared" si="116"/>
        <v>30.166666666666668</v>
      </c>
      <c r="Y391" s="12">
        <f t="shared" si="117"/>
        <v>358.16666666666663</v>
      </c>
      <c r="Z391" s="12">
        <f t="shared" si="118"/>
        <v>18.925291719460141</v>
      </c>
      <c r="AA391">
        <f>COUNTIF($D$2:D391,D391)</f>
        <v>25</v>
      </c>
      <c r="AB391">
        <f>COUNTIF($F$2:F391,F391)</f>
        <v>18</v>
      </c>
      <c r="AC391">
        <f>COUNTIF($H$2:H391,H391)</f>
        <v>11</v>
      </c>
      <c r="AD391">
        <f>COUNTIF($J$2:J391,J391)</f>
        <v>15</v>
      </c>
      <c r="AE391">
        <f>COUNTIF($L$2:L391,L391)</f>
        <v>13</v>
      </c>
      <c r="AF391">
        <f>COUNTIF($N$2:N391,N391)</f>
        <v>19</v>
      </c>
      <c r="AG391" s="17" t="s">
        <v>107</v>
      </c>
    </row>
    <row r="392" spans="1:33" ht="30">
      <c r="A392" t="s">
        <v>69</v>
      </c>
      <c r="B392" t="s">
        <v>57</v>
      </c>
      <c r="C392" t="s">
        <v>80</v>
      </c>
      <c r="D392">
        <v>20</v>
      </c>
      <c r="E392" s="5" t="str">
        <f t="shared" si="102"/>
        <v>even</v>
      </c>
      <c r="F392">
        <v>24</v>
      </c>
      <c r="G392" t="str">
        <f t="shared" si="103"/>
        <v>even</v>
      </c>
      <c r="H392">
        <v>25</v>
      </c>
      <c r="I392" t="str">
        <f t="shared" si="104"/>
        <v>odd</v>
      </c>
      <c r="J392">
        <v>32</v>
      </c>
      <c r="K392" t="str">
        <f t="shared" si="105"/>
        <v>even</v>
      </c>
      <c r="L392">
        <v>50</v>
      </c>
      <c r="M392" t="str">
        <f t="shared" si="106"/>
        <v>even</v>
      </c>
      <c r="N392">
        <v>52</v>
      </c>
      <c r="O392" t="str">
        <f t="shared" si="107"/>
        <v>even</v>
      </c>
      <c r="P392">
        <f t="shared" si="108"/>
        <v>1</v>
      </c>
      <c r="Q392">
        <f t="shared" si="109"/>
        <v>5</v>
      </c>
      <c r="R392" t="str">
        <f t="shared" si="110"/>
        <v>even</v>
      </c>
      <c r="S392">
        <f t="shared" si="111"/>
        <v>203</v>
      </c>
      <c r="T392" t="str">
        <f t="shared" si="112"/>
        <v>odd</v>
      </c>
      <c r="U392" s="9">
        <f t="shared" si="113"/>
        <v>998400000</v>
      </c>
      <c r="V392" t="str">
        <f t="shared" si="114"/>
        <v>even</v>
      </c>
      <c r="W392">
        <f t="shared" si="115"/>
        <v>28.5</v>
      </c>
      <c r="X392" s="11">
        <f t="shared" si="116"/>
        <v>33.833333333333336</v>
      </c>
      <c r="Y392" s="12">
        <f t="shared" si="117"/>
        <v>192.1666666666666</v>
      </c>
      <c r="Z392" s="12">
        <f t="shared" si="118"/>
        <v>13.862419221285533</v>
      </c>
      <c r="AA392">
        <f>COUNTIF($D$2:D392,D392)</f>
        <v>6</v>
      </c>
      <c r="AB392">
        <f>COUNTIF($F$2:F392,F392)</f>
        <v>8</v>
      </c>
      <c r="AC392">
        <f>COUNTIF($H$2:H392,H392)</f>
        <v>15</v>
      </c>
      <c r="AD392">
        <f>COUNTIF($J$2:J392,J392)</f>
        <v>12</v>
      </c>
      <c r="AE392">
        <f>COUNTIF($L$2:L392,L392)</f>
        <v>13</v>
      </c>
      <c r="AF392">
        <f>COUNTIF($N$2:N392,N392)</f>
        <v>26</v>
      </c>
      <c r="AG392" s="17" t="s">
        <v>105</v>
      </c>
    </row>
    <row r="393" spans="1:33" ht="30">
      <c r="A393" t="s">
        <v>69</v>
      </c>
      <c r="B393" t="s">
        <v>45</v>
      </c>
      <c r="C393" t="s">
        <v>80</v>
      </c>
      <c r="D393">
        <v>10</v>
      </c>
      <c r="E393" s="5" t="str">
        <f t="shared" si="102"/>
        <v>even</v>
      </c>
      <c r="F393">
        <v>19</v>
      </c>
      <c r="G393" t="str">
        <f t="shared" si="103"/>
        <v>odd</v>
      </c>
      <c r="H393">
        <v>21</v>
      </c>
      <c r="I393" t="str">
        <f t="shared" si="104"/>
        <v>odd</v>
      </c>
      <c r="J393">
        <v>34</v>
      </c>
      <c r="K393" t="str">
        <f t="shared" si="105"/>
        <v>even</v>
      </c>
      <c r="L393">
        <v>42</v>
      </c>
      <c r="M393" t="str">
        <f t="shared" si="106"/>
        <v>even</v>
      </c>
      <c r="N393">
        <v>45</v>
      </c>
      <c r="O393" t="str">
        <f t="shared" si="107"/>
        <v>odd</v>
      </c>
      <c r="P393">
        <f t="shared" si="108"/>
        <v>3</v>
      </c>
      <c r="Q393">
        <f t="shared" si="109"/>
        <v>3</v>
      </c>
      <c r="R393" t="str">
        <f t="shared" si="110"/>
        <v>same</v>
      </c>
      <c r="S393">
        <f t="shared" si="111"/>
        <v>171</v>
      </c>
      <c r="T393" t="str">
        <f t="shared" si="112"/>
        <v>odd</v>
      </c>
      <c r="U393" s="9">
        <f t="shared" si="113"/>
        <v>256397400</v>
      </c>
      <c r="V393" t="str">
        <f t="shared" si="114"/>
        <v>even</v>
      </c>
      <c r="W393">
        <f t="shared" si="115"/>
        <v>27.5</v>
      </c>
      <c r="X393" s="11">
        <f t="shared" si="116"/>
        <v>28.5</v>
      </c>
      <c r="Y393" s="12">
        <f t="shared" si="117"/>
        <v>194.7</v>
      </c>
      <c r="Z393" s="12">
        <f t="shared" si="118"/>
        <v>13.953494186045299</v>
      </c>
      <c r="AA393">
        <f>COUNTIF($D$2:D393,D393)</f>
        <v>24</v>
      </c>
      <c r="AB393">
        <f>COUNTIF($F$2:F393,F393)</f>
        <v>17</v>
      </c>
      <c r="AC393">
        <f>COUNTIF($H$2:H393,H393)</f>
        <v>18</v>
      </c>
      <c r="AD393">
        <f>COUNTIF($J$2:J393,J393)</f>
        <v>10</v>
      </c>
      <c r="AE393">
        <f>COUNTIF($L$2:L393,L393)</f>
        <v>17</v>
      </c>
      <c r="AF393">
        <f>COUNTIF($N$2:N393,N393)</f>
        <v>7</v>
      </c>
      <c r="AG393" s="17" t="s">
        <v>106</v>
      </c>
    </row>
    <row r="394" spans="1:33">
      <c r="A394" t="s">
        <v>69</v>
      </c>
      <c r="B394" t="s">
        <v>47</v>
      </c>
      <c r="C394" t="s">
        <v>80</v>
      </c>
      <c r="D394">
        <v>13</v>
      </c>
      <c r="E394" s="5" t="str">
        <f t="shared" si="102"/>
        <v>odd</v>
      </c>
      <c r="F394">
        <v>20</v>
      </c>
      <c r="G394" t="str">
        <f t="shared" si="103"/>
        <v>even</v>
      </c>
      <c r="H394">
        <v>22</v>
      </c>
      <c r="I394" t="str">
        <f t="shared" si="104"/>
        <v>even</v>
      </c>
      <c r="J394">
        <v>23</v>
      </c>
      <c r="K394" t="str">
        <f t="shared" si="105"/>
        <v>odd</v>
      </c>
      <c r="L394">
        <v>52</v>
      </c>
      <c r="M394" t="str">
        <f t="shared" si="106"/>
        <v>even</v>
      </c>
      <c r="N394">
        <v>58</v>
      </c>
      <c r="O394" t="str">
        <f t="shared" si="107"/>
        <v>even</v>
      </c>
      <c r="P394">
        <f t="shared" si="108"/>
        <v>2</v>
      </c>
      <c r="Q394">
        <f t="shared" si="109"/>
        <v>4</v>
      </c>
      <c r="R394" t="str">
        <f t="shared" si="110"/>
        <v>even</v>
      </c>
      <c r="S394">
        <f t="shared" si="111"/>
        <v>188</v>
      </c>
      <c r="T394" t="str">
        <f t="shared" si="112"/>
        <v>even</v>
      </c>
      <c r="U394" s="9">
        <f t="shared" si="113"/>
        <v>396784960</v>
      </c>
      <c r="V394" t="str">
        <f t="shared" si="114"/>
        <v>even</v>
      </c>
      <c r="W394">
        <f t="shared" si="115"/>
        <v>22.5</v>
      </c>
      <c r="X394" s="11">
        <f t="shared" si="116"/>
        <v>31.333333333333332</v>
      </c>
      <c r="Y394" s="12">
        <f t="shared" si="117"/>
        <v>351.86666666666662</v>
      </c>
      <c r="Z394" s="12">
        <f t="shared" si="118"/>
        <v>18.758109357466349</v>
      </c>
      <c r="AA394">
        <f>COUNTIF($D$2:D394,D394)</f>
        <v>10</v>
      </c>
      <c r="AB394">
        <f>COUNTIF($F$2:F394,F394)</f>
        <v>16</v>
      </c>
      <c r="AC394">
        <f>COUNTIF($H$2:H394,H394)</f>
        <v>18</v>
      </c>
      <c r="AD394">
        <f>COUNTIF($J$2:J394,J394)</f>
        <v>7</v>
      </c>
      <c r="AE394">
        <f>COUNTIF($L$2:L394,L394)</f>
        <v>9</v>
      </c>
      <c r="AF394">
        <f>COUNTIF($N$2:N394,N394)</f>
        <v>45</v>
      </c>
      <c r="AG394" s="17" t="s">
        <v>107</v>
      </c>
    </row>
    <row r="395" spans="1:33" ht="30">
      <c r="A395" t="s">
        <v>69</v>
      </c>
      <c r="B395" t="s">
        <v>60</v>
      </c>
      <c r="C395" t="s">
        <v>80</v>
      </c>
      <c r="D395">
        <v>30</v>
      </c>
      <c r="E395" s="5" t="str">
        <f t="shared" si="102"/>
        <v>even</v>
      </c>
      <c r="F395">
        <v>41</v>
      </c>
      <c r="G395" t="str">
        <f t="shared" si="103"/>
        <v>odd</v>
      </c>
      <c r="H395">
        <v>45</v>
      </c>
      <c r="I395" t="str">
        <f t="shared" si="104"/>
        <v>odd</v>
      </c>
      <c r="J395">
        <v>46</v>
      </c>
      <c r="K395" t="str">
        <f t="shared" si="105"/>
        <v>even</v>
      </c>
      <c r="L395">
        <v>47</v>
      </c>
      <c r="M395" t="str">
        <f t="shared" si="106"/>
        <v>odd</v>
      </c>
      <c r="N395">
        <v>58</v>
      </c>
      <c r="O395" t="str">
        <f t="shared" si="107"/>
        <v>even</v>
      </c>
      <c r="P395">
        <f t="shared" si="108"/>
        <v>3</v>
      </c>
      <c r="Q395">
        <f t="shared" si="109"/>
        <v>3</v>
      </c>
      <c r="R395" t="str">
        <f t="shared" si="110"/>
        <v>same</v>
      </c>
      <c r="S395">
        <f t="shared" si="111"/>
        <v>267</v>
      </c>
      <c r="T395" t="str">
        <f t="shared" si="112"/>
        <v>odd</v>
      </c>
      <c r="U395" s="9">
        <f t="shared" si="113"/>
        <v>6940668600</v>
      </c>
      <c r="V395" t="str">
        <f t="shared" si="114"/>
        <v>even</v>
      </c>
      <c r="W395">
        <f t="shared" si="115"/>
        <v>45.5</v>
      </c>
      <c r="X395" s="11">
        <f t="shared" si="116"/>
        <v>44.5</v>
      </c>
      <c r="Y395" s="12">
        <f t="shared" si="117"/>
        <v>82.7</v>
      </c>
      <c r="Z395" s="12">
        <f t="shared" si="118"/>
        <v>9.0939540355117252</v>
      </c>
      <c r="AA395">
        <f>COUNTIF($D$2:D395,D395)</f>
        <v>2</v>
      </c>
      <c r="AB395">
        <f>COUNTIF($F$2:F395,F395)</f>
        <v>1</v>
      </c>
      <c r="AC395">
        <f>COUNTIF($H$2:H395,H395)</f>
        <v>3</v>
      </c>
      <c r="AD395">
        <f>COUNTIF($J$2:J395,J395)</f>
        <v>7</v>
      </c>
      <c r="AE395">
        <f>COUNTIF($L$2:L395,L395)</f>
        <v>18</v>
      </c>
      <c r="AF395">
        <f>COUNTIF($N$2:N395,N395)</f>
        <v>46</v>
      </c>
      <c r="AG395" s="17" t="s">
        <v>105</v>
      </c>
    </row>
    <row r="396" spans="1:33">
      <c r="A396" t="s">
        <v>69</v>
      </c>
      <c r="B396" t="s">
        <v>49</v>
      </c>
      <c r="C396" t="s">
        <v>80</v>
      </c>
      <c r="D396">
        <v>5</v>
      </c>
      <c r="E396" s="5" t="str">
        <f t="shared" si="102"/>
        <v>odd</v>
      </c>
      <c r="F396">
        <v>27</v>
      </c>
      <c r="G396" t="str">
        <f t="shared" si="103"/>
        <v>odd</v>
      </c>
      <c r="H396">
        <v>29</v>
      </c>
      <c r="I396" t="str">
        <f t="shared" si="104"/>
        <v>odd</v>
      </c>
      <c r="J396">
        <v>41</v>
      </c>
      <c r="K396" t="str">
        <f t="shared" si="105"/>
        <v>odd</v>
      </c>
      <c r="L396">
        <v>43</v>
      </c>
      <c r="M396" t="str">
        <f t="shared" si="106"/>
        <v>odd</v>
      </c>
      <c r="N396">
        <v>51</v>
      </c>
      <c r="O396" t="str">
        <f t="shared" si="107"/>
        <v>odd</v>
      </c>
      <c r="P396">
        <f t="shared" si="108"/>
        <v>6</v>
      </c>
      <c r="Q396">
        <f t="shared" si="109"/>
        <v>0</v>
      </c>
      <c r="R396" t="str">
        <f t="shared" si="110"/>
        <v>odd</v>
      </c>
      <c r="S396">
        <f t="shared" si="111"/>
        <v>196</v>
      </c>
      <c r="T396" t="str">
        <f t="shared" si="112"/>
        <v>even</v>
      </c>
      <c r="U396" s="9">
        <f t="shared" si="113"/>
        <v>352009395</v>
      </c>
      <c r="V396" t="str">
        <f t="shared" si="114"/>
        <v>odd</v>
      </c>
      <c r="W396">
        <f t="shared" si="115"/>
        <v>35</v>
      </c>
      <c r="X396" s="11">
        <f t="shared" si="116"/>
        <v>32.666666666666664</v>
      </c>
      <c r="Y396" s="12">
        <f t="shared" si="117"/>
        <v>264.66666666666663</v>
      </c>
      <c r="Z396" s="12">
        <f t="shared" si="118"/>
        <v>16.268579122549905</v>
      </c>
      <c r="AA396">
        <f>COUNTIF($D$2:D396,D396)</f>
        <v>38</v>
      </c>
      <c r="AB396">
        <f>COUNTIF($F$2:F396,F396)</f>
        <v>8</v>
      </c>
      <c r="AC396">
        <f>COUNTIF($H$2:H396,H396)</f>
        <v>9</v>
      </c>
      <c r="AD396">
        <f>COUNTIF($J$2:J396,J396)</f>
        <v>18</v>
      </c>
      <c r="AE396">
        <f>COUNTIF($L$2:L396,L396)</f>
        <v>29</v>
      </c>
      <c r="AF396">
        <f>COUNTIF($N$2:N396,N396)</f>
        <v>21</v>
      </c>
      <c r="AG396" s="17" t="s">
        <v>106</v>
      </c>
    </row>
    <row r="397" spans="1:33">
      <c r="A397" t="s">
        <v>69</v>
      </c>
      <c r="B397" t="s">
        <v>70</v>
      </c>
      <c r="C397" t="s">
        <v>80</v>
      </c>
      <c r="D397">
        <v>3</v>
      </c>
      <c r="E397" s="5" t="str">
        <f t="shared" si="102"/>
        <v>odd</v>
      </c>
      <c r="F397">
        <v>23</v>
      </c>
      <c r="G397" t="str">
        <f t="shared" si="103"/>
        <v>odd</v>
      </c>
      <c r="H397">
        <v>25</v>
      </c>
      <c r="I397" t="str">
        <f t="shared" si="104"/>
        <v>odd</v>
      </c>
      <c r="J397">
        <v>48</v>
      </c>
      <c r="K397" t="str">
        <f t="shared" si="105"/>
        <v>even</v>
      </c>
      <c r="L397">
        <v>51</v>
      </c>
      <c r="M397" t="str">
        <f t="shared" si="106"/>
        <v>odd</v>
      </c>
      <c r="N397">
        <v>57</v>
      </c>
      <c r="O397" t="str">
        <f t="shared" si="107"/>
        <v>odd</v>
      </c>
      <c r="P397">
        <f t="shared" si="108"/>
        <v>5</v>
      </c>
      <c r="Q397">
        <f t="shared" si="109"/>
        <v>1</v>
      </c>
      <c r="R397" t="str">
        <f t="shared" si="110"/>
        <v>odd</v>
      </c>
      <c r="S397">
        <f t="shared" si="111"/>
        <v>207</v>
      </c>
      <c r="T397" t="str">
        <f t="shared" si="112"/>
        <v>odd</v>
      </c>
      <c r="U397" s="9">
        <f t="shared" si="113"/>
        <v>240699600</v>
      </c>
      <c r="V397" t="str">
        <f t="shared" si="114"/>
        <v>even</v>
      </c>
      <c r="W397">
        <f t="shared" si="115"/>
        <v>36.5</v>
      </c>
      <c r="X397" s="11">
        <f t="shared" si="116"/>
        <v>34.5</v>
      </c>
      <c r="Y397" s="12">
        <f t="shared" si="117"/>
        <v>435.1</v>
      </c>
      <c r="Z397" s="12">
        <f t="shared" si="118"/>
        <v>20.859050793360662</v>
      </c>
      <c r="AA397">
        <f>COUNTIF($D$2:D397,D397)</f>
        <v>32</v>
      </c>
      <c r="AB397">
        <f>COUNTIF($F$2:F397,F397)</f>
        <v>15</v>
      </c>
      <c r="AC397">
        <f>COUNTIF($H$2:H397,H397)</f>
        <v>16</v>
      </c>
      <c r="AD397">
        <f>COUNTIF($J$2:J397,J397)</f>
        <v>9</v>
      </c>
      <c r="AE397">
        <f>COUNTIF($L$2:L397,L397)</f>
        <v>16</v>
      </c>
      <c r="AF397">
        <f>COUNTIF($N$2:N397,N397)</f>
        <v>34</v>
      </c>
      <c r="AG397" s="17" t="s">
        <v>107</v>
      </c>
    </row>
    <row r="398" spans="1:33">
      <c r="A398" t="s">
        <v>69</v>
      </c>
      <c r="B398" t="s">
        <v>63</v>
      </c>
      <c r="C398" t="s">
        <v>80</v>
      </c>
      <c r="D398">
        <v>5</v>
      </c>
      <c r="E398" s="5" t="str">
        <f t="shared" si="102"/>
        <v>odd</v>
      </c>
      <c r="F398">
        <v>26</v>
      </c>
      <c r="G398" t="str">
        <f t="shared" si="103"/>
        <v>even</v>
      </c>
      <c r="H398">
        <v>30</v>
      </c>
      <c r="I398" t="str">
        <f t="shared" si="104"/>
        <v>even</v>
      </c>
      <c r="J398">
        <v>40</v>
      </c>
      <c r="K398" t="str">
        <f t="shared" si="105"/>
        <v>even</v>
      </c>
      <c r="L398">
        <v>51</v>
      </c>
      <c r="M398" t="str">
        <f t="shared" si="106"/>
        <v>odd</v>
      </c>
      <c r="N398">
        <v>57</v>
      </c>
      <c r="O398" t="str">
        <f t="shared" si="107"/>
        <v>odd</v>
      </c>
      <c r="P398">
        <f t="shared" si="108"/>
        <v>3</v>
      </c>
      <c r="Q398">
        <f t="shared" si="109"/>
        <v>3</v>
      </c>
      <c r="R398" t="str">
        <f t="shared" si="110"/>
        <v>same</v>
      </c>
      <c r="S398">
        <f t="shared" si="111"/>
        <v>209</v>
      </c>
      <c r="T398" t="str">
        <f t="shared" si="112"/>
        <v>odd</v>
      </c>
      <c r="U398" s="9">
        <f t="shared" si="113"/>
        <v>453492000</v>
      </c>
      <c r="V398" t="str">
        <f t="shared" si="114"/>
        <v>even</v>
      </c>
      <c r="W398">
        <f t="shared" si="115"/>
        <v>35</v>
      </c>
      <c r="X398" s="11">
        <f t="shared" si="116"/>
        <v>34.833333333333336</v>
      </c>
      <c r="Y398" s="12">
        <f t="shared" si="117"/>
        <v>354.16666666666663</v>
      </c>
      <c r="Z398" s="12">
        <f t="shared" si="118"/>
        <v>18.819316317727022</v>
      </c>
      <c r="AA398">
        <f>COUNTIF($D$2:D398,D398)</f>
        <v>39</v>
      </c>
      <c r="AB398">
        <f>COUNTIF($F$2:F398,F398)</f>
        <v>15</v>
      </c>
      <c r="AC398">
        <f>COUNTIF($H$2:H398,H398)</f>
        <v>19</v>
      </c>
      <c r="AD398">
        <f>COUNTIF($J$2:J398,J398)</f>
        <v>20</v>
      </c>
      <c r="AE398">
        <f>COUNTIF($L$2:L398,L398)</f>
        <v>17</v>
      </c>
      <c r="AF398">
        <f>COUNTIF($N$2:N398,N398)</f>
        <v>35</v>
      </c>
      <c r="AG398" s="17" t="s">
        <v>105</v>
      </c>
    </row>
    <row r="399" spans="1:33">
      <c r="A399" t="s">
        <v>69</v>
      </c>
      <c r="B399" t="s">
        <v>52</v>
      </c>
      <c r="C399" t="s">
        <v>80</v>
      </c>
      <c r="D399">
        <v>7</v>
      </c>
      <c r="E399" s="5" t="str">
        <f t="shared" si="102"/>
        <v>odd</v>
      </c>
      <c r="F399">
        <v>12</v>
      </c>
      <c r="G399" t="str">
        <f t="shared" si="103"/>
        <v>even</v>
      </c>
      <c r="H399">
        <v>18</v>
      </c>
      <c r="I399" t="str">
        <f t="shared" si="104"/>
        <v>even</v>
      </c>
      <c r="J399">
        <v>30</v>
      </c>
      <c r="K399" t="str">
        <f t="shared" si="105"/>
        <v>even</v>
      </c>
      <c r="L399">
        <v>41</v>
      </c>
      <c r="M399" t="str">
        <f t="shared" si="106"/>
        <v>odd</v>
      </c>
      <c r="N399">
        <v>44</v>
      </c>
      <c r="O399" t="str">
        <f t="shared" si="107"/>
        <v>even</v>
      </c>
      <c r="P399">
        <f t="shared" si="108"/>
        <v>2</v>
      </c>
      <c r="Q399">
        <f t="shared" si="109"/>
        <v>4</v>
      </c>
      <c r="R399" t="str">
        <f t="shared" si="110"/>
        <v>even</v>
      </c>
      <c r="S399">
        <f t="shared" si="111"/>
        <v>152</v>
      </c>
      <c r="T399" t="str">
        <f t="shared" si="112"/>
        <v>even</v>
      </c>
      <c r="U399" s="9">
        <f t="shared" si="113"/>
        <v>81829440</v>
      </c>
      <c r="V399" t="str">
        <f t="shared" si="114"/>
        <v>even</v>
      </c>
      <c r="W399">
        <f t="shared" si="115"/>
        <v>24</v>
      </c>
      <c r="X399" s="11">
        <f t="shared" si="116"/>
        <v>25.333333333333332</v>
      </c>
      <c r="Y399" s="12">
        <f t="shared" si="117"/>
        <v>236.66666666666669</v>
      </c>
      <c r="Z399" s="12">
        <f t="shared" si="118"/>
        <v>15.383974345619102</v>
      </c>
      <c r="AA399">
        <f>COUNTIF($D$2:D399,D399)</f>
        <v>26</v>
      </c>
      <c r="AB399">
        <f>COUNTIF($F$2:F399,F399)</f>
        <v>16</v>
      </c>
      <c r="AC399">
        <f>COUNTIF($H$2:H399,H399)</f>
        <v>11</v>
      </c>
      <c r="AD399">
        <f>COUNTIF($J$2:J399,J399)</f>
        <v>12</v>
      </c>
      <c r="AE399">
        <f>COUNTIF($L$2:L399,L399)</f>
        <v>17</v>
      </c>
      <c r="AF399">
        <f>COUNTIF($N$2:N399,N399)</f>
        <v>16</v>
      </c>
      <c r="AG399" s="17" t="s">
        <v>106</v>
      </c>
    </row>
    <row r="400" spans="1:33" ht="30">
      <c r="A400" t="s">
        <v>69</v>
      </c>
      <c r="B400" t="s">
        <v>36</v>
      </c>
      <c r="C400" t="s">
        <v>80</v>
      </c>
      <c r="D400">
        <v>8</v>
      </c>
      <c r="E400" s="5" t="str">
        <f t="shared" si="102"/>
        <v>even</v>
      </c>
      <c r="F400">
        <v>30</v>
      </c>
      <c r="G400" t="str">
        <f t="shared" si="103"/>
        <v>even</v>
      </c>
      <c r="H400">
        <v>35</v>
      </c>
      <c r="I400" t="str">
        <f t="shared" si="104"/>
        <v>odd</v>
      </c>
      <c r="J400">
        <v>38</v>
      </c>
      <c r="K400" t="str">
        <f t="shared" si="105"/>
        <v>even</v>
      </c>
      <c r="L400">
        <v>46</v>
      </c>
      <c r="M400" t="str">
        <f t="shared" si="106"/>
        <v>even</v>
      </c>
      <c r="N400">
        <v>50</v>
      </c>
      <c r="O400" t="str">
        <f t="shared" si="107"/>
        <v>even</v>
      </c>
      <c r="P400">
        <f t="shared" si="108"/>
        <v>1</v>
      </c>
      <c r="Q400">
        <f t="shared" si="109"/>
        <v>5</v>
      </c>
      <c r="R400" t="str">
        <f t="shared" si="110"/>
        <v>even</v>
      </c>
      <c r="S400">
        <f t="shared" si="111"/>
        <v>207</v>
      </c>
      <c r="T400" t="str">
        <f t="shared" si="112"/>
        <v>odd</v>
      </c>
      <c r="U400" s="9">
        <f t="shared" si="113"/>
        <v>734160000</v>
      </c>
      <c r="V400" t="str">
        <f t="shared" si="114"/>
        <v>even</v>
      </c>
      <c r="W400">
        <f t="shared" si="115"/>
        <v>36.5</v>
      </c>
      <c r="X400" s="11">
        <f t="shared" si="116"/>
        <v>34.5</v>
      </c>
      <c r="Y400" s="12">
        <f t="shared" si="117"/>
        <v>221.5</v>
      </c>
      <c r="Z400" s="12">
        <f t="shared" si="118"/>
        <v>14.882876066137216</v>
      </c>
      <c r="AA400">
        <f>COUNTIF($D$2:D400,D400)</f>
        <v>19</v>
      </c>
      <c r="AB400">
        <f>COUNTIF($F$2:F400,F400)</f>
        <v>5</v>
      </c>
      <c r="AC400">
        <f>COUNTIF($H$2:H400,H400)</f>
        <v>8</v>
      </c>
      <c r="AD400">
        <f>COUNTIF($J$2:J400,J400)</f>
        <v>15</v>
      </c>
      <c r="AE400">
        <f>COUNTIF($L$2:L400,L400)</f>
        <v>18</v>
      </c>
      <c r="AF400">
        <f>COUNTIF($N$2:N400,N400)</f>
        <v>23</v>
      </c>
      <c r="AG400" s="17" t="s">
        <v>107</v>
      </c>
    </row>
    <row r="401" spans="1:33" ht="30">
      <c r="A401" t="s">
        <v>69</v>
      </c>
      <c r="B401" t="s">
        <v>66</v>
      </c>
      <c r="C401" t="s">
        <v>80</v>
      </c>
      <c r="D401">
        <v>2</v>
      </c>
      <c r="E401" s="5" t="str">
        <f t="shared" si="102"/>
        <v>even</v>
      </c>
      <c r="F401">
        <v>19</v>
      </c>
      <c r="G401" t="str">
        <f t="shared" si="103"/>
        <v>odd</v>
      </c>
      <c r="H401">
        <v>21</v>
      </c>
      <c r="I401" t="str">
        <f t="shared" si="104"/>
        <v>odd</v>
      </c>
      <c r="J401">
        <v>30</v>
      </c>
      <c r="K401" t="str">
        <f t="shared" si="105"/>
        <v>even</v>
      </c>
      <c r="L401">
        <v>41</v>
      </c>
      <c r="M401" t="str">
        <f t="shared" si="106"/>
        <v>odd</v>
      </c>
      <c r="N401">
        <v>42</v>
      </c>
      <c r="O401" t="str">
        <f t="shared" si="107"/>
        <v>even</v>
      </c>
      <c r="P401">
        <f t="shared" si="108"/>
        <v>3</v>
      </c>
      <c r="Q401">
        <f t="shared" si="109"/>
        <v>3</v>
      </c>
      <c r="R401" t="str">
        <f t="shared" si="110"/>
        <v>same</v>
      </c>
      <c r="S401">
        <f t="shared" si="111"/>
        <v>155</v>
      </c>
      <c r="T401" t="str">
        <f t="shared" si="112"/>
        <v>odd</v>
      </c>
      <c r="U401" s="9">
        <f t="shared" si="113"/>
        <v>41224680</v>
      </c>
      <c r="V401" t="str">
        <f t="shared" si="114"/>
        <v>even</v>
      </c>
      <c r="W401">
        <f t="shared" si="115"/>
        <v>25.5</v>
      </c>
      <c r="X401" s="11">
        <f t="shared" si="116"/>
        <v>25.833333333333332</v>
      </c>
      <c r="Y401" s="12">
        <f t="shared" si="117"/>
        <v>229.3666666666667</v>
      </c>
      <c r="Z401" s="12">
        <f t="shared" si="118"/>
        <v>15.144856112445133</v>
      </c>
      <c r="AA401">
        <f>COUNTIF($D$2:D401,D401)</f>
        <v>32</v>
      </c>
      <c r="AB401">
        <f>COUNTIF($F$2:F401,F401)</f>
        <v>18</v>
      </c>
      <c r="AC401">
        <f>COUNTIF($H$2:H401,H401)</f>
        <v>19</v>
      </c>
      <c r="AD401">
        <f>COUNTIF($J$2:J401,J401)</f>
        <v>13</v>
      </c>
      <c r="AE401">
        <f>COUNTIF($L$2:L401,L401)</f>
        <v>18</v>
      </c>
      <c r="AF401">
        <f>COUNTIF($N$2:N401,N401)</f>
        <v>8</v>
      </c>
      <c r="AG401" s="17" t="s">
        <v>105</v>
      </c>
    </row>
    <row r="402" spans="1:33">
      <c r="A402" t="s">
        <v>69</v>
      </c>
      <c r="B402" t="s">
        <v>39</v>
      </c>
      <c r="C402" t="s">
        <v>80</v>
      </c>
      <c r="D402">
        <v>15</v>
      </c>
      <c r="E402" s="5" t="str">
        <f t="shared" si="102"/>
        <v>odd</v>
      </c>
      <c r="F402">
        <v>25</v>
      </c>
      <c r="G402" t="str">
        <f t="shared" si="103"/>
        <v>odd</v>
      </c>
      <c r="H402">
        <v>28</v>
      </c>
      <c r="I402" t="str">
        <f t="shared" si="104"/>
        <v>even</v>
      </c>
      <c r="J402">
        <v>29</v>
      </c>
      <c r="K402" t="str">
        <f t="shared" si="105"/>
        <v>odd</v>
      </c>
      <c r="L402">
        <v>35</v>
      </c>
      <c r="M402" t="str">
        <f t="shared" si="106"/>
        <v>odd</v>
      </c>
      <c r="N402">
        <v>37</v>
      </c>
      <c r="O402" t="str">
        <f t="shared" si="107"/>
        <v>odd</v>
      </c>
      <c r="P402">
        <f t="shared" si="108"/>
        <v>5</v>
      </c>
      <c r="Q402">
        <f t="shared" si="109"/>
        <v>1</v>
      </c>
      <c r="R402" t="str">
        <f t="shared" si="110"/>
        <v>odd</v>
      </c>
      <c r="S402">
        <f t="shared" si="111"/>
        <v>169</v>
      </c>
      <c r="T402" t="str">
        <f t="shared" si="112"/>
        <v>odd</v>
      </c>
      <c r="U402" s="9">
        <f t="shared" si="113"/>
        <v>394327500</v>
      </c>
      <c r="V402" t="str">
        <f t="shared" si="114"/>
        <v>even</v>
      </c>
      <c r="W402">
        <f t="shared" si="115"/>
        <v>28.5</v>
      </c>
      <c r="X402" s="11">
        <f t="shared" si="116"/>
        <v>28.166666666666668</v>
      </c>
      <c r="Y402" s="12">
        <f t="shared" si="117"/>
        <v>61.766666666666609</v>
      </c>
      <c r="Z402" s="12">
        <f t="shared" si="118"/>
        <v>7.8591772258084758</v>
      </c>
      <c r="AA402">
        <f>COUNTIF($D$2:D402,D402)</f>
        <v>9</v>
      </c>
      <c r="AB402">
        <f>COUNTIF($F$2:F402,F402)</f>
        <v>9</v>
      </c>
      <c r="AC402">
        <f>COUNTIF($H$2:H402,H402)</f>
        <v>12</v>
      </c>
      <c r="AD402">
        <f>COUNTIF($J$2:J402,J402)</f>
        <v>16</v>
      </c>
      <c r="AE402">
        <f>COUNTIF($L$2:L402,L402)</f>
        <v>12</v>
      </c>
      <c r="AF402">
        <f>COUNTIF($N$2:N402,N402)</f>
        <v>5</v>
      </c>
      <c r="AG402" s="17" t="s">
        <v>106</v>
      </c>
    </row>
    <row r="403" spans="1:33">
      <c r="A403" t="s">
        <v>69</v>
      </c>
      <c r="B403" t="s">
        <v>67</v>
      </c>
      <c r="C403" t="s">
        <v>80</v>
      </c>
      <c r="D403">
        <v>13</v>
      </c>
      <c r="E403" s="5" t="str">
        <f t="shared" si="102"/>
        <v>odd</v>
      </c>
      <c r="F403">
        <v>16</v>
      </c>
      <c r="G403" t="str">
        <f t="shared" si="103"/>
        <v>even</v>
      </c>
      <c r="H403">
        <v>19</v>
      </c>
      <c r="I403" t="str">
        <f t="shared" si="104"/>
        <v>odd</v>
      </c>
      <c r="J403">
        <v>30</v>
      </c>
      <c r="K403" t="str">
        <f t="shared" si="105"/>
        <v>even</v>
      </c>
      <c r="L403">
        <v>32</v>
      </c>
      <c r="M403" t="str">
        <f t="shared" si="106"/>
        <v>even</v>
      </c>
      <c r="N403">
        <v>56</v>
      </c>
      <c r="O403" t="str">
        <f t="shared" si="107"/>
        <v>even</v>
      </c>
      <c r="P403">
        <f t="shared" si="108"/>
        <v>2</v>
      </c>
      <c r="Q403">
        <f t="shared" si="109"/>
        <v>4</v>
      </c>
      <c r="R403" t="str">
        <f t="shared" si="110"/>
        <v>even</v>
      </c>
      <c r="S403">
        <f t="shared" si="111"/>
        <v>166</v>
      </c>
      <c r="T403" t="str">
        <f t="shared" si="112"/>
        <v>even</v>
      </c>
      <c r="U403" s="9">
        <f t="shared" si="113"/>
        <v>212459520</v>
      </c>
      <c r="V403" t="str">
        <f t="shared" si="114"/>
        <v>even</v>
      </c>
      <c r="W403">
        <f t="shared" si="115"/>
        <v>24.5</v>
      </c>
      <c r="X403" s="11">
        <f t="shared" si="116"/>
        <v>27.666666666666668</v>
      </c>
      <c r="Y403" s="12">
        <f t="shared" si="117"/>
        <v>250.6666666666666</v>
      </c>
      <c r="Z403" s="12">
        <f t="shared" si="118"/>
        <v>15.832456116050555</v>
      </c>
      <c r="AA403">
        <f>COUNTIF($D$2:D403,D403)</f>
        <v>11</v>
      </c>
      <c r="AB403">
        <f>COUNTIF($F$2:F403,F403)</f>
        <v>10</v>
      </c>
      <c r="AC403">
        <f>COUNTIF($H$2:H403,H403)</f>
        <v>15</v>
      </c>
      <c r="AD403">
        <f>COUNTIF($J$2:J403,J403)</f>
        <v>14</v>
      </c>
      <c r="AE403">
        <f>COUNTIF($L$2:L403,L403)</f>
        <v>4</v>
      </c>
      <c r="AF403">
        <f>COUNTIF($N$2:N403,N403)</f>
        <v>20</v>
      </c>
      <c r="AG403" s="17" t="s">
        <v>108</v>
      </c>
    </row>
    <row r="404" spans="1:33" ht="30">
      <c r="A404" t="s">
        <v>69</v>
      </c>
      <c r="B404" t="s">
        <v>40</v>
      </c>
      <c r="C404" t="s">
        <v>80</v>
      </c>
      <c r="D404">
        <v>6</v>
      </c>
      <c r="E404" s="5" t="str">
        <f t="shared" si="102"/>
        <v>even</v>
      </c>
      <c r="F404">
        <v>12</v>
      </c>
      <c r="G404" t="str">
        <f t="shared" si="103"/>
        <v>even</v>
      </c>
      <c r="H404">
        <v>39</v>
      </c>
      <c r="I404" t="str">
        <f t="shared" si="104"/>
        <v>odd</v>
      </c>
      <c r="J404">
        <v>42</v>
      </c>
      <c r="K404" t="str">
        <f t="shared" si="105"/>
        <v>even</v>
      </c>
      <c r="L404">
        <v>53</v>
      </c>
      <c r="M404" t="str">
        <f t="shared" si="106"/>
        <v>odd</v>
      </c>
      <c r="N404">
        <v>58</v>
      </c>
      <c r="O404" t="str">
        <f t="shared" si="107"/>
        <v>even</v>
      </c>
      <c r="P404">
        <f t="shared" si="108"/>
        <v>2</v>
      </c>
      <c r="Q404">
        <f t="shared" si="109"/>
        <v>4</v>
      </c>
      <c r="R404" t="str">
        <f t="shared" si="110"/>
        <v>even</v>
      </c>
      <c r="S404">
        <f t="shared" si="111"/>
        <v>210</v>
      </c>
      <c r="T404" t="str">
        <f t="shared" si="112"/>
        <v>even</v>
      </c>
      <c r="U404" s="9">
        <f t="shared" si="113"/>
        <v>362535264</v>
      </c>
      <c r="V404" t="str">
        <f t="shared" si="114"/>
        <v>even</v>
      </c>
      <c r="W404">
        <f t="shared" si="115"/>
        <v>40.5</v>
      </c>
      <c r="X404" s="11">
        <f t="shared" si="116"/>
        <v>35</v>
      </c>
      <c r="Y404" s="12">
        <f t="shared" si="117"/>
        <v>457.6</v>
      </c>
      <c r="Z404" s="12">
        <f t="shared" si="118"/>
        <v>21.3915871313935</v>
      </c>
      <c r="AA404">
        <f>COUNTIF($D$2:D404,D404)</f>
        <v>25</v>
      </c>
      <c r="AB404">
        <f>COUNTIF($F$2:F404,F404)</f>
        <v>17</v>
      </c>
      <c r="AC404">
        <f>COUNTIF($H$2:H404,H404)</f>
        <v>12</v>
      </c>
      <c r="AD404">
        <f>COUNTIF($J$2:J404,J404)</f>
        <v>16</v>
      </c>
      <c r="AE404">
        <f>COUNTIF($L$2:L404,L404)</f>
        <v>12</v>
      </c>
      <c r="AF404">
        <f>COUNTIF($N$2:N404,N404)</f>
        <v>47</v>
      </c>
      <c r="AG404" s="17" t="s">
        <v>107</v>
      </c>
    </row>
    <row r="405" spans="1:33" ht="30">
      <c r="A405" t="s">
        <v>69</v>
      </c>
      <c r="B405" t="s">
        <v>42</v>
      </c>
      <c r="C405" t="s">
        <v>80</v>
      </c>
      <c r="D405">
        <v>2</v>
      </c>
      <c r="E405" s="5" t="str">
        <f t="shared" si="102"/>
        <v>even</v>
      </c>
      <c r="F405">
        <v>7</v>
      </c>
      <c r="G405" t="str">
        <f t="shared" si="103"/>
        <v>odd</v>
      </c>
      <c r="H405">
        <v>12</v>
      </c>
      <c r="I405" t="str">
        <f t="shared" si="104"/>
        <v>even</v>
      </c>
      <c r="J405">
        <v>25</v>
      </c>
      <c r="K405" t="str">
        <f t="shared" si="105"/>
        <v>odd</v>
      </c>
      <c r="L405">
        <v>29</v>
      </c>
      <c r="M405" t="str">
        <f t="shared" si="106"/>
        <v>odd</v>
      </c>
      <c r="N405">
        <v>33</v>
      </c>
      <c r="O405" t="str">
        <f t="shared" si="107"/>
        <v>odd</v>
      </c>
      <c r="P405">
        <f t="shared" si="108"/>
        <v>4</v>
      </c>
      <c r="Q405">
        <f t="shared" si="109"/>
        <v>2</v>
      </c>
      <c r="R405" t="str">
        <f t="shared" si="110"/>
        <v>odd</v>
      </c>
      <c r="S405">
        <f t="shared" si="111"/>
        <v>108</v>
      </c>
      <c r="T405" t="str">
        <f t="shared" si="112"/>
        <v>even</v>
      </c>
      <c r="U405" s="9">
        <f t="shared" si="113"/>
        <v>4019400</v>
      </c>
      <c r="V405" t="str">
        <f t="shared" si="114"/>
        <v>even</v>
      </c>
      <c r="W405">
        <f t="shared" si="115"/>
        <v>18.5</v>
      </c>
      <c r="X405" s="11">
        <f t="shared" si="116"/>
        <v>18</v>
      </c>
      <c r="Y405" s="12">
        <f t="shared" si="117"/>
        <v>161.6</v>
      </c>
      <c r="Z405" s="12">
        <f t="shared" si="118"/>
        <v>12.712198865656562</v>
      </c>
      <c r="AA405">
        <f>COUNTIF($D$2:D405,D405)</f>
        <v>33</v>
      </c>
      <c r="AB405">
        <f>COUNTIF($F$2:F405,F405)</f>
        <v>17</v>
      </c>
      <c r="AC405">
        <f>COUNTIF($H$2:H405,H405)</f>
        <v>6</v>
      </c>
      <c r="AD405">
        <f>COUNTIF($J$2:J405,J405)</f>
        <v>13</v>
      </c>
      <c r="AE405">
        <f>COUNTIF($L$2:L405,L405)</f>
        <v>6</v>
      </c>
      <c r="AF405">
        <f>COUNTIF($N$2:N405,N405)</f>
        <v>3</v>
      </c>
      <c r="AG405" s="17" t="s">
        <v>105</v>
      </c>
    </row>
    <row r="406" spans="1:33">
      <c r="A406" t="s">
        <v>71</v>
      </c>
      <c r="B406" t="s">
        <v>56</v>
      </c>
      <c r="C406" t="s">
        <v>80</v>
      </c>
      <c r="D406">
        <v>7</v>
      </c>
      <c r="E406" s="5" t="str">
        <f t="shared" si="102"/>
        <v>odd</v>
      </c>
      <c r="F406">
        <v>14</v>
      </c>
      <c r="G406" t="str">
        <f t="shared" si="103"/>
        <v>even</v>
      </c>
      <c r="H406">
        <v>43</v>
      </c>
      <c r="I406" t="str">
        <f t="shared" si="104"/>
        <v>odd</v>
      </c>
      <c r="J406">
        <v>45</v>
      </c>
      <c r="K406" t="str">
        <f t="shared" si="105"/>
        <v>odd</v>
      </c>
      <c r="L406">
        <v>46</v>
      </c>
      <c r="M406" t="str">
        <f t="shared" si="106"/>
        <v>even</v>
      </c>
      <c r="N406">
        <v>53</v>
      </c>
      <c r="O406" t="str">
        <f t="shared" si="107"/>
        <v>odd</v>
      </c>
      <c r="P406">
        <f t="shared" si="108"/>
        <v>4</v>
      </c>
      <c r="Q406">
        <f t="shared" si="109"/>
        <v>2</v>
      </c>
      <c r="R406" t="str">
        <f t="shared" si="110"/>
        <v>odd</v>
      </c>
      <c r="S406">
        <f t="shared" si="111"/>
        <v>208</v>
      </c>
      <c r="T406" t="str">
        <f t="shared" si="112"/>
        <v>even</v>
      </c>
      <c r="U406" s="9">
        <f t="shared" si="113"/>
        <v>462317940</v>
      </c>
      <c r="V406" t="str">
        <f t="shared" si="114"/>
        <v>even</v>
      </c>
      <c r="W406">
        <f t="shared" si="115"/>
        <v>44</v>
      </c>
      <c r="X406" s="11">
        <f t="shared" si="116"/>
        <v>34.666666666666664</v>
      </c>
      <c r="Y406" s="12">
        <f t="shared" si="117"/>
        <v>366.66666666666663</v>
      </c>
      <c r="Z406" s="12">
        <f t="shared" si="118"/>
        <v>19.148542155126762</v>
      </c>
      <c r="AA406">
        <f>COUNTIF($D$2:D406,D406)</f>
        <v>27</v>
      </c>
      <c r="AB406">
        <f>COUNTIF($F$2:F406,F406)</f>
        <v>21</v>
      </c>
      <c r="AC406">
        <f>COUNTIF($H$2:H406,H406)</f>
        <v>6</v>
      </c>
      <c r="AD406">
        <f>COUNTIF($J$2:J406,J406)</f>
        <v>9</v>
      </c>
      <c r="AE406">
        <f>COUNTIF($L$2:L406,L406)</f>
        <v>19</v>
      </c>
      <c r="AF406">
        <f>COUNTIF($N$2:N406,N406)</f>
        <v>30</v>
      </c>
      <c r="AG406" s="17" t="s">
        <v>106</v>
      </c>
    </row>
    <row r="407" spans="1:33">
      <c r="A407" t="s">
        <v>71</v>
      </c>
      <c r="B407" t="s">
        <v>45</v>
      </c>
      <c r="C407" t="s">
        <v>80</v>
      </c>
      <c r="D407">
        <v>17</v>
      </c>
      <c r="E407" s="5" t="str">
        <f t="shared" si="102"/>
        <v>odd</v>
      </c>
      <c r="F407">
        <v>23</v>
      </c>
      <c r="G407" t="str">
        <f t="shared" si="103"/>
        <v>odd</v>
      </c>
      <c r="H407">
        <v>37</v>
      </c>
      <c r="I407" t="str">
        <f t="shared" si="104"/>
        <v>odd</v>
      </c>
      <c r="J407">
        <v>39</v>
      </c>
      <c r="K407" t="str">
        <f t="shared" si="105"/>
        <v>odd</v>
      </c>
      <c r="L407">
        <v>44</v>
      </c>
      <c r="M407" t="str">
        <f t="shared" si="106"/>
        <v>even</v>
      </c>
      <c r="N407">
        <v>46</v>
      </c>
      <c r="O407" t="str">
        <f t="shared" si="107"/>
        <v>even</v>
      </c>
      <c r="P407">
        <f t="shared" si="108"/>
        <v>4</v>
      </c>
      <c r="Q407">
        <f t="shared" si="109"/>
        <v>2</v>
      </c>
      <c r="R407" t="str">
        <f t="shared" si="110"/>
        <v>odd</v>
      </c>
      <c r="S407">
        <f t="shared" si="111"/>
        <v>206</v>
      </c>
      <c r="T407" t="str">
        <f t="shared" si="112"/>
        <v>even</v>
      </c>
      <c r="U407" s="9">
        <f t="shared" si="113"/>
        <v>1141967112</v>
      </c>
      <c r="V407" t="str">
        <f t="shared" si="114"/>
        <v>even</v>
      </c>
      <c r="W407">
        <f t="shared" si="115"/>
        <v>38</v>
      </c>
      <c r="X407" s="11">
        <f t="shared" si="116"/>
        <v>34.333333333333336</v>
      </c>
      <c r="Y407" s="12">
        <f t="shared" si="117"/>
        <v>137.46666666666661</v>
      </c>
      <c r="Z407" s="12">
        <f t="shared" si="118"/>
        <v>11.724617975297388</v>
      </c>
      <c r="AA407">
        <f>COUNTIF($D$2:D407,D407)</f>
        <v>8</v>
      </c>
      <c r="AB407">
        <f>COUNTIF($F$2:F407,F407)</f>
        <v>16</v>
      </c>
      <c r="AC407">
        <f>COUNTIF($H$2:H407,H407)</f>
        <v>5</v>
      </c>
      <c r="AD407">
        <f>COUNTIF($J$2:J407,J407)</f>
        <v>11</v>
      </c>
      <c r="AE407">
        <f>COUNTIF($L$2:L407,L407)</f>
        <v>18</v>
      </c>
      <c r="AF407">
        <f>COUNTIF($N$2:N407,N407)</f>
        <v>15</v>
      </c>
      <c r="AG407" s="17" t="s">
        <v>108</v>
      </c>
    </row>
    <row r="408" spans="1:33">
      <c r="A408" t="s">
        <v>71</v>
      </c>
      <c r="B408" t="s">
        <v>46</v>
      </c>
      <c r="C408" t="s">
        <v>80</v>
      </c>
      <c r="D408">
        <v>1</v>
      </c>
      <c r="E408" s="5" t="str">
        <f t="shared" si="102"/>
        <v>odd</v>
      </c>
      <c r="F408">
        <v>2</v>
      </c>
      <c r="G408" t="str">
        <f t="shared" si="103"/>
        <v>even</v>
      </c>
      <c r="H408">
        <v>20</v>
      </c>
      <c r="I408" t="str">
        <f t="shared" si="104"/>
        <v>even</v>
      </c>
      <c r="J408">
        <v>34</v>
      </c>
      <c r="K408" t="str">
        <f t="shared" si="105"/>
        <v>even</v>
      </c>
      <c r="L408">
        <v>50</v>
      </c>
      <c r="M408" t="str">
        <f t="shared" si="106"/>
        <v>even</v>
      </c>
      <c r="N408">
        <v>54</v>
      </c>
      <c r="O408" t="str">
        <f t="shared" si="107"/>
        <v>even</v>
      </c>
      <c r="P408">
        <f t="shared" si="108"/>
        <v>1</v>
      </c>
      <c r="Q408">
        <f t="shared" si="109"/>
        <v>5</v>
      </c>
      <c r="R408" t="str">
        <f t="shared" si="110"/>
        <v>even</v>
      </c>
      <c r="S408">
        <f t="shared" si="111"/>
        <v>161</v>
      </c>
      <c r="T408" t="str">
        <f t="shared" si="112"/>
        <v>odd</v>
      </c>
      <c r="U408" s="9">
        <f t="shared" si="113"/>
        <v>3672000</v>
      </c>
      <c r="V408" t="str">
        <f t="shared" si="114"/>
        <v>even</v>
      </c>
      <c r="W408">
        <f t="shared" si="115"/>
        <v>27</v>
      </c>
      <c r="X408" s="11">
        <f t="shared" si="116"/>
        <v>26.833333333333332</v>
      </c>
      <c r="Y408" s="12">
        <f t="shared" si="117"/>
        <v>531.36666666666656</v>
      </c>
      <c r="Z408" s="12">
        <f t="shared" si="118"/>
        <v>23.051391859639768</v>
      </c>
      <c r="AA408">
        <f>COUNTIF($D$2:D408,D408)</f>
        <v>42</v>
      </c>
      <c r="AB408">
        <f>COUNTIF($F$2:F408,F408)</f>
        <v>5</v>
      </c>
      <c r="AC408">
        <f>COUNTIF($H$2:H408,H408)</f>
        <v>15</v>
      </c>
      <c r="AD408">
        <f>COUNTIF($J$2:J408,J408)</f>
        <v>11</v>
      </c>
      <c r="AE408">
        <f>COUNTIF($L$2:L408,L408)</f>
        <v>14</v>
      </c>
      <c r="AF408">
        <f>COUNTIF($N$2:N408,N408)</f>
        <v>26</v>
      </c>
      <c r="AG408" s="17" t="s">
        <v>107</v>
      </c>
    </row>
    <row r="409" spans="1:33">
      <c r="A409" t="s">
        <v>71</v>
      </c>
      <c r="B409" t="s">
        <v>48</v>
      </c>
      <c r="C409" t="s">
        <v>80</v>
      </c>
      <c r="D409">
        <v>11</v>
      </c>
      <c r="E409" s="5" t="str">
        <f t="shared" si="102"/>
        <v>odd</v>
      </c>
      <c r="F409">
        <v>12</v>
      </c>
      <c r="G409" t="str">
        <f t="shared" si="103"/>
        <v>even</v>
      </c>
      <c r="H409">
        <v>24</v>
      </c>
      <c r="I409" t="str">
        <f t="shared" si="104"/>
        <v>even</v>
      </c>
      <c r="J409">
        <v>25</v>
      </c>
      <c r="K409" t="str">
        <f t="shared" si="105"/>
        <v>odd</v>
      </c>
      <c r="L409">
        <v>36</v>
      </c>
      <c r="M409" t="str">
        <f t="shared" si="106"/>
        <v>even</v>
      </c>
      <c r="N409">
        <v>53</v>
      </c>
      <c r="O409" t="str">
        <f t="shared" si="107"/>
        <v>odd</v>
      </c>
      <c r="P409">
        <f t="shared" si="108"/>
        <v>3</v>
      </c>
      <c r="Q409">
        <f t="shared" si="109"/>
        <v>3</v>
      </c>
      <c r="R409" t="str">
        <f t="shared" si="110"/>
        <v>same</v>
      </c>
      <c r="S409">
        <f t="shared" si="111"/>
        <v>161</v>
      </c>
      <c r="T409" t="str">
        <f t="shared" si="112"/>
        <v>odd</v>
      </c>
      <c r="U409" s="9">
        <f t="shared" si="113"/>
        <v>151113600</v>
      </c>
      <c r="V409" t="str">
        <f t="shared" si="114"/>
        <v>even</v>
      </c>
      <c r="W409">
        <f t="shared" si="115"/>
        <v>24.5</v>
      </c>
      <c r="X409" s="11">
        <f t="shared" si="116"/>
        <v>26.833333333333332</v>
      </c>
      <c r="Y409" s="12">
        <f t="shared" si="117"/>
        <v>250.1666666666666</v>
      </c>
      <c r="Z409" s="12">
        <f t="shared" si="118"/>
        <v>15.816657885491063</v>
      </c>
      <c r="AA409">
        <f>COUNTIF($D$2:D409,D409)</f>
        <v>21</v>
      </c>
      <c r="AB409">
        <f>COUNTIF($F$2:F409,F409)</f>
        <v>18</v>
      </c>
      <c r="AC409">
        <f>COUNTIF($H$2:H409,H409)</f>
        <v>21</v>
      </c>
      <c r="AD409">
        <f>COUNTIF($J$2:J409,J409)</f>
        <v>14</v>
      </c>
      <c r="AE409">
        <f>COUNTIF($L$2:L409,L409)</f>
        <v>13</v>
      </c>
      <c r="AF409">
        <f>COUNTIF($N$2:N409,N409)</f>
        <v>31</v>
      </c>
      <c r="AG409" s="17" t="s">
        <v>105</v>
      </c>
    </row>
    <row r="410" spans="1:33" ht="30">
      <c r="A410" t="s">
        <v>71</v>
      </c>
      <c r="B410" t="s">
        <v>59</v>
      </c>
      <c r="C410" t="s">
        <v>80</v>
      </c>
      <c r="D410">
        <v>18</v>
      </c>
      <c r="E410" s="5" t="str">
        <f t="shared" si="102"/>
        <v>even</v>
      </c>
      <c r="F410">
        <v>20</v>
      </c>
      <c r="G410" t="str">
        <f t="shared" si="103"/>
        <v>even</v>
      </c>
      <c r="H410">
        <v>30</v>
      </c>
      <c r="I410" t="str">
        <f t="shared" si="104"/>
        <v>even</v>
      </c>
      <c r="J410">
        <v>45</v>
      </c>
      <c r="K410" t="str">
        <f t="shared" si="105"/>
        <v>odd</v>
      </c>
      <c r="L410">
        <v>57</v>
      </c>
      <c r="M410" t="str">
        <f t="shared" si="106"/>
        <v>odd</v>
      </c>
      <c r="N410">
        <v>58</v>
      </c>
      <c r="O410" t="str">
        <f t="shared" si="107"/>
        <v>even</v>
      </c>
      <c r="P410">
        <f t="shared" si="108"/>
        <v>2</v>
      </c>
      <c r="Q410">
        <f t="shared" si="109"/>
        <v>4</v>
      </c>
      <c r="R410" t="str">
        <f t="shared" si="110"/>
        <v>even</v>
      </c>
      <c r="S410">
        <f t="shared" si="111"/>
        <v>228</v>
      </c>
      <c r="T410" t="str">
        <f t="shared" si="112"/>
        <v>even</v>
      </c>
      <c r="U410" s="9">
        <f t="shared" si="113"/>
        <v>1606716000</v>
      </c>
      <c r="V410" t="str">
        <f t="shared" si="114"/>
        <v>even</v>
      </c>
      <c r="W410">
        <f t="shared" si="115"/>
        <v>37.5</v>
      </c>
      <c r="X410" s="11">
        <f t="shared" si="116"/>
        <v>38</v>
      </c>
      <c r="Y410" s="12">
        <f t="shared" si="117"/>
        <v>319.60000000000002</v>
      </c>
      <c r="Z410" s="12">
        <f t="shared" si="118"/>
        <v>17.877359984069237</v>
      </c>
      <c r="AA410">
        <f>COUNTIF($D$2:D410,D410)</f>
        <v>10</v>
      </c>
      <c r="AB410">
        <f>COUNTIF($F$2:F410,F410)</f>
        <v>17</v>
      </c>
      <c r="AC410">
        <f>COUNTIF($H$2:H410,H410)</f>
        <v>20</v>
      </c>
      <c r="AD410">
        <f>COUNTIF($J$2:J410,J410)</f>
        <v>10</v>
      </c>
      <c r="AE410">
        <f>COUNTIF($L$2:L410,L410)</f>
        <v>4</v>
      </c>
      <c r="AF410">
        <f>COUNTIF($N$2:N410,N410)</f>
        <v>48</v>
      </c>
      <c r="AG410" s="17" t="s">
        <v>106</v>
      </c>
    </row>
    <row r="411" spans="1:33">
      <c r="A411" t="s">
        <v>71</v>
      </c>
      <c r="B411" t="s">
        <v>50</v>
      </c>
      <c r="C411" t="s">
        <v>80</v>
      </c>
      <c r="D411">
        <v>9</v>
      </c>
      <c r="E411" s="5" t="str">
        <f t="shared" si="102"/>
        <v>odd</v>
      </c>
      <c r="F411">
        <v>11</v>
      </c>
      <c r="G411" t="str">
        <f t="shared" si="103"/>
        <v>odd</v>
      </c>
      <c r="H411">
        <v>18</v>
      </c>
      <c r="I411" t="str">
        <f t="shared" si="104"/>
        <v>even</v>
      </c>
      <c r="J411">
        <v>20</v>
      </c>
      <c r="K411" t="str">
        <f t="shared" si="105"/>
        <v>even</v>
      </c>
      <c r="L411">
        <v>21</v>
      </c>
      <c r="M411" t="str">
        <f t="shared" si="106"/>
        <v>odd</v>
      </c>
      <c r="N411">
        <v>50</v>
      </c>
      <c r="O411" t="str">
        <f t="shared" si="107"/>
        <v>even</v>
      </c>
      <c r="P411">
        <f t="shared" si="108"/>
        <v>3</v>
      </c>
      <c r="Q411">
        <f t="shared" si="109"/>
        <v>3</v>
      </c>
      <c r="R411" t="str">
        <f t="shared" si="110"/>
        <v>same</v>
      </c>
      <c r="S411">
        <f t="shared" si="111"/>
        <v>129</v>
      </c>
      <c r="T411" t="str">
        <f t="shared" si="112"/>
        <v>odd</v>
      </c>
      <c r="U411" s="9">
        <f t="shared" si="113"/>
        <v>37422000</v>
      </c>
      <c r="V411" t="str">
        <f t="shared" si="114"/>
        <v>even</v>
      </c>
      <c r="W411">
        <f t="shared" si="115"/>
        <v>19</v>
      </c>
      <c r="X411" s="11">
        <f t="shared" si="116"/>
        <v>21.5</v>
      </c>
      <c r="Y411" s="12">
        <f t="shared" si="117"/>
        <v>218.7</v>
      </c>
      <c r="Z411" s="12">
        <f t="shared" si="118"/>
        <v>14.788509052639485</v>
      </c>
      <c r="AA411">
        <f>COUNTIF($D$2:D411,D411)</f>
        <v>21</v>
      </c>
      <c r="AB411">
        <f>COUNTIF($F$2:F411,F411)</f>
        <v>24</v>
      </c>
      <c r="AC411">
        <f>COUNTIF($H$2:H411,H411)</f>
        <v>12</v>
      </c>
      <c r="AD411">
        <f>COUNTIF($J$2:J411,J411)</f>
        <v>15</v>
      </c>
      <c r="AE411">
        <f>COUNTIF($L$2:L411,L411)</f>
        <v>1</v>
      </c>
      <c r="AF411">
        <f>COUNTIF($N$2:N411,N411)</f>
        <v>24</v>
      </c>
      <c r="AG411" s="17" t="s">
        <v>107</v>
      </c>
    </row>
    <row r="412" spans="1:33">
      <c r="A412" t="s">
        <v>71</v>
      </c>
      <c r="B412" t="s">
        <v>51</v>
      </c>
      <c r="C412" t="s">
        <v>80</v>
      </c>
      <c r="D412">
        <v>3</v>
      </c>
      <c r="E412" s="5" t="str">
        <f t="shared" si="102"/>
        <v>odd</v>
      </c>
      <c r="F412">
        <v>5</v>
      </c>
      <c r="G412" t="str">
        <f t="shared" si="103"/>
        <v>odd</v>
      </c>
      <c r="H412">
        <v>14</v>
      </c>
      <c r="I412" t="str">
        <f t="shared" si="104"/>
        <v>even</v>
      </c>
      <c r="J412">
        <v>27</v>
      </c>
      <c r="K412" t="str">
        <f t="shared" si="105"/>
        <v>odd</v>
      </c>
      <c r="L412">
        <v>31</v>
      </c>
      <c r="M412" t="str">
        <f t="shared" si="106"/>
        <v>odd</v>
      </c>
      <c r="N412">
        <v>40</v>
      </c>
      <c r="O412" t="str">
        <f t="shared" si="107"/>
        <v>even</v>
      </c>
      <c r="P412">
        <f t="shared" si="108"/>
        <v>4</v>
      </c>
      <c r="Q412">
        <f t="shared" si="109"/>
        <v>2</v>
      </c>
      <c r="R412" t="str">
        <f t="shared" si="110"/>
        <v>odd</v>
      </c>
      <c r="S412">
        <f t="shared" si="111"/>
        <v>120</v>
      </c>
      <c r="T412" t="str">
        <f t="shared" si="112"/>
        <v>even</v>
      </c>
      <c r="U412" s="9">
        <f t="shared" si="113"/>
        <v>7030800</v>
      </c>
      <c r="V412" t="str">
        <f t="shared" si="114"/>
        <v>even</v>
      </c>
      <c r="W412">
        <f t="shared" si="115"/>
        <v>20.5</v>
      </c>
      <c r="X412" s="11">
        <f t="shared" si="116"/>
        <v>20</v>
      </c>
      <c r="Y412" s="12">
        <f t="shared" si="117"/>
        <v>224</v>
      </c>
      <c r="Z412" s="12">
        <f t="shared" si="118"/>
        <v>14.966629547095765</v>
      </c>
      <c r="AA412">
        <f>COUNTIF($D$2:D412,D412)</f>
        <v>33</v>
      </c>
      <c r="AB412">
        <f>COUNTIF($F$2:F412,F412)</f>
        <v>11</v>
      </c>
      <c r="AC412">
        <f>COUNTIF($H$2:H412,H412)</f>
        <v>7</v>
      </c>
      <c r="AD412">
        <f>COUNTIF($J$2:J412,J412)</f>
        <v>14</v>
      </c>
      <c r="AE412">
        <f>COUNTIF($L$2:L412,L412)</f>
        <v>12</v>
      </c>
      <c r="AF412">
        <f>COUNTIF($N$2:N412,N412)</f>
        <v>6</v>
      </c>
      <c r="AG412" s="17" t="s">
        <v>105</v>
      </c>
    </row>
    <row r="413" spans="1:33" ht="30">
      <c r="A413" t="s">
        <v>71</v>
      </c>
      <c r="B413" t="s">
        <v>62</v>
      </c>
      <c r="C413" t="s">
        <v>80</v>
      </c>
      <c r="D413">
        <v>2</v>
      </c>
      <c r="E413" s="5" t="str">
        <f t="shared" si="102"/>
        <v>even</v>
      </c>
      <c r="F413">
        <v>6</v>
      </c>
      <c r="G413" t="str">
        <f t="shared" si="103"/>
        <v>even</v>
      </c>
      <c r="H413">
        <v>14</v>
      </c>
      <c r="I413" t="str">
        <f t="shared" si="104"/>
        <v>even</v>
      </c>
      <c r="J413">
        <v>32</v>
      </c>
      <c r="K413" t="str">
        <f t="shared" si="105"/>
        <v>even</v>
      </c>
      <c r="L413">
        <v>34</v>
      </c>
      <c r="M413" t="str">
        <f t="shared" si="106"/>
        <v>even</v>
      </c>
      <c r="N413">
        <v>50</v>
      </c>
      <c r="O413" t="str">
        <f t="shared" si="107"/>
        <v>even</v>
      </c>
      <c r="P413">
        <f t="shared" si="108"/>
        <v>0</v>
      </c>
      <c r="Q413">
        <f t="shared" si="109"/>
        <v>6</v>
      </c>
      <c r="R413" t="str">
        <f t="shared" si="110"/>
        <v>even</v>
      </c>
      <c r="S413">
        <f t="shared" si="111"/>
        <v>138</v>
      </c>
      <c r="T413" t="str">
        <f t="shared" si="112"/>
        <v>even</v>
      </c>
      <c r="U413" s="9">
        <f t="shared" si="113"/>
        <v>9139200</v>
      </c>
      <c r="V413" t="str">
        <f t="shared" si="114"/>
        <v>even</v>
      </c>
      <c r="W413">
        <f t="shared" si="115"/>
        <v>23</v>
      </c>
      <c r="X413" s="11">
        <f t="shared" si="116"/>
        <v>23</v>
      </c>
      <c r="Y413" s="12">
        <f t="shared" si="117"/>
        <v>348.4</v>
      </c>
      <c r="Z413" s="12">
        <f t="shared" si="118"/>
        <v>18.665476152512156</v>
      </c>
      <c r="AA413">
        <f>COUNTIF($D$2:D413,D413)</f>
        <v>34</v>
      </c>
      <c r="AB413">
        <f>COUNTIF($F$2:F413,F413)</f>
        <v>9</v>
      </c>
      <c r="AC413">
        <f>COUNTIF($H$2:H413,H413)</f>
        <v>8</v>
      </c>
      <c r="AD413">
        <f>COUNTIF($J$2:J413,J413)</f>
        <v>13</v>
      </c>
      <c r="AE413">
        <f>COUNTIF($L$2:L413,L413)</f>
        <v>5</v>
      </c>
      <c r="AF413">
        <f>COUNTIF($N$2:N413,N413)</f>
        <v>25</v>
      </c>
      <c r="AG413" s="17" t="s">
        <v>106</v>
      </c>
    </row>
    <row r="414" spans="1:33" ht="30">
      <c r="A414" t="s">
        <v>71</v>
      </c>
      <c r="B414" t="s">
        <v>52</v>
      </c>
      <c r="C414" t="s">
        <v>80</v>
      </c>
      <c r="D414">
        <v>6</v>
      </c>
      <c r="E414" s="5" t="str">
        <f t="shared" si="102"/>
        <v>even</v>
      </c>
      <c r="F414">
        <v>12</v>
      </c>
      <c r="G414" t="str">
        <f t="shared" si="103"/>
        <v>even</v>
      </c>
      <c r="H414">
        <v>20</v>
      </c>
      <c r="I414" t="str">
        <f t="shared" si="104"/>
        <v>even</v>
      </c>
      <c r="J414">
        <v>33</v>
      </c>
      <c r="K414" t="str">
        <f t="shared" si="105"/>
        <v>odd</v>
      </c>
      <c r="L414">
        <v>40</v>
      </c>
      <c r="M414" t="str">
        <f t="shared" si="106"/>
        <v>even</v>
      </c>
      <c r="N414">
        <v>56</v>
      </c>
      <c r="O414" t="str">
        <f t="shared" si="107"/>
        <v>even</v>
      </c>
      <c r="P414">
        <f t="shared" si="108"/>
        <v>1</v>
      </c>
      <c r="Q414">
        <f t="shared" si="109"/>
        <v>5</v>
      </c>
      <c r="R414" t="str">
        <f t="shared" si="110"/>
        <v>even</v>
      </c>
      <c r="S414">
        <f t="shared" si="111"/>
        <v>167</v>
      </c>
      <c r="T414" t="str">
        <f t="shared" si="112"/>
        <v>odd</v>
      </c>
      <c r="U414" s="9">
        <f t="shared" si="113"/>
        <v>106444800</v>
      </c>
      <c r="V414" t="str">
        <f t="shared" si="114"/>
        <v>even</v>
      </c>
      <c r="W414">
        <f t="shared" si="115"/>
        <v>26.5</v>
      </c>
      <c r="X414" s="11">
        <f t="shared" si="116"/>
        <v>27.833333333333332</v>
      </c>
      <c r="Y414" s="12">
        <f t="shared" si="117"/>
        <v>351.36666666666662</v>
      </c>
      <c r="Z414" s="12">
        <f t="shared" si="118"/>
        <v>18.744777050332356</v>
      </c>
      <c r="AA414">
        <f>COUNTIF($D$2:D414,D414)</f>
        <v>26</v>
      </c>
      <c r="AB414">
        <f>COUNTIF($F$2:F414,F414)</f>
        <v>19</v>
      </c>
      <c r="AC414">
        <f>COUNTIF($H$2:H414,H414)</f>
        <v>16</v>
      </c>
      <c r="AD414">
        <f>COUNTIF($J$2:J414,J414)</f>
        <v>9</v>
      </c>
      <c r="AE414">
        <f>COUNTIF($L$2:L414,L414)</f>
        <v>14</v>
      </c>
      <c r="AF414">
        <f>COUNTIF($N$2:N414,N414)</f>
        <v>21</v>
      </c>
      <c r="AG414" s="17" t="s">
        <v>108</v>
      </c>
    </row>
    <row r="415" spans="1:33">
      <c r="A415" t="s">
        <v>71</v>
      </c>
      <c r="B415" t="s">
        <v>53</v>
      </c>
      <c r="C415" t="s">
        <v>80</v>
      </c>
      <c r="D415">
        <v>3</v>
      </c>
      <c r="E415" s="5" t="str">
        <f t="shared" si="102"/>
        <v>odd</v>
      </c>
      <c r="F415">
        <v>4</v>
      </c>
      <c r="G415" t="str">
        <f t="shared" si="103"/>
        <v>even</v>
      </c>
      <c r="H415">
        <v>14</v>
      </c>
      <c r="I415" t="str">
        <f t="shared" si="104"/>
        <v>even</v>
      </c>
      <c r="J415">
        <v>21</v>
      </c>
      <c r="K415" t="str">
        <f t="shared" si="105"/>
        <v>odd</v>
      </c>
      <c r="L415">
        <v>31</v>
      </c>
      <c r="M415" t="str">
        <f t="shared" si="106"/>
        <v>odd</v>
      </c>
      <c r="N415">
        <v>54</v>
      </c>
      <c r="O415" t="str">
        <f t="shared" si="107"/>
        <v>even</v>
      </c>
      <c r="P415">
        <f t="shared" si="108"/>
        <v>3</v>
      </c>
      <c r="Q415">
        <f t="shared" si="109"/>
        <v>3</v>
      </c>
      <c r="R415" t="str">
        <f t="shared" si="110"/>
        <v>same</v>
      </c>
      <c r="S415">
        <f t="shared" si="111"/>
        <v>127</v>
      </c>
      <c r="T415" t="str">
        <f t="shared" si="112"/>
        <v>odd</v>
      </c>
      <c r="U415" s="9">
        <f t="shared" si="113"/>
        <v>5905872</v>
      </c>
      <c r="V415" t="str">
        <f t="shared" si="114"/>
        <v>even</v>
      </c>
      <c r="W415">
        <f t="shared" si="115"/>
        <v>17.5</v>
      </c>
      <c r="X415" s="11">
        <f t="shared" si="116"/>
        <v>21.166666666666668</v>
      </c>
      <c r="Y415" s="12">
        <f t="shared" si="117"/>
        <v>370.16666666666669</v>
      </c>
      <c r="Z415" s="12">
        <f t="shared" si="118"/>
        <v>19.239715867617864</v>
      </c>
      <c r="AA415">
        <f>COUNTIF($D$2:D415,D415)</f>
        <v>34</v>
      </c>
      <c r="AB415">
        <f>COUNTIF($F$2:F415,F415)</f>
        <v>10</v>
      </c>
      <c r="AC415">
        <f>COUNTIF($H$2:H415,H415)</f>
        <v>9</v>
      </c>
      <c r="AD415">
        <f>COUNTIF($J$2:J415,J415)</f>
        <v>10</v>
      </c>
      <c r="AE415">
        <f>COUNTIF($L$2:L415,L415)</f>
        <v>13</v>
      </c>
      <c r="AF415">
        <f>COUNTIF($N$2:N415,N415)</f>
        <v>27</v>
      </c>
      <c r="AG415" s="17" t="s">
        <v>107</v>
      </c>
    </row>
    <row r="416" spans="1:33" ht="30">
      <c r="A416" t="s">
        <v>71</v>
      </c>
      <c r="B416" t="s">
        <v>38</v>
      </c>
      <c r="C416" t="s">
        <v>80</v>
      </c>
      <c r="D416">
        <v>12</v>
      </c>
      <c r="E416" s="5" t="str">
        <f t="shared" si="102"/>
        <v>even</v>
      </c>
      <c r="F416">
        <v>20</v>
      </c>
      <c r="G416" t="str">
        <f t="shared" si="103"/>
        <v>even</v>
      </c>
      <c r="H416">
        <v>25</v>
      </c>
      <c r="I416" t="str">
        <f t="shared" si="104"/>
        <v>odd</v>
      </c>
      <c r="J416">
        <v>26</v>
      </c>
      <c r="K416" t="str">
        <f t="shared" si="105"/>
        <v>even</v>
      </c>
      <c r="L416">
        <v>27</v>
      </c>
      <c r="M416" t="str">
        <f t="shared" si="106"/>
        <v>odd</v>
      </c>
      <c r="N416">
        <v>56</v>
      </c>
      <c r="O416" t="str">
        <f t="shared" si="107"/>
        <v>even</v>
      </c>
      <c r="P416">
        <f t="shared" si="108"/>
        <v>2</v>
      </c>
      <c r="Q416">
        <f t="shared" si="109"/>
        <v>4</v>
      </c>
      <c r="R416" t="str">
        <f t="shared" si="110"/>
        <v>even</v>
      </c>
      <c r="S416">
        <f t="shared" si="111"/>
        <v>166</v>
      </c>
      <c r="T416" t="str">
        <f t="shared" si="112"/>
        <v>even</v>
      </c>
      <c r="U416" s="9">
        <f t="shared" si="113"/>
        <v>235872000</v>
      </c>
      <c r="V416" t="str">
        <f t="shared" si="114"/>
        <v>even</v>
      </c>
      <c r="W416">
        <f t="shared" si="115"/>
        <v>25.5</v>
      </c>
      <c r="X416" s="11">
        <f t="shared" si="116"/>
        <v>27.666666666666668</v>
      </c>
      <c r="Y416" s="12">
        <f t="shared" si="117"/>
        <v>223.46666666666661</v>
      </c>
      <c r="Z416" s="12">
        <f t="shared" si="118"/>
        <v>14.948801512718891</v>
      </c>
      <c r="AA416">
        <f>COUNTIF($D$2:D416,D416)</f>
        <v>13</v>
      </c>
      <c r="AB416">
        <f>COUNTIF($F$2:F416,F416)</f>
        <v>18</v>
      </c>
      <c r="AC416">
        <f>COUNTIF($H$2:H416,H416)</f>
        <v>17</v>
      </c>
      <c r="AD416">
        <f>COUNTIF($J$2:J416,J416)</f>
        <v>18</v>
      </c>
      <c r="AE416">
        <f>COUNTIF($L$2:L416,L416)</f>
        <v>5</v>
      </c>
      <c r="AF416">
        <f>COUNTIF($N$2:N416,N416)</f>
        <v>22</v>
      </c>
      <c r="AG416" s="17" t="s">
        <v>105</v>
      </c>
    </row>
    <row r="417" spans="1:33">
      <c r="A417" t="s">
        <v>71</v>
      </c>
      <c r="B417" t="s">
        <v>65</v>
      </c>
      <c r="C417" t="s">
        <v>80</v>
      </c>
      <c r="D417">
        <v>15</v>
      </c>
      <c r="E417" s="5" t="str">
        <f t="shared" si="102"/>
        <v>odd</v>
      </c>
      <c r="F417">
        <v>28</v>
      </c>
      <c r="G417" t="str">
        <f t="shared" si="103"/>
        <v>even</v>
      </c>
      <c r="H417">
        <v>46</v>
      </c>
      <c r="I417" t="str">
        <f t="shared" si="104"/>
        <v>even</v>
      </c>
      <c r="J417">
        <v>49</v>
      </c>
      <c r="K417" t="str">
        <f t="shared" si="105"/>
        <v>odd</v>
      </c>
      <c r="L417">
        <v>53</v>
      </c>
      <c r="M417" t="str">
        <f t="shared" si="106"/>
        <v>odd</v>
      </c>
      <c r="N417">
        <v>57</v>
      </c>
      <c r="O417" t="str">
        <f t="shared" si="107"/>
        <v>odd</v>
      </c>
      <c r="P417">
        <f t="shared" si="108"/>
        <v>4</v>
      </c>
      <c r="Q417">
        <f t="shared" si="109"/>
        <v>2</v>
      </c>
      <c r="R417" t="str">
        <f t="shared" si="110"/>
        <v>odd</v>
      </c>
      <c r="S417">
        <f t="shared" si="111"/>
        <v>248</v>
      </c>
      <c r="T417" t="str">
        <f t="shared" si="112"/>
        <v>even</v>
      </c>
      <c r="U417" s="9">
        <f t="shared" si="113"/>
        <v>2859920280</v>
      </c>
      <c r="V417" t="str">
        <f t="shared" si="114"/>
        <v>even</v>
      </c>
      <c r="W417">
        <f t="shared" si="115"/>
        <v>47.5</v>
      </c>
      <c r="X417" s="11">
        <f t="shared" si="116"/>
        <v>41.333333333333336</v>
      </c>
      <c r="Y417" s="12">
        <f t="shared" si="117"/>
        <v>266.6666666666668</v>
      </c>
      <c r="Z417" s="12">
        <f t="shared" si="118"/>
        <v>16.329931618554525</v>
      </c>
      <c r="AA417">
        <f>COUNTIF($D$2:D417,D417)</f>
        <v>10</v>
      </c>
      <c r="AB417">
        <f>COUNTIF($F$2:F417,F417)</f>
        <v>5</v>
      </c>
      <c r="AC417">
        <f>COUNTIF($H$2:H417,H417)</f>
        <v>5</v>
      </c>
      <c r="AD417">
        <f>COUNTIF($J$2:J417,J417)</f>
        <v>11</v>
      </c>
      <c r="AE417">
        <f>COUNTIF($L$2:L417,L417)</f>
        <v>13</v>
      </c>
      <c r="AF417">
        <f>COUNTIF($N$2:N417,N417)</f>
        <v>36</v>
      </c>
      <c r="AG417" s="17" t="s">
        <v>106</v>
      </c>
    </row>
    <row r="418" spans="1:33">
      <c r="A418" t="s">
        <v>71</v>
      </c>
      <c r="B418" t="s">
        <v>54</v>
      </c>
      <c r="C418" t="s">
        <v>80</v>
      </c>
      <c r="D418">
        <v>25</v>
      </c>
      <c r="E418" s="5" t="str">
        <f t="shared" si="102"/>
        <v>odd</v>
      </c>
      <c r="F418">
        <v>32</v>
      </c>
      <c r="G418" t="str">
        <f t="shared" si="103"/>
        <v>even</v>
      </c>
      <c r="H418">
        <v>33</v>
      </c>
      <c r="I418" t="str">
        <f t="shared" si="104"/>
        <v>odd</v>
      </c>
      <c r="J418">
        <v>40</v>
      </c>
      <c r="K418" t="str">
        <f t="shared" si="105"/>
        <v>even</v>
      </c>
      <c r="L418">
        <v>51</v>
      </c>
      <c r="M418" t="str">
        <f t="shared" si="106"/>
        <v>odd</v>
      </c>
      <c r="N418">
        <v>57</v>
      </c>
      <c r="O418" t="str">
        <f t="shared" si="107"/>
        <v>odd</v>
      </c>
      <c r="P418">
        <f t="shared" si="108"/>
        <v>4</v>
      </c>
      <c r="Q418">
        <f t="shared" si="109"/>
        <v>2</v>
      </c>
      <c r="R418" t="str">
        <f t="shared" si="110"/>
        <v>odd</v>
      </c>
      <c r="S418">
        <f t="shared" si="111"/>
        <v>238</v>
      </c>
      <c r="T418" t="str">
        <f t="shared" si="112"/>
        <v>even</v>
      </c>
      <c r="U418" s="9">
        <f t="shared" si="113"/>
        <v>3069792000</v>
      </c>
      <c r="V418" t="str">
        <f t="shared" si="114"/>
        <v>even</v>
      </c>
      <c r="W418">
        <f t="shared" si="115"/>
        <v>36.5</v>
      </c>
      <c r="X418" s="11">
        <f t="shared" si="116"/>
        <v>39.666666666666664</v>
      </c>
      <c r="Y418" s="12">
        <f t="shared" si="117"/>
        <v>149.46666666666678</v>
      </c>
      <c r="Z418" s="12">
        <f t="shared" si="118"/>
        <v>12.225656083281043</v>
      </c>
      <c r="AA418">
        <f>COUNTIF($D$2:D418,D418)</f>
        <v>2</v>
      </c>
      <c r="AB418">
        <f>COUNTIF($F$2:F418,F418)</f>
        <v>4</v>
      </c>
      <c r="AC418">
        <f>COUNTIF($H$2:H418,H418)</f>
        <v>12</v>
      </c>
      <c r="AD418">
        <f>COUNTIF($J$2:J418,J418)</f>
        <v>21</v>
      </c>
      <c r="AE418">
        <f>COUNTIF($L$2:L418,L418)</f>
        <v>18</v>
      </c>
      <c r="AF418">
        <f>COUNTIF($N$2:N418,N418)</f>
        <v>37</v>
      </c>
      <c r="AG418" s="17" t="s">
        <v>107</v>
      </c>
    </row>
    <row r="419" spans="1:33" ht="30">
      <c r="A419" t="s">
        <v>71</v>
      </c>
      <c r="B419" t="s">
        <v>41</v>
      </c>
      <c r="C419" t="s">
        <v>80</v>
      </c>
      <c r="D419">
        <v>2</v>
      </c>
      <c r="E419" s="5" t="str">
        <f t="shared" si="102"/>
        <v>even</v>
      </c>
      <c r="F419">
        <v>27</v>
      </c>
      <c r="G419" t="str">
        <f t="shared" si="103"/>
        <v>odd</v>
      </c>
      <c r="H419">
        <v>46</v>
      </c>
      <c r="I419" t="str">
        <f t="shared" si="104"/>
        <v>even</v>
      </c>
      <c r="J419">
        <v>49</v>
      </c>
      <c r="K419" t="str">
        <f t="shared" si="105"/>
        <v>odd</v>
      </c>
      <c r="L419">
        <v>50</v>
      </c>
      <c r="M419" t="str">
        <f t="shared" si="106"/>
        <v>even</v>
      </c>
      <c r="N419">
        <v>57</v>
      </c>
      <c r="O419" t="str">
        <f t="shared" si="107"/>
        <v>odd</v>
      </c>
      <c r="P419">
        <f t="shared" si="108"/>
        <v>3</v>
      </c>
      <c r="Q419">
        <f t="shared" si="109"/>
        <v>3</v>
      </c>
      <c r="R419" t="str">
        <f t="shared" si="110"/>
        <v>same</v>
      </c>
      <c r="S419">
        <f t="shared" si="111"/>
        <v>231</v>
      </c>
      <c r="T419" t="str">
        <f t="shared" si="112"/>
        <v>odd</v>
      </c>
      <c r="U419" s="9">
        <f t="shared" si="113"/>
        <v>346890600</v>
      </c>
      <c r="V419" t="str">
        <f t="shared" si="114"/>
        <v>even</v>
      </c>
      <c r="W419">
        <f t="shared" si="115"/>
        <v>47.5</v>
      </c>
      <c r="X419" s="11">
        <f t="shared" si="116"/>
        <v>38.5</v>
      </c>
      <c r="Y419" s="12">
        <f t="shared" si="117"/>
        <v>421.1</v>
      </c>
      <c r="Z419" s="12">
        <f t="shared" si="118"/>
        <v>20.520721234888409</v>
      </c>
      <c r="AA419">
        <f>COUNTIF($D$2:D419,D419)</f>
        <v>35</v>
      </c>
      <c r="AB419">
        <f>COUNTIF($F$2:F419,F419)</f>
        <v>9</v>
      </c>
      <c r="AC419">
        <f>COUNTIF($H$2:H419,H419)</f>
        <v>6</v>
      </c>
      <c r="AD419">
        <f>COUNTIF($J$2:J419,J419)</f>
        <v>12</v>
      </c>
      <c r="AE419">
        <f>COUNTIF($L$2:L419,L419)</f>
        <v>15</v>
      </c>
      <c r="AF419">
        <f>COUNTIF($N$2:N419,N419)</f>
        <v>38</v>
      </c>
      <c r="AG419" s="17" t="s">
        <v>105</v>
      </c>
    </row>
    <row r="420" spans="1:33">
      <c r="A420" t="s">
        <v>71</v>
      </c>
      <c r="B420" t="s">
        <v>68</v>
      </c>
      <c r="C420" t="s">
        <v>80</v>
      </c>
      <c r="D420">
        <v>25</v>
      </c>
      <c r="E420" s="5" t="str">
        <f t="shared" si="102"/>
        <v>odd</v>
      </c>
      <c r="F420">
        <v>31</v>
      </c>
      <c r="G420" t="str">
        <f t="shared" si="103"/>
        <v>odd</v>
      </c>
      <c r="H420">
        <v>32</v>
      </c>
      <c r="I420" t="str">
        <f t="shared" si="104"/>
        <v>even</v>
      </c>
      <c r="J420">
        <v>41</v>
      </c>
      <c r="K420" t="str">
        <f t="shared" si="105"/>
        <v>odd</v>
      </c>
      <c r="L420">
        <v>51</v>
      </c>
      <c r="M420" t="str">
        <f t="shared" si="106"/>
        <v>odd</v>
      </c>
      <c r="N420">
        <v>53</v>
      </c>
      <c r="O420" t="str">
        <f t="shared" si="107"/>
        <v>odd</v>
      </c>
      <c r="P420">
        <f t="shared" si="108"/>
        <v>5</v>
      </c>
      <c r="Q420">
        <f t="shared" si="109"/>
        <v>1</v>
      </c>
      <c r="R420" t="str">
        <f t="shared" si="110"/>
        <v>odd</v>
      </c>
      <c r="S420">
        <f t="shared" si="111"/>
        <v>233</v>
      </c>
      <c r="T420" t="str">
        <f t="shared" si="112"/>
        <v>odd</v>
      </c>
      <c r="U420" s="9">
        <f t="shared" si="113"/>
        <v>2748410400</v>
      </c>
      <c r="V420" t="str">
        <f t="shared" si="114"/>
        <v>even</v>
      </c>
      <c r="W420">
        <f t="shared" si="115"/>
        <v>36.5</v>
      </c>
      <c r="X420" s="11">
        <f t="shared" si="116"/>
        <v>38.833333333333336</v>
      </c>
      <c r="Y420" s="12">
        <f t="shared" si="117"/>
        <v>130.56666666666678</v>
      </c>
      <c r="Z420" s="12">
        <f t="shared" si="118"/>
        <v>11.426577206962143</v>
      </c>
      <c r="AA420">
        <f>COUNTIF($D$2:D420,D420)</f>
        <v>3</v>
      </c>
      <c r="AB420">
        <f>COUNTIF($F$2:F420,F420)</f>
        <v>2</v>
      </c>
      <c r="AC420">
        <f>COUNTIF($H$2:H420,H420)</f>
        <v>5</v>
      </c>
      <c r="AD420">
        <f>COUNTIF($J$2:J420,J420)</f>
        <v>19</v>
      </c>
      <c r="AE420">
        <f>COUNTIF($L$2:L420,L420)</f>
        <v>19</v>
      </c>
      <c r="AF420">
        <f>COUNTIF($N$2:N420,N420)</f>
        <v>32</v>
      </c>
      <c r="AG420" s="17" t="s">
        <v>106</v>
      </c>
    </row>
    <row r="421" spans="1:33" ht="30">
      <c r="A421" t="s">
        <v>72</v>
      </c>
      <c r="B421" t="s">
        <v>56</v>
      </c>
      <c r="C421" t="s">
        <v>80</v>
      </c>
      <c r="D421">
        <v>4</v>
      </c>
      <c r="E421" s="5" t="str">
        <f t="shared" si="102"/>
        <v>even</v>
      </c>
      <c r="F421">
        <v>5</v>
      </c>
      <c r="G421" t="str">
        <f t="shared" si="103"/>
        <v>odd</v>
      </c>
      <c r="H421">
        <v>28</v>
      </c>
      <c r="I421" t="str">
        <f t="shared" si="104"/>
        <v>even</v>
      </c>
      <c r="J421">
        <v>38</v>
      </c>
      <c r="K421" t="str">
        <f t="shared" si="105"/>
        <v>even</v>
      </c>
      <c r="L421">
        <v>43</v>
      </c>
      <c r="M421" t="str">
        <f t="shared" si="106"/>
        <v>odd</v>
      </c>
      <c r="N421">
        <v>56</v>
      </c>
      <c r="O421" t="str">
        <f t="shared" si="107"/>
        <v>even</v>
      </c>
      <c r="P421">
        <f t="shared" si="108"/>
        <v>2</v>
      </c>
      <c r="Q421">
        <f t="shared" si="109"/>
        <v>4</v>
      </c>
      <c r="R421" t="str">
        <f t="shared" si="110"/>
        <v>even</v>
      </c>
      <c r="S421">
        <f t="shared" si="111"/>
        <v>174</v>
      </c>
      <c r="T421" t="str">
        <f t="shared" si="112"/>
        <v>even</v>
      </c>
      <c r="U421" s="9">
        <f t="shared" si="113"/>
        <v>51242240</v>
      </c>
      <c r="V421" t="str">
        <f t="shared" si="114"/>
        <v>even</v>
      </c>
      <c r="W421">
        <f t="shared" si="115"/>
        <v>33</v>
      </c>
      <c r="X421" s="11">
        <f t="shared" si="116"/>
        <v>29</v>
      </c>
      <c r="Y421" s="12">
        <f t="shared" si="117"/>
        <v>441.6</v>
      </c>
      <c r="Z421" s="12">
        <f t="shared" si="118"/>
        <v>21.014280858501916</v>
      </c>
      <c r="AA421">
        <f>COUNTIF($D$2:D421,D421)</f>
        <v>25</v>
      </c>
      <c r="AB421">
        <f>COUNTIF($F$2:F421,F421)</f>
        <v>12</v>
      </c>
      <c r="AC421">
        <f>COUNTIF($H$2:H421,H421)</f>
        <v>13</v>
      </c>
      <c r="AD421">
        <f>COUNTIF($J$2:J421,J421)</f>
        <v>16</v>
      </c>
      <c r="AE421">
        <f>COUNTIF($L$2:L421,L421)</f>
        <v>30</v>
      </c>
      <c r="AF421">
        <f>COUNTIF($N$2:N421,N421)</f>
        <v>23</v>
      </c>
      <c r="AG421" s="17" t="s">
        <v>107</v>
      </c>
    </row>
    <row r="422" spans="1:33">
      <c r="A422" t="s">
        <v>72</v>
      </c>
      <c r="B422" t="s">
        <v>46</v>
      </c>
      <c r="C422" t="s">
        <v>80</v>
      </c>
      <c r="D422">
        <v>11</v>
      </c>
      <c r="E422" s="5" t="str">
        <f t="shared" si="102"/>
        <v>odd</v>
      </c>
      <c r="F422">
        <v>17</v>
      </c>
      <c r="G422" t="str">
        <f t="shared" si="103"/>
        <v>odd</v>
      </c>
      <c r="H422">
        <v>22</v>
      </c>
      <c r="I422" t="str">
        <f t="shared" si="104"/>
        <v>even</v>
      </c>
      <c r="J422">
        <v>32</v>
      </c>
      <c r="K422" t="str">
        <f t="shared" si="105"/>
        <v>even</v>
      </c>
      <c r="L422">
        <v>50</v>
      </c>
      <c r="M422" t="str">
        <f t="shared" si="106"/>
        <v>even</v>
      </c>
      <c r="N422">
        <v>51</v>
      </c>
      <c r="O422" t="str">
        <f t="shared" si="107"/>
        <v>odd</v>
      </c>
      <c r="P422">
        <f t="shared" si="108"/>
        <v>3</v>
      </c>
      <c r="Q422">
        <f t="shared" si="109"/>
        <v>3</v>
      </c>
      <c r="R422" t="str">
        <f t="shared" si="110"/>
        <v>same</v>
      </c>
      <c r="S422">
        <f t="shared" si="111"/>
        <v>183</v>
      </c>
      <c r="T422" t="str">
        <f t="shared" si="112"/>
        <v>odd</v>
      </c>
      <c r="U422" s="9">
        <f t="shared" si="113"/>
        <v>335702400</v>
      </c>
      <c r="V422" t="str">
        <f t="shared" si="114"/>
        <v>even</v>
      </c>
      <c r="W422">
        <f t="shared" si="115"/>
        <v>27</v>
      </c>
      <c r="X422" s="11">
        <f t="shared" si="116"/>
        <v>30.5</v>
      </c>
      <c r="Y422" s="12">
        <f t="shared" si="117"/>
        <v>287.5</v>
      </c>
      <c r="Z422" s="12">
        <f t="shared" si="118"/>
        <v>16.955824957813171</v>
      </c>
      <c r="AA422">
        <f>COUNTIF($D$2:D422,D422)</f>
        <v>22</v>
      </c>
      <c r="AB422">
        <f>COUNTIF($F$2:F422,F422)</f>
        <v>23</v>
      </c>
      <c r="AC422">
        <f>COUNTIF($H$2:H422,H422)</f>
        <v>19</v>
      </c>
      <c r="AD422">
        <f>COUNTIF($J$2:J422,J422)</f>
        <v>14</v>
      </c>
      <c r="AE422">
        <f>COUNTIF($L$2:L422,L422)</f>
        <v>16</v>
      </c>
      <c r="AF422">
        <f>COUNTIF($N$2:N422,N422)</f>
        <v>22</v>
      </c>
      <c r="AG422" s="17" t="s">
        <v>105</v>
      </c>
    </row>
    <row r="423" spans="1:33">
      <c r="A423" t="s">
        <v>72</v>
      </c>
      <c r="B423" t="s">
        <v>58</v>
      </c>
      <c r="C423" t="s">
        <v>80</v>
      </c>
      <c r="D423">
        <v>1</v>
      </c>
      <c r="E423" s="5" t="str">
        <f t="shared" si="102"/>
        <v>odd</v>
      </c>
      <c r="F423">
        <v>10</v>
      </c>
      <c r="G423" t="str">
        <f t="shared" si="103"/>
        <v>even</v>
      </c>
      <c r="H423">
        <v>14</v>
      </c>
      <c r="I423" t="str">
        <f t="shared" si="104"/>
        <v>even</v>
      </c>
      <c r="J423">
        <v>27</v>
      </c>
      <c r="K423" t="str">
        <f t="shared" si="105"/>
        <v>odd</v>
      </c>
      <c r="L423">
        <v>41</v>
      </c>
      <c r="M423" t="str">
        <f t="shared" si="106"/>
        <v>odd</v>
      </c>
      <c r="N423">
        <v>47</v>
      </c>
      <c r="O423" t="str">
        <f t="shared" si="107"/>
        <v>odd</v>
      </c>
      <c r="P423">
        <f t="shared" si="108"/>
        <v>4</v>
      </c>
      <c r="Q423">
        <f t="shared" si="109"/>
        <v>2</v>
      </c>
      <c r="R423" t="str">
        <f t="shared" si="110"/>
        <v>odd</v>
      </c>
      <c r="S423">
        <f t="shared" si="111"/>
        <v>140</v>
      </c>
      <c r="T423" t="str">
        <f t="shared" si="112"/>
        <v>even</v>
      </c>
      <c r="U423" s="9">
        <f t="shared" si="113"/>
        <v>7284060</v>
      </c>
      <c r="V423" t="str">
        <f t="shared" si="114"/>
        <v>even</v>
      </c>
      <c r="W423">
        <f t="shared" si="115"/>
        <v>20.5</v>
      </c>
      <c r="X423" s="11">
        <f t="shared" si="116"/>
        <v>23.333333333333332</v>
      </c>
      <c r="Y423" s="12">
        <f t="shared" si="117"/>
        <v>329.86666666666667</v>
      </c>
      <c r="Z423" s="12">
        <f t="shared" si="118"/>
        <v>18.162231874598085</v>
      </c>
      <c r="AA423">
        <f>COUNTIF($D$2:D423,D423)</f>
        <v>43</v>
      </c>
      <c r="AB423">
        <f>COUNTIF($F$2:F423,F423)</f>
        <v>11</v>
      </c>
      <c r="AC423">
        <f>COUNTIF($H$2:H423,H423)</f>
        <v>10</v>
      </c>
      <c r="AD423">
        <f>COUNTIF($J$2:J423,J423)</f>
        <v>15</v>
      </c>
      <c r="AE423">
        <f>COUNTIF($L$2:L423,L423)</f>
        <v>19</v>
      </c>
      <c r="AF423">
        <f>COUNTIF($N$2:N423,N423)</f>
        <v>12</v>
      </c>
      <c r="AG423" s="17" t="s">
        <v>106</v>
      </c>
    </row>
    <row r="424" spans="1:33" ht="30">
      <c r="A424" t="s">
        <v>72</v>
      </c>
      <c r="B424" t="s">
        <v>59</v>
      </c>
      <c r="C424" t="s">
        <v>80</v>
      </c>
      <c r="D424">
        <v>20</v>
      </c>
      <c r="E424" s="5" t="str">
        <f t="shared" si="102"/>
        <v>even</v>
      </c>
      <c r="F424">
        <v>22</v>
      </c>
      <c r="G424" t="str">
        <f t="shared" si="103"/>
        <v>even</v>
      </c>
      <c r="H424">
        <v>34</v>
      </c>
      <c r="I424" t="str">
        <f t="shared" si="104"/>
        <v>even</v>
      </c>
      <c r="J424">
        <v>35</v>
      </c>
      <c r="K424" t="str">
        <f t="shared" si="105"/>
        <v>odd</v>
      </c>
      <c r="L424">
        <v>39</v>
      </c>
      <c r="M424" t="str">
        <f t="shared" si="106"/>
        <v>odd</v>
      </c>
      <c r="N424">
        <v>48</v>
      </c>
      <c r="O424" t="str">
        <f t="shared" si="107"/>
        <v>even</v>
      </c>
      <c r="P424">
        <f t="shared" si="108"/>
        <v>2</v>
      </c>
      <c r="Q424">
        <f t="shared" si="109"/>
        <v>4</v>
      </c>
      <c r="R424" t="str">
        <f t="shared" si="110"/>
        <v>even</v>
      </c>
      <c r="S424">
        <f t="shared" si="111"/>
        <v>198</v>
      </c>
      <c r="T424" t="str">
        <f t="shared" si="112"/>
        <v>even</v>
      </c>
      <c r="U424" s="9">
        <f t="shared" si="113"/>
        <v>980179200</v>
      </c>
      <c r="V424" t="str">
        <f t="shared" si="114"/>
        <v>even</v>
      </c>
      <c r="W424">
        <f t="shared" si="115"/>
        <v>34.5</v>
      </c>
      <c r="X424" s="11">
        <f t="shared" si="116"/>
        <v>33</v>
      </c>
      <c r="Y424" s="12">
        <f t="shared" si="117"/>
        <v>111.2</v>
      </c>
      <c r="Z424" s="12">
        <f t="shared" si="118"/>
        <v>10.545141061171254</v>
      </c>
      <c r="AA424">
        <f>COUNTIF($D$2:D424,D424)</f>
        <v>7</v>
      </c>
      <c r="AB424">
        <f>COUNTIF($F$2:F424,F424)</f>
        <v>15</v>
      </c>
      <c r="AC424">
        <f>COUNTIF($H$2:H424,H424)</f>
        <v>15</v>
      </c>
      <c r="AD424">
        <f>COUNTIF($J$2:J424,J424)</f>
        <v>21</v>
      </c>
      <c r="AE424">
        <f>COUNTIF($L$2:L424,L424)</f>
        <v>13</v>
      </c>
      <c r="AF424">
        <f>COUNTIF($N$2:N424,N424)</f>
        <v>12</v>
      </c>
      <c r="AG424" s="17" t="s">
        <v>107</v>
      </c>
    </row>
    <row r="425" spans="1:33" ht="30">
      <c r="A425" t="s">
        <v>72</v>
      </c>
      <c r="B425" t="s">
        <v>50</v>
      </c>
      <c r="C425" t="s">
        <v>80</v>
      </c>
      <c r="D425">
        <v>4</v>
      </c>
      <c r="E425" s="5" t="str">
        <f t="shared" si="102"/>
        <v>even</v>
      </c>
      <c r="F425">
        <v>9</v>
      </c>
      <c r="G425" t="str">
        <f t="shared" si="103"/>
        <v>odd</v>
      </c>
      <c r="H425">
        <v>11</v>
      </c>
      <c r="I425" t="str">
        <f t="shared" si="104"/>
        <v>odd</v>
      </c>
      <c r="J425">
        <v>13</v>
      </c>
      <c r="K425" t="str">
        <f t="shared" si="105"/>
        <v>odd</v>
      </c>
      <c r="L425">
        <v>44</v>
      </c>
      <c r="M425" t="str">
        <f t="shared" si="106"/>
        <v>even</v>
      </c>
      <c r="N425">
        <v>46</v>
      </c>
      <c r="O425" t="str">
        <f t="shared" si="107"/>
        <v>even</v>
      </c>
      <c r="P425">
        <f t="shared" si="108"/>
        <v>3</v>
      </c>
      <c r="Q425">
        <f t="shared" si="109"/>
        <v>3</v>
      </c>
      <c r="R425" t="str">
        <f t="shared" si="110"/>
        <v>same</v>
      </c>
      <c r="S425">
        <f t="shared" si="111"/>
        <v>127</v>
      </c>
      <c r="T425" t="str">
        <f t="shared" si="112"/>
        <v>odd</v>
      </c>
      <c r="U425" s="9">
        <f t="shared" si="113"/>
        <v>10419552</v>
      </c>
      <c r="V425" t="str">
        <f t="shared" si="114"/>
        <v>even</v>
      </c>
      <c r="W425">
        <f t="shared" si="115"/>
        <v>12</v>
      </c>
      <c r="X425" s="11">
        <f t="shared" si="116"/>
        <v>21.166666666666668</v>
      </c>
      <c r="Y425" s="12">
        <f t="shared" si="117"/>
        <v>350.16666666666669</v>
      </c>
      <c r="Z425" s="12">
        <f t="shared" si="118"/>
        <v>18.712740757747557</v>
      </c>
      <c r="AA425">
        <f>COUNTIF($D$2:D425,D425)</f>
        <v>26</v>
      </c>
      <c r="AB425">
        <f>COUNTIF($F$2:F425,F425)</f>
        <v>19</v>
      </c>
      <c r="AC425">
        <f>COUNTIF($H$2:H425,H425)</f>
        <v>9</v>
      </c>
      <c r="AD425">
        <f>COUNTIF($J$2:J425,J425)</f>
        <v>3</v>
      </c>
      <c r="AE425">
        <f>COUNTIF($L$2:L425,L425)</f>
        <v>19</v>
      </c>
      <c r="AF425">
        <f>COUNTIF($N$2:N425,N425)</f>
        <v>16</v>
      </c>
      <c r="AG425" s="17" t="s">
        <v>105</v>
      </c>
    </row>
    <row r="426" spans="1:33" ht="30">
      <c r="A426" t="s">
        <v>72</v>
      </c>
      <c r="B426" t="s">
        <v>61</v>
      </c>
      <c r="C426" t="s">
        <v>80</v>
      </c>
      <c r="D426">
        <v>14</v>
      </c>
      <c r="E426" s="5" t="str">
        <f t="shared" si="102"/>
        <v>even</v>
      </c>
      <c r="F426">
        <v>31</v>
      </c>
      <c r="G426" t="str">
        <f t="shared" si="103"/>
        <v>odd</v>
      </c>
      <c r="H426">
        <v>33</v>
      </c>
      <c r="I426" t="str">
        <f t="shared" si="104"/>
        <v>odd</v>
      </c>
      <c r="J426">
        <v>42</v>
      </c>
      <c r="K426" t="str">
        <f t="shared" si="105"/>
        <v>even</v>
      </c>
      <c r="L426">
        <v>47</v>
      </c>
      <c r="M426" t="str">
        <f t="shared" si="106"/>
        <v>odd</v>
      </c>
      <c r="N426">
        <v>58</v>
      </c>
      <c r="O426" t="str">
        <f t="shared" si="107"/>
        <v>even</v>
      </c>
      <c r="P426">
        <f t="shared" si="108"/>
        <v>3</v>
      </c>
      <c r="Q426">
        <f t="shared" si="109"/>
        <v>3</v>
      </c>
      <c r="R426" t="str">
        <f t="shared" si="110"/>
        <v>same</v>
      </c>
      <c r="S426">
        <f t="shared" si="111"/>
        <v>225</v>
      </c>
      <c r="T426" t="str">
        <f t="shared" si="112"/>
        <v>odd</v>
      </c>
      <c r="U426" s="9">
        <f t="shared" si="113"/>
        <v>1639754424</v>
      </c>
      <c r="V426" t="str">
        <f t="shared" si="114"/>
        <v>even</v>
      </c>
      <c r="W426">
        <f t="shared" si="115"/>
        <v>37.5</v>
      </c>
      <c r="X426" s="11">
        <f t="shared" si="116"/>
        <v>37.5</v>
      </c>
      <c r="Y426" s="12">
        <f t="shared" si="117"/>
        <v>229.1</v>
      </c>
      <c r="Z426" s="12">
        <f t="shared" si="118"/>
        <v>15.136049682793724</v>
      </c>
      <c r="AA426">
        <f>COUNTIF($D$2:D426,D426)</f>
        <v>13</v>
      </c>
      <c r="AB426">
        <f>COUNTIF($F$2:F426,F426)</f>
        <v>3</v>
      </c>
      <c r="AC426">
        <f>COUNTIF($H$2:H426,H426)</f>
        <v>13</v>
      </c>
      <c r="AD426">
        <f>COUNTIF($J$2:J426,J426)</f>
        <v>17</v>
      </c>
      <c r="AE426">
        <f>COUNTIF($L$2:L426,L426)</f>
        <v>19</v>
      </c>
      <c r="AF426">
        <f>COUNTIF($N$2:N426,N426)</f>
        <v>49</v>
      </c>
      <c r="AG426" s="17" t="s">
        <v>106</v>
      </c>
    </row>
    <row r="427" spans="1:33">
      <c r="A427" t="s">
        <v>72</v>
      </c>
      <c r="B427" t="s">
        <v>62</v>
      </c>
      <c r="C427" t="s">
        <v>80</v>
      </c>
      <c r="D427">
        <v>9</v>
      </c>
      <c r="E427" s="5" t="str">
        <f t="shared" si="102"/>
        <v>odd</v>
      </c>
      <c r="F427">
        <v>26</v>
      </c>
      <c r="G427" t="str">
        <f t="shared" si="103"/>
        <v>even</v>
      </c>
      <c r="H427">
        <v>32</v>
      </c>
      <c r="I427" t="str">
        <f t="shared" si="104"/>
        <v>even</v>
      </c>
      <c r="J427">
        <v>33</v>
      </c>
      <c r="K427" t="str">
        <f t="shared" si="105"/>
        <v>odd</v>
      </c>
      <c r="L427">
        <v>35</v>
      </c>
      <c r="M427" t="str">
        <f t="shared" si="106"/>
        <v>odd</v>
      </c>
      <c r="N427">
        <v>36</v>
      </c>
      <c r="O427" t="str">
        <f t="shared" si="107"/>
        <v>even</v>
      </c>
      <c r="P427">
        <f t="shared" si="108"/>
        <v>3</v>
      </c>
      <c r="Q427">
        <f t="shared" si="109"/>
        <v>3</v>
      </c>
      <c r="R427" t="str">
        <f t="shared" si="110"/>
        <v>same</v>
      </c>
      <c r="S427">
        <f t="shared" si="111"/>
        <v>171</v>
      </c>
      <c r="T427" t="str">
        <f t="shared" si="112"/>
        <v>odd</v>
      </c>
      <c r="U427" s="9">
        <f t="shared" si="113"/>
        <v>311351040</v>
      </c>
      <c r="V427" t="str">
        <f t="shared" si="114"/>
        <v>even</v>
      </c>
      <c r="W427">
        <f t="shared" si="115"/>
        <v>32.5</v>
      </c>
      <c r="X427" s="11">
        <f t="shared" si="116"/>
        <v>28.5</v>
      </c>
      <c r="Y427" s="12">
        <f t="shared" si="117"/>
        <v>103.5</v>
      </c>
      <c r="Z427" s="12">
        <f t="shared" si="118"/>
        <v>10.173494974687902</v>
      </c>
      <c r="AA427">
        <f>COUNTIF($D$2:D427,D427)</f>
        <v>22</v>
      </c>
      <c r="AB427">
        <f>COUNTIF($F$2:F427,F427)</f>
        <v>16</v>
      </c>
      <c r="AC427">
        <f>COUNTIF($H$2:H427,H427)</f>
        <v>6</v>
      </c>
      <c r="AD427">
        <f>COUNTIF($J$2:J427,J427)</f>
        <v>10</v>
      </c>
      <c r="AE427">
        <f>COUNTIF($L$2:L427,L427)</f>
        <v>13</v>
      </c>
      <c r="AF427">
        <f>COUNTIF($N$2:N427,N427)</f>
        <v>5</v>
      </c>
      <c r="AG427" s="17" t="s">
        <v>107</v>
      </c>
    </row>
    <row r="428" spans="1:33">
      <c r="A428" t="s">
        <v>72</v>
      </c>
      <c r="B428" t="s">
        <v>53</v>
      </c>
      <c r="C428" t="s">
        <v>80</v>
      </c>
      <c r="D428">
        <v>1</v>
      </c>
      <c r="E428" s="5" t="str">
        <f t="shared" si="102"/>
        <v>odd</v>
      </c>
      <c r="F428">
        <v>8</v>
      </c>
      <c r="G428" t="str">
        <f t="shared" si="103"/>
        <v>even</v>
      </c>
      <c r="H428">
        <v>11</v>
      </c>
      <c r="I428" t="str">
        <f t="shared" si="104"/>
        <v>odd</v>
      </c>
      <c r="J428">
        <v>12</v>
      </c>
      <c r="K428" t="str">
        <f t="shared" si="105"/>
        <v>even</v>
      </c>
      <c r="L428">
        <v>40</v>
      </c>
      <c r="M428" t="str">
        <f t="shared" si="106"/>
        <v>even</v>
      </c>
      <c r="N428">
        <v>49</v>
      </c>
      <c r="O428" t="str">
        <f t="shared" si="107"/>
        <v>odd</v>
      </c>
      <c r="P428">
        <f t="shared" si="108"/>
        <v>3</v>
      </c>
      <c r="Q428">
        <f t="shared" si="109"/>
        <v>3</v>
      </c>
      <c r="R428" t="str">
        <f t="shared" si="110"/>
        <v>same</v>
      </c>
      <c r="S428">
        <f t="shared" si="111"/>
        <v>121</v>
      </c>
      <c r="T428" t="str">
        <f t="shared" si="112"/>
        <v>odd</v>
      </c>
      <c r="U428" s="9">
        <f t="shared" si="113"/>
        <v>2069760</v>
      </c>
      <c r="V428" t="str">
        <f t="shared" si="114"/>
        <v>even</v>
      </c>
      <c r="W428">
        <f t="shared" si="115"/>
        <v>11.5</v>
      </c>
      <c r="X428" s="11">
        <f t="shared" si="116"/>
        <v>20.166666666666668</v>
      </c>
      <c r="Y428" s="12">
        <f t="shared" si="117"/>
        <v>378.16666666666669</v>
      </c>
      <c r="Z428" s="12">
        <f t="shared" si="118"/>
        <v>19.446507827028139</v>
      </c>
      <c r="AA428">
        <f>COUNTIF($D$2:D428,D428)</f>
        <v>44</v>
      </c>
      <c r="AB428">
        <f>COUNTIF($F$2:F428,F428)</f>
        <v>15</v>
      </c>
      <c r="AC428">
        <f>COUNTIF($H$2:H428,H428)</f>
        <v>10</v>
      </c>
      <c r="AD428">
        <f>COUNTIF($J$2:J428,J428)</f>
        <v>2</v>
      </c>
      <c r="AE428">
        <f>COUNTIF($L$2:L428,L428)</f>
        <v>15</v>
      </c>
      <c r="AF428">
        <f>COUNTIF($N$2:N428,N428)</f>
        <v>21</v>
      </c>
      <c r="AG428" s="17" t="s">
        <v>105</v>
      </c>
    </row>
    <row r="429" spans="1:33">
      <c r="A429" t="s">
        <v>72</v>
      </c>
      <c r="B429" t="s">
        <v>64</v>
      </c>
      <c r="C429" t="s">
        <v>80</v>
      </c>
      <c r="D429">
        <v>5</v>
      </c>
      <c r="E429" s="5" t="str">
        <f t="shared" si="102"/>
        <v>odd</v>
      </c>
      <c r="F429">
        <v>13</v>
      </c>
      <c r="G429" t="str">
        <f t="shared" si="103"/>
        <v>odd</v>
      </c>
      <c r="H429">
        <v>17</v>
      </c>
      <c r="I429" t="str">
        <f t="shared" si="104"/>
        <v>odd</v>
      </c>
      <c r="J429">
        <v>19</v>
      </c>
      <c r="K429" t="str">
        <f t="shared" si="105"/>
        <v>odd</v>
      </c>
      <c r="L429">
        <v>32</v>
      </c>
      <c r="M429" t="str">
        <f t="shared" si="106"/>
        <v>even</v>
      </c>
      <c r="N429">
        <v>52</v>
      </c>
      <c r="O429" t="str">
        <f t="shared" si="107"/>
        <v>even</v>
      </c>
      <c r="P429">
        <f t="shared" si="108"/>
        <v>4</v>
      </c>
      <c r="Q429">
        <f t="shared" si="109"/>
        <v>2</v>
      </c>
      <c r="R429" t="str">
        <f t="shared" si="110"/>
        <v>odd</v>
      </c>
      <c r="S429">
        <f t="shared" si="111"/>
        <v>138</v>
      </c>
      <c r="T429" t="str">
        <f t="shared" si="112"/>
        <v>even</v>
      </c>
      <c r="U429" s="9">
        <f t="shared" si="113"/>
        <v>34935680</v>
      </c>
      <c r="V429" t="str">
        <f t="shared" si="114"/>
        <v>even</v>
      </c>
      <c r="W429">
        <f t="shared" si="115"/>
        <v>18</v>
      </c>
      <c r="X429" s="11">
        <f t="shared" si="116"/>
        <v>23</v>
      </c>
      <c r="Y429" s="12">
        <f t="shared" si="117"/>
        <v>279.60000000000002</v>
      </c>
      <c r="Z429" s="12">
        <f t="shared" si="118"/>
        <v>16.721243972862784</v>
      </c>
      <c r="AA429">
        <f>COUNTIF($D$2:D429,D429)</f>
        <v>40</v>
      </c>
      <c r="AB429">
        <f>COUNTIF($F$2:F429,F429)</f>
        <v>18</v>
      </c>
      <c r="AC429">
        <f>COUNTIF($H$2:H429,H429)</f>
        <v>11</v>
      </c>
      <c r="AD429">
        <f>COUNTIF($J$2:J429,J429)</f>
        <v>8</v>
      </c>
      <c r="AE429">
        <f>COUNTIF($L$2:L429,L429)</f>
        <v>5</v>
      </c>
      <c r="AF429">
        <f>COUNTIF($N$2:N429,N429)</f>
        <v>27</v>
      </c>
      <c r="AG429" s="17" t="s">
        <v>106</v>
      </c>
    </row>
    <row r="430" spans="1:33" ht="30">
      <c r="A430" t="s">
        <v>72</v>
      </c>
      <c r="B430" t="s">
        <v>65</v>
      </c>
      <c r="C430" t="s">
        <v>80</v>
      </c>
      <c r="D430">
        <v>18</v>
      </c>
      <c r="E430" s="5" t="str">
        <f t="shared" si="102"/>
        <v>even</v>
      </c>
      <c r="F430">
        <v>22</v>
      </c>
      <c r="G430" t="str">
        <f t="shared" si="103"/>
        <v>even</v>
      </c>
      <c r="H430">
        <v>24</v>
      </c>
      <c r="I430" t="str">
        <f t="shared" si="104"/>
        <v>even</v>
      </c>
      <c r="J430">
        <v>37</v>
      </c>
      <c r="K430" t="str">
        <f t="shared" si="105"/>
        <v>odd</v>
      </c>
      <c r="L430">
        <v>38</v>
      </c>
      <c r="M430" t="str">
        <f t="shared" si="106"/>
        <v>even</v>
      </c>
      <c r="N430">
        <v>48</v>
      </c>
      <c r="O430" t="str">
        <f t="shared" si="107"/>
        <v>even</v>
      </c>
      <c r="P430">
        <f t="shared" si="108"/>
        <v>1</v>
      </c>
      <c r="Q430">
        <f t="shared" si="109"/>
        <v>5</v>
      </c>
      <c r="R430" t="str">
        <f t="shared" si="110"/>
        <v>even</v>
      </c>
      <c r="S430">
        <f t="shared" si="111"/>
        <v>187</v>
      </c>
      <c r="T430" t="str">
        <f t="shared" si="112"/>
        <v>odd</v>
      </c>
      <c r="U430" s="9">
        <f t="shared" si="113"/>
        <v>641405952</v>
      </c>
      <c r="V430" t="str">
        <f t="shared" si="114"/>
        <v>even</v>
      </c>
      <c r="W430">
        <f t="shared" si="115"/>
        <v>30.5</v>
      </c>
      <c r="X430" s="11">
        <f t="shared" si="116"/>
        <v>31.166666666666668</v>
      </c>
      <c r="Y430" s="12">
        <f t="shared" si="117"/>
        <v>134.56666666666661</v>
      </c>
      <c r="Z430" s="12">
        <f t="shared" si="118"/>
        <v>11.600287352762715</v>
      </c>
      <c r="AA430">
        <f>COUNTIF($D$2:D430,D430)</f>
        <v>11</v>
      </c>
      <c r="AB430">
        <f>COUNTIF($F$2:F430,F430)</f>
        <v>16</v>
      </c>
      <c r="AC430">
        <f>COUNTIF($H$2:H430,H430)</f>
        <v>22</v>
      </c>
      <c r="AD430">
        <f>COUNTIF($J$2:J430,J430)</f>
        <v>15</v>
      </c>
      <c r="AE430">
        <f>COUNTIF($L$2:L430,L430)</f>
        <v>16</v>
      </c>
      <c r="AF430">
        <f>COUNTIF($N$2:N430,N430)</f>
        <v>13</v>
      </c>
      <c r="AG430" s="17" t="s">
        <v>107</v>
      </c>
    </row>
    <row r="431" spans="1:33" ht="30">
      <c r="A431" t="s">
        <v>72</v>
      </c>
      <c r="B431" t="s">
        <v>54</v>
      </c>
      <c r="C431" t="s">
        <v>80</v>
      </c>
      <c r="D431">
        <v>2</v>
      </c>
      <c r="E431" s="5" t="str">
        <f t="shared" si="102"/>
        <v>even</v>
      </c>
      <c r="F431">
        <v>15</v>
      </c>
      <c r="G431" t="str">
        <f t="shared" si="103"/>
        <v>odd</v>
      </c>
      <c r="H431">
        <v>17</v>
      </c>
      <c r="I431" t="str">
        <f t="shared" si="104"/>
        <v>odd</v>
      </c>
      <c r="J431">
        <v>31</v>
      </c>
      <c r="K431" t="str">
        <f t="shared" si="105"/>
        <v>odd</v>
      </c>
      <c r="L431">
        <v>37</v>
      </c>
      <c r="M431" t="str">
        <f t="shared" si="106"/>
        <v>odd</v>
      </c>
      <c r="N431">
        <v>41</v>
      </c>
      <c r="O431" t="str">
        <f t="shared" si="107"/>
        <v>odd</v>
      </c>
      <c r="P431">
        <f t="shared" si="108"/>
        <v>5</v>
      </c>
      <c r="Q431">
        <f t="shared" si="109"/>
        <v>1</v>
      </c>
      <c r="R431" t="str">
        <f t="shared" si="110"/>
        <v>odd</v>
      </c>
      <c r="S431">
        <f t="shared" si="111"/>
        <v>143</v>
      </c>
      <c r="T431" t="str">
        <f t="shared" si="112"/>
        <v>odd</v>
      </c>
      <c r="U431" s="9">
        <f t="shared" si="113"/>
        <v>23983770</v>
      </c>
      <c r="V431" t="str">
        <f t="shared" si="114"/>
        <v>even</v>
      </c>
      <c r="W431">
        <f t="shared" si="115"/>
        <v>24</v>
      </c>
      <c r="X431" s="11">
        <f t="shared" si="116"/>
        <v>23.833333333333332</v>
      </c>
      <c r="Y431" s="12">
        <f t="shared" si="117"/>
        <v>224.16666666666669</v>
      </c>
      <c r="Z431" s="12">
        <f t="shared" si="118"/>
        <v>14.972196454317139</v>
      </c>
      <c r="AA431">
        <f>COUNTIF($D$2:D431,D431)</f>
        <v>36</v>
      </c>
      <c r="AB431">
        <f>COUNTIF($F$2:F431,F431)</f>
        <v>16</v>
      </c>
      <c r="AC431">
        <f>COUNTIF($H$2:H431,H431)</f>
        <v>12</v>
      </c>
      <c r="AD431">
        <f>COUNTIF($J$2:J431,J431)</f>
        <v>19</v>
      </c>
      <c r="AE431">
        <f>COUNTIF($L$2:L431,L431)</f>
        <v>11</v>
      </c>
      <c r="AF431">
        <f>COUNTIF($N$2:N431,N431)</f>
        <v>7</v>
      </c>
      <c r="AG431" s="17" t="s">
        <v>105</v>
      </c>
    </row>
    <row r="432" spans="1:33">
      <c r="A432" t="s">
        <v>72</v>
      </c>
      <c r="B432" t="s">
        <v>67</v>
      </c>
      <c r="C432" t="s">
        <v>80</v>
      </c>
      <c r="D432">
        <v>19</v>
      </c>
      <c r="E432" s="5" t="str">
        <f t="shared" si="102"/>
        <v>odd</v>
      </c>
      <c r="F432">
        <v>20</v>
      </c>
      <c r="G432" t="str">
        <f t="shared" si="103"/>
        <v>even</v>
      </c>
      <c r="H432">
        <v>27</v>
      </c>
      <c r="I432" t="str">
        <f t="shared" si="104"/>
        <v>odd</v>
      </c>
      <c r="J432">
        <v>34</v>
      </c>
      <c r="K432" t="str">
        <f t="shared" si="105"/>
        <v>even</v>
      </c>
      <c r="L432">
        <v>37</v>
      </c>
      <c r="M432" t="str">
        <f t="shared" si="106"/>
        <v>odd</v>
      </c>
      <c r="N432">
        <v>58</v>
      </c>
      <c r="O432" t="str">
        <f t="shared" si="107"/>
        <v>even</v>
      </c>
      <c r="P432">
        <f t="shared" si="108"/>
        <v>3</v>
      </c>
      <c r="Q432">
        <f t="shared" si="109"/>
        <v>3</v>
      </c>
      <c r="R432" t="str">
        <f t="shared" si="110"/>
        <v>same</v>
      </c>
      <c r="S432">
        <f t="shared" si="111"/>
        <v>195</v>
      </c>
      <c r="T432" t="str">
        <f t="shared" si="112"/>
        <v>odd</v>
      </c>
      <c r="U432" s="9">
        <f t="shared" si="113"/>
        <v>748610640</v>
      </c>
      <c r="V432" t="str">
        <f t="shared" si="114"/>
        <v>even</v>
      </c>
      <c r="W432">
        <f t="shared" si="115"/>
        <v>30.5</v>
      </c>
      <c r="X432" s="11">
        <f t="shared" si="116"/>
        <v>32.5</v>
      </c>
      <c r="Y432" s="12">
        <f t="shared" si="117"/>
        <v>208.3</v>
      </c>
      <c r="Z432" s="12">
        <f t="shared" si="118"/>
        <v>14.432601983010548</v>
      </c>
      <c r="AA432">
        <f>COUNTIF($D$2:D432,D432)</f>
        <v>5</v>
      </c>
      <c r="AB432">
        <f>COUNTIF($F$2:F432,F432)</f>
        <v>19</v>
      </c>
      <c r="AC432">
        <f>COUNTIF($H$2:H432,H432)</f>
        <v>18</v>
      </c>
      <c r="AD432">
        <f>COUNTIF($J$2:J432,J432)</f>
        <v>12</v>
      </c>
      <c r="AE432">
        <f>COUNTIF($L$2:L432,L432)</f>
        <v>12</v>
      </c>
      <c r="AF432">
        <f>COUNTIF($N$2:N432,N432)</f>
        <v>50</v>
      </c>
      <c r="AG432" s="17" t="s">
        <v>106</v>
      </c>
    </row>
    <row r="433" spans="1:33">
      <c r="A433" t="s">
        <v>72</v>
      </c>
      <c r="B433" t="s">
        <v>41</v>
      </c>
      <c r="C433" t="s">
        <v>80</v>
      </c>
      <c r="D433">
        <v>19</v>
      </c>
      <c r="E433" s="5" t="str">
        <f t="shared" si="102"/>
        <v>odd</v>
      </c>
      <c r="F433">
        <v>20</v>
      </c>
      <c r="G433" t="str">
        <f t="shared" si="103"/>
        <v>even</v>
      </c>
      <c r="H433">
        <v>30</v>
      </c>
      <c r="I433" t="str">
        <f t="shared" si="104"/>
        <v>even</v>
      </c>
      <c r="J433">
        <v>31</v>
      </c>
      <c r="K433" t="str">
        <f t="shared" si="105"/>
        <v>odd</v>
      </c>
      <c r="L433">
        <v>35</v>
      </c>
      <c r="M433" t="str">
        <f t="shared" si="106"/>
        <v>odd</v>
      </c>
      <c r="N433">
        <v>38</v>
      </c>
      <c r="O433" t="str">
        <f t="shared" si="107"/>
        <v>even</v>
      </c>
      <c r="P433">
        <f t="shared" si="108"/>
        <v>3</v>
      </c>
      <c r="Q433">
        <f t="shared" si="109"/>
        <v>3</v>
      </c>
      <c r="R433" t="str">
        <f t="shared" si="110"/>
        <v>same</v>
      </c>
      <c r="S433">
        <f t="shared" si="111"/>
        <v>173</v>
      </c>
      <c r="T433" t="str">
        <f t="shared" si="112"/>
        <v>odd</v>
      </c>
      <c r="U433" s="9">
        <f t="shared" si="113"/>
        <v>470022000</v>
      </c>
      <c r="V433" t="str">
        <f t="shared" si="114"/>
        <v>even</v>
      </c>
      <c r="W433">
        <f t="shared" si="115"/>
        <v>30.5</v>
      </c>
      <c r="X433" s="11">
        <f t="shared" si="116"/>
        <v>28.833333333333332</v>
      </c>
      <c r="Y433" s="12">
        <f t="shared" si="117"/>
        <v>60.566666666666606</v>
      </c>
      <c r="Z433" s="12">
        <f t="shared" si="118"/>
        <v>7.7824589087682696</v>
      </c>
      <c r="AA433">
        <f>COUNTIF($D$2:D433,D433)</f>
        <v>6</v>
      </c>
      <c r="AB433">
        <f>COUNTIF($F$2:F433,F433)</f>
        <v>20</v>
      </c>
      <c r="AC433">
        <f>COUNTIF($H$2:H433,H433)</f>
        <v>21</v>
      </c>
      <c r="AD433">
        <f>COUNTIF($J$2:J433,J433)</f>
        <v>20</v>
      </c>
      <c r="AE433">
        <f>COUNTIF($L$2:L433,L433)</f>
        <v>14</v>
      </c>
      <c r="AF433">
        <f>COUNTIF($N$2:N433,N433)</f>
        <v>4</v>
      </c>
      <c r="AG433" s="17" t="s">
        <v>108</v>
      </c>
    </row>
    <row r="434" spans="1:33" ht="30">
      <c r="A434" t="s">
        <v>72</v>
      </c>
      <c r="B434" t="s">
        <v>68</v>
      </c>
      <c r="C434" t="s">
        <v>80</v>
      </c>
      <c r="D434">
        <v>2</v>
      </c>
      <c r="E434" s="5" t="str">
        <f t="shared" si="102"/>
        <v>even</v>
      </c>
      <c r="F434">
        <v>8</v>
      </c>
      <c r="G434" t="str">
        <f t="shared" si="103"/>
        <v>even</v>
      </c>
      <c r="H434">
        <v>34</v>
      </c>
      <c r="I434" t="str">
        <f t="shared" si="104"/>
        <v>even</v>
      </c>
      <c r="J434">
        <v>36</v>
      </c>
      <c r="K434" t="str">
        <f t="shared" si="105"/>
        <v>even</v>
      </c>
      <c r="L434">
        <v>41</v>
      </c>
      <c r="M434" t="str">
        <f t="shared" si="106"/>
        <v>odd</v>
      </c>
      <c r="N434">
        <v>47</v>
      </c>
      <c r="O434" t="str">
        <f t="shared" si="107"/>
        <v>odd</v>
      </c>
      <c r="P434">
        <f t="shared" si="108"/>
        <v>2</v>
      </c>
      <c r="Q434">
        <f t="shared" si="109"/>
        <v>4</v>
      </c>
      <c r="R434" t="str">
        <f t="shared" si="110"/>
        <v>even</v>
      </c>
      <c r="S434">
        <f t="shared" si="111"/>
        <v>168</v>
      </c>
      <c r="T434" t="str">
        <f t="shared" si="112"/>
        <v>even</v>
      </c>
      <c r="U434" s="9">
        <f t="shared" si="113"/>
        <v>37738368</v>
      </c>
      <c r="V434" t="str">
        <f t="shared" si="114"/>
        <v>even</v>
      </c>
      <c r="W434">
        <f t="shared" si="115"/>
        <v>35</v>
      </c>
      <c r="X434" s="11">
        <f t="shared" si="116"/>
        <v>28</v>
      </c>
      <c r="Y434" s="12">
        <f t="shared" si="117"/>
        <v>341.2</v>
      </c>
      <c r="Z434" s="12">
        <f t="shared" si="118"/>
        <v>18.471599822430107</v>
      </c>
      <c r="AA434">
        <f>COUNTIF($D$2:D434,D434)</f>
        <v>37</v>
      </c>
      <c r="AB434">
        <f>COUNTIF($F$2:F434,F434)</f>
        <v>16</v>
      </c>
      <c r="AC434">
        <f>COUNTIF($H$2:H434,H434)</f>
        <v>16</v>
      </c>
      <c r="AD434">
        <f>COUNTIF($J$2:J434,J434)</f>
        <v>16</v>
      </c>
      <c r="AE434">
        <f>COUNTIF($L$2:L434,L434)</f>
        <v>20</v>
      </c>
      <c r="AF434">
        <f>COUNTIF($N$2:N434,N434)</f>
        <v>13</v>
      </c>
      <c r="AG434" s="17" t="s">
        <v>107</v>
      </c>
    </row>
    <row r="435" spans="1:33">
      <c r="A435" t="s">
        <v>73</v>
      </c>
      <c r="B435" t="s">
        <v>56</v>
      </c>
      <c r="C435" t="s">
        <v>80</v>
      </c>
      <c r="D435">
        <v>7</v>
      </c>
      <c r="E435" s="5" t="str">
        <f t="shared" si="102"/>
        <v>odd</v>
      </c>
      <c r="F435">
        <v>12</v>
      </c>
      <c r="G435" t="str">
        <f t="shared" si="103"/>
        <v>even</v>
      </c>
      <c r="H435">
        <v>14</v>
      </c>
      <c r="I435" t="str">
        <f t="shared" si="104"/>
        <v>even</v>
      </c>
      <c r="J435">
        <v>20</v>
      </c>
      <c r="K435" t="str">
        <f t="shared" si="105"/>
        <v>even</v>
      </c>
      <c r="L435">
        <v>21</v>
      </c>
      <c r="M435" t="str">
        <f t="shared" si="106"/>
        <v>odd</v>
      </c>
      <c r="N435">
        <v>29</v>
      </c>
      <c r="O435" t="str">
        <f t="shared" si="107"/>
        <v>odd</v>
      </c>
      <c r="P435">
        <f t="shared" si="108"/>
        <v>3</v>
      </c>
      <c r="Q435">
        <f t="shared" si="109"/>
        <v>3</v>
      </c>
      <c r="R435" t="str">
        <f t="shared" si="110"/>
        <v>same</v>
      </c>
      <c r="S435">
        <f t="shared" si="111"/>
        <v>103</v>
      </c>
      <c r="T435" t="str">
        <f t="shared" si="112"/>
        <v>odd</v>
      </c>
      <c r="U435" s="9">
        <f t="shared" si="113"/>
        <v>14323680</v>
      </c>
      <c r="V435" t="str">
        <f t="shared" si="114"/>
        <v>even</v>
      </c>
      <c r="W435">
        <f t="shared" si="115"/>
        <v>17</v>
      </c>
      <c r="X435" s="11">
        <f t="shared" si="116"/>
        <v>17.166666666666668</v>
      </c>
      <c r="Y435" s="12">
        <f t="shared" si="117"/>
        <v>60.566666666666649</v>
      </c>
      <c r="Z435" s="12">
        <f t="shared" si="118"/>
        <v>7.7824589087682723</v>
      </c>
      <c r="AA435">
        <f>COUNTIF($D$2:D435,D435)</f>
        <v>28</v>
      </c>
      <c r="AB435">
        <f>COUNTIF($F$2:F435,F435)</f>
        <v>20</v>
      </c>
      <c r="AC435">
        <f>COUNTIF($H$2:H435,H435)</f>
        <v>11</v>
      </c>
      <c r="AD435">
        <f>COUNTIF($J$2:J435,J435)</f>
        <v>16</v>
      </c>
      <c r="AE435">
        <f>COUNTIF($L$2:L435,L435)</f>
        <v>2</v>
      </c>
      <c r="AF435">
        <f>COUNTIF($N$2:N435,N435)</f>
        <v>3</v>
      </c>
      <c r="AG435" s="17" t="s">
        <v>105</v>
      </c>
    </row>
    <row r="436" spans="1:33">
      <c r="A436" t="s">
        <v>73</v>
      </c>
      <c r="B436" t="s">
        <v>57</v>
      </c>
      <c r="C436" t="s">
        <v>80</v>
      </c>
      <c r="D436">
        <v>1</v>
      </c>
      <c r="E436" s="5" t="str">
        <f t="shared" si="102"/>
        <v>odd</v>
      </c>
      <c r="F436">
        <v>9</v>
      </c>
      <c r="G436" t="str">
        <f t="shared" si="103"/>
        <v>odd</v>
      </c>
      <c r="H436">
        <v>32</v>
      </c>
      <c r="I436" t="str">
        <f t="shared" si="104"/>
        <v>even</v>
      </c>
      <c r="J436">
        <v>35</v>
      </c>
      <c r="K436" t="str">
        <f t="shared" si="105"/>
        <v>odd</v>
      </c>
      <c r="L436">
        <v>37</v>
      </c>
      <c r="M436" t="str">
        <f t="shared" si="106"/>
        <v>odd</v>
      </c>
      <c r="N436">
        <v>45</v>
      </c>
      <c r="O436" t="str">
        <f t="shared" si="107"/>
        <v>odd</v>
      </c>
      <c r="P436">
        <f t="shared" si="108"/>
        <v>5</v>
      </c>
      <c r="Q436">
        <f t="shared" si="109"/>
        <v>1</v>
      </c>
      <c r="R436" t="str">
        <f t="shared" si="110"/>
        <v>odd</v>
      </c>
      <c r="S436">
        <f t="shared" si="111"/>
        <v>159</v>
      </c>
      <c r="T436" t="str">
        <f t="shared" si="112"/>
        <v>odd</v>
      </c>
      <c r="U436" s="9">
        <f t="shared" si="113"/>
        <v>16783200</v>
      </c>
      <c r="V436" t="str">
        <f t="shared" si="114"/>
        <v>even</v>
      </c>
      <c r="W436">
        <f t="shared" si="115"/>
        <v>33.5</v>
      </c>
      <c r="X436" s="11">
        <f t="shared" si="116"/>
        <v>26.5</v>
      </c>
      <c r="Y436" s="12">
        <f t="shared" si="117"/>
        <v>302.3</v>
      </c>
      <c r="Z436" s="12">
        <f t="shared" si="118"/>
        <v>17.386776584519627</v>
      </c>
      <c r="AA436">
        <f>COUNTIF($D$2:D436,D436)</f>
        <v>45</v>
      </c>
      <c r="AB436">
        <f>COUNTIF($F$2:F436,F436)</f>
        <v>20</v>
      </c>
      <c r="AC436">
        <f>COUNTIF($H$2:H436,H436)</f>
        <v>7</v>
      </c>
      <c r="AD436">
        <f>COUNTIF($J$2:J436,J436)</f>
        <v>22</v>
      </c>
      <c r="AE436">
        <f>COUNTIF($L$2:L436,L436)</f>
        <v>13</v>
      </c>
      <c r="AF436">
        <f>COUNTIF($N$2:N436,N436)</f>
        <v>8</v>
      </c>
      <c r="AG436" s="17" t="s">
        <v>106</v>
      </c>
    </row>
    <row r="437" spans="1:33">
      <c r="A437" t="s">
        <v>73</v>
      </c>
      <c r="B437" t="s">
        <v>46</v>
      </c>
      <c r="C437" t="s">
        <v>80</v>
      </c>
      <c r="D437">
        <v>3</v>
      </c>
      <c r="E437" s="5" t="str">
        <f t="shared" si="102"/>
        <v>odd</v>
      </c>
      <c r="F437">
        <v>14</v>
      </c>
      <c r="G437" t="str">
        <f t="shared" si="103"/>
        <v>even</v>
      </c>
      <c r="H437">
        <v>20</v>
      </c>
      <c r="I437" t="str">
        <f t="shared" si="104"/>
        <v>even</v>
      </c>
      <c r="J437">
        <v>28</v>
      </c>
      <c r="K437" t="str">
        <f t="shared" si="105"/>
        <v>even</v>
      </c>
      <c r="L437">
        <v>30</v>
      </c>
      <c r="M437" t="str">
        <f t="shared" si="106"/>
        <v>even</v>
      </c>
      <c r="N437">
        <v>43</v>
      </c>
      <c r="O437" t="str">
        <f t="shared" si="107"/>
        <v>odd</v>
      </c>
      <c r="P437">
        <f t="shared" si="108"/>
        <v>2</v>
      </c>
      <c r="Q437">
        <f t="shared" si="109"/>
        <v>4</v>
      </c>
      <c r="R437" t="str">
        <f t="shared" si="110"/>
        <v>even</v>
      </c>
      <c r="S437">
        <f t="shared" si="111"/>
        <v>138</v>
      </c>
      <c r="T437" t="str">
        <f t="shared" si="112"/>
        <v>even</v>
      </c>
      <c r="U437" s="9">
        <f t="shared" si="113"/>
        <v>30340800</v>
      </c>
      <c r="V437" t="str">
        <f t="shared" si="114"/>
        <v>even</v>
      </c>
      <c r="W437">
        <f t="shared" si="115"/>
        <v>24</v>
      </c>
      <c r="X437" s="11">
        <f t="shared" si="116"/>
        <v>23</v>
      </c>
      <c r="Y437" s="12">
        <f t="shared" si="117"/>
        <v>192.8</v>
      </c>
      <c r="Z437" s="12">
        <f t="shared" si="118"/>
        <v>13.885243966167826</v>
      </c>
      <c r="AA437">
        <f>COUNTIF($D$2:D437,D437)</f>
        <v>35</v>
      </c>
      <c r="AB437">
        <f>COUNTIF($F$2:F437,F437)</f>
        <v>22</v>
      </c>
      <c r="AC437">
        <f>COUNTIF($H$2:H437,H437)</f>
        <v>17</v>
      </c>
      <c r="AD437">
        <f>COUNTIF($J$2:J437,J437)</f>
        <v>13</v>
      </c>
      <c r="AE437">
        <f>COUNTIF($L$2:L437,L437)</f>
        <v>10</v>
      </c>
      <c r="AF437">
        <f>COUNTIF($N$2:N437,N437)</f>
        <v>7</v>
      </c>
      <c r="AG437" s="17" t="s">
        <v>108</v>
      </c>
    </row>
    <row r="438" spans="1:33">
      <c r="A438" t="s">
        <v>73</v>
      </c>
      <c r="B438" t="s">
        <v>58</v>
      </c>
      <c r="C438" t="s">
        <v>80</v>
      </c>
      <c r="D438">
        <v>1</v>
      </c>
      <c r="E438" s="5" t="str">
        <f t="shared" si="102"/>
        <v>odd</v>
      </c>
      <c r="F438">
        <v>20</v>
      </c>
      <c r="G438" t="str">
        <f t="shared" si="103"/>
        <v>even</v>
      </c>
      <c r="H438">
        <v>26</v>
      </c>
      <c r="I438" t="str">
        <f t="shared" si="104"/>
        <v>even</v>
      </c>
      <c r="J438">
        <v>33</v>
      </c>
      <c r="K438" t="str">
        <f t="shared" si="105"/>
        <v>odd</v>
      </c>
      <c r="L438">
        <v>49</v>
      </c>
      <c r="M438" t="str">
        <f t="shared" si="106"/>
        <v>odd</v>
      </c>
      <c r="N438">
        <v>55</v>
      </c>
      <c r="O438" t="str">
        <f t="shared" si="107"/>
        <v>odd</v>
      </c>
      <c r="P438">
        <f t="shared" si="108"/>
        <v>4</v>
      </c>
      <c r="Q438">
        <f t="shared" si="109"/>
        <v>2</v>
      </c>
      <c r="R438" t="str">
        <f t="shared" si="110"/>
        <v>odd</v>
      </c>
      <c r="S438">
        <f t="shared" si="111"/>
        <v>184</v>
      </c>
      <c r="T438" t="str">
        <f t="shared" si="112"/>
        <v>even</v>
      </c>
      <c r="U438" s="9">
        <f t="shared" si="113"/>
        <v>46246200</v>
      </c>
      <c r="V438" t="str">
        <f t="shared" si="114"/>
        <v>even</v>
      </c>
      <c r="W438">
        <f t="shared" si="115"/>
        <v>29.5</v>
      </c>
      <c r="X438" s="11">
        <f t="shared" si="116"/>
        <v>30.666666666666668</v>
      </c>
      <c r="Y438" s="12">
        <f t="shared" si="117"/>
        <v>389.86666666666662</v>
      </c>
      <c r="Z438" s="12">
        <f t="shared" si="118"/>
        <v>19.745041571662153</v>
      </c>
      <c r="AA438">
        <f>COUNTIF($D$2:D438,D438)</f>
        <v>46</v>
      </c>
      <c r="AB438">
        <f>COUNTIF($F$2:F438,F438)</f>
        <v>21</v>
      </c>
      <c r="AC438">
        <f>COUNTIF($H$2:H438,H438)</f>
        <v>18</v>
      </c>
      <c r="AD438">
        <f>COUNTIF($J$2:J438,J438)</f>
        <v>11</v>
      </c>
      <c r="AE438">
        <f>COUNTIF($L$2:L438,L438)</f>
        <v>15</v>
      </c>
      <c r="AF438">
        <f>COUNTIF($N$2:N438,N438)</f>
        <v>29</v>
      </c>
      <c r="AG438" s="17" t="s">
        <v>107</v>
      </c>
    </row>
    <row r="439" spans="1:33" ht="30">
      <c r="A439" t="s">
        <v>73</v>
      </c>
      <c r="B439" t="s">
        <v>59</v>
      </c>
      <c r="C439" t="s">
        <v>80</v>
      </c>
      <c r="D439">
        <v>12</v>
      </c>
      <c r="E439" s="5" t="str">
        <f t="shared" si="102"/>
        <v>even</v>
      </c>
      <c r="F439">
        <v>22</v>
      </c>
      <c r="G439" t="str">
        <f t="shared" si="103"/>
        <v>even</v>
      </c>
      <c r="H439">
        <v>42</v>
      </c>
      <c r="I439" t="str">
        <f t="shared" si="104"/>
        <v>even</v>
      </c>
      <c r="J439">
        <v>44</v>
      </c>
      <c r="K439" t="str">
        <f t="shared" si="105"/>
        <v>even</v>
      </c>
      <c r="L439">
        <v>48</v>
      </c>
      <c r="M439" t="str">
        <f t="shared" si="106"/>
        <v>even</v>
      </c>
      <c r="N439">
        <v>51</v>
      </c>
      <c r="O439" t="str">
        <f t="shared" si="107"/>
        <v>odd</v>
      </c>
      <c r="P439">
        <f t="shared" si="108"/>
        <v>1</v>
      </c>
      <c r="Q439">
        <f t="shared" si="109"/>
        <v>5</v>
      </c>
      <c r="R439" t="str">
        <f t="shared" si="110"/>
        <v>even</v>
      </c>
      <c r="S439">
        <f t="shared" si="111"/>
        <v>219</v>
      </c>
      <c r="T439" t="str">
        <f t="shared" si="112"/>
        <v>odd</v>
      </c>
      <c r="U439" s="9">
        <f t="shared" si="113"/>
        <v>1194310656</v>
      </c>
      <c r="V439" t="str">
        <f t="shared" si="114"/>
        <v>even</v>
      </c>
      <c r="W439">
        <f t="shared" si="115"/>
        <v>43</v>
      </c>
      <c r="X439" s="11">
        <f t="shared" si="116"/>
        <v>36.5</v>
      </c>
      <c r="Y439" s="12">
        <f t="shared" si="117"/>
        <v>247.9</v>
      </c>
      <c r="Z439" s="12">
        <f t="shared" si="118"/>
        <v>15.744840424723268</v>
      </c>
      <c r="AA439">
        <f>COUNTIF($D$2:D439,D439)</f>
        <v>14</v>
      </c>
      <c r="AB439">
        <f>COUNTIF($F$2:F439,F439)</f>
        <v>17</v>
      </c>
      <c r="AC439">
        <f>COUNTIF($H$2:H439,H439)</f>
        <v>8</v>
      </c>
      <c r="AD439">
        <f>COUNTIF($J$2:J439,J439)</f>
        <v>14</v>
      </c>
      <c r="AE439">
        <f>COUNTIF($L$2:L439,L439)</f>
        <v>20</v>
      </c>
      <c r="AF439">
        <f>COUNTIF($N$2:N439,N439)</f>
        <v>23</v>
      </c>
      <c r="AG439" s="17" t="s">
        <v>105</v>
      </c>
    </row>
    <row r="440" spans="1:33">
      <c r="A440" t="s">
        <v>73</v>
      </c>
      <c r="B440" t="s">
        <v>60</v>
      </c>
      <c r="C440" t="s">
        <v>80</v>
      </c>
      <c r="D440">
        <v>7</v>
      </c>
      <c r="E440" s="5" t="str">
        <f t="shared" si="102"/>
        <v>odd</v>
      </c>
      <c r="F440">
        <v>13</v>
      </c>
      <c r="G440" t="str">
        <f t="shared" si="103"/>
        <v>odd</v>
      </c>
      <c r="H440">
        <v>20</v>
      </c>
      <c r="I440" t="str">
        <f t="shared" si="104"/>
        <v>even</v>
      </c>
      <c r="J440">
        <v>34</v>
      </c>
      <c r="K440" t="str">
        <f t="shared" si="105"/>
        <v>even</v>
      </c>
      <c r="L440">
        <v>35</v>
      </c>
      <c r="M440" t="str">
        <f t="shared" si="106"/>
        <v>odd</v>
      </c>
      <c r="N440">
        <v>43</v>
      </c>
      <c r="O440" t="str">
        <f t="shared" si="107"/>
        <v>odd</v>
      </c>
      <c r="P440">
        <f t="shared" si="108"/>
        <v>4</v>
      </c>
      <c r="Q440">
        <f t="shared" si="109"/>
        <v>2</v>
      </c>
      <c r="R440" t="str">
        <f t="shared" si="110"/>
        <v>odd</v>
      </c>
      <c r="S440">
        <f t="shared" si="111"/>
        <v>152</v>
      </c>
      <c r="T440" t="str">
        <f t="shared" si="112"/>
        <v>even</v>
      </c>
      <c r="U440" s="9">
        <f t="shared" si="113"/>
        <v>93129400</v>
      </c>
      <c r="V440" t="str">
        <f t="shared" si="114"/>
        <v>even</v>
      </c>
      <c r="W440">
        <f t="shared" si="115"/>
        <v>27</v>
      </c>
      <c r="X440" s="11">
        <f t="shared" si="116"/>
        <v>25.333333333333332</v>
      </c>
      <c r="Y440" s="12">
        <f t="shared" si="117"/>
        <v>199.4666666666667</v>
      </c>
      <c r="Z440" s="12">
        <f t="shared" si="118"/>
        <v>14.123266855323052</v>
      </c>
      <c r="AA440">
        <f>COUNTIF($D$2:D440,D440)</f>
        <v>29</v>
      </c>
      <c r="AB440">
        <f>COUNTIF($F$2:F440,F440)</f>
        <v>19</v>
      </c>
      <c r="AC440">
        <f>COUNTIF($H$2:H440,H440)</f>
        <v>18</v>
      </c>
      <c r="AD440">
        <f>COUNTIF($J$2:J440,J440)</f>
        <v>13</v>
      </c>
      <c r="AE440">
        <f>COUNTIF($L$2:L440,L440)</f>
        <v>15</v>
      </c>
      <c r="AF440">
        <f>COUNTIF($N$2:N440,N440)</f>
        <v>8</v>
      </c>
      <c r="AG440" s="17" t="s">
        <v>106</v>
      </c>
    </row>
    <row r="441" spans="1:33">
      <c r="A441" t="s">
        <v>73</v>
      </c>
      <c r="B441" t="s">
        <v>61</v>
      </c>
      <c r="C441" t="s">
        <v>80</v>
      </c>
      <c r="D441">
        <v>7</v>
      </c>
      <c r="E441" s="5" t="str">
        <f t="shared" si="102"/>
        <v>odd</v>
      </c>
      <c r="F441">
        <v>9</v>
      </c>
      <c r="G441" t="str">
        <f t="shared" si="103"/>
        <v>odd</v>
      </c>
      <c r="H441">
        <v>11</v>
      </c>
      <c r="I441" t="str">
        <f t="shared" si="104"/>
        <v>odd</v>
      </c>
      <c r="J441">
        <v>13</v>
      </c>
      <c r="K441" t="str">
        <f t="shared" si="105"/>
        <v>odd</v>
      </c>
      <c r="L441">
        <v>46</v>
      </c>
      <c r="M441" t="str">
        <f t="shared" si="106"/>
        <v>even</v>
      </c>
      <c r="N441">
        <v>57</v>
      </c>
      <c r="O441" t="str">
        <f t="shared" si="107"/>
        <v>odd</v>
      </c>
      <c r="P441">
        <f t="shared" si="108"/>
        <v>5</v>
      </c>
      <c r="Q441">
        <f t="shared" si="109"/>
        <v>1</v>
      </c>
      <c r="R441" t="str">
        <f t="shared" si="110"/>
        <v>odd</v>
      </c>
      <c r="S441">
        <f t="shared" si="111"/>
        <v>143</v>
      </c>
      <c r="T441" t="str">
        <f t="shared" si="112"/>
        <v>odd</v>
      </c>
      <c r="U441" s="9">
        <f t="shared" si="113"/>
        <v>23621598</v>
      </c>
      <c r="V441" t="str">
        <f t="shared" si="114"/>
        <v>even</v>
      </c>
      <c r="W441">
        <f t="shared" si="115"/>
        <v>12</v>
      </c>
      <c r="X441" s="11">
        <f t="shared" si="116"/>
        <v>23.833333333333332</v>
      </c>
      <c r="Y441" s="12">
        <f t="shared" si="117"/>
        <v>475.36666666666667</v>
      </c>
      <c r="Z441" s="12">
        <f t="shared" si="118"/>
        <v>21.802905005220445</v>
      </c>
      <c r="AA441">
        <f>COUNTIF($D$2:D441,D441)</f>
        <v>30</v>
      </c>
      <c r="AB441">
        <f>COUNTIF($F$2:F441,F441)</f>
        <v>21</v>
      </c>
      <c r="AC441">
        <f>COUNTIF($H$2:H441,H441)</f>
        <v>11</v>
      </c>
      <c r="AD441">
        <f>COUNTIF($J$2:J441,J441)</f>
        <v>4</v>
      </c>
      <c r="AE441">
        <f>COUNTIF($L$2:L441,L441)</f>
        <v>20</v>
      </c>
      <c r="AF441">
        <f>COUNTIF($N$2:N441,N441)</f>
        <v>39</v>
      </c>
      <c r="AG441" s="17" t="s">
        <v>107</v>
      </c>
    </row>
    <row r="442" spans="1:33" ht="30">
      <c r="A442" t="s">
        <v>73</v>
      </c>
      <c r="B442" t="s">
        <v>62</v>
      </c>
      <c r="C442" t="s">
        <v>80</v>
      </c>
      <c r="D442">
        <v>8</v>
      </c>
      <c r="E442" s="5" t="str">
        <f t="shared" si="102"/>
        <v>even</v>
      </c>
      <c r="F442">
        <v>22</v>
      </c>
      <c r="G442" t="str">
        <f t="shared" si="103"/>
        <v>even</v>
      </c>
      <c r="H442">
        <v>25</v>
      </c>
      <c r="I442" t="str">
        <f t="shared" si="104"/>
        <v>odd</v>
      </c>
      <c r="J442">
        <v>36</v>
      </c>
      <c r="K442" t="str">
        <f t="shared" si="105"/>
        <v>even</v>
      </c>
      <c r="L442">
        <v>57</v>
      </c>
      <c r="M442" t="str">
        <f t="shared" si="106"/>
        <v>odd</v>
      </c>
      <c r="N442">
        <v>58</v>
      </c>
      <c r="O442" t="str">
        <f t="shared" si="107"/>
        <v>even</v>
      </c>
      <c r="P442">
        <f t="shared" si="108"/>
        <v>2</v>
      </c>
      <c r="Q442">
        <f t="shared" si="109"/>
        <v>4</v>
      </c>
      <c r="R442" t="str">
        <f t="shared" si="110"/>
        <v>even</v>
      </c>
      <c r="S442">
        <f t="shared" si="111"/>
        <v>206</v>
      </c>
      <c r="T442" t="str">
        <f t="shared" si="112"/>
        <v>even</v>
      </c>
      <c r="U442" s="9">
        <f t="shared" si="113"/>
        <v>523670400</v>
      </c>
      <c r="V442" t="str">
        <f t="shared" si="114"/>
        <v>even</v>
      </c>
      <c r="W442">
        <f t="shared" si="115"/>
        <v>30.5</v>
      </c>
      <c r="X442" s="11">
        <f t="shared" si="116"/>
        <v>34.333333333333336</v>
      </c>
      <c r="Y442" s="12">
        <f t="shared" si="117"/>
        <v>401.86666666666662</v>
      </c>
      <c r="Z442" s="12">
        <f t="shared" si="118"/>
        <v>20.046612348889941</v>
      </c>
      <c r="AA442">
        <f>COUNTIF($D$2:D442,D442)</f>
        <v>20</v>
      </c>
      <c r="AB442">
        <f>COUNTIF($F$2:F442,F442)</f>
        <v>18</v>
      </c>
      <c r="AC442">
        <f>COUNTIF($H$2:H442,H442)</f>
        <v>18</v>
      </c>
      <c r="AD442">
        <f>COUNTIF($J$2:J442,J442)</f>
        <v>17</v>
      </c>
      <c r="AE442">
        <f>COUNTIF($L$2:L442,L442)</f>
        <v>5</v>
      </c>
      <c r="AF442">
        <f>COUNTIF($N$2:N442,N442)</f>
        <v>51</v>
      </c>
      <c r="AG442" s="17" t="s">
        <v>105</v>
      </c>
    </row>
    <row r="443" spans="1:33" ht="30">
      <c r="A443" t="s">
        <v>73</v>
      </c>
      <c r="B443" t="s">
        <v>63</v>
      </c>
      <c r="C443" t="s">
        <v>80</v>
      </c>
      <c r="D443">
        <v>2</v>
      </c>
      <c r="E443" s="5" t="str">
        <f t="shared" si="102"/>
        <v>even</v>
      </c>
      <c r="F443">
        <v>8</v>
      </c>
      <c r="G443" t="str">
        <f t="shared" si="103"/>
        <v>even</v>
      </c>
      <c r="H443">
        <v>21</v>
      </c>
      <c r="I443" t="str">
        <f t="shared" si="104"/>
        <v>odd</v>
      </c>
      <c r="J443">
        <v>32</v>
      </c>
      <c r="K443" t="str">
        <f t="shared" si="105"/>
        <v>even</v>
      </c>
      <c r="L443">
        <v>34</v>
      </c>
      <c r="M443" t="str">
        <f t="shared" si="106"/>
        <v>even</v>
      </c>
      <c r="N443">
        <v>53</v>
      </c>
      <c r="O443" t="str">
        <f t="shared" si="107"/>
        <v>odd</v>
      </c>
      <c r="P443">
        <f t="shared" si="108"/>
        <v>2</v>
      </c>
      <c r="Q443">
        <f t="shared" si="109"/>
        <v>4</v>
      </c>
      <c r="R443" t="str">
        <f t="shared" si="110"/>
        <v>even</v>
      </c>
      <c r="S443">
        <f t="shared" si="111"/>
        <v>150</v>
      </c>
      <c r="T443" t="str">
        <f t="shared" si="112"/>
        <v>even</v>
      </c>
      <c r="U443" s="9">
        <f t="shared" si="113"/>
        <v>19375104</v>
      </c>
      <c r="V443" t="str">
        <f t="shared" si="114"/>
        <v>even</v>
      </c>
      <c r="W443">
        <f t="shared" si="115"/>
        <v>26.5</v>
      </c>
      <c r="X443" s="11">
        <f t="shared" si="116"/>
        <v>25</v>
      </c>
      <c r="Y443" s="12">
        <f t="shared" si="117"/>
        <v>349.6</v>
      </c>
      <c r="Z443" s="12">
        <f t="shared" si="118"/>
        <v>18.697593428032391</v>
      </c>
      <c r="AA443">
        <f>COUNTIF($D$2:D443,D443)</f>
        <v>38</v>
      </c>
      <c r="AB443">
        <f>COUNTIF($F$2:F443,F443)</f>
        <v>17</v>
      </c>
      <c r="AC443">
        <f>COUNTIF($H$2:H443,H443)</f>
        <v>20</v>
      </c>
      <c r="AD443">
        <f>COUNTIF($J$2:J443,J443)</f>
        <v>15</v>
      </c>
      <c r="AE443">
        <f>COUNTIF($L$2:L443,L443)</f>
        <v>6</v>
      </c>
      <c r="AF443">
        <f>COUNTIF($N$2:N443,N443)</f>
        <v>33</v>
      </c>
      <c r="AG443" s="17" t="s">
        <v>106</v>
      </c>
    </row>
    <row r="444" spans="1:33">
      <c r="A444" t="s">
        <v>73</v>
      </c>
      <c r="B444" t="s">
        <v>53</v>
      </c>
      <c r="C444" t="s">
        <v>80</v>
      </c>
      <c r="D444">
        <v>5</v>
      </c>
      <c r="E444" s="5" t="str">
        <f t="shared" si="102"/>
        <v>odd</v>
      </c>
      <c r="F444">
        <v>29</v>
      </c>
      <c r="G444" t="str">
        <f t="shared" si="103"/>
        <v>odd</v>
      </c>
      <c r="H444">
        <v>40</v>
      </c>
      <c r="I444" t="str">
        <f t="shared" si="104"/>
        <v>even</v>
      </c>
      <c r="J444">
        <v>44</v>
      </c>
      <c r="K444" t="str">
        <f t="shared" si="105"/>
        <v>even</v>
      </c>
      <c r="L444">
        <v>51</v>
      </c>
      <c r="M444" t="str">
        <f t="shared" si="106"/>
        <v>odd</v>
      </c>
      <c r="N444">
        <v>58</v>
      </c>
      <c r="O444" t="str">
        <f t="shared" si="107"/>
        <v>even</v>
      </c>
      <c r="P444">
        <f t="shared" si="108"/>
        <v>3</v>
      </c>
      <c r="Q444">
        <f t="shared" si="109"/>
        <v>3</v>
      </c>
      <c r="R444" t="str">
        <f t="shared" si="110"/>
        <v>same</v>
      </c>
      <c r="S444">
        <f t="shared" si="111"/>
        <v>227</v>
      </c>
      <c r="T444" t="str">
        <f t="shared" si="112"/>
        <v>odd</v>
      </c>
      <c r="U444" s="9">
        <f t="shared" si="113"/>
        <v>754881600</v>
      </c>
      <c r="V444" t="str">
        <f t="shared" si="114"/>
        <v>even</v>
      </c>
      <c r="W444">
        <f t="shared" si="115"/>
        <v>42</v>
      </c>
      <c r="X444" s="11">
        <f t="shared" si="116"/>
        <v>37.833333333333336</v>
      </c>
      <c r="Y444" s="12">
        <f t="shared" si="117"/>
        <v>355.76666666666677</v>
      </c>
      <c r="Z444" s="12">
        <f t="shared" si="118"/>
        <v>18.861777929629717</v>
      </c>
      <c r="AA444">
        <f>COUNTIF($D$2:D444,D444)</f>
        <v>41</v>
      </c>
      <c r="AB444">
        <f>COUNTIF($F$2:F444,F444)</f>
        <v>8</v>
      </c>
      <c r="AC444">
        <f>COUNTIF($H$2:H444,H444)</f>
        <v>5</v>
      </c>
      <c r="AD444">
        <f>COUNTIF($J$2:J444,J444)</f>
        <v>15</v>
      </c>
      <c r="AE444">
        <f>COUNTIF($L$2:L444,L444)</f>
        <v>20</v>
      </c>
      <c r="AF444">
        <f>COUNTIF($N$2:N444,N444)</f>
        <v>52</v>
      </c>
      <c r="AG444" s="17" t="s">
        <v>108</v>
      </c>
    </row>
    <row r="445" spans="1:33" ht="30">
      <c r="A445" t="s">
        <v>73</v>
      </c>
      <c r="B445" t="s">
        <v>64</v>
      </c>
      <c r="C445" t="s">
        <v>80</v>
      </c>
      <c r="D445">
        <v>4</v>
      </c>
      <c r="E445" s="5" t="str">
        <f t="shared" si="102"/>
        <v>even</v>
      </c>
      <c r="F445">
        <v>10</v>
      </c>
      <c r="G445" t="str">
        <f t="shared" si="103"/>
        <v>even</v>
      </c>
      <c r="H445">
        <v>20</v>
      </c>
      <c r="I445" t="str">
        <f t="shared" si="104"/>
        <v>even</v>
      </c>
      <c r="J445">
        <v>21</v>
      </c>
      <c r="K445" t="str">
        <f t="shared" si="105"/>
        <v>odd</v>
      </c>
      <c r="L445">
        <v>52</v>
      </c>
      <c r="M445" t="str">
        <f t="shared" si="106"/>
        <v>even</v>
      </c>
      <c r="N445">
        <v>55</v>
      </c>
      <c r="O445" t="str">
        <f t="shared" si="107"/>
        <v>odd</v>
      </c>
      <c r="P445">
        <f t="shared" si="108"/>
        <v>2</v>
      </c>
      <c r="Q445">
        <f t="shared" si="109"/>
        <v>4</v>
      </c>
      <c r="R445" t="str">
        <f t="shared" si="110"/>
        <v>even</v>
      </c>
      <c r="S445">
        <f t="shared" si="111"/>
        <v>162</v>
      </c>
      <c r="T445" t="str">
        <f t="shared" si="112"/>
        <v>even</v>
      </c>
      <c r="U445" s="9">
        <f t="shared" si="113"/>
        <v>48048000</v>
      </c>
      <c r="V445" t="str">
        <f t="shared" si="114"/>
        <v>even</v>
      </c>
      <c r="W445">
        <f t="shared" si="115"/>
        <v>20.5</v>
      </c>
      <c r="X445" s="11">
        <f t="shared" si="116"/>
        <v>27</v>
      </c>
      <c r="Y445" s="12">
        <f t="shared" si="117"/>
        <v>462.4</v>
      </c>
      <c r="Z445" s="12">
        <f t="shared" si="118"/>
        <v>21.50348808914498</v>
      </c>
      <c r="AA445">
        <f>COUNTIF($D$2:D445,D445)</f>
        <v>27</v>
      </c>
      <c r="AB445">
        <f>COUNTIF($F$2:F445,F445)</f>
        <v>12</v>
      </c>
      <c r="AC445">
        <f>COUNTIF($H$2:H445,H445)</f>
        <v>19</v>
      </c>
      <c r="AD445">
        <f>COUNTIF($J$2:J445,J445)</f>
        <v>11</v>
      </c>
      <c r="AE445">
        <f>COUNTIF($L$2:L445,L445)</f>
        <v>10</v>
      </c>
      <c r="AF445">
        <f>COUNTIF($N$2:N445,N445)</f>
        <v>30</v>
      </c>
      <c r="AG445" s="17" t="s">
        <v>107</v>
      </c>
    </row>
    <row r="446" spans="1:33" ht="30">
      <c r="A446" t="s">
        <v>73</v>
      </c>
      <c r="B446" t="s">
        <v>65</v>
      </c>
      <c r="C446" t="s">
        <v>80</v>
      </c>
      <c r="D446">
        <v>12</v>
      </c>
      <c r="E446" s="5" t="str">
        <f t="shared" si="102"/>
        <v>even</v>
      </c>
      <c r="F446">
        <v>16</v>
      </c>
      <c r="G446" t="str">
        <f t="shared" si="103"/>
        <v>even</v>
      </c>
      <c r="H446">
        <v>35</v>
      </c>
      <c r="I446" t="str">
        <f t="shared" si="104"/>
        <v>odd</v>
      </c>
      <c r="J446">
        <v>40</v>
      </c>
      <c r="K446" t="str">
        <f t="shared" si="105"/>
        <v>even</v>
      </c>
      <c r="L446">
        <v>41</v>
      </c>
      <c r="M446" t="str">
        <f t="shared" si="106"/>
        <v>odd</v>
      </c>
      <c r="N446">
        <v>58</v>
      </c>
      <c r="O446" t="str">
        <f t="shared" si="107"/>
        <v>even</v>
      </c>
      <c r="P446">
        <f t="shared" si="108"/>
        <v>2</v>
      </c>
      <c r="Q446">
        <f t="shared" si="109"/>
        <v>4</v>
      </c>
      <c r="R446" t="str">
        <f t="shared" si="110"/>
        <v>even</v>
      </c>
      <c r="S446">
        <f t="shared" si="111"/>
        <v>202</v>
      </c>
      <c r="T446" t="str">
        <f t="shared" si="112"/>
        <v>even</v>
      </c>
      <c r="U446" s="9">
        <f t="shared" si="113"/>
        <v>639206400</v>
      </c>
      <c r="V446" t="str">
        <f t="shared" si="114"/>
        <v>even</v>
      </c>
      <c r="W446">
        <f t="shared" si="115"/>
        <v>37.5</v>
      </c>
      <c r="X446" s="11">
        <f t="shared" si="116"/>
        <v>33.666666666666664</v>
      </c>
      <c r="Y446" s="12">
        <f t="shared" si="117"/>
        <v>293.86666666666662</v>
      </c>
      <c r="Z446" s="12">
        <f t="shared" si="118"/>
        <v>17.14253967960018</v>
      </c>
      <c r="AA446">
        <f>COUNTIF($D$2:D446,D446)</f>
        <v>15</v>
      </c>
      <c r="AB446">
        <f>COUNTIF($F$2:F446,F446)</f>
        <v>11</v>
      </c>
      <c r="AC446">
        <f>COUNTIF($H$2:H446,H446)</f>
        <v>9</v>
      </c>
      <c r="AD446">
        <f>COUNTIF($J$2:J446,J446)</f>
        <v>22</v>
      </c>
      <c r="AE446">
        <f>COUNTIF($L$2:L446,L446)</f>
        <v>21</v>
      </c>
      <c r="AF446">
        <f>COUNTIF($N$2:N446,N446)</f>
        <v>53</v>
      </c>
      <c r="AG446" s="17" t="s">
        <v>105</v>
      </c>
    </row>
    <row r="447" spans="1:33" ht="30">
      <c r="A447" t="s">
        <v>73</v>
      </c>
      <c r="B447" t="s">
        <v>66</v>
      </c>
      <c r="C447" t="s">
        <v>80</v>
      </c>
      <c r="D447">
        <v>22</v>
      </c>
      <c r="E447" s="5" t="str">
        <f t="shared" si="102"/>
        <v>even</v>
      </c>
      <c r="F447">
        <v>32</v>
      </c>
      <c r="G447" t="str">
        <f t="shared" si="103"/>
        <v>even</v>
      </c>
      <c r="H447">
        <v>38</v>
      </c>
      <c r="I447" t="str">
        <f t="shared" si="104"/>
        <v>even</v>
      </c>
      <c r="J447">
        <v>39</v>
      </c>
      <c r="K447" t="str">
        <f t="shared" si="105"/>
        <v>odd</v>
      </c>
      <c r="L447">
        <v>45</v>
      </c>
      <c r="M447" t="str">
        <f t="shared" si="106"/>
        <v>odd</v>
      </c>
      <c r="N447">
        <v>57</v>
      </c>
      <c r="O447" t="str">
        <f t="shared" si="107"/>
        <v>odd</v>
      </c>
      <c r="P447">
        <f t="shared" si="108"/>
        <v>3</v>
      </c>
      <c r="Q447">
        <f t="shared" si="109"/>
        <v>3</v>
      </c>
      <c r="R447" t="str">
        <f t="shared" si="110"/>
        <v>same</v>
      </c>
      <c r="S447">
        <f t="shared" si="111"/>
        <v>233</v>
      </c>
      <c r="T447" t="str">
        <f t="shared" si="112"/>
        <v>odd</v>
      </c>
      <c r="U447" s="9">
        <f t="shared" si="113"/>
        <v>2676136320</v>
      </c>
      <c r="V447" t="str">
        <f t="shared" si="114"/>
        <v>even</v>
      </c>
      <c r="W447">
        <f t="shared" si="115"/>
        <v>38.5</v>
      </c>
      <c r="X447" s="11">
        <f t="shared" si="116"/>
        <v>38.833333333333336</v>
      </c>
      <c r="Y447" s="12">
        <f t="shared" si="117"/>
        <v>139.76666666666679</v>
      </c>
      <c r="Z447" s="12">
        <f t="shared" si="118"/>
        <v>11.822295321411438</v>
      </c>
      <c r="AA447">
        <f>COUNTIF($D$2:D447,D447)</f>
        <v>1</v>
      </c>
      <c r="AB447">
        <f>COUNTIF($F$2:F447,F447)</f>
        <v>5</v>
      </c>
      <c r="AC447">
        <f>COUNTIF($H$2:H447,H447)</f>
        <v>6</v>
      </c>
      <c r="AD447">
        <f>COUNTIF($J$2:J447,J447)</f>
        <v>12</v>
      </c>
      <c r="AE447">
        <f>COUNTIF($L$2:L447,L447)</f>
        <v>20</v>
      </c>
      <c r="AF447">
        <f>COUNTIF($N$2:N447,N447)</f>
        <v>40</v>
      </c>
      <c r="AG447" s="17" t="s">
        <v>106</v>
      </c>
    </row>
    <row r="448" spans="1:33">
      <c r="A448" t="s">
        <v>73</v>
      </c>
      <c r="B448" t="s">
        <v>67</v>
      </c>
      <c r="C448" t="s">
        <v>80</v>
      </c>
      <c r="D448">
        <v>9</v>
      </c>
      <c r="E448" s="5" t="str">
        <f t="shared" si="102"/>
        <v>odd</v>
      </c>
      <c r="F448">
        <v>13</v>
      </c>
      <c r="G448" t="str">
        <f t="shared" si="103"/>
        <v>odd</v>
      </c>
      <c r="H448">
        <v>16</v>
      </c>
      <c r="I448" t="str">
        <f t="shared" si="104"/>
        <v>even</v>
      </c>
      <c r="J448">
        <v>18</v>
      </c>
      <c r="K448" t="str">
        <f t="shared" si="105"/>
        <v>even</v>
      </c>
      <c r="L448">
        <v>33</v>
      </c>
      <c r="M448" t="str">
        <f t="shared" si="106"/>
        <v>odd</v>
      </c>
      <c r="N448">
        <v>54</v>
      </c>
      <c r="O448" t="str">
        <f t="shared" si="107"/>
        <v>even</v>
      </c>
      <c r="P448">
        <f t="shared" si="108"/>
        <v>3</v>
      </c>
      <c r="Q448">
        <f t="shared" si="109"/>
        <v>3</v>
      </c>
      <c r="R448" t="str">
        <f t="shared" si="110"/>
        <v>same</v>
      </c>
      <c r="S448">
        <f t="shared" si="111"/>
        <v>143</v>
      </c>
      <c r="T448" t="str">
        <f t="shared" si="112"/>
        <v>odd</v>
      </c>
      <c r="U448" s="9">
        <f t="shared" si="113"/>
        <v>60046272</v>
      </c>
      <c r="V448" t="str">
        <f t="shared" si="114"/>
        <v>even</v>
      </c>
      <c r="W448">
        <f t="shared" si="115"/>
        <v>17</v>
      </c>
      <c r="X448" s="11">
        <f t="shared" si="116"/>
        <v>23.833333333333332</v>
      </c>
      <c r="Y448" s="12">
        <f t="shared" si="117"/>
        <v>285.36666666666667</v>
      </c>
      <c r="Z448" s="12">
        <f t="shared" si="118"/>
        <v>16.892799254909374</v>
      </c>
      <c r="AA448">
        <f>COUNTIF($D$2:D448,D448)</f>
        <v>23</v>
      </c>
      <c r="AB448">
        <f>COUNTIF($F$2:F448,F448)</f>
        <v>20</v>
      </c>
      <c r="AC448">
        <f>COUNTIF($H$2:H448,H448)</f>
        <v>13</v>
      </c>
      <c r="AD448">
        <f>COUNTIF($J$2:J448,J448)</f>
        <v>9</v>
      </c>
      <c r="AE448">
        <f>COUNTIF($L$2:L448,L448)</f>
        <v>10</v>
      </c>
      <c r="AF448">
        <f>COUNTIF($N$2:N448,N448)</f>
        <v>28</v>
      </c>
      <c r="AG448" s="17" t="s">
        <v>107</v>
      </c>
    </row>
    <row r="449" spans="1:33" ht="30">
      <c r="A449" t="s">
        <v>73</v>
      </c>
      <c r="B449" t="s">
        <v>68</v>
      </c>
      <c r="C449" t="s">
        <v>80</v>
      </c>
      <c r="D449">
        <v>2</v>
      </c>
      <c r="E449" s="5" t="str">
        <f t="shared" si="102"/>
        <v>even</v>
      </c>
      <c r="F449">
        <v>13</v>
      </c>
      <c r="G449" t="str">
        <f t="shared" si="103"/>
        <v>odd</v>
      </c>
      <c r="H449">
        <v>19</v>
      </c>
      <c r="I449" t="str">
        <f t="shared" si="104"/>
        <v>odd</v>
      </c>
      <c r="J449">
        <v>30</v>
      </c>
      <c r="K449" t="str">
        <f t="shared" si="105"/>
        <v>even</v>
      </c>
      <c r="L449">
        <v>50</v>
      </c>
      <c r="M449" t="str">
        <f t="shared" si="106"/>
        <v>even</v>
      </c>
      <c r="N449">
        <v>51</v>
      </c>
      <c r="O449" t="str">
        <f t="shared" si="107"/>
        <v>odd</v>
      </c>
      <c r="P449">
        <f t="shared" si="108"/>
        <v>3</v>
      </c>
      <c r="Q449">
        <f t="shared" si="109"/>
        <v>3</v>
      </c>
      <c r="R449" t="str">
        <f t="shared" si="110"/>
        <v>same</v>
      </c>
      <c r="S449">
        <f t="shared" si="111"/>
        <v>165</v>
      </c>
      <c r="T449" t="str">
        <f t="shared" si="112"/>
        <v>odd</v>
      </c>
      <c r="U449" s="9">
        <f t="shared" si="113"/>
        <v>37791000</v>
      </c>
      <c r="V449" t="str">
        <f t="shared" si="114"/>
        <v>even</v>
      </c>
      <c r="W449">
        <f t="shared" si="115"/>
        <v>24.5</v>
      </c>
      <c r="X449" s="11">
        <f t="shared" si="116"/>
        <v>27.5</v>
      </c>
      <c r="Y449" s="12">
        <f t="shared" si="117"/>
        <v>399.5</v>
      </c>
      <c r="Z449" s="12">
        <f t="shared" si="118"/>
        <v>19.987496091306685</v>
      </c>
      <c r="AA449">
        <f>COUNTIF($D$2:D449,D449)</f>
        <v>39</v>
      </c>
      <c r="AB449">
        <f>COUNTIF($F$2:F449,F449)</f>
        <v>21</v>
      </c>
      <c r="AC449">
        <f>COUNTIF($H$2:H449,H449)</f>
        <v>16</v>
      </c>
      <c r="AD449">
        <f>COUNTIF($J$2:J449,J449)</f>
        <v>15</v>
      </c>
      <c r="AE449">
        <f>COUNTIF($L$2:L449,L449)</f>
        <v>17</v>
      </c>
      <c r="AF449">
        <f>COUNTIF($N$2:N449,N449)</f>
        <v>24</v>
      </c>
      <c r="AG449" s="17" t="s">
        <v>105</v>
      </c>
    </row>
    <row r="450" spans="1:33" ht="30">
      <c r="A450" t="s">
        <v>73</v>
      </c>
      <c r="B450" t="s">
        <v>42</v>
      </c>
      <c r="C450" t="s">
        <v>80</v>
      </c>
      <c r="D450">
        <v>2</v>
      </c>
      <c r="E450" s="5" t="str">
        <f t="shared" ref="E450:E513" si="119">IF(MOD(D450,2)=1,"odd","even")</f>
        <v>even</v>
      </c>
      <c r="F450">
        <v>14</v>
      </c>
      <c r="G450" t="str">
        <f t="shared" ref="G450:G513" si="120">IF(MOD(F450,2)=1,"odd","even")</f>
        <v>even</v>
      </c>
      <c r="H450">
        <v>22</v>
      </c>
      <c r="I450" t="str">
        <f t="shared" ref="I450:I513" si="121">IF(MOD(H450,2)=1,"odd","even")</f>
        <v>even</v>
      </c>
      <c r="J450">
        <v>23</v>
      </c>
      <c r="K450" t="str">
        <f t="shared" ref="K450:K513" si="122">IF(MOD(J450,2)=1,"odd","even")</f>
        <v>odd</v>
      </c>
      <c r="L450">
        <v>25</v>
      </c>
      <c r="M450" t="str">
        <f t="shared" ref="M450:M513" si="123">IF(MOD(L450,2)=1,"odd","even")</f>
        <v>odd</v>
      </c>
      <c r="N450">
        <v>43</v>
      </c>
      <c r="O450" t="str">
        <f t="shared" ref="O450:O513" si="124">IF(MOD(N450,2)=1,"odd","even")</f>
        <v>odd</v>
      </c>
      <c r="P450">
        <f t="shared" ref="P450:P513" si="125">COUNTIF(D450:O450,"odd")</f>
        <v>3</v>
      </c>
      <c r="Q450">
        <f t="shared" ref="Q450:Q513" si="126">COUNTIF(D450:O450,"even")</f>
        <v>3</v>
      </c>
      <c r="R450" t="str">
        <f t="shared" ref="R450:R513" si="127">IF(P450&gt;Q450,"odd",IF(P450&lt;Q450,"even","same"))</f>
        <v>same</v>
      </c>
      <c r="S450">
        <f t="shared" ref="S450:S513" si="128">D450+F450+H450+J450+L450+N450</f>
        <v>129</v>
      </c>
      <c r="T450" t="str">
        <f t="shared" ref="T450:T513" si="129">IF(MOD(S450,2)=1,"odd","even")</f>
        <v>odd</v>
      </c>
      <c r="U450" s="9">
        <f t="shared" ref="U450:U513" si="130">D450*F450*H450*J450*L450*N450</f>
        <v>15230600</v>
      </c>
      <c r="V450" t="str">
        <f t="shared" ref="V450:V513" si="131">IF(MOD(U450,2)=1,"odd","even")</f>
        <v>even</v>
      </c>
      <c r="W450">
        <f t="shared" ref="W450:W513" si="132">MEDIAN(D450,F450,H450,J450,L450,N450)</f>
        <v>22.5</v>
      </c>
      <c r="X450" s="11">
        <f t="shared" ref="X450:X513" si="133">(D450+F450+H450+J450+L450+N450)/6</f>
        <v>21.5</v>
      </c>
      <c r="Y450" s="12">
        <f t="shared" ref="Y450:Y513" si="134">VAR(D450,F450,H450,J450,L450,N450)</f>
        <v>182.7</v>
      </c>
      <c r="Z450" s="12">
        <f t="shared" ref="Z450:Z513" si="135">STDEV(D450,F450,H450,J450,L450,N450)</f>
        <v>13.516656391282572</v>
      </c>
      <c r="AA450">
        <f>COUNTIF($D$2:D450,D450)</f>
        <v>40</v>
      </c>
      <c r="AB450">
        <f>COUNTIF($F$2:F450,F450)</f>
        <v>23</v>
      </c>
      <c r="AC450">
        <f>COUNTIF($H$2:H450,H450)</f>
        <v>20</v>
      </c>
      <c r="AD450">
        <f>COUNTIF($J$2:J450,J450)</f>
        <v>8</v>
      </c>
      <c r="AE450">
        <f>COUNTIF($L$2:L450,L450)</f>
        <v>6</v>
      </c>
      <c r="AF450">
        <f>COUNTIF($N$2:N450,N450)</f>
        <v>9</v>
      </c>
      <c r="AG450" s="17" t="s">
        <v>106</v>
      </c>
    </row>
    <row r="451" spans="1:33">
      <c r="A451" t="s">
        <v>74</v>
      </c>
      <c r="B451" t="s">
        <v>57</v>
      </c>
      <c r="C451" t="s">
        <v>80</v>
      </c>
      <c r="D451">
        <v>3</v>
      </c>
      <c r="E451" s="5" t="str">
        <f t="shared" si="119"/>
        <v>odd</v>
      </c>
      <c r="F451">
        <v>9</v>
      </c>
      <c r="G451" t="str">
        <f t="shared" si="120"/>
        <v>odd</v>
      </c>
      <c r="H451">
        <v>11</v>
      </c>
      <c r="I451" t="str">
        <f t="shared" si="121"/>
        <v>odd</v>
      </c>
      <c r="J451">
        <v>12</v>
      </c>
      <c r="K451" t="str">
        <f t="shared" si="122"/>
        <v>even</v>
      </c>
      <c r="L451">
        <v>47</v>
      </c>
      <c r="M451" t="str">
        <f t="shared" si="123"/>
        <v>odd</v>
      </c>
      <c r="N451">
        <v>57</v>
      </c>
      <c r="O451" t="str">
        <f t="shared" si="124"/>
        <v>odd</v>
      </c>
      <c r="P451">
        <f t="shared" si="125"/>
        <v>5</v>
      </c>
      <c r="Q451">
        <f t="shared" si="126"/>
        <v>1</v>
      </c>
      <c r="R451" t="str">
        <f t="shared" si="127"/>
        <v>odd</v>
      </c>
      <c r="S451">
        <f t="shared" si="128"/>
        <v>139</v>
      </c>
      <c r="T451" t="str">
        <f t="shared" si="129"/>
        <v>odd</v>
      </c>
      <c r="U451" s="9">
        <f t="shared" si="130"/>
        <v>9547956</v>
      </c>
      <c r="V451" t="str">
        <f t="shared" si="131"/>
        <v>even</v>
      </c>
      <c r="W451">
        <f t="shared" si="132"/>
        <v>11.5</v>
      </c>
      <c r="X451" s="11">
        <f t="shared" si="133"/>
        <v>23.166666666666668</v>
      </c>
      <c r="Y451" s="12">
        <f t="shared" si="134"/>
        <v>518.56666666666672</v>
      </c>
      <c r="Z451" s="12">
        <f t="shared" si="135"/>
        <v>22.772058902669883</v>
      </c>
      <c r="AA451">
        <f>COUNTIF($D$2:D451,D451)</f>
        <v>36</v>
      </c>
      <c r="AB451">
        <f>COUNTIF($F$2:F451,F451)</f>
        <v>22</v>
      </c>
      <c r="AC451">
        <f>COUNTIF($H$2:H451,H451)</f>
        <v>12</v>
      </c>
      <c r="AD451">
        <f>COUNTIF($J$2:J451,J451)</f>
        <v>3</v>
      </c>
      <c r="AE451">
        <f>COUNTIF($L$2:L451,L451)</f>
        <v>20</v>
      </c>
      <c r="AF451">
        <f>COUNTIF($N$2:N451,N451)</f>
        <v>41</v>
      </c>
      <c r="AG451" s="17" t="s">
        <v>108</v>
      </c>
    </row>
    <row r="452" spans="1:33" ht="30">
      <c r="A452" t="s">
        <v>74</v>
      </c>
      <c r="B452" t="s">
        <v>45</v>
      </c>
      <c r="C452" t="s">
        <v>80</v>
      </c>
      <c r="D452">
        <v>10</v>
      </c>
      <c r="E452" s="5" t="str">
        <f t="shared" si="119"/>
        <v>even</v>
      </c>
      <c r="F452">
        <v>22</v>
      </c>
      <c r="G452" t="str">
        <f t="shared" si="120"/>
        <v>even</v>
      </c>
      <c r="H452">
        <v>30</v>
      </c>
      <c r="I452" t="str">
        <f t="shared" si="121"/>
        <v>even</v>
      </c>
      <c r="J452">
        <v>31</v>
      </c>
      <c r="K452" t="str">
        <f t="shared" si="122"/>
        <v>odd</v>
      </c>
      <c r="L452">
        <v>32</v>
      </c>
      <c r="M452" t="str">
        <f t="shared" si="123"/>
        <v>even</v>
      </c>
      <c r="N452">
        <v>52</v>
      </c>
      <c r="O452" t="str">
        <f t="shared" si="124"/>
        <v>even</v>
      </c>
      <c r="P452">
        <f t="shared" si="125"/>
        <v>1</v>
      </c>
      <c r="Q452">
        <f t="shared" si="126"/>
        <v>5</v>
      </c>
      <c r="R452" t="str">
        <f t="shared" si="127"/>
        <v>even</v>
      </c>
      <c r="S452">
        <f t="shared" si="128"/>
        <v>177</v>
      </c>
      <c r="T452" t="str">
        <f t="shared" si="129"/>
        <v>odd</v>
      </c>
      <c r="U452" s="9">
        <f t="shared" si="130"/>
        <v>340454400</v>
      </c>
      <c r="V452" t="str">
        <f t="shared" si="131"/>
        <v>even</v>
      </c>
      <c r="W452">
        <f t="shared" si="132"/>
        <v>30.5</v>
      </c>
      <c r="X452" s="11">
        <f t="shared" si="133"/>
        <v>29.5</v>
      </c>
      <c r="Y452" s="12">
        <f t="shared" si="134"/>
        <v>190.3</v>
      </c>
      <c r="Z452" s="12">
        <f t="shared" si="135"/>
        <v>13.794926603646719</v>
      </c>
      <c r="AA452">
        <f>COUNTIF($D$2:D452,D452)</f>
        <v>25</v>
      </c>
      <c r="AB452">
        <f>COUNTIF($F$2:F452,F452)</f>
        <v>19</v>
      </c>
      <c r="AC452">
        <f>COUNTIF($H$2:H452,H452)</f>
        <v>22</v>
      </c>
      <c r="AD452">
        <f>COUNTIF($J$2:J452,J452)</f>
        <v>21</v>
      </c>
      <c r="AE452">
        <f>COUNTIF($L$2:L452,L452)</f>
        <v>6</v>
      </c>
      <c r="AF452">
        <f>COUNTIF($N$2:N452,N452)</f>
        <v>28</v>
      </c>
      <c r="AG452" s="17" t="s">
        <v>107</v>
      </c>
    </row>
    <row r="453" spans="1:33">
      <c r="A453" t="s">
        <v>74</v>
      </c>
      <c r="B453" t="s">
        <v>47</v>
      </c>
      <c r="C453" t="s">
        <v>80</v>
      </c>
      <c r="D453">
        <v>1</v>
      </c>
      <c r="E453" s="5" t="str">
        <f t="shared" si="119"/>
        <v>odd</v>
      </c>
      <c r="F453">
        <v>5</v>
      </c>
      <c r="G453" t="str">
        <f t="shared" si="120"/>
        <v>odd</v>
      </c>
      <c r="H453">
        <v>11</v>
      </c>
      <c r="I453" t="str">
        <f t="shared" si="121"/>
        <v>odd</v>
      </c>
      <c r="J453">
        <v>13</v>
      </c>
      <c r="K453" t="str">
        <f t="shared" si="122"/>
        <v>odd</v>
      </c>
      <c r="L453">
        <v>16</v>
      </c>
      <c r="M453" t="str">
        <f t="shared" si="123"/>
        <v>even</v>
      </c>
      <c r="N453">
        <v>53</v>
      </c>
      <c r="O453" t="str">
        <f t="shared" si="124"/>
        <v>odd</v>
      </c>
      <c r="P453">
        <f t="shared" si="125"/>
        <v>5</v>
      </c>
      <c r="Q453">
        <f t="shared" si="126"/>
        <v>1</v>
      </c>
      <c r="R453" t="str">
        <f t="shared" si="127"/>
        <v>odd</v>
      </c>
      <c r="S453">
        <f t="shared" si="128"/>
        <v>99</v>
      </c>
      <c r="T453" t="str">
        <f t="shared" si="129"/>
        <v>odd</v>
      </c>
      <c r="U453" s="9">
        <f t="shared" si="130"/>
        <v>606320</v>
      </c>
      <c r="V453" t="str">
        <f t="shared" si="131"/>
        <v>even</v>
      </c>
      <c r="W453">
        <f t="shared" si="132"/>
        <v>12</v>
      </c>
      <c r="X453" s="11">
        <f t="shared" si="133"/>
        <v>16.5</v>
      </c>
      <c r="Y453" s="12">
        <f t="shared" si="134"/>
        <v>349.5</v>
      </c>
      <c r="Z453" s="12">
        <f t="shared" si="135"/>
        <v>18.694919095839918</v>
      </c>
      <c r="AA453">
        <f>COUNTIF($D$2:D453,D453)</f>
        <v>47</v>
      </c>
      <c r="AB453">
        <f>COUNTIF($F$2:F453,F453)</f>
        <v>13</v>
      </c>
      <c r="AC453">
        <f>COUNTIF($H$2:H453,H453)</f>
        <v>13</v>
      </c>
      <c r="AD453">
        <f>COUNTIF($J$2:J453,J453)</f>
        <v>5</v>
      </c>
      <c r="AE453">
        <f>COUNTIF($L$2:L453,L453)</f>
        <v>2</v>
      </c>
      <c r="AF453">
        <f>COUNTIF($N$2:N453,N453)</f>
        <v>34</v>
      </c>
      <c r="AG453" s="17" t="s">
        <v>105</v>
      </c>
    </row>
    <row r="454" spans="1:33" ht="30">
      <c r="A454" t="s">
        <v>74</v>
      </c>
      <c r="B454" t="s">
        <v>48</v>
      </c>
      <c r="C454" t="s">
        <v>80</v>
      </c>
      <c r="D454">
        <v>6</v>
      </c>
      <c r="E454" s="5" t="str">
        <f t="shared" si="119"/>
        <v>even</v>
      </c>
      <c r="F454">
        <v>11</v>
      </c>
      <c r="G454" t="str">
        <f t="shared" si="120"/>
        <v>odd</v>
      </c>
      <c r="H454">
        <v>13</v>
      </c>
      <c r="I454" t="str">
        <f t="shared" si="121"/>
        <v>odd</v>
      </c>
      <c r="J454">
        <v>21</v>
      </c>
      <c r="K454" t="str">
        <f t="shared" si="122"/>
        <v>odd</v>
      </c>
      <c r="L454">
        <v>46</v>
      </c>
      <c r="M454" t="str">
        <f t="shared" si="123"/>
        <v>even</v>
      </c>
      <c r="N454">
        <v>51</v>
      </c>
      <c r="O454" t="str">
        <f t="shared" si="124"/>
        <v>odd</v>
      </c>
      <c r="P454">
        <f t="shared" si="125"/>
        <v>4</v>
      </c>
      <c r="Q454">
        <f t="shared" si="126"/>
        <v>2</v>
      </c>
      <c r="R454" t="str">
        <f t="shared" si="127"/>
        <v>odd</v>
      </c>
      <c r="S454">
        <f t="shared" si="128"/>
        <v>148</v>
      </c>
      <c r="T454" t="str">
        <f t="shared" si="129"/>
        <v>even</v>
      </c>
      <c r="U454" s="9">
        <f t="shared" si="130"/>
        <v>42270228</v>
      </c>
      <c r="V454" t="str">
        <f t="shared" si="131"/>
        <v>even</v>
      </c>
      <c r="W454">
        <f t="shared" si="132"/>
        <v>17</v>
      </c>
      <c r="X454" s="11">
        <f t="shared" si="133"/>
        <v>24.666666666666668</v>
      </c>
      <c r="Y454" s="12">
        <f t="shared" si="134"/>
        <v>366.66666666666669</v>
      </c>
      <c r="Z454" s="12">
        <f t="shared" si="135"/>
        <v>19.148542155126762</v>
      </c>
      <c r="AA454">
        <f>COUNTIF($D$2:D454,D454)</f>
        <v>27</v>
      </c>
      <c r="AB454">
        <f>COUNTIF($F$2:F454,F454)</f>
        <v>25</v>
      </c>
      <c r="AC454">
        <f>COUNTIF($H$2:H454,H454)</f>
        <v>9</v>
      </c>
      <c r="AD454">
        <f>COUNTIF($J$2:J454,J454)</f>
        <v>12</v>
      </c>
      <c r="AE454">
        <f>COUNTIF($L$2:L454,L454)</f>
        <v>21</v>
      </c>
      <c r="AF454">
        <f>COUNTIF($N$2:N454,N454)</f>
        <v>25</v>
      </c>
      <c r="AG454" s="17" t="s">
        <v>106</v>
      </c>
    </row>
    <row r="455" spans="1:33">
      <c r="A455" t="s">
        <v>74</v>
      </c>
      <c r="B455" t="s">
        <v>49</v>
      </c>
      <c r="C455" t="s">
        <v>80</v>
      </c>
      <c r="D455">
        <v>7</v>
      </c>
      <c r="E455" s="5" t="str">
        <f t="shared" si="119"/>
        <v>odd</v>
      </c>
      <c r="F455">
        <v>16</v>
      </c>
      <c r="G455" t="str">
        <f t="shared" si="120"/>
        <v>even</v>
      </c>
      <c r="H455">
        <v>26</v>
      </c>
      <c r="I455" t="str">
        <f t="shared" si="121"/>
        <v>even</v>
      </c>
      <c r="J455">
        <v>37</v>
      </c>
      <c r="K455" t="str">
        <f t="shared" si="122"/>
        <v>odd</v>
      </c>
      <c r="L455">
        <v>38</v>
      </c>
      <c r="M455" t="str">
        <f t="shared" si="123"/>
        <v>even</v>
      </c>
      <c r="N455">
        <v>49</v>
      </c>
      <c r="O455" t="str">
        <f t="shared" si="124"/>
        <v>odd</v>
      </c>
      <c r="P455">
        <f t="shared" si="125"/>
        <v>3</v>
      </c>
      <c r="Q455">
        <f t="shared" si="126"/>
        <v>3</v>
      </c>
      <c r="R455" t="str">
        <f t="shared" si="127"/>
        <v>same</v>
      </c>
      <c r="S455">
        <f t="shared" si="128"/>
        <v>173</v>
      </c>
      <c r="T455" t="str">
        <f t="shared" si="129"/>
        <v>odd</v>
      </c>
      <c r="U455" s="9">
        <f t="shared" si="130"/>
        <v>200619328</v>
      </c>
      <c r="V455" t="str">
        <f t="shared" si="131"/>
        <v>even</v>
      </c>
      <c r="W455">
        <f t="shared" si="132"/>
        <v>31.5</v>
      </c>
      <c r="X455" s="11">
        <f t="shared" si="133"/>
        <v>28.833333333333332</v>
      </c>
      <c r="Y455" s="12">
        <f t="shared" si="134"/>
        <v>241.36666666666662</v>
      </c>
      <c r="Z455" s="12">
        <f t="shared" si="135"/>
        <v>15.535979745953155</v>
      </c>
      <c r="AA455">
        <f>COUNTIF($D$2:D455,D455)</f>
        <v>31</v>
      </c>
      <c r="AB455">
        <f>COUNTIF($F$2:F455,F455)</f>
        <v>12</v>
      </c>
      <c r="AC455">
        <f>COUNTIF($H$2:H455,H455)</f>
        <v>19</v>
      </c>
      <c r="AD455">
        <f>COUNTIF($J$2:J455,J455)</f>
        <v>16</v>
      </c>
      <c r="AE455">
        <f>COUNTIF($L$2:L455,L455)</f>
        <v>17</v>
      </c>
      <c r="AF455">
        <f>COUNTIF($N$2:N455,N455)</f>
        <v>22</v>
      </c>
      <c r="AG455" s="17" t="s">
        <v>107</v>
      </c>
    </row>
    <row r="456" spans="1:33" ht="30">
      <c r="A456" t="s">
        <v>74</v>
      </c>
      <c r="B456" t="s">
        <v>70</v>
      </c>
      <c r="C456" t="s">
        <v>80</v>
      </c>
      <c r="D456">
        <v>10</v>
      </c>
      <c r="E456" s="5" t="str">
        <f t="shared" si="119"/>
        <v>even</v>
      </c>
      <c r="F456">
        <v>15</v>
      </c>
      <c r="G456" t="str">
        <f t="shared" si="120"/>
        <v>odd</v>
      </c>
      <c r="H456">
        <v>16</v>
      </c>
      <c r="I456" t="str">
        <f t="shared" si="121"/>
        <v>even</v>
      </c>
      <c r="J456">
        <v>21</v>
      </c>
      <c r="K456" t="str">
        <f t="shared" si="122"/>
        <v>odd</v>
      </c>
      <c r="L456">
        <v>31</v>
      </c>
      <c r="M456" t="str">
        <f t="shared" si="123"/>
        <v>odd</v>
      </c>
      <c r="N456">
        <v>45</v>
      </c>
      <c r="O456" t="str">
        <f t="shared" si="124"/>
        <v>odd</v>
      </c>
      <c r="P456">
        <f t="shared" si="125"/>
        <v>4</v>
      </c>
      <c r="Q456">
        <f t="shared" si="126"/>
        <v>2</v>
      </c>
      <c r="R456" t="str">
        <f t="shared" si="127"/>
        <v>odd</v>
      </c>
      <c r="S456">
        <f t="shared" si="128"/>
        <v>138</v>
      </c>
      <c r="T456" t="str">
        <f t="shared" si="129"/>
        <v>even</v>
      </c>
      <c r="U456" s="9">
        <f t="shared" si="130"/>
        <v>70308000</v>
      </c>
      <c r="V456" t="str">
        <f t="shared" si="131"/>
        <v>even</v>
      </c>
      <c r="W456">
        <f t="shared" si="132"/>
        <v>18.5</v>
      </c>
      <c r="X456" s="11">
        <f t="shared" si="133"/>
        <v>23</v>
      </c>
      <c r="Y456" s="12">
        <f t="shared" si="134"/>
        <v>166.8</v>
      </c>
      <c r="Z456" s="12">
        <f t="shared" si="135"/>
        <v>12.915107432770352</v>
      </c>
      <c r="AA456">
        <f>COUNTIF($D$2:D456,D456)</f>
        <v>26</v>
      </c>
      <c r="AB456">
        <f>COUNTIF($F$2:F456,F456)</f>
        <v>17</v>
      </c>
      <c r="AC456">
        <f>COUNTIF($H$2:H456,H456)</f>
        <v>14</v>
      </c>
      <c r="AD456">
        <f>COUNTIF($J$2:J456,J456)</f>
        <v>13</v>
      </c>
      <c r="AE456">
        <f>COUNTIF($L$2:L456,L456)</f>
        <v>14</v>
      </c>
      <c r="AF456">
        <f>COUNTIF($N$2:N456,N456)</f>
        <v>9</v>
      </c>
      <c r="AG456" s="17" t="s">
        <v>105</v>
      </c>
    </row>
    <row r="457" spans="1:33" ht="30">
      <c r="A457" t="s">
        <v>74</v>
      </c>
      <c r="B457" t="s">
        <v>51</v>
      </c>
      <c r="C457" t="s">
        <v>80</v>
      </c>
      <c r="D457">
        <v>2</v>
      </c>
      <c r="E457" s="5" t="str">
        <f t="shared" si="119"/>
        <v>even</v>
      </c>
      <c r="F457">
        <v>16</v>
      </c>
      <c r="G457" t="str">
        <f t="shared" si="120"/>
        <v>even</v>
      </c>
      <c r="H457">
        <v>34</v>
      </c>
      <c r="I457" t="str">
        <f t="shared" si="121"/>
        <v>even</v>
      </c>
      <c r="J457">
        <v>39</v>
      </c>
      <c r="K457" t="str">
        <f t="shared" si="122"/>
        <v>odd</v>
      </c>
      <c r="L457">
        <v>49</v>
      </c>
      <c r="M457" t="str">
        <f t="shared" si="123"/>
        <v>odd</v>
      </c>
      <c r="N457">
        <v>56</v>
      </c>
      <c r="O457" t="str">
        <f t="shared" si="124"/>
        <v>even</v>
      </c>
      <c r="P457">
        <f t="shared" si="125"/>
        <v>2</v>
      </c>
      <c r="Q457">
        <f t="shared" si="126"/>
        <v>4</v>
      </c>
      <c r="R457" t="str">
        <f t="shared" si="127"/>
        <v>even</v>
      </c>
      <c r="S457">
        <f t="shared" si="128"/>
        <v>196</v>
      </c>
      <c r="T457" t="str">
        <f t="shared" si="129"/>
        <v>even</v>
      </c>
      <c r="U457" s="9">
        <f t="shared" si="130"/>
        <v>116433408</v>
      </c>
      <c r="V457" t="str">
        <f t="shared" si="131"/>
        <v>even</v>
      </c>
      <c r="W457">
        <f t="shared" si="132"/>
        <v>36.5</v>
      </c>
      <c r="X457" s="11">
        <f t="shared" si="133"/>
        <v>32.666666666666664</v>
      </c>
      <c r="Y457" s="12">
        <f t="shared" si="134"/>
        <v>414.26666666666659</v>
      </c>
      <c r="Z457" s="12">
        <f t="shared" si="135"/>
        <v>20.35354187031502</v>
      </c>
      <c r="AA457">
        <f>COUNTIF($D$2:D457,D457)</f>
        <v>41</v>
      </c>
      <c r="AB457">
        <f>COUNTIF($F$2:F457,F457)</f>
        <v>13</v>
      </c>
      <c r="AC457">
        <f>COUNTIF($H$2:H457,H457)</f>
        <v>17</v>
      </c>
      <c r="AD457">
        <f>COUNTIF($J$2:J457,J457)</f>
        <v>13</v>
      </c>
      <c r="AE457">
        <f>COUNTIF($L$2:L457,L457)</f>
        <v>16</v>
      </c>
      <c r="AF457">
        <f>COUNTIF($N$2:N457,N457)</f>
        <v>24</v>
      </c>
      <c r="AG457" s="17" t="s">
        <v>106</v>
      </c>
    </row>
    <row r="458" spans="1:33">
      <c r="A458" t="s">
        <v>74</v>
      </c>
      <c r="B458" t="s">
        <v>52</v>
      </c>
      <c r="C458" t="s">
        <v>80</v>
      </c>
      <c r="D458">
        <v>5</v>
      </c>
      <c r="E458" s="5" t="str">
        <f t="shared" si="119"/>
        <v>odd</v>
      </c>
      <c r="F458">
        <v>6</v>
      </c>
      <c r="G458" t="str">
        <f t="shared" si="120"/>
        <v>even</v>
      </c>
      <c r="H458">
        <v>8</v>
      </c>
      <c r="I458" t="str">
        <f t="shared" si="121"/>
        <v>even</v>
      </c>
      <c r="J458">
        <v>40</v>
      </c>
      <c r="K458" t="str">
        <f t="shared" si="122"/>
        <v>even</v>
      </c>
      <c r="L458">
        <v>41</v>
      </c>
      <c r="M458" t="str">
        <f t="shared" si="123"/>
        <v>odd</v>
      </c>
      <c r="N458">
        <v>47</v>
      </c>
      <c r="O458" t="str">
        <f t="shared" si="124"/>
        <v>odd</v>
      </c>
      <c r="P458">
        <f t="shared" si="125"/>
        <v>3</v>
      </c>
      <c r="Q458">
        <f t="shared" si="126"/>
        <v>3</v>
      </c>
      <c r="R458" t="str">
        <f t="shared" si="127"/>
        <v>same</v>
      </c>
      <c r="S458">
        <f t="shared" si="128"/>
        <v>147</v>
      </c>
      <c r="T458" t="str">
        <f t="shared" si="129"/>
        <v>odd</v>
      </c>
      <c r="U458" s="9">
        <f t="shared" si="130"/>
        <v>18499200</v>
      </c>
      <c r="V458" t="str">
        <f t="shared" si="131"/>
        <v>even</v>
      </c>
      <c r="W458">
        <f t="shared" si="132"/>
        <v>24</v>
      </c>
      <c r="X458" s="11">
        <f t="shared" si="133"/>
        <v>24.5</v>
      </c>
      <c r="Y458" s="12">
        <f t="shared" si="134"/>
        <v>402.7</v>
      </c>
      <c r="Z458" s="12">
        <f t="shared" si="135"/>
        <v>20.067386476569389</v>
      </c>
      <c r="AA458">
        <f>COUNTIF($D$2:D458,D458)</f>
        <v>42</v>
      </c>
      <c r="AB458">
        <f>COUNTIF($F$2:F458,F458)</f>
        <v>10</v>
      </c>
      <c r="AC458">
        <f>COUNTIF($H$2:H458,H458)</f>
        <v>6</v>
      </c>
      <c r="AD458">
        <f>COUNTIF($J$2:J458,J458)</f>
        <v>23</v>
      </c>
      <c r="AE458">
        <f>COUNTIF($L$2:L458,L458)</f>
        <v>22</v>
      </c>
      <c r="AF458">
        <f>COUNTIF($N$2:N458,N458)</f>
        <v>14</v>
      </c>
      <c r="AG458" s="17" t="s">
        <v>107</v>
      </c>
    </row>
    <row r="459" spans="1:33" ht="30">
      <c r="A459" t="s">
        <v>74</v>
      </c>
      <c r="B459" t="s">
        <v>36</v>
      </c>
      <c r="C459" t="s">
        <v>80</v>
      </c>
      <c r="D459">
        <v>6</v>
      </c>
      <c r="E459" s="5" t="str">
        <f t="shared" si="119"/>
        <v>even</v>
      </c>
      <c r="F459">
        <v>20</v>
      </c>
      <c r="G459" t="str">
        <f t="shared" si="120"/>
        <v>even</v>
      </c>
      <c r="H459">
        <v>48</v>
      </c>
      <c r="I459" t="str">
        <f t="shared" si="121"/>
        <v>even</v>
      </c>
      <c r="J459">
        <v>50</v>
      </c>
      <c r="K459" t="str">
        <f t="shared" si="122"/>
        <v>even</v>
      </c>
      <c r="L459">
        <v>51</v>
      </c>
      <c r="M459" t="str">
        <f t="shared" si="123"/>
        <v>odd</v>
      </c>
      <c r="N459">
        <v>56</v>
      </c>
      <c r="O459" t="str">
        <f t="shared" si="124"/>
        <v>even</v>
      </c>
      <c r="P459">
        <f t="shared" si="125"/>
        <v>1</v>
      </c>
      <c r="Q459">
        <f t="shared" si="126"/>
        <v>5</v>
      </c>
      <c r="R459" t="str">
        <f t="shared" si="127"/>
        <v>even</v>
      </c>
      <c r="S459">
        <f t="shared" si="128"/>
        <v>231</v>
      </c>
      <c r="T459" t="str">
        <f t="shared" si="129"/>
        <v>odd</v>
      </c>
      <c r="U459" s="9">
        <f t="shared" si="130"/>
        <v>822528000</v>
      </c>
      <c r="V459" t="str">
        <f t="shared" si="131"/>
        <v>even</v>
      </c>
      <c r="W459">
        <f t="shared" si="132"/>
        <v>49</v>
      </c>
      <c r="X459" s="11">
        <f t="shared" si="133"/>
        <v>38.5</v>
      </c>
      <c r="Y459" s="12">
        <f t="shared" si="134"/>
        <v>416.7</v>
      </c>
      <c r="Z459" s="12">
        <f t="shared" si="135"/>
        <v>20.4132310034448</v>
      </c>
      <c r="AA459">
        <f>COUNTIF($D$2:D459,D459)</f>
        <v>28</v>
      </c>
      <c r="AB459">
        <f>COUNTIF($F$2:F459,F459)</f>
        <v>22</v>
      </c>
      <c r="AC459">
        <f>COUNTIF($H$2:H459,H459)</f>
        <v>2</v>
      </c>
      <c r="AD459">
        <f>COUNTIF($J$2:J459,J459)</f>
        <v>6</v>
      </c>
      <c r="AE459">
        <f>COUNTIF($L$2:L459,L459)</f>
        <v>21</v>
      </c>
      <c r="AF459">
        <f>COUNTIF($N$2:N459,N459)</f>
        <v>25</v>
      </c>
      <c r="AG459" s="17" t="s">
        <v>105</v>
      </c>
    </row>
    <row r="460" spans="1:33">
      <c r="A460" t="s">
        <v>74</v>
      </c>
      <c r="B460" t="s">
        <v>38</v>
      </c>
      <c r="C460" t="s">
        <v>80</v>
      </c>
      <c r="D460">
        <v>11</v>
      </c>
      <c r="E460" s="5" t="str">
        <f t="shared" si="119"/>
        <v>odd</v>
      </c>
      <c r="F460">
        <v>19</v>
      </c>
      <c r="G460" t="str">
        <f t="shared" si="120"/>
        <v>odd</v>
      </c>
      <c r="H460">
        <v>32</v>
      </c>
      <c r="I460" t="str">
        <f t="shared" si="121"/>
        <v>even</v>
      </c>
      <c r="J460">
        <v>52</v>
      </c>
      <c r="K460" t="str">
        <f t="shared" si="122"/>
        <v>even</v>
      </c>
      <c r="L460">
        <v>53</v>
      </c>
      <c r="M460" t="str">
        <f t="shared" si="123"/>
        <v>odd</v>
      </c>
      <c r="N460">
        <v>56</v>
      </c>
      <c r="O460" t="str">
        <f t="shared" si="124"/>
        <v>even</v>
      </c>
      <c r="P460">
        <f t="shared" si="125"/>
        <v>3</v>
      </c>
      <c r="Q460">
        <f t="shared" si="126"/>
        <v>3</v>
      </c>
      <c r="R460" t="str">
        <f t="shared" si="127"/>
        <v>same</v>
      </c>
      <c r="S460">
        <f t="shared" si="128"/>
        <v>223</v>
      </c>
      <c r="T460" t="str">
        <f t="shared" si="129"/>
        <v>odd</v>
      </c>
      <c r="U460" s="9">
        <f t="shared" si="130"/>
        <v>1032199168</v>
      </c>
      <c r="V460" t="str">
        <f t="shared" si="131"/>
        <v>even</v>
      </c>
      <c r="W460">
        <f t="shared" si="132"/>
        <v>42</v>
      </c>
      <c r="X460" s="11">
        <f t="shared" si="133"/>
        <v>37.166666666666664</v>
      </c>
      <c r="Y460" s="12">
        <f t="shared" si="134"/>
        <v>373.36666666666679</v>
      </c>
      <c r="Z460" s="12">
        <f t="shared" si="135"/>
        <v>19.322698224281897</v>
      </c>
      <c r="AA460">
        <f>COUNTIF($D$2:D460,D460)</f>
        <v>23</v>
      </c>
      <c r="AB460">
        <f>COUNTIF($F$2:F460,F460)</f>
        <v>19</v>
      </c>
      <c r="AC460">
        <f>COUNTIF($H$2:H460,H460)</f>
        <v>8</v>
      </c>
      <c r="AD460">
        <f>COUNTIF($J$2:J460,J460)</f>
        <v>3</v>
      </c>
      <c r="AE460">
        <f>COUNTIF($L$2:L460,L460)</f>
        <v>14</v>
      </c>
      <c r="AF460">
        <f>COUNTIF($N$2:N460,N460)</f>
        <v>26</v>
      </c>
      <c r="AG460" s="17" t="s">
        <v>106</v>
      </c>
    </row>
    <row r="461" spans="1:33" ht="30">
      <c r="A461" t="s">
        <v>74</v>
      </c>
      <c r="B461" t="s">
        <v>39</v>
      </c>
      <c r="C461" t="s">
        <v>80</v>
      </c>
      <c r="D461">
        <v>16</v>
      </c>
      <c r="E461" s="5" t="str">
        <f t="shared" si="119"/>
        <v>even</v>
      </c>
      <c r="F461">
        <v>19</v>
      </c>
      <c r="G461" t="str">
        <f t="shared" si="120"/>
        <v>odd</v>
      </c>
      <c r="H461">
        <v>20</v>
      </c>
      <c r="I461" t="str">
        <f t="shared" si="121"/>
        <v>even</v>
      </c>
      <c r="J461">
        <v>21</v>
      </c>
      <c r="K461" t="str">
        <f t="shared" si="122"/>
        <v>odd</v>
      </c>
      <c r="L461">
        <v>39</v>
      </c>
      <c r="M461" t="str">
        <f t="shared" si="123"/>
        <v>odd</v>
      </c>
      <c r="N461">
        <v>58</v>
      </c>
      <c r="O461" t="str">
        <f t="shared" si="124"/>
        <v>even</v>
      </c>
      <c r="P461">
        <f t="shared" si="125"/>
        <v>3</v>
      </c>
      <c r="Q461">
        <f t="shared" si="126"/>
        <v>3</v>
      </c>
      <c r="R461" t="str">
        <f t="shared" si="127"/>
        <v>same</v>
      </c>
      <c r="S461">
        <f t="shared" si="128"/>
        <v>173</v>
      </c>
      <c r="T461" t="str">
        <f t="shared" si="129"/>
        <v>odd</v>
      </c>
      <c r="U461" s="9">
        <f t="shared" si="130"/>
        <v>288812160</v>
      </c>
      <c r="V461" t="str">
        <f t="shared" si="131"/>
        <v>even</v>
      </c>
      <c r="W461">
        <f t="shared" si="132"/>
        <v>20.5</v>
      </c>
      <c r="X461" s="11">
        <f t="shared" si="133"/>
        <v>28.833333333333332</v>
      </c>
      <c r="Y461" s="12">
        <f t="shared" si="134"/>
        <v>270.96666666666658</v>
      </c>
      <c r="Z461" s="12">
        <f t="shared" si="135"/>
        <v>16.461065174121224</v>
      </c>
      <c r="AA461">
        <f>COUNTIF($D$2:D461,D461)</f>
        <v>13</v>
      </c>
      <c r="AB461">
        <f>COUNTIF($F$2:F461,F461)</f>
        <v>20</v>
      </c>
      <c r="AC461">
        <f>COUNTIF($H$2:H461,H461)</f>
        <v>20</v>
      </c>
      <c r="AD461">
        <f>COUNTIF($J$2:J461,J461)</f>
        <v>14</v>
      </c>
      <c r="AE461">
        <f>COUNTIF($L$2:L461,L461)</f>
        <v>14</v>
      </c>
      <c r="AF461">
        <f>COUNTIF($N$2:N461,N461)</f>
        <v>54</v>
      </c>
      <c r="AG461" s="17" t="s">
        <v>107</v>
      </c>
    </row>
    <row r="462" spans="1:33">
      <c r="A462" t="s">
        <v>74</v>
      </c>
      <c r="B462" t="s">
        <v>40</v>
      </c>
      <c r="C462" t="s">
        <v>80</v>
      </c>
      <c r="D462">
        <v>3</v>
      </c>
      <c r="E462" s="5" t="str">
        <f t="shared" si="119"/>
        <v>odd</v>
      </c>
      <c r="F462">
        <v>26</v>
      </c>
      <c r="G462" t="str">
        <f t="shared" si="120"/>
        <v>even</v>
      </c>
      <c r="H462">
        <v>27</v>
      </c>
      <c r="I462" t="str">
        <f t="shared" si="121"/>
        <v>odd</v>
      </c>
      <c r="J462">
        <v>28</v>
      </c>
      <c r="K462" t="str">
        <f t="shared" si="122"/>
        <v>even</v>
      </c>
      <c r="L462">
        <v>32</v>
      </c>
      <c r="M462" t="str">
        <f t="shared" si="123"/>
        <v>even</v>
      </c>
      <c r="N462">
        <v>57</v>
      </c>
      <c r="O462" t="str">
        <f t="shared" si="124"/>
        <v>odd</v>
      </c>
      <c r="P462">
        <f t="shared" si="125"/>
        <v>3</v>
      </c>
      <c r="Q462">
        <f t="shared" si="126"/>
        <v>3</v>
      </c>
      <c r="R462" t="str">
        <f t="shared" si="127"/>
        <v>same</v>
      </c>
      <c r="S462">
        <f t="shared" si="128"/>
        <v>173</v>
      </c>
      <c r="T462" t="str">
        <f t="shared" si="129"/>
        <v>odd</v>
      </c>
      <c r="U462" s="9">
        <f t="shared" si="130"/>
        <v>107557632</v>
      </c>
      <c r="V462" t="str">
        <f t="shared" si="131"/>
        <v>even</v>
      </c>
      <c r="W462">
        <f t="shared" si="132"/>
        <v>27.5</v>
      </c>
      <c r="X462" s="11">
        <f t="shared" si="133"/>
        <v>28.833333333333332</v>
      </c>
      <c r="Y462" s="12">
        <f t="shared" si="134"/>
        <v>296.56666666666661</v>
      </c>
      <c r="Z462" s="12">
        <f t="shared" si="135"/>
        <v>17.221111075266503</v>
      </c>
      <c r="AA462">
        <f>COUNTIF($D$2:D462,D462)</f>
        <v>37</v>
      </c>
      <c r="AB462">
        <f>COUNTIF($F$2:F462,F462)</f>
        <v>17</v>
      </c>
      <c r="AC462">
        <f>COUNTIF($H$2:H462,H462)</f>
        <v>19</v>
      </c>
      <c r="AD462">
        <f>COUNTIF($J$2:J462,J462)</f>
        <v>14</v>
      </c>
      <c r="AE462">
        <f>COUNTIF($L$2:L462,L462)</f>
        <v>7</v>
      </c>
      <c r="AF462">
        <f>COUNTIF($N$2:N462,N462)</f>
        <v>42</v>
      </c>
      <c r="AG462" s="17" t="s">
        <v>105</v>
      </c>
    </row>
    <row r="463" spans="1:33" ht="30">
      <c r="A463" t="s">
        <v>74</v>
      </c>
      <c r="B463" t="s">
        <v>41</v>
      </c>
      <c r="C463" t="s">
        <v>80</v>
      </c>
      <c r="D463">
        <v>4</v>
      </c>
      <c r="E463" s="5" t="str">
        <f t="shared" si="119"/>
        <v>even</v>
      </c>
      <c r="F463">
        <v>26</v>
      </c>
      <c r="G463" t="str">
        <f t="shared" si="120"/>
        <v>even</v>
      </c>
      <c r="H463">
        <v>33</v>
      </c>
      <c r="I463" t="str">
        <f t="shared" si="121"/>
        <v>odd</v>
      </c>
      <c r="J463">
        <v>36</v>
      </c>
      <c r="K463" t="str">
        <f t="shared" si="122"/>
        <v>even</v>
      </c>
      <c r="L463">
        <v>40</v>
      </c>
      <c r="M463" t="str">
        <f t="shared" si="123"/>
        <v>even</v>
      </c>
      <c r="N463">
        <v>42</v>
      </c>
      <c r="O463" t="str">
        <f t="shared" si="124"/>
        <v>even</v>
      </c>
      <c r="P463">
        <f t="shared" si="125"/>
        <v>1</v>
      </c>
      <c r="Q463">
        <f t="shared" si="126"/>
        <v>5</v>
      </c>
      <c r="R463" t="str">
        <f t="shared" si="127"/>
        <v>even</v>
      </c>
      <c r="S463">
        <f t="shared" si="128"/>
        <v>181</v>
      </c>
      <c r="T463" t="str">
        <f t="shared" si="129"/>
        <v>odd</v>
      </c>
      <c r="U463" s="9">
        <f t="shared" si="130"/>
        <v>207567360</v>
      </c>
      <c r="V463" t="str">
        <f t="shared" si="131"/>
        <v>even</v>
      </c>
      <c r="W463">
        <f t="shared" si="132"/>
        <v>34.5</v>
      </c>
      <c r="X463" s="11">
        <f t="shared" si="133"/>
        <v>30.166666666666668</v>
      </c>
      <c r="Y463" s="12">
        <f t="shared" si="134"/>
        <v>196.1666666666666</v>
      </c>
      <c r="Z463" s="12">
        <f t="shared" si="135"/>
        <v>14.00595111610299</v>
      </c>
      <c r="AA463">
        <f>COUNTIF($D$2:D463,D463)</f>
        <v>28</v>
      </c>
      <c r="AB463">
        <f>COUNTIF($F$2:F463,F463)</f>
        <v>18</v>
      </c>
      <c r="AC463">
        <f>COUNTIF($H$2:H463,H463)</f>
        <v>14</v>
      </c>
      <c r="AD463">
        <f>COUNTIF($J$2:J463,J463)</f>
        <v>18</v>
      </c>
      <c r="AE463">
        <f>COUNTIF($L$2:L463,L463)</f>
        <v>16</v>
      </c>
      <c r="AF463">
        <f>COUNTIF($N$2:N463,N463)</f>
        <v>9</v>
      </c>
      <c r="AG463" s="17" t="s">
        <v>106</v>
      </c>
    </row>
    <row r="464" spans="1:33">
      <c r="A464" t="s">
        <v>74</v>
      </c>
      <c r="B464" t="s">
        <v>42</v>
      </c>
      <c r="C464" t="s">
        <v>80</v>
      </c>
      <c r="D464">
        <v>1</v>
      </c>
      <c r="E464" s="5" t="str">
        <f t="shared" si="119"/>
        <v>odd</v>
      </c>
      <c r="F464">
        <v>4</v>
      </c>
      <c r="G464" t="str">
        <f t="shared" si="120"/>
        <v>even</v>
      </c>
      <c r="H464">
        <v>8</v>
      </c>
      <c r="I464" t="str">
        <f t="shared" si="121"/>
        <v>even</v>
      </c>
      <c r="J464">
        <v>20</v>
      </c>
      <c r="K464" t="str">
        <f t="shared" si="122"/>
        <v>even</v>
      </c>
      <c r="L464">
        <v>29</v>
      </c>
      <c r="M464" t="str">
        <f t="shared" si="123"/>
        <v>odd</v>
      </c>
      <c r="N464">
        <v>42</v>
      </c>
      <c r="O464" t="str">
        <f t="shared" si="124"/>
        <v>even</v>
      </c>
      <c r="P464">
        <f t="shared" si="125"/>
        <v>2</v>
      </c>
      <c r="Q464">
        <f t="shared" si="126"/>
        <v>4</v>
      </c>
      <c r="R464" t="str">
        <f t="shared" si="127"/>
        <v>even</v>
      </c>
      <c r="S464">
        <f t="shared" si="128"/>
        <v>104</v>
      </c>
      <c r="T464" t="str">
        <f t="shared" si="129"/>
        <v>even</v>
      </c>
      <c r="U464" s="9">
        <f t="shared" si="130"/>
        <v>779520</v>
      </c>
      <c r="V464" t="str">
        <f t="shared" si="131"/>
        <v>even</v>
      </c>
      <c r="W464">
        <f t="shared" si="132"/>
        <v>14</v>
      </c>
      <c r="X464" s="11">
        <f t="shared" si="133"/>
        <v>17.333333333333332</v>
      </c>
      <c r="Y464" s="12">
        <f t="shared" si="134"/>
        <v>256.66666666666663</v>
      </c>
      <c r="Z464" s="12">
        <f t="shared" si="135"/>
        <v>16.020819787597219</v>
      </c>
      <c r="AA464">
        <f>COUNTIF($D$2:D464,D464)</f>
        <v>48</v>
      </c>
      <c r="AB464">
        <f>COUNTIF($F$2:F464,F464)</f>
        <v>11</v>
      </c>
      <c r="AC464">
        <f>COUNTIF($H$2:H464,H464)</f>
        <v>7</v>
      </c>
      <c r="AD464">
        <f>COUNTIF($J$2:J464,J464)</f>
        <v>17</v>
      </c>
      <c r="AE464">
        <f>COUNTIF($L$2:L464,L464)</f>
        <v>7</v>
      </c>
      <c r="AF464">
        <f>COUNTIF($N$2:N464,N464)</f>
        <v>10</v>
      </c>
      <c r="AG464" s="17" t="s">
        <v>108</v>
      </c>
    </row>
    <row r="465" spans="1:33">
      <c r="A465" t="s">
        <v>74</v>
      </c>
      <c r="B465" t="s">
        <v>43</v>
      </c>
      <c r="C465" t="s">
        <v>80</v>
      </c>
      <c r="D465">
        <v>3</v>
      </c>
      <c r="E465" s="5" t="str">
        <f t="shared" si="119"/>
        <v>odd</v>
      </c>
      <c r="F465">
        <v>4</v>
      </c>
      <c r="G465" t="str">
        <f t="shared" si="120"/>
        <v>even</v>
      </c>
      <c r="H465">
        <v>23</v>
      </c>
      <c r="I465" t="str">
        <f t="shared" si="121"/>
        <v>odd</v>
      </c>
      <c r="J465">
        <v>46</v>
      </c>
      <c r="K465" t="str">
        <f t="shared" si="122"/>
        <v>even</v>
      </c>
      <c r="L465">
        <v>49</v>
      </c>
      <c r="M465" t="str">
        <f t="shared" si="123"/>
        <v>odd</v>
      </c>
      <c r="N465">
        <v>53</v>
      </c>
      <c r="O465" t="str">
        <f t="shared" si="124"/>
        <v>odd</v>
      </c>
      <c r="P465">
        <f t="shared" si="125"/>
        <v>4</v>
      </c>
      <c r="Q465">
        <f t="shared" si="126"/>
        <v>2</v>
      </c>
      <c r="R465" t="str">
        <f t="shared" si="127"/>
        <v>odd</v>
      </c>
      <c r="S465">
        <f t="shared" si="128"/>
        <v>178</v>
      </c>
      <c r="T465" t="str">
        <f t="shared" si="129"/>
        <v>even</v>
      </c>
      <c r="U465" s="9">
        <f t="shared" si="130"/>
        <v>32971512</v>
      </c>
      <c r="V465" t="str">
        <f t="shared" si="131"/>
        <v>even</v>
      </c>
      <c r="W465">
        <f t="shared" si="132"/>
        <v>34.5</v>
      </c>
      <c r="X465" s="11">
        <f t="shared" si="133"/>
        <v>29.666666666666668</v>
      </c>
      <c r="Y465" s="12">
        <f t="shared" si="134"/>
        <v>519.86666666666656</v>
      </c>
      <c r="Z465" s="12">
        <f t="shared" si="135"/>
        <v>22.800584787822142</v>
      </c>
      <c r="AA465">
        <f>COUNTIF($D$2:D465,D465)</f>
        <v>38</v>
      </c>
      <c r="AB465">
        <f>COUNTIF($F$2:F465,F465)</f>
        <v>12</v>
      </c>
      <c r="AC465">
        <f>COUNTIF($H$2:H465,H465)</f>
        <v>17</v>
      </c>
      <c r="AD465">
        <f>COUNTIF($J$2:J465,J465)</f>
        <v>8</v>
      </c>
      <c r="AE465">
        <f>COUNTIF($L$2:L465,L465)</f>
        <v>17</v>
      </c>
      <c r="AF465">
        <f>COUNTIF($N$2:N465,N465)</f>
        <v>35</v>
      </c>
      <c r="AG465" s="17" t="s">
        <v>107</v>
      </c>
    </row>
    <row r="466" spans="1:33" ht="30">
      <c r="A466" t="s">
        <v>75</v>
      </c>
      <c r="B466" t="s">
        <v>45</v>
      </c>
      <c r="C466" t="s">
        <v>80</v>
      </c>
      <c r="D466">
        <v>2</v>
      </c>
      <c r="E466" s="5" t="str">
        <f t="shared" si="119"/>
        <v>even</v>
      </c>
      <c r="F466">
        <v>11</v>
      </c>
      <c r="G466" t="str">
        <f t="shared" si="120"/>
        <v>odd</v>
      </c>
      <c r="H466">
        <v>17</v>
      </c>
      <c r="I466" t="str">
        <f t="shared" si="121"/>
        <v>odd</v>
      </c>
      <c r="J466">
        <v>20</v>
      </c>
      <c r="K466" t="str">
        <f t="shared" si="122"/>
        <v>even</v>
      </c>
      <c r="L466">
        <v>29</v>
      </c>
      <c r="M466" t="str">
        <f t="shared" si="123"/>
        <v>odd</v>
      </c>
      <c r="N466">
        <v>58</v>
      </c>
      <c r="O466" t="str">
        <f t="shared" si="124"/>
        <v>even</v>
      </c>
      <c r="P466">
        <f t="shared" si="125"/>
        <v>3</v>
      </c>
      <c r="Q466">
        <f t="shared" si="126"/>
        <v>3</v>
      </c>
      <c r="R466" t="str">
        <f t="shared" si="127"/>
        <v>same</v>
      </c>
      <c r="S466">
        <f t="shared" si="128"/>
        <v>137</v>
      </c>
      <c r="T466" t="str">
        <f t="shared" si="129"/>
        <v>odd</v>
      </c>
      <c r="U466" s="9">
        <f t="shared" si="130"/>
        <v>12581360</v>
      </c>
      <c r="V466" t="str">
        <f t="shared" si="131"/>
        <v>even</v>
      </c>
      <c r="W466">
        <f t="shared" si="132"/>
        <v>18.5</v>
      </c>
      <c r="X466" s="11">
        <f t="shared" si="133"/>
        <v>22.833333333333332</v>
      </c>
      <c r="Y466" s="12">
        <f t="shared" si="134"/>
        <v>378.16666666666669</v>
      </c>
      <c r="Z466" s="12">
        <f t="shared" si="135"/>
        <v>19.446507827028139</v>
      </c>
      <c r="AA466">
        <f>COUNTIF($D$2:D466,D466)</f>
        <v>42</v>
      </c>
      <c r="AB466">
        <f>COUNTIF($F$2:F466,F466)</f>
        <v>26</v>
      </c>
      <c r="AC466">
        <f>COUNTIF($H$2:H466,H466)</f>
        <v>13</v>
      </c>
      <c r="AD466">
        <f>COUNTIF($J$2:J466,J466)</f>
        <v>18</v>
      </c>
      <c r="AE466">
        <f>COUNTIF($L$2:L466,L466)</f>
        <v>8</v>
      </c>
      <c r="AF466">
        <f>COUNTIF($N$2:N466,N466)</f>
        <v>55</v>
      </c>
      <c r="AG466" s="17" t="s">
        <v>105</v>
      </c>
    </row>
    <row r="467" spans="1:33">
      <c r="A467" t="s">
        <v>75</v>
      </c>
      <c r="B467" t="s">
        <v>46</v>
      </c>
      <c r="C467" t="s">
        <v>80</v>
      </c>
      <c r="D467">
        <v>29</v>
      </c>
      <c r="E467" s="5" t="str">
        <f t="shared" si="119"/>
        <v>odd</v>
      </c>
      <c r="F467">
        <v>42</v>
      </c>
      <c r="G467" t="str">
        <f t="shared" si="120"/>
        <v>even</v>
      </c>
      <c r="H467">
        <v>43</v>
      </c>
      <c r="I467" t="str">
        <f t="shared" si="121"/>
        <v>odd</v>
      </c>
      <c r="J467">
        <v>45</v>
      </c>
      <c r="K467" t="str">
        <f t="shared" si="122"/>
        <v>odd</v>
      </c>
      <c r="L467">
        <v>49</v>
      </c>
      <c r="M467" t="str">
        <f t="shared" si="123"/>
        <v>odd</v>
      </c>
      <c r="N467">
        <v>51</v>
      </c>
      <c r="O467" t="str">
        <f t="shared" si="124"/>
        <v>odd</v>
      </c>
      <c r="P467">
        <f t="shared" si="125"/>
        <v>5</v>
      </c>
      <c r="Q467">
        <f t="shared" si="126"/>
        <v>1</v>
      </c>
      <c r="R467" t="str">
        <f t="shared" si="127"/>
        <v>odd</v>
      </c>
      <c r="S467">
        <f t="shared" si="128"/>
        <v>259</v>
      </c>
      <c r="T467" t="str">
        <f t="shared" si="129"/>
        <v>odd</v>
      </c>
      <c r="U467" s="9">
        <f t="shared" si="130"/>
        <v>5889718170</v>
      </c>
      <c r="V467" t="str">
        <f t="shared" si="131"/>
        <v>even</v>
      </c>
      <c r="W467">
        <f t="shared" si="132"/>
        <v>44</v>
      </c>
      <c r="X467" s="11">
        <f t="shared" si="133"/>
        <v>43.166666666666664</v>
      </c>
      <c r="Y467" s="12">
        <f t="shared" si="134"/>
        <v>60.166666666666785</v>
      </c>
      <c r="Z467" s="12">
        <f t="shared" si="135"/>
        <v>7.7567175188134048</v>
      </c>
      <c r="AA467">
        <f>COUNTIF($D$2:D467,D467)</f>
        <v>1</v>
      </c>
      <c r="AB467">
        <f>COUNTIF($F$2:F467,F467)</f>
        <v>1</v>
      </c>
      <c r="AC467">
        <f>COUNTIF($H$2:H467,H467)</f>
        <v>7</v>
      </c>
      <c r="AD467">
        <f>COUNTIF($J$2:J467,J467)</f>
        <v>11</v>
      </c>
      <c r="AE467">
        <f>COUNTIF($L$2:L467,L467)</f>
        <v>18</v>
      </c>
      <c r="AF467">
        <f>COUNTIF($N$2:N467,N467)</f>
        <v>26</v>
      </c>
      <c r="AG467" s="17" t="s">
        <v>106</v>
      </c>
    </row>
    <row r="468" spans="1:33" ht="30">
      <c r="A468" t="s">
        <v>75</v>
      </c>
      <c r="B468" t="s">
        <v>48</v>
      </c>
      <c r="C468" t="s">
        <v>80</v>
      </c>
      <c r="D468">
        <v>6</v>
      </c>
      <c r="E468" s="5" t="str">
        <f t="shared" si="119"/>
        <v>even</v>
      </c>
      <c r="F468">
        <v>23</v>
      </c>
      <c r="G468" t="str">
        <f t="shared" si="120"/>
        <v>odd</v>
      </c>
      <c r="H468">
        <v>26</v>
      </c>
      <c r="I468" t="str">
        <f t="shared" si="121"/>
        <v>even</v>
      </c>
      <c r="J468">
        <v>40</v>
      </c>
      <c r="K468" t="str">
        <f t="shared" si="122"/>
        <v>even</v>
      </c>
      <c r="L468">
        <v>41</v>
      </c>
      <c r="M468" t="str">
        <f t="shared" si="123"/>
        <v>odd</v>
      </c>
      <c r="N468">
        <v>57</v>
      </c>
      <c r="O468" t="str">
        <f t="shared" si="124"/>
        <v>odd</v>
      </c>
      <c r="P468">
        <f t="shared" si="125"/>
        <v>3</v>
      </c>
      <c r="Q468">
        <f t="shared" si="126"/>
        <v>3</v>
      </c>
      <c r="R468" t="str">
        <f t="shared" si="127"/>
        <v>same</v>
      </c>
      <c r="S468">
        <f t="shared" si="128"/>
        <v>193</v>
      </c>
      <c r="T468" t="str">
        <f t="shared" si="129"/>
        <v>odd</v>
      </c>
      <c r="U468" s="9">
        <f t="shared" si="130"/>
        <v>335406240</v>
      </c>
      <c r="V468" t="str">
        <f t="shared" si="131"/>
        <v>even</v>
      </c>
      <c r="W468">
        <f t="shared" si="132"/>
        <v>33</v>
      </c>
      <c r="X468" s="11">
        <f t="shared" si="133"/>
        <v>32.166666666666664</v>
      </c>
      <c r="Y468" s="12">
        <f t="shared" si="134"/>
        <v>312.56666666666661</v>
      </c>
      <c r="Z468" s="12">
        <f t="shared" si="135"/>
        <v>17.679555047191279</v>
      </c>
      <c r="AA468">
        <f>COUNTIF($D$2:D468,D468)</f>
        <v>29</v>
      </c>
      <c r="AB468">
        <f>COUNTIF($F$2:F468,F468)</f>
        <v>17</v>
      </c>
      <c r="AC468">
        <f>COUNTIF($H$2:H468,H468)</f>
        <v>20</v>
      </c>
      <c r="AD468">
        <f>COUNTIF($J$2:J468,J468)</f>
        <v>24</v>
      </c>
      <c r="AE468">
        <f>COUNTIF($L$2:L468,L468)</f>
        <v>23</v>
      </c>
      <c r="AF468">
        <f>COUNTIF($N$2:N468,N468)</f>
        <v>43</v>
      </c>
      <c r="AG468" s="17" t="s">
        <v>107</v>
      </c>
    </row>
    <row r="469" spans="1:33" ht="30">
      <c r="A469" t="s">
        <v>75</v>
      </c>
      <c r="B469" t="s">
        <v>49</v>
      </c>
      <c r="C469" t="s">
        <v>80</v>
      </c>
      <c r="D469">
        <v>8</v>
      </c>
      <c r="E469" s="5" t="str">
        <f t="shared" si="119"/>
        <v>even</v>
      </c>
      <c r="F469">
        <v>10</v>
      </c>
      <c r="G469" t="str">
        <f t="shared" si="120"/>
        <v>even</v>
      </c>
      <c r="H469">
        <v>16</v>
      </c>
      <c r="I469" t="str">
        <f t="shared" si="121"/>
        <v>even</v>
      </c>
      <c r="J469">
        <v>20</v>
      </c>
      <c r="K469" t="str">
        <f t="shared" si="122"/>
        <v>even</v>
      </c>
      <c r="L469">
        <v>49</v>
      </c>
      <c r="M469" t="str">
        <f t="shared" si="123"/>
        <v>odd</v>
      </c>
      <c r="N469">
        <v>57</v>
      </c>
      <c r="O469" t="str">
        <f t="shared" si="124"/>
        <v>odd</v>
      </c>
      <c r="P469">
        <f t="shared" si="125"/>
        <v>2</v>
      </c>
      <c r="Q469">
        <f t="shared" si="126"/>
        <v>4</v>
      </c>
      <c r="R469" t="str">
        <f t="shared" si="127"/>
        <v>even</v>
      </c>
      <c r="S469">
        <f t="shared" si="128"/>
        <v>160</v>
      </c>
      <c r="T469" t="str">
        <f t="shared" si="129"/>
        <v>even</v>
      </c>
      <c r="U469" s="9">
        <f t="shared" si="130"/>
        <v>71500800</v>
      </c>
      <c r="V469" t="str">
        <f t="shared" si="131"/>
        <v>even</v>
      </c>
      <c r="W469">
        <f t="shared" si="132"/>
        <v>18</v>
      </c>
      <c r="X469" s="11">
        <f t="shared" si="133"/>
        <v>26.666666666666668</v>
      </c>
      <c r="Y469" s="12">
        <f t="shared" si="134"/>
        <v>440.66666666666663</v>
      </c>
      <c r="Z469" s="12">
        <f t="shared" si="135"/>
        <v>20.992061991778382</v>
      </c>
      <c r="AA469">
        <f>COUNTIF($D$2:D469,D469)</f>
        <v>21</v>
      </c>
      <c r="AB469">
        <f>COUNTIF($F$2:F469,F469)</f>
        <v>13</v>
      </c>
      <c r="AC469">
        <f>COUNTIF($H$2:H469,H469)</f>
        <v>15</v>
      </c>
      <c r="AD469">
        <f>COUNTIF($J$2:J469,J469)</f>
        <v>19</v>
      </c>
      <c r="AE469">
        <f>COUNTIF($L$2:L469,L469)</f>
        <v>19</v>
      </c>
      <c r="AF469">
        <f>COUNTIF($N$2:N469,N469)</f>
        <v>44</v>
      </c>
      <c r="AG469" s="17" t="s">
        <v>105</v>
      </c>
    </row>
    <row r="470" spans="1:33">
      <c r="A470" t="s">
        <v>75</v>
      </c>
      <c r="B470" t="s">
        <v>50</v>
      </c>
      <c r="C470" t="s">
        <v>80</v>
      </c>
      <c r="D470">
        <v>1</v>
      </c>
      <c r="E470" s="5" t="str">
        <f t="shared" si="119"/>
        <v>odd</v>
      </c>
      <c r="F470">
        <v>9</v>
      </c>
      <c r="G470" t="str">
        <f t="shared" si="120"/>
        <v>odd</v>
      </c>
      <c r="H470">
        <v>17</v>
      </c>
      <c r="I470" t="str">
        <f t="shared" si="121"/>
        <v>odd</v>
      </c>
      <c r="J470">
        <v>39</v>
      </c>
      <c r="K470" t="str">
        <f t="shared" si="122"/>
        <v>odd</v>
      </c>
      <c r="L470">
        <v>51</v>
      </c>
      <c r="M470" t="str">
        <f t="shared" si="123"/>
        <v>odd</v>
      </c>
      <c r="N470">
        <v>58</v>
      </c>
      <c r="O470" t="str">
        <f t="shared" si="124"/>
        <v>even</v>
      </c>
      <c r="P470">
        <f t="shared" si="125"/>
        <v>5</v>
      </c>
      <c r="Q470">
        <f t="shared" si="126"/>
        <v>1</v>
      </c>
      <c r="R470" t="str">
        <f t="shared" si="127"/>
        <v>odd</v>
      </c>
      <c r="S470">
        <f t="shared" si="128"/>
        <v>175</v>
      </c>
      <c r="T470" t="str">
        <f t="shared" si="129"/>
        <v>odd</v>
      </c>
      <c r="U470" s="9">
        <f t="shared" si="130"/>
        <v>17650386</v>
      </c>
      <c r="V470" t="str">
        <f t="shared" si="131"/>
        <v>even</v>
      </c>
      <c r="W470">
        <f t="shared" si="132"/>
        <v>28</v>
      </c>
      <c r="X470" s="11">
        <f t="shared" si="133"/>
        <v>29.166666666666668</v>
      </c>
      <c r="Y470" s="12">
        <f t="shared" si="134"/>
        <v>550.56666666666661</v>
      </c>
      <c r="Z470" s="12">
        <f t="shared" si="135"/>
        <v>23.464157062776977</v>
      </c>
      <c r="AA470">
        <f>COUNTIF($D$2:D470,D470)</f>
        <v>49</v>
      </c>
      <c r="AB470">
        <f>COUNTIF($F$2:F470,F470)</f>
        <v>23</v>
      </c>
      <c r="AC470">
        <f>COUNTIF($H$2:H470,H470)</f>
        <v>14</v>
      </c>
      <c r="AD470">
        <f>COUNTIF($J$2:J470,J470)</f>
        <v>14</v>
      </c>
      <c r="AE470">
        <f>COUNTIF($L$2:L470,L470)</f>
        <v>22</v>
      </c>
      <c r="AF470">
        <f>COUNTIF($N$2:N470,N470)</f>
        <v>56</v>
      </c>
      <c r="AG470" s="17" t="s">
        <v>106</v>
      </c>
    </row>
    <row r="471" spans="1:33" ht="30">
      <c r="A471" t="s">
        <v>75</v>
      </c>
      <c r="B471" t="s">
        <v>70</v>
      </c>
      <c r="C471" t="s">
        <v>80</v>
      </c>
      <c r="D471">
        <v>6</v>
      </c>
      <c r="E471" s="5" t="str">
        <f t="shared" si="119"/>
        <v>even</v>
      </c>
      <c r="F471">
        <v>20</v>
      </c>
      <c r="G471" t="str">
        <f t="shared" si="120"/>
        <v>even</v>
      </c>
      <c r="H471">
        <v>28</v>
      </c>
      <c r="I471" t="str">
        <f t="shared" si="121"/>
        <v>even</v>
      </c>
      <c r="J471">
        <v>29</v>
      </c>
      <c r="K471" t="str">
        <f t="shared" si="122"/>
        <v>odd</v>
      </c>
      <c r="L471">
        <v>31</v>
      </c>
      <c r="M471" t="str">
        <f t="shared" si="123"/>
        <v>odd</v>
      </c>
      <c r="N471">
        <v>42</v>
      </c>
      <c r="O471" t="str">
        <f t="shared" si="124"/>
        <v>even</v>
      </c>
      <c r="P471">
        <f t="shared" si="125"/>
        <v>2</v>
      </c>
      <c r="Q471">
        <f t="shared" si="126"/>
        <v>4</v>
      </c>
      <c r="R471" t="str">
        <f t="shared" si="127"/>
        <v>even</v>
      </c>
      <c r="S471">
        <f t="shared" si="128"/>
        <v>156</v>
      </c>
      <c r="T471" t="str">
        <f t="shared" si="129"/>
        <v>even</v>
      </c>
      <c r="U471" s="9">
        <f t="shared" si="130"/>
        <v>126866880</v>
      </c>
      <c r="V471" t="str">
        <f t="shared" si="131"/>
        <v>even</v>
      </c>
      <c r="W471">
        <f t="shared" si="132"/>
        <v>28.5</v>
      </c>
      <c r="X471" s="11">
        <f t="shared" si="133"/>
        <v>26</v>
      </c>
      <c r="Y471" s="12">
        <f t="shared" si="134"/>
        <v>146</v>
      </c>
      <c r="Z471" s="12">
        <f t="shared" si="135"/>
        <v>12.083045973594572</v>
      </c>
      <c r="AA471">
        <f>COUNTIF($D$2:D471,D471)</f>
        <v>30</v>
      </c>
      <c r="AB471">
        <f>COUNTIF($F$2:F471,F471)</f>
        <v>23</v>
      </c>
      <c r="AC471">
        <f>COUNTIF($H$2:H471,H471)</f>
        <v>14</v>
      </c>
      <c r="AD471">
        <f>COUNTIF($J$2:J471,J471)</f>
        <v>17</v>
      </c>
      <c r="AE471">
        <f>COUNTIF($L$2:L471,L471)</f>
        <v>15</v>
      </c>
      <c r="AF471">
        <f>COUNTIF($N$2:N471,N471)</f>
        <v>11</v>
      </c>
      <c r="AG471" s="17" t="s">
        <v>108</v>
      </c>
    </row>
    <row r="472" spans="1:33">
      <c r="A472" t="s">
        <v>75</v>
      </c>
      <c r="B472" t="s">
        <v>51</v>
      </c>
      <c r="C472" t="s">
        <v>80</v>
      </c>
      <c r="D472">
        <v>7</v>
      </c>
      <c r="E472" s="5" t="str">
        <f t="shared" si="119"/>
        <v>odd</v>
      </c>
      <c r="F472">
        <v>13</v>
      </c>
      <c r="G472" t="str">
        <f t="shared" si="120"/>
        <v>odd</v>
      </c>
      <c r="H472">
        <v>37</v>
      </c>
      <c r="I472" t="str">
        <f t="shared" si="121"/>
        <v>odd</v>
      </c>
      <c r="J472">
        <v>45</v>
      </c>
      <c r="K472" t="str">
        <f t="shared" si="122"/>
        <v>odd</v>
      </c>
      <c r="L472">
        <v>52</v>
      </c>
      <c r="M472" t="str">
        <f t="shared" si="123"/>
        <v>even</v>
      </c>
      <c r="N472">
        <v>57</v>
      </c>
      <c r="O472" t="str">
        <f t="shared" si="124"/>
        <v>odd</v>
      </c>
      <c r="P472">
        <f t="shared" si="125"/>
        <v>5</v>
      </c>
      <c r="Q472">
        <f t="shared" si="126"/>
        <v>1</v>
      </c>
      <c r="R472" t="str">
        <f t="shared" si="127"/>
        <v>odd</v>
      </c>
      <c r="S472">
        <f t="shared" si="128"/>
        <v>211</v>
      </c>
      <c r="T472" t="str">
        <f t="shared" si="129"/>
        <v>odd</v>
      </c>
      <c r="U472" s="9">
        <f t="shared" si="130"/>
        <v>449090460</v>
      </c>
      <c r="V472" t="str">
        <f t="shared" si="131"/>
        <v>even</v>
      </c>
      <c r="W472">
        <f t="shared" si="132"/>
        <v>41</v>
      </c>
      <c r="X472" s="11">
        <f t="shared" si="133"/>
        <v>35.166666666666664</v>
      </c>
      <c r="Y472" s="12">
        <f t="shared" si="134"/>
        <v>428.96666666666658</v>
      </c>
      <c r="Z472" s="12">
        <f t="shared" si="135"/>
        <v>20.711510487327249</v>
      </c>
      <c r="AA472">
        <f>COUNTIF($D$2:D472,D472)</f>
        <v>32</v>
      </c>
      <c r="AB472">
        <f>COUNTIF($F$2:F472,F472)</f>
        <v>22</v>
      </c>
      <c r="AC472">
        <f>COUNTIF($H$2:H472,H472)</f>
        <v>6</v>
      </c>
      <c r="AD472">
        <f>COUNTIF($J$2:J472,J472)</f>
        <v>12</v>
      </c>
      <c r="AE472">
        <f>COUNTIF($L$2:L472,L472)</f>
        <v>11</v>
      </c>
      <c r="AF472">
        <f>COUNTIF($N$2:N472,N472)</f>
        <v>45</v>
      </c>
      <c r="AG472" s="17" t="s">
        <v>107</v>
      </c>
    </row>
    <row r="473" spans="1:33">
      <c r="A473" t="s">
        <v>75</v>
      </c>
      <c r="B473" t="s">
        <v>52</v>
      </c>
      <c r="C473" t="s">
        <v>80</v>
      </c>
      <c r="D473">
        <v>1</v>
      </c>
      <c r="E473" s="5" t="str">
        <f t="shared" si="119"/>
        <v>odd</v>
      </c>
      <c r="F473">
        <v>9</v>
      </c>
      <c r="G473" t="str">
        <f t="shared" si="120"/>
        <v>odd</v>
      </c>
      <c r="H473">
        <v>14</v>
      </c>
      <c r="I473" t="str">
        <f t="shared" si="121"/>
        <v>even</v>
      </c>
      <c r="J473">
        <v>26</v>
      </c>
      <c r="K473" t="str">
        <f t="shared" si="122"/>
        <v>even</v>
      </c>
      <c r="L473">
        <v>41</v>
      </c>
      <c r="M473" t="str">
        <f t="shared" si="123"/>
        <v>odd</v>
      </c>
      <c r="N473">
        <v>52</v>
      </c>
      <c r="O473" t="str">
        <f t="shared" si="124"/>
        <v>even</v>
      </c>
      <c r="P473">
        <f t="shared" si="125"/>
        <v>3</v>
      </c>
      <c r="Q473">
        <f t="shared" si="126"/>
        <v>3</v>
      </c>
      <c r="R473" t="str">
        <f t="shared" si="127"/>
        <v>same</v>
      </c>
      <c r="S473">
        <f t="shared" si="128"/>
        <v>143</v>
      </c>
      <c r="T473" t="str">
        <f t="shared" si="129"/>
        <v>odd</v>
      </c>
      <c r="U473" s="9">
        <f t="shared" si="130"/>
        <v>6984432</v>
      </c>
      <c r="V473" t="str">
        <f t="shared" si="131"/>
        <v>even</v>
      </c>
      <c r="W473">
        <f t="shared" si="132"/>
        <v>20</v>
      </c>
      <c r="X473" s="11">
        <f t="shared" si="133"/>
        <v>23.833333333333332</v>
      </c>
      <c r="Y473" s="12">
        <f t="shared" si="134"/>
        <v>386.16666666666669</v>
      </c>
      <c r="Z473" s="12">
        <f t="shared" si="135"/>
        <v>19.651123801621797</v>
      </c>
      <c r="AA473">
        <f>COUNTIF($D$2:D473,D473)</f>
        <v>50</v>
      </c>
      <c r="AB473">
        <f>COUNTIF($F$2:F473,F473)</f>
        <v>24</v>
      </c>
      <c r="AC473">
        <f>COUNTIF($H$2:H473,H473)</f>
        <v>12</v>
      </c>
      <c r="AD473">
        <f>COUNTIF($J$2:J473,J473)</f>
        <v>19</v>
      </c>
      <c r="AE473">
        <f>COUNTIF($L$2:L473,L473)</f>
        <v>24</v>
      </c>
      <c r="AF473">
        <f>COUNTIF($N$2:N473,N473)</f>
        <v>29</v>
      </c>
      <c r="AG473" s="17" t="s">
        <v>105</v>
      </c>
    </row>
    <row r="474" spans="1:33" ht="30">
      <c r="A474" t="s">
        <v>75</v>
      </c>
      <c r="B474" t="s">
        <v>53</v>
      </c>
      <c r="C474" t="s">
        <v>80</v>
      </c>
      <c r="D474">
        <v>2</v>
      </c>
      <c r="E474" s="5" t="str">
        <f t="shared" si="119"/>
        <v>even</v>
      </c>
      <c r="F474">
        <v>3</v>
      </c>
      <c r="G474" t="str">
        <f t="shared" si="120"/>
        <v>odd</v>
      </c>
      <c r="H474">
        <v>14</v>
      </c>
      <c r="I474" t="str">
        <f t="shared" si="121"/>
        <v>even</v>
      </c>
      <c r="J474">
        <v>19</v>
      </c>
      <c r="K474" t="str">
        <f t="shared" si="122"/>
        <v>odd</v>
      </c>
      <c r="L474">
        <v>32</v>
      </c>
      <c r="M474" t="str">
        <f t="shared" si="123"/>
        <v>even</v>
      </c>
      <c r="N474">
        <v>36</v>
      </c>
      <c r="O474" t="str">
        <f t="shared" si="124"/>
        <v>even</v>
      </c>
      <c r="P474">
        <f t="shared" si="125"/>
        <v>2</v>
      </c>
      <c r="Q474">
        <f t="shared" si="126"/>
        <v>4</v>
      </c>
      <c r="R474" t="str">
        <f t="shared" si="127"/>
        <v>even</v>
      </c>
      <c r="S474">
        <f t="shared" si="128"/>
        <v>106</v>
      </c>
      <c r="T474" t="str">
        <f t="shared" si="129"/>
        <v>even</v>
      </c>
      <c r="U474" s="9">
        <f t="shared" si="130"/>
        <v>1838592</v>
      </c>
      <c r="V474" t="str">
        <f t="shared" si="131"/>
        <v>even</v>
      </c>
      <c r="W474">
        <f t="shared" si="132"/>
        <v>16.5</v>
      </c>
      <c r="X474" s="11">
        <f t="shared" si="133"/>
        <v>17.666666666666668</v>
      </c>
      <c r="Y474" s="12">
        <f t="shared" si="134"/>
        <v>203.46666666666664</v>
      </c>
      <c r="Z474" s="12">
        <f t="shared" si="135"/>
        <v>14.264174237111192</v>
      </c>
      <c r="AA474">
        <f>COUNTIF($D$2:D474,D474)</f>
        <v>43</v>
      </c>
      <c r="AB474">
        <f>COUNTIF($F$2:F474,F474)</f>
        <v>14</v>
      </c>
      <c r="AC474">
        <f>COUNTIF($H$2:H474,H474)</f>
        <v>13</v>
      </c>
      <c r="AD474">
        <f>COUNTIF($J$2:J474,J474)</f>
        <v>9</v>
      </c>
      <c r="AE474">
        <f>COUNTIF($L$2:L474,L474)</f>
        <v>8</v>
      </c>
      <c r="AF474">
        <f>COUNTIF($N$2:N474,N474)</f>
        <v>6</v>
      </c>
      <c r="AG474" s="17" t="s">
        <v>106</v>
      </c>
    </row>
    <row r="475" spans="1:33">
      <c r="A475" t="s">
        <v>75</v>
      </c>
      <c r="B475" t="s">
        <v>38</v>
      </c>
      <c r="C475" t="s">
        <v>80</v>
      </c>
      <c r="D475">
        <v>3</v>
      </c>
      <c r="E475" s="5" t="str">
        <f t="shared" si="119"/>
        <v>odd</v>
      </c>
      <c r="F475">
        <v>25</v>
      </c>
      <c r="G475" t="str">
        <f t="shared" si="120"/>
        <v>odd</v>
      </c>
      <c r="H475">
        <v>39</v>
      </c>
      <c r="I475" t="str">
        <f t="shared" si="121"/>
        <v>odd</v>
      </c>
      <c r="J475">
        <v>40</v>
      </c>
      <c r="K475" t="str">
        <f t="shared" si="122"/>
        <v>even</v>
      </c>
      <c r="L475">
        <v>55</v>
      </c>
      <c r="M475" t="str">
        <f t="shared" si="123"/>
        <v>odd</v>
      </c>
      <c r="N475">
        <v>56</v>
      </c>
      <c r="O475" t="str">
        <f t="shared" si="124"/>
        <v>even</v>
      </c>
      <c r="P475">
        <f t="shared" si="125"/>
        <v>4</v>
      </c>
      <c r="Q475">
        <f t="shared" si="126"/>
        <v>2</v>
      </c>
      <c r="R475" t="str">
        <f t="shared" si="127"/>
        <v>odd</v>
      </c>
      <c r="S475">
        <f t="shared" si="128"/>
        <v>218</v>
      </c>
      <c r="T475" t="str">
        <f t="shared" si="129"/>
        <v>even</v>
      </c>
      <c r="U475" s="9">
        <f t="shared" si="130"/>
        <v>360360000</v>
      </c>
      <c r="V475" t="str">
        <f t="shared" si="131"/>
        <v>even</v>
      </c>
      <c r="W475">
        <f t="shared" si="132"/>
        <v>39.5</v>
      </c>
      <c r="X475" s="11">
        <f t="shared" si="133"/>
        <v>36.333333333333336</v>
      </c>
      <c r="Y475" s="12">
        <f t="shared" si="134"/>
        <v>399.06666666666661</v>
      </c>
      <c r="Z475" s="12">
        <f t="shared" si="135"/>
        <v>19.976653039652728</v>
      </c>
      <c r="AA475">
        <f>COUNTIF($D$2:D475,D475)</f>
        <v>39</v>
      </c>
      <c r="AB475">
        <f>COUNTIF($F$2:F475,F475)</f>
        <v>10</v>
      </c>
      <c r="AC475">
        <f>COUNTIF($H$2:H475,H475)</f>
        <v>13</v>
      </c>
      <c r="AD475">
        <f>COUNTIF($J$2:J475,J475)</f>
        <v>25</v>
      </c>
      <c r="AE475">
        <f>COUNTIF($L$2:L475,L475)</f>
        <v>8</v>
      </c>
      <c r="AF475">
        <f>COUNTIF($N$2:N475,N475)</f>
        <v>27</v>
      </c>
      <c r="AG475" s="17" t="s">
        <v>107</v>
      </c>
    </row>
    <row r="476" spans="1:33" ht="30">
      <c r="A476" t="s">
        <v>75</v>
      </c>
      <c r="B476" t="s">
        <v>39</v>
      </c>
      <c r="C476" t="s">
        <v>80</v>
      </c>
      <c r="D476">
        <v>18</v>
      </c>
      <c r="E476" s="5" t="str">
        <f t="shared" si="119"/>
        <v>even</v>
      </c>
      <c r="F476">
        <v>25</v>
      </c>
      <c r="G476" t="str">
        <f t="shared" si="120"/>
        <v>odd</v>
      </c>
      <c r="H476">
        <v>27</v>
      </c>
      <c r="I476" t="str">
        <f t="shared" si="121"/>
        <v>odd</v>
      </c>
      <c r="J476">
        <v>29</v>
      </c>
      <c r="K476" t="str">
        <f t="shared" si="122"/>
        <v>odd</v>
      </c>
      <c r="L476">
        <v>36</v>
      </c>
      <c r="M476" t="str">
        <f t="shared" si="123"/>
        <v>even</v>
      </c>
      <c r="N476">
        <v>54</v>
      </c>
      <c r="O476" t="str">
        <f t="shared" si="124"/>
        <v>even</v>
      </c>
      <c r="P476">
        <f t="shared" si="125"/>
        <v>3</v>
      </c>
      <c r="Q476">
        <f t="shared" si="126"/>
        <v>3</v>
      </c>
      <c r="R476" t="str">
        <f t="shared" si="127"/>
        <v>same</v>
      </c>
      <c r="S476">
        <f t="shared" si="128"/>
        <v>189</v>
      </c>
      <c r="T476" t="str">
        <f t="shared" si="129"/>
        <v>odd</v>
      </c>
      <c r="U476" s="9">
        <f t="shared" si="130"/>
        <v>684968400</v>
      </c>
      <c r="V476" t="str">
        <f t="shared" si="131"/>
        <v>even</v>
      </c>
      <c r="W476">
        <f t="shared" si="132"/>
        <v>28</v>
      </c>
      <c r="X476" s="11">
        <f t="shared" si="133"/>
        <v>31.5</v>
      </c>
      <c r="Y476" s="12">
        <f t="shared" si="134"/>
        <v>155.5</v>
      </c>
      <c r="Z476" s="12">
        <f t="shared" si="135"/>
        <v>12.469963913339926</v>
      </c>
      <c r="AA476">
        <f>COUNTIF($D$2:D476,D476)</f>
        <v>12</v>
      </c>
      <c r="AB476">
        <f>COUNTIF($F$2:F476,F476)</f>
        <v>11</v>
      </c>
      <c r="AC476">
        <f>COUNTIF($H$2:H476,H476)</f>
        <v>20</v>
      </c>
      <c r="AD476">
        <f>COUNTIF($J$2:J476,J476)</f>
        <v>18</v>
      </c>
      <c r="AE476">
        <f>COUNTIF($L$2:L476,L476)</f>
        <v>14</v>
      </c>
      <c r="AF476">
        <f>COUNTIF($N$2:N476,N476)</f>
        <v>29</v>
      </c>
      <c r="AG476" s="17" t="s">
        <v>105</v>
      </c>
    </row>
    <row r="477" spans="1:33">
      <c r="A477" t="s">
        <v>75</v>
      </c>
      <c r="B477" t="s">
        <v>54</v>
      </c>
      <c r="C477" t="s">
        <v>80</v>
      </c>
      <c r="D477">
        <v>21</v>
      </c>
      <c r="E477" s="5" t="str">
        <f t="shared" si="119"/>
        <v>odd</v>
      </c>
      <c r="F477">
        <v>30</v>
      </c>
      <c r="G477" t="str">
        <f t="shared" si="120"/>
        <v>even</v>
      </c>
      <c r="H477">
        <v>52</v>
      </c>
      <c r="I477" t="str">
        <f t="shared" si="121"/>
        <v>even</v>
      </c>
      <c r="J477">
        <v>53</v>
      </c>
      <c r="K477" t="str">
        <f t="shared" si="122"/>
        <v>odd</v>
      </c>
      <c r="L477">
        <v>56</v>
      </c>
      <c r="M477" t="str">
        <f t="shared" si="123"/>
        <v>even</v>
      </c>
      <c r="N477">
        <v>57</v>
      </c>
      <c r="O477" t="str">
        <f t="shared" si="124"/>
        <v>odd</v>
      </c>
      <c r="P477">
        <f t="shared" si="125"/>
        <v>3</v>
      </c>
      <c r="Q477">
        <f t="shared" si="126"/>
        <v>3</v>
      </c>
      <c r="R477" t="str">
        <f t="shared" si="127"/>
        <v>same</v>
      </c>
      <c r="S477">
        <f t="shared" si="128"/>
        <v>269</v>
      </c>
      <c r="T477" t="str">
        <f t="shared" si="129"/>
        <v>odd</v>
      </c>
      <c r="U477" s="9">
        <f t="shared" si="130"/>
        <v>5542205760</v>
      </c>
      <c r="V477" t="str">
        <f t="shared" si="131"/>
        <v>even</v>
      </c>
      <c r="W477">
        <f t="shared" si="132"/>
        <v>52.5</v>
      </c>
      <c r="X477" s="11">
        <f t="shared" si="133"/>
        <v>44.833333333333336</v>
      </c>
      <c r="Y477" s="12">
        <f t="shared" si="134"/>
        <v>235.76666666666679</v>
      </c>
      <c r="Z477" s="12">
        <f t="shared" si="135"/>
        <v>15.354695264532825</v>
      </c>
      <c r="AA477">
        <f>COUNTIF($D$2:D477,D477)</f>
        <v>7</v>
      </c>
      <c r="AB477">
        <f>COUNTIF($F$2:F477,F477)</f>
        <v>6</v>
      </c>
      <c r="AC477">
        <f>COUNTIF($H$2:H477,H477)</f>
        <v>1</v>
      </c>
      <c r="AD477">
        <f>COUNTIF($J$2:J477,J477)</f>
        <v>3</v>
      </c>
      <c r="AE477">
        <f>COUNTIF($L$2:L477,L477)</f>
        <v>7</v>
      </c>
      <c r="AF477">
        <f>COUNTIF($N$2:N477,N477)</f>
        <v>46</v>
      </c>
      <c r="AG477" s="17" t="s">
        <v>106</v>
      </c>
    </row>
    <row r="478" spans="1:33" ht="30">
      <c r="A478" t="s">
        <v>75</v>
      </c>
      <c r="B478" t="s">
        <v>40</v>
      </c>
      <c r="C478" t="s">
        <v>80</v>
      </c>
      <c r="D478">
        <v>4</v>
      </c>
      <c r="E478" s="5" t="str">
        <f t="shared" si="119"/>
        <v>even</v>
      </c>
      <c r="F478">
        <v>15</v>
      </c>
      <c r="G478" t="str">
        <f t="shared" si="120"/>
        <v>odd</v>
      </c>
      <c r="H478">
        <v>22</v>
      </c>
      <c r="I478" t="str">
        <f t="shared" si="121"/>
        <v>even</v>
      </c>
      <c r="J478">
        <v>24</v>
      </c>
      <c r="K478" t="str">
        <f t="shared" si="122"/>
        <v>even</v>
      </c>
      <c r="L478">
        <v>43</v>
      </c>
      <c r="M478" t="str">
        <f t="shared" si="123"/>
        <v>odd</v>
      </c>
      <c r="N478">
        <v>49</v>
      </c>
      <c r="O478" t="str">
        <f t="shared" si="124"/>
        <v>odd</v>
      </c>
      <c r="P478">
        <f t="shared" si="125"/>
        <v>3</v>
      </c>
      <c r="Q478">
        <f t="shared" si="126"/>
        <v>3</v>
      </c>
      <c r="R478" t="str">
        <f t="shared" si="127"/>
        <v>same</v>
      </c>
      <c r="S478">
        <f t="shared" si="128"/>
        <v>157</v>
      </c>
      <c r="T478" t="str">
        <f t="shared" si="129"/>
        <v>odd</v>
      </c>
      <c r="U478" s="9">
        <f t="shared" si="130"/>
        <v>66749760</v>
      </c>
      <c r="V478" t="str">
        <f t="shared" si="131"/>
        <v>even</v>
      </c>
      <c r="W478">
        <f t="shared" si="132"/>
        <v>23</v>
      </c>
      <c r="X478" s="11">
        <f t="shared" si="133"/>
        <v>26.166666666666668</v>
      </c>
      <c r="Y478" s="12">
        <f t="shared" si="134"/>
        <v>288.56666666666661</v>
      </c>
      <c r="Z478" s="12">
        <f t="shared" si="135"/>
        <v>16.987250120801384</v>
      </c>
      <c r="AA478">
        <f>COUNTIF($D$2:D478,D478)</f>
        <v>29</v>
      </c>
      <c r="AB478">
        <f>COUNTIF($F$2:F478,F478)</f>
        <v>18</v>
      </c>
      <c r="AC478">
        <f>COUNTIF($H$2:H478,H478)</f>
        <v>21</v>
      </c>
      <c r="AD478">
        <f>COUNTIF($J$2:J478,J478)</f>
        <v>7</v>
      </c>
      <c r="AE478">
        <f>COUNTIF($L$2:L478,L478)</f>
        <v>31</v>
      </c>
      <c r="AF478">
        <f>COUNTIF($N$2:N478,N478)</f>
        <v>23</v>
      </c>
      <c r="AG478" s="17" t="s">
        <v>108</v>
      </c>
    </row>
    <row r="479" spans="1:33" ht="30">
      <c r="A479" t="s">
        <v>75</v>
      </c>
      <c r="B479" t="s">
        <v>41</v>
      </c>
      <c r="C479" t="s">
        <v>80</v>
      </c>
      <c r="D479">
        <v>8</v>
      </c>
      <c r="E479" s="5" t="str">
        <f t="shared" si="119"/>
        <v>even</v>
      </c>
      <c r="F479">
        <v>14</v>
      </c>
      <c r="G479" t="str">
        <f t="shared" si="120"/>
        <v>even</v>
      </c>
      <c r="H479">
        <v>41</v>
      </c>
      <c r="I479" t="str">
        <f t="shared" si="121"/>
        <v>odd</v>
      </c>
      <c r="J479">
        <v>45</v>
      </c>
      <c r="K479" t="str">
        <f t="shared" si="122"/>
        <v>odd</v>
      </c>
      <c r="L479">
        <v>48</v>
      </c>
      <c r="M479" t="str">
        <f t="shared" si="123"/>
        <v>even</v>
      </c>
      <c r="N479">
        <v>51</v>
      </c>
      <c r="O479" t="str">
        <f t="shared" si="124"/>
        <v>odd</v>
      </c>
      <c r="P479">
        <f t="shared" si="125"/>
        <v>3</v>
      </c>
      <c r="Q479">
        <f t="shared" si="126"/>
        <v>3</v>
      </c>
      <c r="R479" t="str">
        <f t="shared" si="127"/>
        <v>same</v>
      </c>
      <c r="S479">
        <f t="shared" si="128"/>
        <v>207</v>
      </c>
      <c r="T479" t="str">
        <f t="shared" si="129"/>
        <v>odd</v>
      </c>
      <c r="U479" s="9">
        <f t="shared" si="130"/>
        <v>505854720</v>
      </c>
      <c r="V479" t="str">
        <f t="shared" si="131"/>
        <v>even</v>
      </c>
      <c r="W479">
        <f t="shared" si="132"/>
        <v>43</v>
      </c>
      <c r="X479" s="11">
        <f t="shared" si="133"/>
        <v>34.5</v>
      </c>
      <c r="Y479" s="12">
        <f t="shared" si="134"/>
        <v>345.9</v>
      </c>
      <c r="Z479" s="12">
        <f t="shared" si="135"/>
        <v>18.598387026836495</v>
      </c>
      <c r="AA479">
        <f>COUNTIF($D$2:D479,D479)</f>
        <v>22</v>
      </c>
      <c r="AB479">
        <f>COUNTIF($F$2:F479,F479)</f>
        <v>24</v>
      </c>
      <c r="AC479">
        <f>COUNTIF($H$2:H479,H479)</f>
        <v>3</v>
      </c>
      <c r="AD479">
        <f>COUNTIF($J$2:J479,J479)</f>
        <v>13</v>
      </c>
      <c r="AE479">
        <f>COUNTIF($L$2:L479,L479)</f>
        <v>21</v>
      </c>
      <c r="AF479">
        <f>COUNTIF($N$2:N479,N479)</f>
        <v>27</v>
      </c>
      <c r="AG479" s="17" t="s">
        <v>107</v>
      </c>
    </row>
    <row r="480" spans="1:33">
      <c r="A480" t="s">
        <v>76</v>
      </c>
      <c r="B480" t="s">
        <v>56</v>
      </c>
      <c r="C480" t="s">
        <v>80</v>
      </c>
      <c r="D480">
        <v>13</v>
      </c>
      <c r="E480" s="5" t="str">
        <f t="shared" si="119"/>
        <v>odd</v>
      </c>
      <c r="F480">
        <v>23</v>
      </c>
      <c r="G480" t="str">
        <f t="shared" si="120"/>
        <v>odd</v>
      </c>
      <c r="H480">
        <v>34</v>
      </c>
      <c r="I480" t="str">
        <f t="shared" si="121"/>
        <v>even</v>
      </c>
      <c r="J480">
        <v>46</v>
      </c>
      <c r="K480" t="str">
        <f t="shared" si="122"/>
        <v>even</v>
      </c>
      <c r="L480">
        <v>53</v>
      </c>
      <c r="M480" t="str">
        <f t="shared" si="123"/>
        <v>odd</v>
      </c>
      <c r="N480">
        <v>55</v>
      </c>
      <c r="O480" t="str">
        <f t="shared" si="124"/>
        <v>odd</v>
      </c>
      <c r="P480">
        <f t="shared" si="125"/>
        <v>4</v>
      </c>
      <c r="Q480">
        <f t="shared" si="126"/>
        <v>2</v>
      </c>
      <c r="R480" t="str">
        <f t="shared" si="127"/>
        <v>odd</v>
      </c>
      <c r="S480">
        <f t="shared" si="128"/>
        <v>224</v>
      </c>
      <c r="T480" t="str">
        <f t="shared" si="129"/>
        <v>even</v>
      </c>
      <c r="U480" s="9">
        <f t="shared" si="130"/>
        <v>1363158940</v>
      </c>
      <c r="V480" t="str">
        <f t="shared" si="131"/>
        <v>even</v>
      </c>
      <c r="W480">
        <f t="shared" si="132"/>
        <v>40</v>
      </c>
      <c r="X480" s="11">
        <f t="shared" si="133"/>
        <v>37.333333333333336</v>
      </c>
      <c r="Y480" s="12">
        <f t="shared" si="134"/>
        <v>288.26666666666677</v>
      </c>
      <c r="Z480" s="12">
        <f t="shared" si="135"/>
        <v>16.978417672641545</v>
      </c>
      <c r="AA480">
        <f>COUNTIF($D$2:D480,D480)</f>
        <v>12</v>
      </c>
      <c r="AB480">
        <f>COUNTIF($F$2:F480,F480)</f>
        <v>18</v>
      </c>
      <c r="AC480">
        <f>COUNTIF($H$2:H480,H480)</f>
        <v>18</v>
      </c>
      <c r="AD480">
        <f>COUNTIF($J$2:J480,J480)</f>
        <v>9</v>
      </c>
      <c r="AE480">
        <f>COUNTIF($L$2:L480,L480)</f>
        <v>15</v>
      </c>
      <c r="AF480">
        <f>COUNTIF($N$2:N480,N480)</f>
        <v>31</v>
      </c>
      <c r="AG480" s="17" t="s">
        <v>105</v>
      </c>
    </row>
    <row r="481" spans="1:33" ht="30">
      <c r="A481" t="s">
        <v>76</v>
      </c>
      <c r="B481" t="s">
        <v>57</v>
      </c>
      <c r="C481" t="s">
        <v>80</v>
      </c>
      <c r="D481">
        <v>4</v>
      </c>
      <c r="E481" s="5" t="str">
        <f t="shared" si="119"/>
        <v>even</v>
      </c>
      <c r="F481">
        <v>15</v>
      </c>
      <c r="G481" t="str">
        <f t="shared" si="120"/>
        <v>odd</v>
      </c>
      <c r="H481">
        <v>23</v>
      </c>
      <c r="I481" t="str">
        <f t="shared" si="121"/>
        <v>odd</v>
      </c>
      <c r="J481">
        <v>32</v>
      </c>
      <c r="K481" t="str">
        <f t="shared" si="122"/>
        <v>even</v>
      </c>
      <c r="L481">
        <v>47</v>
      </c>
      <c r="M481" t="str">
        <f t="shared" si="123"/>
        <v>odd</v>
      </c>
      <c r="N481">
        <v>58</v>
      </c>
      <c r="O481" t="str">
        <f t="shared" si="124"/>
        <v>even</v>
      </c>
      <c r="P481">
        <f t="shared" si="125"/>
        <v>3</v>
      </c>
      <c r="Q481">
        <f t="shared" si="126"/>
        <v>3</v>
      </c>
      <c r="R481" t="str">
        <f t="shared" si="127"/>
        <v>same</v>
      </c>
      <c r="S481">
        <f t="shared" si="128"/>
        <v>179</v>
      </c>
      <c r="T481" t="str">
        <f t="shared" si="129"/>
        <v>odd</v>
      </c>
      <c r="U481" s="9">
        <f t="shared" si="130"/>
        <v>120380160</v>
      </c>
      <c r="V481" t="str">
        <f t="shared" si="131"/>
        <v>even</v>
      </c>
      <c r="W481">
        <f t="shared" si="132"/>
        <v>27.5</v>
      </c>
      <c r="X481" s="11">
        <f t="shared" si="133"/>
        <v>29.833333333333332</v>
      </c>
      <c r="Y481" s="12">
        <f t="shared" si="134"/>
        <v>405.36666666666662</v>
      </c>
      <c r="Z481" s="12">
        <f t="shared" si="135"/>
        <v>20.133719643092942</v>
      </c>
      <c r="AA481">
        <f>COUNTIF($D$2:D481,D481)</f>
        <v>30</v>
      </c>
      <c r="AB481">
        <f>COUNTIF($F$2:F481,F481)</f>
        <v>19</v>
      </c>
      <c r="AC481">
        <f>COUNTIF($H$2:H481,H481)</f>
        <v>18</v>
      </c>
      <c r="AD481">
        <f>COUNTIF($J$2:J481,J481)</f>
        <v>16</v>
      </c>
      <c r="AE481">
        <f>COUNTIF($L$2:L481,L481)</f>
        <v>21</v>
      </c>
      <c r="AF481">
        <f>COUNTIF($N$2:N481,N481)</f>
        <v>57</v>
      </c>
      <c r="AG481" s="17" t="s">
        <v>106</v>
      </c>
    </row>
    <row r="482" spans="1:33" ht="30">
      <c r="A482" t="s">
        <v>76</v>
      </c>
      <c r="B482" t="s">
        <v>46</v>
      </c>
      <c r="C482" t="s">
        <v>80</v>
      </c>
      <c r="D482">
        <v>4</v>
      </c>
      <c r="E482" s="5" t="str">
        <f t="shared" si="119"/>
        <v>even</v>
      </c>
      <c r="F482">
        <v>8</v>
      </c>
      <c r="G482" t="str">
        <f t="shared" si="120"/>
        <v>even</v>
      </c>
      <c r="H482">
        <v>28</v>
      </c>
      <c r="I482" t="str">
        <f t="shared" si="121"/>
        <v>even</v>
      </c>
      <c r="J482">
        <v>33</v>
      </c>
      <c r="K482" t="str">
        <f t="shared" si="122"/>
        <v>odd</v>
      </c>
      <c r="L482">
        <v>46</v>
      </c>
      <c r="M482" t="str">
        <f t="shared" si="123"/>
        <v>even</v>
      </c>
      <c r="N482">
        <v>47</v>
      </c>
      <c r="O482" t="str">
        <f t="shared" si="124"/>
        <v>odd</v>
      </c>
      <c r="P482">
        <f t="shared" si="125"/>
        <v>2</v>
      </c>
      <c r="Q482">
        <f t="shared" si="126"/>
        <v>4</v>
      </c>
      <c r="R482" t="str">
        <f t="shared" si="127"/>
        <v>even</v>
      </c>
      <c r="S482">
        <f t="shared" si="128"/>
        <v>166</v>
      </c>
      <c r="T482" t="str">
        <f t="shared" si="129"/>
        <v>even</v>
      </c>
      <c r="U482" s="9">
        <f t="shared" si="130"/>
        <v>63926016</v>
      </c>
      <c r="V482" t="str">
        <f t="shared" si="131"/>
        <v>even</v>
      </c>
      <c r="W482">
        <f t="shared" si="132"/>
        <v>30.5</v>
      </c>
      <c r="X482" s="11">
        <f t="shared" si="133"/>
        <v>27.666666666666668</v>
      </c>
      <c r="Y482" s="12">
        <f t="shared" si="134"/>
        <v>337.06666666666661</v>
      </c>
      <c r="Z482" s="12">
        <f t="shared" si="135"/>
        <v>18.359375443262405</v>
      </c>
      <c r="AA482">
        <f>COUNTIF($D$2:D482,D482)</f>
        <v>31</v>
      </c>
      <c r="AB482">
        <f>COUNTIF($F$2:F482,F482)</f>
        <v>18</v>
      </c>
      <c r="AC482">
        <f>COUNTIF($H$2:H482,H482)</f>
        <v>15</v>
      </c>
      <c r="AD482">
        <f>COUNTIF($J$2:J482,J482)</f>
        <v>12</v>
      </c>
      <c r="AE482">
        <f>COUNTIF($L$2:L482,L482)</f>
        <v>22</v>
      </c>
      <c r="AF482">
        <f>COUNTIF($N$2:N482,N482)</f>
        <v>15</v>
      </c>
      <c r="AG482" s="17" t="s">
        <v>108</v>
      </c>
    </row>
    <row r="483" spans="1:33">
      <c r="A483" t="s">
        <v>76</v>
      </c>
      <c r="B483" t="s">
        <v>58</v>
      </c>
      <c r="C483" t="s">
        <v>80</v>
      </c>
      <c r="D483">
        <v>1</v>
      </c>
      <c r="E483" s="5" t="str">
        <f t="shared" si="119"/>
        <v>odd</v>
      </c>
      <c r="F483">
        <v>7</v>
      </c>
      <c r="G483" t="str">
        <f t="shared" si="120"/>
        <v>odd</v>
      </c>
      <c r="H483">
        <v>10</v>
      </c>
      <c r="I483" t="str">
        <f t="shared" si="121"/>
        <v>even</v>
      </c>
      <c r="J483">
        <v>36</v>
      </c>
      <c r="K483" t="str">
        <f t="shared" si="122"/>
        <v>even</v>
      </c>
      <c r="L483">
        <v>44</v>
      </c>
      <c r="M483" t="str">
        <f t="shared" si="123"/>
        <v>even</v>
      </c>
      <c r="N483">
        <v>46</v>
      </c>
      <c r="O483" t="str">
        <f t="shared" si="124"/>
        <v>even</v>
      </c>
      <c r="P483">
        <f t="shared" si="125"/>
        <v>2</v>
      </c>
      <c r="Q483">
        <f t="shared" si="126"/>
        <v>4</v>
      </c>
      <c r="R483" t="str">
        <f t="shared" si="127"/>
        <v>even</v>
      </c>
      <c r="S483">
        <f t="shared" si="128"/>
        <v>144</v>
      </c>
      <c r="T483" t="str">
        <f t="shared" si="129"/>
        <v>even</v>
      </c>
      <c r="U483" s="9">
        <f t="shared" si="130"/>
        <v>5100480</v>
      </c>
      <c r="V483" t="str">
        <f t="shared" si="131"/>
        <v>even</v>
      </c>
      <c r="W483">
        <f t="shared" si="132"/>
        <v>23</v>
      </c>
      <c r="X483" s="11">
        <f t="shared" si="133"/>
        <v>24</v>
      </c>
      <c r="Y483" s="12">
        <f t="shared" si="134"/>
        <v>408.4</v>
      </c>
      <c r="Z483" s="12">
        <f t="shared" si="135"/>
        <v>20.208908926510603</v>
      </c>
      <c r="AA483">
        <f>COUNTIF($D$2:D483,D483)</f>
        <v>51</v>
      </c>
      <c r="AB483">
        <f>COUNTIF($F$2:F483,F483)</f>
        <v>18</v>
      </c>
      <c r="AC483">
        <f>COUNTIF($H$2:H483,H483)</f>
        <v>10</v>
      </c>
      <c r="AD483">
        <f>COUNTIF($J$2:J483,J483)</f>
        <v>19</v>
      </c>
      <c r="AE483">
        <f>COUNTIF($L$2:L483,L483)</f>
        <v>20</v>
      </c>
      <c r="AF483">
        <f>COUNTIF($N$2:N483,N483)</f>
        <v>17</v>
      </c>
      <c r="AG483" s="17" t="s">
        <v>107</v>
      </c>
    </row>
    <row r="484" spans="1:33">
      <c r="A484" t="s">
        <v>76</v>
      </c>
      <c r="B484" t="s">
        <v>59</v>
      </c>
      <c r="C484" t="s">
        <v>80</v>
      </c>
      <c r="D484">
        <v>1</v>
      </c>
      <c r="E484" s="5" t="str">
        <f t="shared" si="119"/>
        <v>odd</v>
      </c>
      <c r="F484">
        <v>8</v>
      </c>
      <c r="G484" t="str">
        <f t="shared" si="120"/>
        <v>even</v>
      </c>
      <c r="H484">
        <v>24</v>
      </c>
      <c r="I484" t="str">
        <f t="shared" si="121"/>
        <v>even</v>
      </c>
      <c r="J484">
        <v>44</v>
      </c>
      <c r="K484" t="str">
        <f t="shared" si="122"/>
        <v>even</v>
      </c>
      <c r="L484">
        <v>46</v>
      </c>
      <c r="M484" t="str">
        <f t="shared" si="123"/>
        <v>even</v>
      </c>
      <c r="N484">
        <v>48</v>
      </c>
      <c r="O484" t="str">
        <f t="shared" si="124"/>
        <v>even</v>
      </c>
      <c r="P484">
        <f t="shared" si="125"/>
        <v>1</v>
      </c>
      <c r="Q484">
        <f t="shared" si="126"/>
        <v>5</v>
      </c>
      <c r="R484" t="str">
        <f t="shared" si="127"/>
        <v>even</v>
      </c>
      <c r="S484">
        <f t="shared" si="128"/>
        <v>171</v>
      </c>
      <c r="T484" t="str">
        <f t="shared" si="129"/>
        <v>odd</v>
      </c>
      <c r="U484" s="9">
        <f t="shared" si="130"/>
        <v>18653184</v>
      </c>
      <c r="V484" t="str">
        <f t="shared" si="131"/>
        <v>even</v>
      </c>
      <c r="W484">
        <f t="shared" si="132"/>
        <v>34</v>
      </c>
      <c r="X484" s="11">
        <f t="shared" si="133"/>
        <v>28.5</v>
      </c>
      <c r="Y484" s="12">
        <f t="shared" si="134"/>
        <v>424.7</v>
      </c>
      <c r="Z484" s="12">
        <f t="shared" si="135"/>
        <v>20.608250774871699</v>
      </c>
      <c r="AA484">
        <f>COUNTIF($D$2:D484,D484)</f>
        <v>52</v>
      </c>
      <c r="AB484">
        <f>COUNTIF($F$2:F484,F484)</f>
        <v>19</v>
      </c>
      <c r="AC484">
        <f>COUNTIF($H$2:H484,H484)</f>
        <v>23</v>
      </c>
      <c r="AD484">
        <f>COUNTIF($J$2:J484,J484)</f>
        <v>16</v>
      </c>
      <c r="AE484">
        <f>COUNTIF($L$2:L484,L484)</f>
        <v>23</v>
      </c>
      <c r="AF484">
        <f>COUNTIF($N$2:N484,N484)</f>
        <v>14</v>
      </c>
      <c r="AG484" s="17" t="s">
        <v>105</v>
      </c>
    </row>
    <row r="485" spans="1:33">
      <c r="A485" t="s">
        <v>76</v>
      </c>
      <c r="B485" t="s">
        <v>60</v>
      </c>
      <c r="C485" t="s">
        <v>80</v>
      </c>
      <c r="D485">
        <v>3</v>
      </c>
      <c r="E485" s="5" t="str">
        <f t="shared" si="119"/>
        <v>odd</v>
      </c>
      <c r="F485">
        <v>5</v>
      </c>
      <c r="G485" t="str">
        <f t="shared" si="120"/>
        <v>odd</v>
      </c>
      <c r="H485">
        <v>6</v>
      </c>
      <c r="I485" t="str">
        <f t="shared" si="121"/>
        <v>even</v>
      </c>
      <c r="J485">
        <v>18</v>
      </c>
      <c r="K485" t="str">
        <f t="shared" si="122"/>
        <v>even</v>
      </c>
      <c r="L485">
        <v>22</v>
      </c>
      <c r="M485" t="str">
        <f t="shared" si="123"/>
        <v>even</v>
      </c>
      <c r="N485">
        <v>39</v>
      </c>
      <c r="O485" t="str">
        <f t="shared" si="124"/>
        <v>odd</v>
      </c>
      <c r="P485">
        <f t="shared" si="125"/>
        <v>3</v>
      </c>
      <c r="Q485">
        <f t="shared" si="126"/>
        <v>3</v>
      </c>
      <c r="R485" t="str">
        <f t="shared" si="127"/>
        <v>same</v>
      </c>
      <c r="S485">
        <f t="shared" si="128"/>
        <v>93</v>
      </c>
      <c r="T485" t="str">
        <f t="shared" si="129"/>
        <v>odd</v>
      </c>
      <c r="U485" s="9">
        <f t="shared" si="130"/>
        <v>1389960</v>
      </c>
      <c r="V485" t="str">
        <f t="shared" si="131"/>
        <v>even</v>
      </c>
      <c r="W485">
        <f t="shared" si="132"/>
        <v>12</v>
      </c>
      <c r="X485" s="11">
        <f t="shared" si="133"/>
        <v>15.5</v>
      </c>
      <c r="Y485" s="12">
        <f t="shared" si="134"/>
        <v>191.5</v>
      </c>
      <c r="Z485" s="12">
        <f t="shared" si="135"/>
        <v>13.838352503098047</v>
      </c>
      <c r="AA485">
        <f>COUNTIF($D$2:D485,D485)</f>
        <v>40</v>
      </c>
      <c r="AB485">
        <f>COUNTIF($F$2:F485,F485)</f>
        <v>14</v>
      </c>
      <c r="AC485">
        <f>COUNTIF($H$2:H485,H485)</f>
        <v>3</v>
      </c>
      <c r="AD485">
        <f>COUNTIF($J$2:J485,J485)</f>
        <v>10</v>
      </c>
      <c r="AE485">
        <f>COUNTIF($L$2:L485,L485)</f>
        <v>2</v>
      </c>
      <c r="AF485">
        <f>COUNTIF($N$2:N485,N485)</f>
        <v>9</v>
      </c>
      <c r="AG485" s="17" t="s">
        <v>106</v>
      </c>
    </row>
    <row r="486" spans="1:33">
      <c r="A486" t="s">
        <v>76</v>
      </c>
      <c r="B486" t="s">
        <v>61</v>
      </c>
      <c r="C486" t="s">
        <v>80</v>
      </c>
      <c r="D486">
        <v>1</v>
      </c>
      <c r="E486" s="5" t="str">
        <f t="shared" si="119"/>
        <v>odd</v>
      </c>
      <c r="F486">
        <v>9</v>
      </c>
      <c r="G486" t="str">
        <f t="shared" si="120"/>
        <v>odd</v>
      </c>
      <c r="H486">
        <v>27</v>
      </c>
      <c r="I486" t="str">
        <f t="shared" si="121"/>
        <v>odd</v>
      </c>
      <c r="J486">
        <v>45</v>
      </c>
      <c r="K486" t="str">
        <f t="shared" si="122"/>
        <v>odd</v>
      </c>
      <c r="L486">
        <v>50</v>
      </c>
      <c r="M486" t="str">
        <f t="shared" si="123"/>
        <v>even</v>
      </c>
      <c r="N486">
        <v>53</v>
      </c>
      <c r="O486" t="str">
        <f t="shared" si="124"/>
        <v>odd</v>
      </c>
      <c r="P486">
        <f t="shared" si="125"/>
        <v>5</v>
      </c>
      <c r="Q486">
        <f t="shared" si="126"/>
        <v>1</v>
      </c>
      <c r="R486" t="str">
        <f t="shared" si="127"/>
        <v>odd</v>
      </c>
      <c r="S486">
        <f t="shared" si="128"/>
        <v>185</v>
      </c>
      <c r="T486" t="str">
        <f t="shared" si="129"/>
        <v>odd</v>
      </c>
      <c r="U486" s="9">
        <f t="shared" si="130"/>
        <v>28977750</v>
      </c>
      <c r="V486" t="str">
        <f t="shared" si="131"/>
        <v>even</v>
      </c>
      <c r="W486">
        <f t="shared" si="132"/>
        <v>36</v>
      </c>
      <c r="X486" s="11">
        <f t="shared" si="133"/>
        <v>30.833333333333332</v>
      </c>
      <c r="Y486" s="12">
        <f t="shared" si="134"/>
        <v>488.16666666666663</v>
      </c>
      <c r="Z486" s="12">
        <f t="shared" si="135"/>
        <v>22.094494035090882</v>
      </c>
      <c r="AA486">
        <f>COUNTIF($D$2:D486,D486)</f>
        <v>53</v>
      </c>
      <c r="AB486">
        <f>COUNTIF($F$2:F486,F486)</f>
        <v>25</v>
      </c>
      <c r="AC486">
        <f>COUNTIF($H$2:H486,H486)</f>
        <v>21</v>
      </c>
      <c r="AD486">
        <f>COUNTIF($J$2:J486,J486)</f>
        <v>14</v>
      </c>
      <c r="AE486">
        <f>COUNTIF($L$2:L486,L486)</f>
        <v>18</v>
      </c>
      <c r="AF486">
        <f>COUNTIF($N$2:N486,N486)</f>
        <v>36</v>
      </c>
      <c r="AG486" s="17" t="s">
        <v>107</v>
      </c>
    </row>
    <row r="487" spans="1:33">
      <c r="A487" t="s">
        <v>76</v>
      </c>
      <c r="B487" t="s">
        <v>62</v>
      </c>
      <c r="C487" t="s">
        <v>80</v>
      </c>
      <c r="D487">
        <v>5</v>
      </c>
      <c r="E487" s="5" t="str">
        <f t="shared" si="119"/>
        <v>odd</v>
      </c>
      <c r="F487">
        <v>6</v>
      </c>
      <c r="G487" t="str">
        <f t="shared" si="120"/>
        <v>even</v>
      </c>
      <c r="H487">
        <v>15</v>
      </c>
      <c r="I487" t="str">
        <f t="shared" si="121"/>
        <v>odd</v>
      </c>
      <c r="J487">
        <v>35</v>
      </c>
      <c r="K487" t="str">
        <f t="shared" si="122"/>
        <v>odd</v>
      </c>
      <c r="L487">
        <v>39</v>
      </c>
      <c r="M487" t="str">
        <f t="shared" si="123"/>
        <v>odd</v>
      </c>
      <c r="N487">
        <v>40</v>
      </c>
      <c r="O487" t="str">
        <f t="shared" si="124"/>
        <v>even</v>
      </c>
      <c r="P487">
        <f t="shared" si="125"/>
        <v>4</v>
      </c>
      <c r="Q487">
        <f t="shared" si="126"/>
        <v>2</v>
      </c>
      <c r="R487" t="str">
        <f t="shared" si="127"/>
        <v>odd</v>
      </c>
      <c r="S487">
        <f t="shared" si="128"/>
        <v>140</v>
      </c>
      <c r="T487" t="str">
        <f t="shared" si="129"/>
        <v>even</v>
      </c>
      <c r="U487" s="9">
        <f t="shared" si="130"/>
        <v>24570000</v>
      </c>
      <c r="V487" t="str">
        <f t="shared" si="131"/>
        <v>even</v>
      </c>
      <c r="W487">
        <f t="shared" si="132"/>
        <v>25</v>
      </c>
      <c r="X487" s="11">
        <f t="shared" si="133"/>
        <v>23.333333333333332</v>
      </c>
      <c r="Y487" s="12">
        <f t="shared" si="134"/>
        <v>273.06666666666672</v>
      </c>
      <c r="Z487" s="12">
        <f t="shared" si="135"/>
        <v>16.524728943818314</v>
      </c>
      <c r="AA487">
        <f>COUNTIF($D$2:D487,D487)</f>
        <v>43</v>
      </c>
      <c r="AB487">
        <f>COUNTIF($F$2:F487,F487)</f>
        <v>11</v>
      </c>
      <c r="AC487">
        <f>COUNTIF($H$2:H487,H487)</f>
        <v>13</v>
      </c>
      <c r="AD487">
        <f>COUNTIF($J$2:J487,J487)</f>
        <v>23</v>
      </c>
      <c r="AE487">
        <f>COUNTIF($L$2:L487,L487)</f>
        <v>15</v>
      </c>
      <c r="AF487">
        <f>COUNTIF($N$2:N487,N487)</f>
        <v>7</v>
      </c>
      <c r="AG487" s="17" t="s">
        <v>105</v>
      </c>
    </row>
    <row r="488" spans="1:33">
      <c r="A488" t="s">
        <v>76</v>
      </c>
      <c r="B488" t="s">
        <v>63</v>
      </c>
      <c r="C488" t="s">
        <v>80</v>
      </c>
      <c r="D488">
        <v>7</v>
      </c>
      <c r="E488" s="5" t="str">
        <f t="shared" si="119"/>
        <v>odd</v>
      </c>
      <c r="F488">
        <v>11</v>
      </c>
      <c r="G488" t="str">
        <f t="shared" si="120"/>
        <v>odd</v>
      </c>
      <c r="H488">
        <v>39</v>
      </c>
      <c r="I488" t="str">
        <f t="shared" si="121"/>
        <v>odd</v>
      </c>
      <c r="J488">
        <v>47</v>
      </c>
      <c r="K488" t="str">
        <f t="shared" si="122"/>
        <v>odd</v>
      </c>
      <c r="L488">
        <v>49</v>
      </c>
      <c r="M488" t="str">
        <f t="shared" si="123"/>
        <v>odd</v>
      </c>
      <c r="N488">
        <v>58</v>
      </c>
      <c r="O488" t="str">
        <f t="shared" si="124"/>
        <v>even</v>
      </c>
      <c r="P488">
        <f t="shared" si="125"/>
        <v>5</v>
      </c>
      <c r="Q488">
        <f t="shared" si="126"/>
        <v>1</v>
      </c>
      <c r="R488" t="str">
        <f t="shared" si="127"/>
        <v>odd</v>
      </c>
      <c r="S488">
        <f t="shared" si="128"/>
        <v>211</v>
      </c>
      <c r="T488" t="str">
        <f t="shared" si="129"/>
        <v>odd</v>
      </c>
      <c r="U488" s="9">
        <f t="shared" si="130"/>
        <v>401122722</v>
      </c>
      <c r="V488" t="str">
        <f t="shared" si="131"/>
        <v>even</v>
      </c>
      <c r="W488">
        <f t="shared" si="132"/>
        <v>43</v>
      </c>
      <c r="X488" s="11">
        <f t="shared" si="133"/>
        <v>35.166666666666664</v>
      </c>
      <c r="Y488" s="12">
        <f t="shared" si="134"/>
        <v>448.96666666666658</v>
      </c>
      <c r="Z488" s="12">
        <f t="shared" si="135"/>
        <v>21.188833537188085</v>
      </c>
      <c r="AA488">
        <f>COUNTIF($D$2:D488,D488)</f>
        <v>33</v>
      </c>
      <c r="AB488">
        <f>COUNTIF($F$2:F488,F488)</f>
        <v>27</v>
      </c>
      <c r="AC488">
        <f>COUNTIF($H$2:H488,H488)</f>
        <v>14</v>
      </c>
      <c r="AD488">
        <f>COUNTIF($J$2:J488,J488)</f>
        <v>5</v>
      </c>
      <c r="AE488">
        <f>COUNTIF($L$2:L488,L488)</f>
        <v>20</v>
      </c>
      <c r="AF488">
        <f>COUNTIF($N$2:N488,N488)</f>
        <v>58</v>
      </c>
      <c r="AG488" s="17" t="s">
        <v>106</v>
      </c>
    </row>
    <row r="489" spans="1:33" ht="30">
      <c r="A489" t="s">
        <v>76</v>
      </c>
      <c r="B489" t="s">
        <v>53</v>
      </c>
      <c r="C489" t="s">
        <v>80</v>
      </c>
      <c r="D489">
        <v>6</v>
      </c>
      <c r="E489" s="5" t="str">
        <f t="shared" si="119"/>
        <v>even</v>
      </c>
      <c r="F489">
        <v>10</v>
      </c>
      <c r="G489" t="str">
        <f t="shared" si="120"/>
        <v>even</v>
      </c>
      <c r="H489">
        <v>12</v>
      </c>
      <c r="I489" t="str">
        <f t="shared" si="121"/>
        <v>even</v>
      </c>
      <c r="J489">
        <v>48</v>
      </c>
      <c r="K489" t="str">
        <f t="shared" si="122"/>
        <v>even</v>
      </c>
      <c r="L489">
        <v>49</v>
      </c>
      <c r="M489" t="str">
        <f t="shared" si="123"/>
        <v>odd</v>
      </c>
      <c r="N489">
        <v>57</v>
      </c>
      <c r="O489" t="str">
        <f t="shared" si="124"/>
        <v>odd</v>
      </c>
      <c r="P489">
        <f t="shared" si="125"/>
        <v>2</v>
      </c>
      <c r="Q489">
        <f t="shared" si="126"/>
        <v>4</v>
      </c>
      <c r="R489" t="str">
        <f t="shared" si="127"/>
        <v>even</v>
      </c>
      <c r="S489">
        <f t="shared" si="128"/>
        <v>182</v>
      </c>
      <c r="T489" t="str">
        <f t="shared" si="129"/>
        <v>even</v>
      </c>
      <c r="U489" s="9">
        <f t="shared" si="130"/>
        <v>96526080</v>
      </c>
      <c r="V489" t="str">
        <f t="shared" si="131"/>
        <v>even</v>
      </c>
      <c r="W489">
        <f t="shared" si="132"/>
        <v>30</v>
      </c>
      <c r="X489" s="11">
        <f t="shared" si="133"/>
        <v>30.333333333333332</v>
      </c>
      <c r="Y489" s="12">
        <f t="shared" si="134"/>
        <v>542.66666666666663</v>
      </c>
      <c r="Z489" s="12">
        <f t="shared" si="135"/>
        <v>23.295206946208197</v>
      </c>
      <c r="AA489">
        <f>COUNTIF($D$2:D489,D489)</f>
        <v>31</v>
      </c>
      <c r="AB489">
        <f>COUNTIF($F$2:F489,F489)</f>
        <v>14</v>
      </c>
      <c r="AC489">
        <f>COUNTIF($H$2:H489,H489)</f>
        <v>7</v>
      </c>
      <c r="AD489">
        <f>COUNTIF($J$2:J489,J489)</f>
        <v>10</v>
      </c>
      <c r="AE489">
        <f>COUNTIF($L$2:L489,L489)</f>
        <v>21</v>
      </c>
      <c r="AF489">
        <f>COUNTIF($N$2:N489,N489)</f>
        <v>47</v>
      </c>
      <c r="AG489" s="17" t="s">
        <v>108</v>
      </c>
    </row>
    <row r="490" spans="1:33">
      <c r="A490" t="s">
        <v>76</v>
      </c>
      <c r="B490" t="s">
        <v>64</v>
      </c>
      <c r="C490" t="s">
        <v>80</v>
      </c>
      <c r="D490">
        <v>9</v>
      </c>
      <c r="E490" s="5" t="str">
        <f t="shared" si="119"/>
        <v>odd</v>
      </c>
      <c r="F490">
        <v>10</v>
      </c>
      <c r="G490" t="str">
        <f t="shared" si="120"/>
        <v>even</v>
      </c>
      <c r="H490">
        <v>17</v>
      </c>
      <c r="I490" t="str">
        <f t="shared" si="121"/>
        <v>odd</v>
      </c>
      <c r="J490">
        <v>37</v>
      </c>
      <c r="K490" t="str">
        <f t="shared" si="122"/>
        <v>odd</v>
      </c>
      <c r="L490">
        <v>42</v>
      </c>
      <c r="M490" t="str">
        <f t="shared" si="123"/>
        <v>even</v>
      </c>
      <c r="N490">
        <v>56</v>
      </c>
      <c r="O490" t="str">
        <f t="shared" si="124"/>
        <v>even</v>
      </c>
      <c r="P490">
        <f t="shared" si="125"/>
        <v>3</v>
      </c>
      <c r="Q490">
        <f t="shared" si="126"/>
        <v>3</v>
      </c>
      <c r="R490" t="str">
        <f t="shared" si="127"/>
        <v>same</v>
      </c>
      <c r="S490">
        <f t="shared" si="128"/>
        <v>171</v>
      </c>
      <c r="T490" t="str">
        <f t="shared" si="129"/>
        <v>odd</v>
      </c>
      <c r="U490" s="9">
        <f t="shared" si="130"/>
        <v>133146720</v>
      </c>
      <c r="V490" t="str">
        <f t="shared" si="131"/>
        <v>even</v>
      </c>
      <c r="W490">
        <f t="shared" si="132"/>
        <v>27</v>
      </c>
      <c r="X490" s="11">
        <f t="shared" si="133"/>
        <v>28.5</v>
      </c>
      <c r="Y490" s="12">
        <f t="shared" si="134"/>
        <v>373.1</v>
      </c>
      <c r="Z490" s="12">
        <f t="shared" si="135"/>
        <v>19.315796644197722</v>
      </c>
      <c r="AA490">
        <f>COUNTIF($D$2:D490,D490)</f>
        <v>24</v>
      </c>
      <c r="AB490">
        <f>COUNTIF($F$2:F490,F490)</f>
        <v>15</v>
      </c>
      <c r="AC490">
        <f>COUNTIF($H$2:H490,H490)</f>
        <v>15</v>
      </c>
      <c r="AD490">
        <f>COUNTIF($J$2:J490,J490)</f>
        <v>17</v>
      </c>
      <c r="AE490">
        <f>COUNTIF($L$2:L490,L490)</f>
        <v>18</v>
      </c>
      <c r="AF490">
        <f>COUNTIF($N$2:N490,N490)</f>
        <v>28</v>
      </c>
      <c r="AG490" s="17" t="s">
        <v>107</v>
      </c>
    </row>
    <row r="491" spans="1:33">
      <c r="A491" t="s">
        <v>76</v>
      </c>
      <c r="B491" t="s">
        <v>65</v>
      </c>
      <c r="C491" t="s">
        <v>80</v>
      </c>
      <c r="D491">
        <v>13</v>
      </c>
      <c r="E491" s="5" t="str">
        <f t="shared" si="119"/>
        <v>odd</v>
      </c>
      <c r="F491">
        <v>14</v>
      </c>
      <c r="G491" t="str">
        <f t="shared" si="120"/>
        <v>even</v>
      </c>
      <c r="H491">
        <v>21</v>
      </c>
      <c r="I491" t="str">
        <f t="shared" si="121"/>
        <v>odd</v>
      </c>
      <c r="J491">
        <v>27</v>
      </c>
      <c r="K491" t="str">
        <f t="shared" si="122"/>
        <v>odd</v>
      </c>
      <c r="L491">
        <v>34</v>
      </c>
      <c r="M491" t="str">
        <f t="shared" si="123"/>
        <v>even</v>
      </c>
      <c r="N491">
        <v>44</v>
      </c>
      <c r="O491" t="str">
        <f t="shared" si="124"/>
        <v>even</v>
      </c>
      <c r="P491">
        <f t="shared" si="125"/>
        <v>3</v>
      </c>
      <c r="Q491">
        <f t="shared" si="126"/>
        <v>3</v>
      </c>
      <c r="R491" t="str">
        <f t="shared" si="127"/>
        <v>same</v>
      </c>
      <c r="S491">
        <f t="shared" si="128"/>
        <v>153</v>
      </c>
      <c r="T491" t="str">
        <f t="shared" si="129"/>
        <v>odd</v>
      </c>
      <c r="U491" s="9">
        <f t="shared" si="130"/>
        <v>154378224</v>
      </c>
      <c r="V491" t="str">
        <f t="shared" si="131"/>
        <v>even</v>
      </c>
      <c r="W491">
        <f t="shared" si="132"/>
        <v>24</v>
      </c>
      <c r="X491" s="11">
        <f t="shared" si="133"/>
        <v>25.5</v>
      </c>
      <c r="Y491" s="12">
        <f t="shared" si="134"/>
        <v>145.1</v>
      </c>
      <c r="Z491" s="12">
        <f t="shared" si="135"/>
        <v>12.045746137122432</v>
      </c>
      <c r="AA491">
        <f>COUNTIF($D$2:D491,D491)</f>
        <v>13</v>
      </c>
      <c r="AB491">
        <f>COUNTIF($F$2:F491,F491)</f>
        <v>25</v>
      </c>
      <c r="AC491">
        <f>COUNTIF($H$2:H491,H491)</f>
        <v>21</v>
      </c>
      <c r="AD491">
        <f>COUNTIF($J$2:J491,J491)</f>
        <v>16</v>
      </c>
      <c r="AE491">
        <f>COUNTIF($L$2:L491,L491)</f>
        <v>7</v>
      </c>
      <c r="AF491">
        <f>COUNTIF($N$2:N491,N491)</f>
        <v>17</v>
      </c>
      <c r="AG491" s="17" t="s">
        <v>105</v>
      </c>
    </row>
    <row r="492" spans="1:33" ht="30">
      <c r="A492" t="s">
        <v>76</v>
      </c>
      <c r="B492" t="s">
        <v>66</v>
      </c>
      <c r="C492" t="s">
        <v>80</v>
      </c>
      <c r="D492">
        <v>20</v>
      </c>
      <c r="E492" s="5" t="str">
        <f t="shared" si="119"/>
        <v>even</v>
      </c>
      <c r="F492">
        <v>38</v>
      </c>
      <c r="G492" t="str">
        <f t="shared" si="120"/>
        <v>even</v>
      </c>
      <c r="H492">
        <v>44</v>
      </c>
      <c r="I492" t="str">
        <f t="shared" si="121"/>
        <v>even</v>
      </c>
      <c r="J492">
        <v>46</v>
      </c>
      <c r="K492" t="str">
        <f t="shared" si="122"/>
        <v>even</v>
      </c>
      <c r="L492">
        <v>50</v>
      </c>
      <c r="M492" t="str">
        <f t="shared" si="123"/>
        <v>even</v>
      </c>
      <c r="N492">
        <v>55</v>
      </c>
      <c r="O492" t="str">
        <f t="shared" si="124"/>
        <v>odd</v>
      </c>
      <c r="P492">
        <f t="shared" si="125"/>
        <v>1</v>
      </c>
      <c r="Q492">
        <f t="shared" si="126"/>
        <v>5</v>
      </c>
      <c r="R492" t="str">
        <f t="shared" si="127"/>
        <v>even</v>
      </c>
      <c r="S492">
        <f t="shared" si="128"/>
        <v>253</v>
      </c>
      <c r="T492" t="str">
        <f t="shared" si="129"/>
        <v>odd</v>
      </c>
      <c r="U492" s="9">
        <f t="shared" si="130"/>
        <v>4230160000</v>
      </c>
      <c r="V492" t="str">
        <f t="shared" si="131"/>
        <v>even</v>
      </c>
      <c r="W492">
        <f t="shared" si="132"/>
        <v>45</v>
      </c>
      <c r="X492" s="11">
        <f t="shared" si="133"/>
        <v>42.166666666666664</v>
      </c>
      <c r="Y492" s="12">
        <f t="shared" si="134"/>
        <v>150.56666666666678</v>
      </c>
      <c r="Z492" s="12">
        <f t="shared" si="135"/>
        <v>12.270560976038006</v>
      </c>
      <c r="AA492">
        <f>COUNTIF($D$2:D492,D492)</f>
        <v>8</v>
      </c>
      <c r="AB492">
        <f>COUNTIF($F$2:F492,F492)</f>
        <v>4</v>
      </c>
      <c r="AC492">
        <f>COUNTIF($H$2:H492,H492)</f>
        <v>6</v>
      </c>
      <c r="AD492">
        <f>COUNTIF($J$2:J492,J492)</f>
        <v>10</v>
      </c>
      <c r="AE492">
        <f>COUNTIF($L$2:L492,L492)</f>
        <v>19</v>
      </c>
      <c r="AF492">
        <f>COUNTIF($N$2:N492,N492)</f>
        <v>32</v>
      </c>
      <c r="AG492" s="17" t="s">
        <v>106</v>
      </c>
    </row>
    <row r="493" spans="1:33">
      <c r="A493" t="s">
        <v>76</v>
      </c>
      <c r="B493" t="s">
        <v>67</v>
      </c>
      <c r="C493" t="s">
        <v>80</v>
      </c>
      <c r="D493">
        <v>7</v>
      </c>
      <c r="E493" s="5" t="str">
        <f t="shared" si="119"/>
        <v>odd</v>
      </c>
      <c r="F493">
        <v>33</v>
      </c>
      <c r="G493" t="str">
        <f t="shared" si="120"/>
        <v>odd</v>
      </c>
      <c r="H493">
        <v>36</v>
      </c>
      <c r="I493" t="str">
        <f t="shared" si="121"/>
        <v>even</v>
      </c>
      <c r="J493">
        <v>40</v>
      </c>
      <c r="K493" t="str">
        <f t="shared" si="122"/>
        <v>even</v>
      </c>
      <c r="L493">
        <v>46</v>
      </c>
      <c r="M493" t="str">
        <f t="shared" si="123"/>
        <v>even</v>
      </c>
      <c r="N493">
        <v>50</v>
      </c>
      <c r="O493" t="str">
        <f t="shared" si="124"/>
        <v>even</v>
      </c>
      <c r="P493">
        <f t="shared" si="125"/>
        <v>2</v>
      </c>
      <c r="Q493">
        <f t="shared" si="126"/>
        <v>4</v>
      </c>
      <c r="R493" t="str">
        <f t="shared" si="127"/>
        <v>even</v>
      </c>
      <c r="S493">
        <f t="shared" si="128"/>
        <v>212</v>
      </c>
      <c r="T493" t="str">
        <f t="shared" si="129"/>
        <v>even</v>
      </c>
      <c r="U493" s="9">
        <f t="shared" si="130"/>
        <v>765072000</v>
      </c>
      <c r="V493" t="str">
        <f t="shared" si="131"/>
        <v>even</v>
      </c>
      <c r="W493">
        <f t="shared" si="132"/>
        <v>38</v>
      </c>
      <c r="X493" s="11">
        <f t="shared" si="133"/>
        <v>35.333333333333336</v>
      </c>
      <c r="Y493" s="12">
        <f t="shared" si="134"/>
        <v>231.86666666666662</v>
      </c>
      <c r="Z493" s="12">
        <f t="shared" si="135"/>
        <v>15.227168701589491</v>
      </c>
      <c r="AA493">
        <f>COUNTIF($D$2:D493,D493)</f>
        <v>34</v>
      </c>
      <c r="AB493">
        <f>COUNTIF($F$2:F493,F493)</f>
        <v>6</v>
      </c>
      <c r="AC493">
        <f>COUNTIF($H$2:H493,H493)</f>
        <v>11</v>
      </c>
      <c r="AD493">
        <f>COUNTIF($J$2:J493,J493)</f>
        <v>26</v>
      </c>
      <c r="AE493">
        <f>COUNTIF($L$2:L493,L493)</f>
        <v>24</v>
      </c>
      <c r="AF493">
        <f>COUNTIF($N$2:N493,N493)</f>
        <v>26</v>
      </c>
      <c r="AG493" s="17" t="s">
        <v>107</v>
      </c>
    </row>
    <row r="494" spans="1:33">
      <c r="A494" t="s">
        <v>76</v>
      </c>
      <c r="B494" t="s">
        <v>68</v>
      </c>
      <c r="C494" t="s">
        <v>80</v>
      </c>
      <c r="D494">
        <v>5</v>
      </c>
      <c r="E494" s="5" t="str">
        <f t="shared" si="119"/>
        <v>odd</v>
      </c>
      <c r="F494">
        <v>6</v>
      </c>
      <c r="G494" t="str">
        <f t="shared" si="120"/>
        <v>even</v>
      </c>
      <c r="H494">
        <v>16</v>
      </c>
      <c r="I494" t="str">
        <f t="shared" si="121"/>
        <v>even</v>
      </c>
      <c r="J494">
        <v>21</v>
      </c>
      <c r="K494" t="str">
        <f t="shared" si="122"/>
        <v>odd</v>
      </c>
      <c r="L494">
        <v>51</v>
      </c>
      <c r="M494" t="str">
        <f t="shared" si="123"/>
        <v>odd</v>
      </c>
      <c r="N494">
        <v>57</v>
      </c>
      <c r="O494" t="str">
        <f t="shared" si="124"/>
        <v>odd</v>
      </c>
      <c r="P494">
        <f t="shared" si="125"/>
        <v>4</v>
      </c>
      <c r="Q494">
        <f t="shared" si="126"/>
        <v>2</v>
      </c>
      <c r="R494" t="str">
        <f t="shared" si="127"/>
        <v>odd</v>
      </c>
      <c r="S494">
        <f t="shared" si="128"/>
        <v>156</v>
      </c>
      <c r="T494" t="str">
        <f t="shared" si="129"/>
        <v>even</v>
      </c>
      <c r="U494" s="9">
        <f t="shared" si="130"/>
        <v>29302560</v>
      </c>
      <c r="V494" t="str">
        <f t="shared" si="131"/>
        <v>even</v>
      </c>
      <c r="W494">
        <f t="shared" si="132"/>
        <v>18.5</v>
      </c>
      <c r="X494" s="11">
        <f t="shared" si="133"/>
        <v>26</v>
      </c>
      <c r="Y494" s="12">
        <f t="shared" si="134"/>
        <v>510.4</v>
      </c>
      <c r="Z494" s="12">
        <f t="shared" si="135"/>
        <v>22.5920339943087</v>
      </c>
      <c r="AA494">
        <f>COUNTIF($D$2:D494,D494)</f>
        <v>44</v>
      </c>
      <c r="AB494">
        <f>COUNTIF($F$2:F494,F494)</f>
        <v>12</v>
      </c>
      <c r="AC494">
        <f>COUNTIF($H$2:H494,H494)</f>
        <v>16</v>
      </c>
      <c r="AD494">
        <f>COUNTIF($J$2:J494,J494)</f>
        <v>15</v>
      </c>
      <c r="AE494">
        <f>COUNTIF($L$2:L494,L494)</f>
        <v>23</v>
      </c>
      <c r="AF494">
        <f>COUNTIF($N$2:N494,N494)</f>
        <v>48</v>
      </c>
      <c r="AG494" s="17" t="s">
        <v>105</v>
      </c>
    </row>
    <row r="495" spans="1:33">
      <c r="A495" t="s">
        <v>76</v>
      </c>
      <c r="B495" t="s">
        <v>42</v>
      </c>
      <c r="C495" t="s">
        <v>80</v>
      </c>
      <c r="D495">
        <v>11</v>
      </c>
      <c r="E495" s="5" t="str">
        <f t="shared" si="119"/>
        <v>odd</v>
      </c>
      <c r="F495">
        <v>20</v>
      </c>
      <c r="G495" t="str">
        <f t="shared" si="120"/>
        <v>even</v>
      </c>
      <c r="H495">
        <v>30</v>
      </c>
      <c r="I495" t="str">
        <f t="shared" si="121"/>
        <v>even</v>
      </c>
      <c r="J495">
        <v>31</v>
      </c>
      <c r="K495" t="str">
        <f t="shared" si="122"/>
        <v>odd</v>
      </c>
      <c r="L495">
        <v>33</v>
      </c>
      <c r="M495" t="str">
        <f t="shared" si="123"/>
        <v>odd</v>
      </c>
      <c r="N495">
        <v>48</v>
      </c>
      <c r="O495" t="str">
        <f t="shared" si="124"/>
        <v>even</v>
      </c>
      <c r="P495">
        <f t="shared" si="125"/>
        <v>3</v>
      </c>
      <c r="Q495">
        <f t="shared" si="126"/>
        <v>3</v>
      </c>
      <c r="R495" t="str">
        <f t="shared" si="127"/>
        <v>same</v>
      </c>
      <c r="S495">
        <f t="shared" si="128"/>
        <v>173</v>
      </c>
      <c r="T495" t="str">
        <f t="shared" si="129"/>
        <v>odd</v>
      </c>
      <c r="U495" s="9">
        <f t="shared" si="130"/>
        <v>324086400</v>
      </c>
      <c r="V495" t="str">
        <f t="shared" si="131"/>
        <v>even</v>
      </c>
      <c r="W495">
        <f t="shared" si="132"/>
        <v>30.5</v>
      </c>
      <c r="X495" s="11">
        <f t="shared" si="133"/>
        <v>28.833333333333332</v>
      </c>
      <c r="Y495" s="12">
        <f t="shared" si="134"/>
        <v>157.36666666666662</v>
      </c>
      <c r="Z495" s="12">
        <f t="shared" si="135"/>
        <v>12.544587146122691</v>
      </c>
      <c r="AA495">
        <f>COUNTIF($D$2:D495,D495)</f>
        <v>24</v>
      </c>
      <c r="AB495">
        <f>COUNTIF($F$2:F495,F495)</f>
        <v>24</v>
      </c>
      <c r="AC495">
        <f>COUNTIF($H$2:H495,H495)</f>
        <v>23</v>
      </c>
      <c r="AD495">
        <f>COUNTIF($J$2:J495,J495)</f>
        <v>22</v>
      </c>
      <c r="AE495">
        <f>COUNTIF($L$2:L495,L495)</f>
        <v>11</v>
      </c>
      <c r="AF495">
        <f>COUNTIF($N$2:N495,N495)</f>
        <v>15</v>
      </c>
      <c r="AG495" s="17" t="s">
        <v>106</v>
      </c>
    </row>
    <row r="496" spans="1:33">
      <c r="A496" t="s">
        <v>77</v>
      </c>
      <c r="B496" t="s">
        <v>57</v>
      </c>
      <c r="C496" t="s">
        <v>81</v>
      </c>
      <c r="D496">
        <v>11</v>
      </c>
      <c r="E496" s="5" t="str">
        <f t="shared" si="119"/>
        <v>odd</v>
      </c>
      <c r="F496">
        <v>12</v>
      </c>
      <c r="G496" t="str">
        <f t="shared" si="120"/>
        <v>even</v>
      </c>
      <c r="H496">
        <v>20</v>
      </c>
      <c r="I496" t="str">
        <f t="shared" si="121"/>
        <v>even</v>
      </c>
      <c r="J496">
        <v>22</v>
      </c>
      <c r="K496" t="str">
        <f t="shared" si="122"/>
        <v>even</v>
      </c>
      <c r="L496">
        <v>28</v>
      </c>
      <c r="M496" t="str">
        <f t="shared" si="123"/>
        <v>even</v>
      </c>
      <c r="N496">
        <v>46</v>
      </c>
      <c r="O496" t="str">
        <f t="shared" si="124"/>
        <v>even</v>
      </c>
      <c r="P496">
        <f t="shared" si="125"/>
        <v>1</v>
      </c>
      <c r="Q496">
        <f t="shared" si="126"/>
        <v>5</v>
      </c>
      <c r="R496" t="str">
        <f t="shared" si="127"/>
        <v>even</v>
      </c>
      <c r="S496">
        <f t="shared" si="128"/>
        <v>139</v>
      </c>
      <c r="T496" t="str">
        <f t="shared" si="129"/>
        <v>odd</v>
      </c>
      <c r="U496" s="9">
        <f t="shared" si="130"/>
        <v>74807040</v>
      </c>
      <c r="V496" t="str">
        <f t="shared" si="131"/>
        <v>even</v>
      </c>
      <c r="W496">
        <f t="shared" si="132"/>
        <v>21</v>
      </c>
      <c r="X496" s="11">
        <f t="shared" si="133"/>
        <v>23.166666666666668</v>
      </c>
      <c r="Y496" s="12">
        <f t="shared" si="134"/>
        <v>165.76666666666671</v>
      </c>
      <c r="Z496" s="12">
        <f t="shared" si="135"/>
        <v>12.875040453010884</v>
      </c>
      <c r="AA496">
        <f>COUNTIF($D$2:D496,D496)</f>
        <v>25</v>
      </c>
      <c r="AB496">
        <f>COUNTIF($F$2:F496,F496)</f>
        <v>21</v>
      </c>
      <c r="AC496">
        <f>COUNTIF($H$2:H496,H496)</f>
        <v>21</v>
      </c>
      <c r="AD496">
        <f>COUNTIF($J$2:J496,J496)</f>
        <v>6</v>
      </c>
      <c r="AE496">
        <f>COUNTIF($L$2:L496,L496)</f>
        <v>9</v>
      </c>
      <c r="AF496">
        <f>COUNTIF($N$2:N496,N496)</f>
        <v>18</v>
      </c>
      <c r="AG496" s="17" t="s">
        <v>107</v>
      </c>
    </row>
    <row r="497" spans="1:33">
      <c r="A497" t="s">
        <v>77</v>
      </c>
      <c r="B497" t="s">
        <v>58</v>
      </c>
      <c r="C497" t="s">
        <v>81</v>
      </c>
      <c r="D497">
        <v>13</v>
      </c>
      <c r="E497" s="5" t="str">
        <f t="shared" si="119"/>
        <v>odd</v>
      </c>
      <c r="F497">
        <v>24</v>
      </c>
      <c r="G497" t="str">
        <f t="shared" si="120"/>
        <v>even</v>
      </c>
      <c r="H497">
        <v>29</v>
      </c>
      <c r="I497" t="str">
        <f t="shared" si="121"/>
        <v>odd</v>
      </c>
      <c r="J497">
        <v>32</v>
      </c>
      <c r="K497" t="str">
        <f t="shared" si="122"/>
        <v>even</v>
      </c>
      <c r="L497">
        <v>38</v>
      </c>
      <c r="M497" t="str">
        <f t="shared" si="123"/>
        <v>even</v>
      </c>
      <c r="N497">
        <v>46</v>
      </c>
      <c r="O497" t="str">
        <f t="shared" si="124"/>
        <v>even</v>
      </c>
      <c r="P497">
        <f t="shared" si="125"/>
        <v>2</v>
      </c>
      <c r="Q497">
        <f t="shared" si="126"/>
        <v>4</v>
      </c>
      <c r="R497" t="str">
        <f t="shared" si="127"/>
        <v>even</v>
      </c>
      <c r="S497">
        <f t="shared" si="128"/>
        <v>182</v>
      </c>
      <c r="T497" t="str">
        <f t="shared" si="129"/>
        <v>even</v>
      </c>
      <c r="U497" s="9">
        <f t="shared" si="130"/>
        <v>506108928</v>
      </c>
      <c r="V497" t="str">
        <f t="shared" si="131"/>
        <v>even</v>
      </c>
      <c r="W497">
        <f t="shared" si="132"/>
        <v>30.5</v>
      </c>
      <c r="X497" s="11">
        <f t="shared" si="133"/>
        <v>30.333333333333332</v>
      </c>
      <c r="Y497" s="12">
        <f t="shared" si="134"/>
        <v>129.86666666666662</v>
      </c>
      <c r="Z497" s="12">
        <f t="shared" si="135"/>
        <v>11.395905697515516</v>
      </c>
      <c r="AA497">
        <f>COUNTIF($D$2:D497,D497)</f>
        <v>14</v>
      </c>
      <c r="AB497">
        <f>COUNTIF($F$2:F497,F497)</f>
        <v>9</v>
      </c>
      <c r="AC497">
        <f>COUNTIF($H$2:H497,H497)</f>
        <v>10</v>
      </c>
      <c r="AD497">
        <f>COUNTIF($J$2:J497,J497)</f>
        <v>17</v>
      </c>
      <c r="AE497">
        <f>COUNTIF($L$2:L497,L497)</f>
        <v>18</v>
      </c>
      <c r="AF497">
        <f>COUNTIF($N$2:N497,N497)</f>
        <v>19</v>
      </c>
      <c r="AG497" s="17" t="s">
        <v>105</v>
      </c>
    </row>
    <row r="498" spans="1:33">
      <c r="A498" t="s">
        <v>77</v>
      </c>
      <c r="B498" t="s">
        <v>47</v>
      </c>
      <c r="C498" t="s">
        <v>81</v>
      </c>
      <c r="D498">
        <v>3</v>
      </c>
      <c r="E498" s="5" t="str">
        <f t="shared" si="119"/>
        <v>odd</v>
      </c>
      <c r="F498">
        <v>19</v>
      </c>
      <c r="G498" t="str">
        <f t="shared" si="120"/>
        <v>odd</v>
      </c>
      <c r="H498">
        <v>27</v>
      </c>
      <c r="I498" t="str">
        <f t="shared" si="121"/>
        <v>odd</v>
      </c>
      <c r="J498">
        <v>32</v>
      </c>
      <c r="K498" t="str">
        <f t="shared" si="122"/>
        <v>even</v>
      </c>
      <c r="L498">
        <v>52</v>
      </c>
      <c r="M498" t="str">
        <f t="shared" si="123"/>
        <v>even</v>
      </c>
      <c r="N498">
        <v>53</v>
      </c>
      <c r="O498" t="str">
        <f t="shared" si="124"/>
        <v>odd</v>
      </c>
      <c r="P498">
        <f t="shared" si="125"/>
        <v>4</v>
      </c>
      <c r="Q498">
        <f t="shared" si="126"/>
        <v>2</v>
      </c>
      <c r="R498" t="str">
        <f t="shared" si="127"/>
        <v>odd</v>
      </c>
      <c r="S498">
        <f t="shared" si="128"/>
        <v>186</v>
      </c>
      <c r="T498" t="str">
        <f t="shared" si="129"/>
        <v>even</v>
      </c>
      <c r="U498" s="9">
        <f t="shared" si="130"/>
        <v>135727488</v>
      </c>
      <c r="V498" t="str">
        <f t="shared" si="131"/>
        <v>even</v>
      </c>
      <c r="W498">
        <f t="shared" si="132"/>
        <v>29.5</v>
      </c>
      <c r="X498" s="11">
        <f t="shared" si="133"/>
        <v>31</v>
      </c>
      <c r="Y498" s="12">
        <f t="shared" si="134"/>
        <v>374</v>
      </c>
      <c r="Z498" s="12">
        <f t="shared" si="135"/>
        <v>19.339079605813716</v>
      </c>
      <c r="AA498">
        <f>COUNTIF($D$2:D498,D498)</f>
        <v>41</v>
      </c>
      <c r="AB498">
        <f>COUNTIF($F$2:F498,F498)</f>
        <v>21</v>
      </c>
      <c r="AC498">
        <f>COUNTIF($H$2:H498,H498)</f>
        <v>22</v>
      </c>
      <c r="AD498">
        <f>COUNTIF($J$2:J498,J498)</f>
        <v>18</v>
      </c>
      <c r="AE498">
        <f>COUNTIF($L$2:L498,L498)</f>
        <v>12</v>
      </c>
      <c r="AF498">
        <f>COUNTIF($N$2:N498,N498)</f>
        <v>37</v>
      </c>
      <c r="AG498" s="17" t="s">
        <v>106</v>
      </c>
    </row>
    <row r="499" spans="1:33" ht="30">
      <c r="A499" t="s">
        <v>77</v>
      </c>
      <c r="B499" t="s">
        <v>59</v>
      </c>
      <c r="C499" t="s">
        <v>81</v>
      </c>
      <c r="D499">
        <v>4</v>
      </c>
      <c r="E499" s="5" t="str">
        <f t="shared" si="119"/>
        <v>even</v>
      </c>
      <c r="F499">
        <v>10</v>
      </c>
      <c r="G499" t="str">
        <f t="shared" si="120"/>
        <v>even</v>
      </c>
      <c r="H499">
        <v>13</v>
      </c>
      <c r="I499" t="str">
        <f t="shared" si="121"/>
        <v>odd</v>
      </c>
      <c r="J499">
        <v>15</v>
      </c>
      <c r="K499" t="str">
        <f t="shared" si="122"/>
        <v>odd</v>
      </c>
      <c r="L499">
        <v>37</v>
      </c>
      <c r="M499" t="str">
        <f t="shared" si="123"/>
        <v>odd</v>
      </c>
      <c r="N499">
        <v>51</v>
      </c>
      <c r="O499" t="str">
        <f t="shared" si="124"/>
        <v>odd</v>
      </c>
      <c r="P499">
        <f t="shared" si="125"/>
        <v>4</v>
      </c>
      <c r="Q499">
        <f t="shared" si="126"/>
        <v>2</v>
      </c>
      <c r="R499" t="str">
        <f t="shared" si="127"/>
        <v>odd</v>
      </c>
      <c r="S499">
        <f t="shared" si="128"/>
        <v>130</v>
      </c>
      <c r="T499" t="str">
        <f t="shared" si="129"/>
        <v>even</v>
      </c>
      <c r="U499" s="9">
        <f t="shared" si="130"/>
        <v>14718600</v>
      </c>
      <c r="V499" t="str">
        <f t="shared" si="131"/>
        <v>even</v>
      </c>
      <c r="W499">
        <f t="shared" si="132"/>
        <v>14</v>
      </c>
      <c r="X499" s="11">
        <f t="shared" si="133"/>
        <v>21.666666666666668</v>
      </c>
      <c r="Y499" s="12">
        <f t="shared" si="134"/>
        <v>332.66666666666669</v>
      </c>
      <c r="Z499" s="12">
        <f t="shared" si="135"/>
        <v>18.239152027072603</v>
      </c>
      <c r="AA499">
        <f>COUNTIF($D$2:D499,D499)</f>
        <v>32</v>
      </c>
      <c r="AB499">
        <f>COUNTIF($F$2:F499,F499)</f>
        <v>16</v>
      </c>
      <c r="AC499">
        <f>COUNTIF($H$2:H499,H499)</f>
        <v>10</v>
      </c>
      <c r="AD499">
        <f>COUNTIF($J$2:J499,J499)</f>
        <v>1</v>
      </c>
      <c r="AE499">
        <f>COUNTIF($L$2:L499,L499)</f>
        <v>14</v>
      </c>
      <c r="AF499">
        <f>COUNTIF($N$2:N499,N499)</f>
        <v>28</v>
      </c>
      <c r="AG499" s="17" t="s">
        <v>108</v>
      </c>
    </row>
    <row r="500" spans="1:33" ht="30">
      <c r="A500" t="s">
        <v>77</v>
      </c>
      <c r="B500" t="s">
        <v>60</v>
      </c>
      <c r="C500" t="s">
        <v>81</v>
      </c>
      <c r="D500">
        <v>6</v>
      </c>
      <c r="E500" s="5" t="str">
        <f t="shared" si="119"/>
        <v>even</v>
      </c>
      <c r="F500">
        <v>15</v>
      </c>
      <c r="G500" t="str">
        <f t="shared" si="120"/>
        <v>odd</v>
      </c>
      <c r="H500">
        <v>26</v>
      </c>
      <c r="I500" t="str">
        <f t="shared" si="121"/>
        <v>even</v>
      </c>
      <c r="J500">
        <v>44</v>
      </c>
      <c r="K500" t="str">
        <f t="shared" si="122"/>
        <v>even</v>
      </c>
      <c r="L500">
        <v>47</v>
      </c>
      <c r="M500" t="str">
        <f t="shared" si="123"/>
        <v>odd</v>
      </c>
      <c r="N500">
        <v>52</v>
      </c>
      <c r="O500" t="str">
        <f t="shared" si="124"/>
        <v>even</v>
      </c>
      <c r="P500">
        <f t="shared" si="125"/>
        <v>2</v>
      </c>
      <c r="Q500">
        <f t="shared" si="126"/>
        <v>4</v>
      </c>
      <c r="R500" t="str">
        <f t="shared" si="127"/>
        <v>even</v>
      </c>
      <c r="S500">
        <f t="shared" si="128"/>
        <v>190</v>
      </c>
      <c r="T500" t="str">
        <f t="shared" si="129"/>
        <v>even</v>
      </c>
      <c r="U500" s="9">
        <f t="shared" si="130"/>
        <v>251634240</v>
      </c>
      <c r="V500" t="str">
        <f t="shared" si="131"/>
        <v>even</v>
      </c>
      <c r="W500">
        <f t="shared" si="132"/>
        <v>35</v>
      </c>
      <c r="X500" s="11">
        <f t="shared" si="133"/>
        <v>31.666666666666668</v>
      </c>
      <c r="Y500" s="12">
        <f t="shared" si="134"/>
        <v>353.86666666666662</v>
      </c>
      <c r="Z500" s="12">
        <f t="shared" si="135"/>
        <v>18.811344095164138</v>
      </c>
      <c r="AA500">
        <f>COUNTIF($D$2:D500,D500)</f>
        <v>32</v>
      </c>
      <c r="AB500">
        <f>COUNTIF($F$2:F500,F500)</f>
        <v>20</v>
      </c>
      <c r="AC500">
        <f>COUNTIF($H$2:H500,H500)</f>
        <v>21</v>
      </c>
      <c r="AD500">
        <f>COUNTIF($J$2:J500,J500)</f>
        <v>17</v>
      </c>
      <c r="AE500">
        <f>COUNTIF($L$2:L500,L500)</f>
        <v>22</v>
      </c>
      <c r="AF500">
        <f>COUNTIF($N$2:N500,N500)</f>
        <v>30</v>
      </c>
      <c r="AG500" s="17" t="s">
        <v>107</v>
      </c>
    </row>
    <row r="501" spans="1:33">
      <c r="A501" t="s">
        <v>77</v>
      </c>
      <c r="B501" t="s">
        <v>61</v>
      </c>
      <c r="C501" t="s">
        <v>81</v>
      </c>
      <c r="D501">
        <v>1</v>
      </c>
      <c r="E501" s="5" t="str">
        <f t="shared" si="119"/>
        <v>odd</v>
      </c>
      <c r="F501">
        <v>9</v>
      </c>
      <c r="G501" t="str">
        <f t="shared" si="120"/>
        <v>odd</v>
      </c>
      <c r="H501">
        <v>27</v>
      </c>
      <c r="I501" t="str">
        <f t="shared" si="121"/>
        <v>odd</v>
      </c>
      <c r="J501">
        <v>40</v>
      </c>
      <c r="K501" t="str">
        <f t="shared" si="122"/>
        <v>even</v>
      </c>
      <c r="L501">
        <v>48</v>
      </c>
      <c r="M501" t="str">
        <f t="shared" si="123"/>
        <v>even</v>
      </c>
      <c r="N501">
        <v>58</v>
      </c>
      <c r="O501" t="str">
        <f t="shared" si="124"/>
        <v>even</v>
      </c>
      <c r="P501">
        <f t="shared" si="125"/>
        <v>3</v>
      </c>
      <c r="Q501">
        <f t="shared" si="126"/>
        <v>3</v>
      </c>
      <c r="R501" t="str">
        <f t="shared" si="127"/>
        <v>same</v>
      </c>
      <c r="S501">
        <f t="shared" si="128"/>
        <v>183</v>
      </c>
      <c r="T501" t="str">
        <f t="shared" si="129"/>
        <v>odd</v>
      </c>
      <c r="U501" s="9">
        <f t="shared" si="130"/>
        <v>27060480</v>
      </c>
      <c r="V501" t="str">
        <f t="shared" si="131"/>
        <v>even</v>
      </c>
      <c r="W501">
        <f t="shared" si="132"/>
        <v>33.5</v>
      </c>
      <c r="X501" s="11">
        <f t="shared" si="133"/>
        <v>30.5</v>
      </c>
      <c r="Y501" s="12">
        <f t="shared" si="134"/>
        <v>499.5</v>
      </c>
      <c r="Z501" s="12">
        <f t="shared" si="135"/>
        <v>22.349496638627009</v>
      </c>
      <c r="AA501">
        <f>COUNTIF($D$2:D501,D501)</f>
        <v>54</v>
      </c>
      <c r="AB501">
        <f>COUNTIF($F$2:F501,F501)</f>
        <v>26</v>
      </c>
      <c r="AC501">
        <f>COUNTIF($H$2:H501,H501)</f>
        <v>23</v>
      </c>
      <c r="AD501">
        <f>COUNTIF($J$2:J501,J501)</f>
        <v>27</v>
      </c>
      <c r="AE501">
        <f>COUNTIF($L$2:L501,L501)</f>
        <v>22</v>
      </c>
      <c r="AF501">
        <f>COUNTIF($N$2:N501,N501)</f>
        <v>59</v>
      </c>
      <c r="AG501" s="17" t="s">
        <v>105</v>
      </c>
    </row>
    <row r="502" spans="1:33">
      <c r="A502" t="s">
        <v>77</v>
      </c>
      <c r="B502" t="s">
        <v>70</v>
      </c>
      <c r="C502" t="s">
        <v>81</v>
      </c>
      <c r="D502">
        <v>5</v>
      </c>
      <c r="E502" s="5" t="str">
        <f t="shared" si="119"/>
        <v>odd</v>
      </c>
      <c r="F502">
        <v>8</v>
      </c>
      <c r="G502" t="str">
        <f t="shared" si="120"/>
        <v>even</v>
      </c>
      <c r="H502">
        <v>20</v>
      </c>
      <c r="I502" t="str">
        <f t="shared" si="121"/>
        <v>even</v>
      </c>
      <c r="J502">
        <v>41</v>
      </c>
      <c r="K502" t="str">
        <f t="shared" si="122"/>
        <v>odd</v>
      </c>
      <c r="L502">
        <v>53</v>
      </c>
      <c r="M502" t="str">
        <f t="shared" si="123"/>
        <v>odd</v>
      </c>
      <c r="N502">
        <v>58</v>
      </c>
      <c r="O502" t="str">
        <f t="shared" si="124"/>
        <v>even</v>
      </c>
      <c r="P502">
        <f t="shared" si="125"/>
        <v>3</v>
      </c>
      <c r="Q502">
        <f t="shared" si="126"/>
        <v>3</v>
      </c>
      <c r="R502" t="str">
        <f t="shared" si="127"/>
        <v>same</v>
      </c>
      <c r="S502">
        <f t="shared" si="128"/>
        <v>185</v>
      </c>
      <c r="T502" t="str">
        <f t="shared" si="129"/>
        <v>odd</v>
      </c>
      <c r="U502" s="9">
        <f t="shared" si="130"/>
        <v>100827200</v>
      </c>
      <c r="V502" t="str">
        <f t="shared" si="131"/>
        <v>even</v>
      </c>
      <c r="W502">
        <f t="shared" si="132"/>
        <v>30.5</v>
      </c>
      <c r="X502" s="11">
        <f t="shared" si="133"/>
        <v>30.833333333333332</v>
      </c>
      <c r="Y502" s="12">
        <f t="shared" si="134"/>
        <v>527.76666666666665</v>
      </c>
      <c r="Z502" s="12">
        <f t="shared" si="135"/>
        <v>22.973172760127554</v>
      </c>
      <c r="AA502">
        <f>COUNTIF($D$2:D502,D502)</f>
        <v>45</v>
      </c>
      <c r="AB502">
        <f>COUNTIF($F$2:F502,F502)</f>
        <v>20</v>
      </c>
      <c r="AC502">
        <f>COUNTIF($H$2:H502,H502)</f>
        <v>22</v>
      </c>
      <c r="AD502">
        <f>COUNTIF($J$2:J502,J502)</f>
        <v>20</v>
      </c>
      <c r="AE502">
        <f>COUNTIF($L$2:L502,L502)</f>
        <v>16</v>
      </c>
      <c r="AF502">
        <f>COUNTIF($N$2:N502,N502)</f>
        <v>60</v>
      </c>
      <c r="AG502" s="17" t="s">
        <v>106</v>
      </c>
    </row>
    <row r="503" spans="1:33">
      <c r="A503" t="s">
        <v>77</v>
      </c>
      <c r="B503" t="s">
        <v>63</v>
      </c>
      <c r="C503" t="s">
        <v>81</v>
      </c>
      <c r="D503">
        <v>3</v>
      </c>
      <c r="E503" s="5" t="str">
        <f t="shared" si="119"/>
        <v>odd</v>
      </c>
      <c r="F503">
        <v>20</v>
      </c>
      <c r="G503" t="str">
        <f t="shared" si="120"/>
        <v>even</v>
      </c>
      <c r="H503">
        <v>22</v>
      </c>
      <c r="I503" t="str">
        <f t="shared" si="121"/>
        <v>even</v>
      </c>
      <c r="J503">
        <v>26</v>
      </c>
      <c r="K503" t="str">
        <f t="shared" si="122"/>
        <v>even</v>
      </c>
      <c r="L503">
        <v>27</v>
      </c>
      <c r="M503" t="str">
        <f t="shared" si="123"/>
        <v>odd</v>
      </c>
      <c r="N503">
        <v>33</v>
      </c>
      <c r="O503" t="str">
        <f t="shared" si="124"/>
        <v>odd</v>
      </c>
      <c r="P503">
        <f t="shared" si="125"/>
        <v>3</v>
      </c>
      <c r="Q503">
        <f t="shared" si="126"/>
        <v>3</v>
      </c>
      <c r="R503" t="str">
        <f t="shared" si="127"/>
        <v>same</v>
      </c>
      <c r="S503">
        <f t="shared" si="128"/>
        <v>131</v>
      </c>
      <c r="T503" t="str">
        <f t="shared" si="129"/>
        <v>odd</v>
      </c>
      <c r="U503" s="9">
        <f t="shared" si="130"/>
        <v>30579120</v>
      </c>
      <c r="V503" t="str">
        <f t="shared" si="131"/>
        <v>even</v>
      </c>
      <c r="W503">
        <f t="shared" si="132"/>
        <v>24</v>
      </c>
      <c r="X503" s="11">
        <f t="shared" si="133"/>
        <v>21.833333333333332</v>
      </c>
      <c r="Y503" s="12">
        <f t="shared" si="134"/>
        <v>105.3666666666667</v>
      </c>
      <c r="Z503" s="12">
        <f t="shared" si="135"/>
        <v>10.264826674945208</v>
      </c>
      <c r="AA503">
        <f>COUNTIF($D$2:D503,D503)</f>
        <v>42</v>
      </c>
      <c r="AB503">
        <f>COUNTIF($F$2:F503,F503)</f>
        <v>25</v>
      </c>
      <c r="AC503">
        <f>COUNTIF($H$2:H503,H503)</f>
        <v>22</v>
      </c>
      <c r="AD503">
        <f>COUNTIF($J$2:J503,J503)</f>
        <v>20</v>
      </c>
      <c r="AE503">
        <f>COUNTIF($L$2:L503,L503)</f>
        <v>6</v>
      </c>
      <c r="AF503">
        <f>COUNTIF($N$2:N503,N503)</f>
        <v>4</v>
      </c>
      <c r="AG503" s="17" t="s">
        <v>107</v>
      </c>
    </row>
    <row r="504" spans="1:33">
      <c r="A504" t="s">
        <v>77</v>
      </c>
      <c r="B504" t="s">
        <v>64</v>
      </c>
      <c r="C504" t="s">
        <v>81</v>
      </c>
      <c r="D504">
        <v>1</v>
      </c>
      <c r="E504" s="5" t="str">
        <f t="shared" si="119"/>
        <v>odd</v>
      </c>
      <c r="F504">
        <v>21</v>
      </c>
      <c r="G504" t="str">
        <f t="shared" si="120"/>
        <v>odd</v>
      </c>
      <c r="H504">
        <v>29</v>
      </c>
      <c r="I504" t="str">
        <f t="shared" si="121"/>
        <v>odd</v>
      </c>
      <c r="J504">
        <v>35</v>
      </c>
      <c r="K504" t="str">
        <f t="shared" si="122"/>
        <v>odd</v>
      </c>
      <c r="L504">
        <v>42</v>
      </c>
      <c r="M504" t="str">
        <f t="shared" si="123"/>
        <v>even</v>
      </c>
      <c r="N504">
        <v>55</v>
      </c>
      <c r="O504" t="str">
        <f t="shared" si="124"/>
        <v>odd</v>
      </c>
      <c r="P504">
        <f t="shared" si="125"/>
        <v>5</v>
      </c>
      <c r="Q504">
        <f t="shared" si="126"/>
        <v>1</v>
      </c>
      <c r="R504" t="str">
        <f t="shared" si="127"/>
        <v>odd</v>
      </c>
      <c r="S504">
        <f t="shared" si="128"/>
        <v>183</v>
      </c>
      <c r="T504" t="str">
        <f t="shared" si="129"/>
        <v>odd</v>
      </c>
      <c r="U504" s="9">
        <f t="shared" si="130"/>
        <v>49237650</v>
      </c>
      <c r="V504" t="str">
        <f t="shared" si="131"/>
        <v>even</v>
      </c>
      <c r="W504">
        <f t="shared" si="132"/>
        <v>32</v>
      </c>
      <c r="X504" s="11">
        <f t="shared" si="133"/>
        <v>30.5</v>
      </c>
      <c r="Y504" s="12">
        <f t="shared" si="134"/>
        <v>343.1</v>
      </c>
      <c r="Z504" s="12">
        <f t="shared" si="135"/>
        <v>18.522958726942086</v>
      </c>
      <c r="AA504">
        <f>COUNTIF($D$2:D504,D504)</f>
        <v>55</v>
      </c>
      <c r="AB504">
        <f>COUNTIF($F$2:F504,F504)</f>
        <v>18</v>
      </c>
      <c r="AC504">
        <f>COUNTIF($H$2:H504,H504)</f>
        <v>11</v>
      </c>
      <c r="AD504">
        <f>COUNTIF($J$2:J504,J504)</f>
        <v>24</v>
      </c>
      <c r="AE504">
        <f>COUNTIF($L$2:L504,L504)</f>
        <v>19</v>
      </c>
      <c r="AF504">
        <f>COUNTIF($N$2:N504,N504)</f>
        <v>33</v>
      </c>
      <c r="AG504" s="17" t="s">
        <v>105</v>
      </c>
    </row>
    <row r="505" spans="1:33">
      <c r="A505" t="s">
        <v>77</v>
      </c>
      <c r="B505" t="s">
        <v>36</v>
      </c>
      <c r="C505" t="s">
        <v>81</v>
      </c>
      <c r="D505">
        <v>3</v>
      </c>
      <c r="E505" s="5" t="str">
        <f t="shared" si="119"/>
        <v>odd</v>
      </c>
      <c r="F505">
        <v>9</v>
      </c>
      <c r="G505" t="str">
        <f t="shared" si="120"/>
        <v>odd</v>
      </c>
      <c r="H505">
        <v>20</v>
      </c>
      <c r="I505" t="str">
        <f t="shared" si="121"/>
        <v>even</v>
      </c>
      <c r="J505">
        <v>38</v>
      </c>
      <c r="K505" t="str">
        <f t="shared" si="122"/>
        <v>even</v>
      </c>
      <c r="L505">
        <v>40</v>
      </c>
      <c r="M505" t="str">
        <f t="shared" si="123"/>
        <v>even</v>
      </c>
      <c r="N505">
        <v>58</v>
      </c>
      <c r="O505" t="str">
        <f t="shared" si="124"/>
        <v>even</v>
      </c>
      <c r="P505">
        <f t="shared" si="125"/>
        <v>2</v>
      </c>
      <c r="Q505">
        <f t="shared" si="126"/>
        <v>4</v>
      </c>
      <c r="R505" t="str">
        <f t="shared" si="127"/>
        <v>even</v>
      </c>
      <c r="S505">
        <f t="shared" si="128"/>
        <v>168</v>
      </c>
      <c r="T505" t="str">
        <f t="shared" si="129"/>
        <v>even</v>
      </c>
      <c r="U505" s="9">
        <f t="shared" si="130"/>
        <v>47606400</v>
      </c>
      <c r="V505" t="str">
        <f t="shared" si="131"/>
        <v>even</v>
      </c>
      <c r="W505">
        <f t="shared" si="132"/>
        <v>29</v>
      </c>
      <c r="X505" s="11">
        <f t="shared" si="133"/>
        <v>28</v>
      </c>
      <c r="Y505" s="12">
        <f t="shared" si="134"/>
        <v>438.8</v>
      </c>
      <c r="Z505" s="12">
        <f t="shared" si="135"/>
        <v>20.947553556441861</v>
      </c>
      <c r="AA505">
        <f>COUNTIF($D$2:D505,D505)</f>
        <v>43</v>
      </c>
      <c r="AB505">
        <f>COUNTIF($F$2:F505,F505)</f>
        <v>27</v>
      </c>
      <c r="AC505">
        <f>COUNTIF($H$2:H505,H505)</f>
        <v>23</v>
      </c>
      <c r="AD505">
        <f>COUNTIF($J$2:J505,J505)</f>
        <v>17</v>
      </c>
      <c r="AE505">
        <f>COUNTIF($L$2:L505,L505)</f>
        <v>17</v>
      </c>
      <c r="AF505">
        <f>COUNTIF($N$2:N505,N505)</f>
        <v>61</v>
      </c>
      <c r="AG505" s="17" t="s">
        <v>106</v>
      </c>
    </row>
    <row r="506" spans="1:33" ht="30">
      <c r="A506" t="s">
        <v>77</v>
      </c>
      <c r="B506" t="s">
        <v>65</v>
      </c>
      <c r="C506" t="s">
        <v>81</v>
      </c>
      <c r="D506">
        <v>6</v>
      </c>
      <c r="E506" s="5" t="str">
        <f t="shared" si="119"/>
        <v>even</v>
      </c>
      <c r="F506">
        <v>14</v>
      </c>
      <c r="G506" t="str">
        <f t="shared" si="120"/>
        <v>even</v>
      </c>
      <c r="H506">
        <v>23</v>
      </c>
      <c r="I506" t="str">
        <f t="shared" si="121"/>
        <v>odd</v>
      </c>
      <c r="J506">
        <v>29</v>
      </c>
      <c r="K506" t="str">
        <f t="shared" si="122"/>
        <v>odd</v>
      </c>
      <c r="L506">
        <v>47</v>
      </c>
      <c r="M506" t="str">
        <f t="shared" si="123"/>
        <v>odd</v>
      </c>
      <c r="N506">
        <v>53</v>
      </c>
      <c r="O506" t="str">
        <f t="shared" si="124"/>
        <v>odd</v>
      </c>
      <c r="P506">
        <f t="shared" si="125"/>
        <v>4</v>
      </c>
      <c r="Q506">
        <f t="shared" si="126"/>
        <v>2</v>
      </c>
      <c r="R506" t="str">
        <f t="shared" si="127"/>
        <v>odd</v>
      </c>
      <c r="S506">
        <f t="shared" si="128"/>
        <v>172</v>
      </c>
      <c r="T506" t="str">
        <f t="shared" si="129"/>
        <v>even</v>
      </c>
      <c r="U506" s="9">
        <f t="shared" si="130"/>
        <v>139565748</v>
      </c>
      <c r="V506" t="str">
        <f t="shared" si="131"/>
        <v>even</v>
      </c>
      <c r="W506">
        <f t="shared" si="132"/>
        <v>26</v>
      </c>
      <c r="X506" s="11">
        <f t="shared" si="133"/>
        <v>28.666666666666668</v>
      </c>
      <c r="Y506" s="12">
        <f t="shared" si="134"/>
        <v>337.86666666666662</v>
      </c>
      <c r="Z506" s="12">
        <f t="shared" si="135"/>
        <v>18.381149764545924</v>
      </c>
      <c r="AA506">
        <f>COUNTIF($D$2:D506,D506)</f>
        <v>33</v>
      </c>
      <c r="AB506">
        <f>COUNTIF($F$2:F506,F506)</f>
        <v>26</v>
      </c>
      <c r="AC506">
        <f>COUNTIF($H$2:H506,H506)</f>
        <v>19</v>
      </c>
      <c r="AD506">
        <f>COUNTIF($J$2:J506,J506)</f>
        <v>19</v>
      </c>
      <c r="AE506">
        <f>COUNTIF($L$2:L506,L506)</f>
        <v>23</v>
      </c>
      <c r="AF506">
        <f>COUNTIF($N$2:N506,N506)</f>
        <v>38</v>
      </c>
      <c r="AG506" s="17" t="s">
        <v>108</v>
      </c>
    </row>
    <row r="507" spans="1:33">
      <c r="A507" t="s">
        <v>77</v>
      </c>
      <c r="B507" t="s">
        <v>66</v>
      </c>
      <c r="C507" t="s">
        <v>81</v>
      </c>
      <c r="D507">
        <v>7</v>
      </c>
      <c r="E507" s="5" t="str">
        <f t="shared" si="119"/>
        <v>odd</v>
      </c>
      <c r="F507">
        <v>18</v>
      </c>
      <c r="G507" t="str">
        <f t="shared" si="120"/>
        <v>even</v>
      </c>
      <c r="H507">
        <v>28</v>
      </c>
      <c r="I507" t="str">
        <f t="shared" si="121"/>
        <v>even</v>
      </c>
      <c r="J507">
        <v>29</v>
      </c>
      <c r="K507" t="str">
        <f t="shared" si="122"/>
        <v>odd</v>
      </c>
      <c r="L507">
        <v>31</v>
      </c>
      <c r="M507" t="str">
        <f t="shared" si="123"/>
        <v>odd</v>
      </c>
      <c r="N507">
        <v>42</v>
      </c>
      <c r="O507" t="str">
        <f t="shared" si="124"/>
        <v>even</v>
      </c>
      <c r="P507">
        <f t="shared" si="125"/>
        <v>3</v>
      </c>
      <c r="Q507">
        <f t="shared" si="126"/>
        <v>3</v>
      </c>
      <c r="R507" t="str">
        <f t="shared" si="127"/>
        <v>same</v>
      </c>
      <c r="S507">
        <f t="shared" si="128"/>
        <v>155</v>
      </c>
      <c r="T507" t="str">
        <f t="shared" si="129"/>
        <v>odd</v>
      </c>
      <c r="U507" s="9">
        <f t="shared" si="130"/>
        <v>133210224</v>
      </c>
      <c r="V507" t="str">
        <f t="shared" si="131"/>
        <v>even</v>
      </c>
      <c r="W507">
        <f t="shared" si="132"/>
        <v>28.5</v>
      </c>
      <c r="X507" s="11">
        <f t="shared" si="133"/>
        <v>25.833333333333332</v>
      </c>
      <c r="Y507" s="12">
        <f t="shared" si="134"/>
        <v>143.76666666666671</v>
      </c>
      <c r="Z507" s="12">
        <f t="shared" si="135"/>
        <v>11.990273836183505</v>
      </c>
      <c r="AA507">
        <f>COUNTIF($D$2:D507,D507)</f>
        <v>35</v>
      </c>
      <c r="AB507">
        <f>COUNTIF($F$2:F507,F507)</f>
        <v>18</v>
      </c>
      <c r="AC507">
        <f>COUNTIF($H$2:H507,H507)</f>
        <v>16</v>
      </c>
      <c r="AD507">
        <f>COUNTIF($J$2:J507,J507)</f>
        <v>20</v>
      </c>
      <c r="AE507">
        <f>COUNTIF($L$2:L507,L507)</f>
        <v>16</v>
      </c>
      <c r="AF507">
        <f>COUNTIF($N$2:N507,N507)</f>
        <v>12</v>
      </c>
      <c r="AG507" s="17" t="s">
        <v>107</v>
      </c>
    </row>
    <row r="508" spans="1:33">
      <c r="A508" t="s">
        <v>77</v>
      </c>
      <c r="B508" t="s">
        <v>67</v>
      </c>
      <c r="C508" t="s">
        <v>81</v>
      </c>
      <c r="D508">
        <v>1</v>
      </c>
      <c r="E508" s="5" t="str">
        <f t="shared" si="119"/>
        <v>odd</v>
      </c>
      <c r="F508">
        <v>6</v>
      </c>
      <c r="G508" t="str">
        <f t="shared" si="120"/>
        <v>even</v>
      </c>
      <c r="H508">
        <v>23</v>
      </c>
      <c r="I508" t="str">
        <f t="shared" si="121"/>
        <v>odd</v>
      </c>
      <c r="J508">
        <v>32</v>
      </c>
      <c r="K508" t="str">
        <f t="shared" si="122"/>
        <v>even</v>
      </c>
      <c r="L508">
        <v>35</v>
      </c>
      <c r="M508" t="str">
        <f t="shared" si="123"/>
        <v>odd</v>
      </c>
      <c r="N508">
        <v>57</v>
      </c>
      <c r="O508" t="str">
        <f t="shared" si="124"/>
        <v>odd</v>
      </c>
      <c r="P508">
        <f t="shared" si="125"/>
        <v>4</v>
      </c>
      <c r="Q508">
        <f t="shared" si="126"/>
        <v>2</v>
      </c>
      <c r="R508" t="str">
        <f t="shared" si="127"/>
        <v>odd</v>
      </c>
      <c r="S508">
        <f t="shared" si="128"/>
        <v>154</v>
      </c>
      <c r="T508" t="str">
        <f t="shared" si="129"/>
        <v>even</v>
      </c>
      <c r="U508" s="9">
        <f t="shared" si="130"/>
        <v>8809920</v>
      </c>
      <c r="V508" t="str">
        <f t="shared" si="131"/>
        <v>even</v>
      </c>
      <c r="W508">
        <f t="shared" si="132"/>
        <v>27.5</v>
      </c>
      <c r="X508" s="11">
        <f t="shared" si="133"/>
        <v>25.666666666666668</v>
      </c>
      <c r="Y508" s="12">
        <f t="shared" si="134"/>
        <v>422.26666666666671</v>
      </c>
      <c r="Z508" s="12">
        <f t="shared" si="135"/>
        <v>20.549128124245726</v>
      </c>
      <c r="AA508">
        <f>COUNTIF($D$2:D508,D508)</f>
        <v>56</v>
      </c>
      <c r="AB508">
        <f>COUNTIF($F$2:F508,F508)</f>
        <v>13</v>
      </c>
      <c r="AC508">
        <f>COUNTIF($H$2:H508,H508)</f>
        <v>20</v>
      </c>
      <c r="AD508">
        <f>COUNTIF($J$2:J508,J508)</f>
        <v>19</v>
      </c>
      <c r="AE508">
        <f>COUNTIF($L$2:L508,L508)</f>
        <v>16</v>
      </c>
      <c r="AF508">
        <f>COUNTIF($N$2:N508,N508)</f>
        <v>49</v>
      </c>
      <c r="AG508" s="17" t="s">
        <v>105</v>
      </c>
    </row>
    <row r="509" spans="1:33">
      <c r="A509" t="s">
        <v>77</v>
      </c>
      <c r="B509" t="s">
        <v>40</v>
      </c>
      <c r="C509" t="s">
        <v>81</v>
      </c>
      <c r="D509">
        <v>1</v>
      </c>
      <c r="E509" s="5" t="str">
        <f t="shared" si="119"/>
        <v>odd</v>
      </c>
      <c r="F509">
        <v>3</v>
      </c>
      <c r="G509" t="str">
        <f t="shared" si="120"/>
        <v>odd</v>
      </c>
      <c r="H509">
        <v>20</v>
      </c>
      <c r="I509" t="str">
        <f t="shared" si="121"/>
        <v>even</v>
      </c>
      <c r="J509">
        <v>21</v>
      </c>
      <c r="K509" t="str">
        <f t="shared" si="122"/>
        <v>odd</v>
      </c>
      <c r="L509">
        <v>25</v>
      </c>
      <c r="M509" t="str">
        <f t="shared" si="123"/>
        <v>odd</v>
      </c>
      <c r="N509">
        <v>33</v>
      </c>
      <c r="O509" t="str">
        <f t="shared" si="124"/>
        <v>odd</v>
      </c>
      <c r="P509">
        <f t="shared" si="125"/>
        <v>5</v>
      </c>
      <c r="Q509">
        <f t="shared" si="126"/>
        <v>1</v>
      </c>
      <c r="R509" t="str">
        <f t="shared" si="127"/>
        <v>odd</v>
      </c>
      <c r="S509">
        <f t="shared" si="128"/>
        <v>103</v>
      </c>
      <c r="T509" t="str">
        <f t="shared" si="129"/>
        <v>odd</v>
      </c>
      <c r="U509" s="9">
        <f t="shared" si="130"/>
        <v>1039500</v>
      </c>
      <c r="V509" t="str">
        <f t="shared" si="131"/>
        <v>even</v>
      </c>
      <c r="W509">
        <f t="shared" si="132"/>
        <v>20.5</v>
      </c>
      <c r="X509" s="11">
        <f t="shared" si="133"/>
        <v>17.166666666666668</v>
      </c>
      <c r="Y509" s="12">
        <f t="shared" si="134"/>
        <v>159.36666666666665</v>
      </c>
      <c r="Z509" s="12">
        <f t="shared" si="135"/>
        <v>12.624051119457123</v>
      </c>
      <c r="AA509">
        <f>COUNTIF($D$2:D509,D509)</f>
        <v>57</v>
      </c>
      <c r="AB509">
        <f>COUNTIF($F$2:F509,F509)</f>
        <v>15</v>
      </c>
      <c r="AC509">
        <f>COUNTIF($H$2:H509,H509)</f>
        <v>24</v>
      </c>
      <c r="AD509">
        <f>COUNTIF($J$2:J509,J509)</f>
        <v>16</v>
      </c>
      <c r="AE509">
        <f>COUNTIF($L$2:L509,L509)</f>
        <v>7</v>
      </c>
      <c r="AF509">
        <f>COUNTIF($N$2:N509,N509)</f>
        <v>5</v>
      </c>
      <c r="AG509" s="17" t="s">
        <v>106</v>
      </c>
    </row>
    <row r="510" spans="1:33" ht="30">
      <c r="A510" t="s">
        <v>77</v>
      </c>
      <c r="B510" t="s">
        <v>42</v>
      </c>
      <c r="C510" t="s">
        <v>81</v>
      </c>
      <c r="D510">
        <v>4</v>
      </c>
      <c r="E510" s="5" t="str">
        <f t="shared" si="119"/>
        <v>even</v>
      </c>
      <c r="F510">
        <v>7</v>
      </c>
      <c r="G510" t="str">
        <f t="shared" si="120"/>
        <v>odd</v>
      </c>
      <c r="H510">
        <v>12</v>
      </c>
      <c r="I510" t="str">
        <f t="shared" si="121"/>
        <v>even</v>
      </c>
      <c r="J510">
        <v>17</v>
      </c>
      <c r="K510" t="str">
        <f t="shared" si="122"/>
        <v>odd</v>
      </c>
      <c r="L510">
        <v>41</v>
      </c>
      <c r="M510" t="str">
        <f t="shared" si="123"/>
        <v>odd</v>
      </c>
      <c r="N510">
        <v>46</v>
      </c>
      <c r="O510" t="str">
        <f t="shared" si="124"/>
        <v>even</v>
      </c>
      <c r="P510">
        <f t="shared" si="125"/>
        <v>3</v>
      </c>
      <c r="Q510">
        <f t="shared" si="126"/>
        <v>3</v>
      </c>
      <c r="R510" t="str">
        <f t="shared" si="127"/>
        <v>same</v>
      </c>
      <c r="S510">
        <f t="shared" si="128"/>
        <v>127</v>
      </c>
      <c r="T510" t="str">
        <f t="shared" si="129"/>
        <v>odd</v>
      </c>
      <c r="U510" s="9">
        <f t="shared" si="130"/>
        <v>10772832</v>
      </c>
      <c r="V510" t="str">
        <f t="shared" si="131"/>
        <v>even</v>
      </c>
      <c r="W510">
        <f t="shared" si="132"/>
        <v>14.5</v>
      </c>
      <c r="X510" s="11">
        <f t="shared" si="133"/>
        <v>21.166666666666668</v>
      </c>
      <c r="Y510" s="12">
        <f t="shared" si="134"/>
        <v>321.36666666666667</v>
      </c>
      <c r="Z510" s="12">
        <f t="shared" si="135"/>
        <v>17.926702615558352</v>
      </c>
      <c r="AA510">
        <f>COUNTIF($D$2:D510,D510)</f>
        <v>33</v>
      </c>
      <c r="AB510">
        <f>COUNTIF($F$2:F510,F510)</f>
        <v>19</v>
      </c>
      <c r="AC510">
        <f>COUNTIF($H$2:H510,H510)</f>
        <v>8</v>
      </c>
      <c r="AD510">
        <f>COUNTIF($J$2:J510,J510)</f>
        <v>4</v>
      </c>
      <c r="AE510">
        <f>COUNTIF($L$2:L510,L510)</f>
        <v>25</v>
      </c>
      <c r="AF510">
        <f>COUNTIF($N$2:N510,N510)</f>
        <v>20</v>
      </c>
      <c r="AG510" s="17" t="s">
        <v>107</v>
      </c>
    </row>
    <row r="511" spans="1:33">
      <c r="A511" t="s">
        <v>79</v>
      </c>
      <c r="B511" t="s">
        <v>57</v>
      </c>
      <c r="C511" t="s">
        <v>81</v>
      </c>
      <c r="D511">
        <v>1</v>
      </c>
      <c r="E511" s="5" t="str">
        <f t="shared" si="119"/>
        <v>odd</v>
      </c>
      <c r="F511">
        <v>15</v>
      </c>
      <c r="G511" t="str">
        <f t="shared" si="120"/>
        <v>odd</v>
      </c>
      <c r="H511">
        <v>39</v>
      </c>
      <c r="I511" t="str">
        <f t="shared" si="121"/>
        <v>odd</v>
      </c>
      <c r="J511">
        <v>42</v>
      </c>
      <c r="K511" t="str">
        <f t="shared" si="122"/>
        <v>even</v>
      </c>
      <c r="L511">
        <v>43</v>
      </c>
      <c r="M511" t="str">
        <f t="shared" si="123"/>
        <v>odd</v>
      </c>
      <c r="N511">
        <v>45</v>
      </c>
      <c r="O511" t="str">
        <f t="shared" si="124"/>
        <v>odd</v>
      </c>
      <c r="P511">
        <f t="shared" si="125"/>
        <v>5</v>
      </c>
      <c r="Q511">
        <f t="shared" si="126"/>
        <v>1</v>
      </c>
      <c r="R511" t="str">
        <f t="shared" si="127"/>
        <v>odd</v>
      </c>
      <c r="S511">
        <f t="shared" si="128"/>
        <v>185</v>
      </c>
      <c r="T511" t="str">
        <f t="shared" si="129"/>
        <v>odd</v>
      </c>
      <c r="U511" s="9">
        <f t="shared" si="130"/>
        <v>47542950</v>
      </c>
      <c r="V511" t="str">
        <f t="shared" si="131"/>
        <v>even</v>
      </c>
      <c r="W511">
        <f t="shared" si="132"/>
        <v>40.5</v>
      </c>
      <c r="X511" s="11">
        <f t="shared" si="133"/>
        <v>30.833333333333332</v>
      </c>
      <c r="Y511" s="12">
        <f t="shared" si="134"/>
        <v>336.16666666666663</v>
      </c>
      <c r="Z511" s="12">
        <f t="shared" si="135"/>
        <v>18.33484842224409</v>
      </c>
      <c r="AA511">
        <f>COUNTIF($D$2:D511,D511)</f>
        <v>58</v>
      </c>
      <c r="AB511">
        <f>COUNTIF($F$2:F511,F511)</f>
        <v>21</v>
      </c>
      <c r="AC511">
        <f>COUNTIF($H$2:H511,H511)</f>
        <v>15</v>
      </c>
      <c r="AD511">
        <f>COUNTIF($J$2:J511,J511)</f>
        <v>18</v>
      </c>
      <c r="AE511">
        <f>COUNTIF($L$2:L511,L511)</f>
        <v>32</v>
      </c>
      <c r="AF511">
        <f>COUNTIF($N$2:N511,N511)</f>
        <v>10</v>
      </c>
      <c r="AG511" s="17" t="s">
        <v>105</v>
      </c>
    </row>
    <row r="512" spans="1:33">
      <c r="A512" t="s">
        <v>79</v>
      </c>
      <c r="B512" t="s">
        <v>45</v>
      </c>
      <c r="C512" t="s">
        <v>81</v>
      </c>
      <c r="D512">
        <v>7</v>
      </c>
      <c r="E512" s="5" t="str">
        <f t="shared" si="119"/>
        <v>odd</v>
      </c>
      <c r="F512">
        <v>19</v>
      </c>
      <c r="G512" t="str">
        <f t="shared" si="120"/>
        <v>odd</v>
      </c>
      <c r="H512">
        <v>27</v>
      </c>
      <c r="I512" t="str">
        <f t="shared" si="121"/>
        <v>odd</v>
      </c>
      <c r="J512">
        <v>41</v>
      </c>
      <c r="K512" t="str">
        <f t="shared" si="122"/>
        <v>odd</v>
      </c>
      <c r="L512">
        <v>43</v>
      </c>
      <c r="M512" t="str">
        <f t="shared" si="123"/>
        <v>odd</v>
      </c>
      <c r="N512">
        <v>56</v>
      </c>
      <c r="O512" t="str">
        <f t="shared" si="124"/>
        <v>even</v>
      </c>
      <c r="P512">
        <f t="shared" si="125"/>
        <v>5</v>
      </c>
      <c r="Q512">
        <f t="shared" si="126"/>
        <v>1</v>
      </c>
      <c r="R512" t="str">
        <f t="shared" si="127"/>
        <v>odd</v>
      </c>
      <c r="S512">
        <f t="shared" si="128"/>
        <v>193</v>
      </c>
      <c r="T512" t="str">
        <f t="shared" si="129"/>
        <v>odd</v>
      </c>
      <c r="U512" s="9">
        <f t="shared" si="130"/>
        <v>354532248</v>
      </c>
      <c r="V512" t="str">
        <f t="shared" si="131"/>
        <v>even</v>
      </c>
      <c r="W512">
        <f t="shared" si="132"/>
        <v>34</v>
      </c>
      <c r="X512" s="11">
        <f t="shared" si="133"/>
        <v>32.166666666666664</v>
      </c>
      <c r="Y512" s="12">
        <f t="shared" si="134"/>
        <v>319.36666666666662</v>
      </c>
      <c r="Z512" s="12">
        <f t="shared" si="135"/>
        <v>17.870832847594613</v>
      </c>
      <c r="AA512">
        <f>COUNTIF($D$2:D512,D512)</f>
        <v>36</v>
      </c>
      <c r="AB512">
        <f>COUNTIF($F$2:F512,F512)</f>
        <v>22</v>
      </c>
      <c r="AC512">
        <f>COUNTIF($H$2:H512,H512)</f>
        <v>24</v>
      </c>
      <c r="AD512">
        <f>COUNTIF($J$2:J512,J512)</f>
        <v>21</v>
      </c>
      <c r="AE512">
        <f>COUNTIF($L$2:L512,L512)</f>
        <v>33</v>
      </c>
      <c r="AF512">
        <f>COUNTIF($N$2:N512,N512)</f>
        <v>29</v>
      </c>
      <c r="AG512" s="17" t="s">
        <v>106</v>
      </c>
    </row>
    <row r="513" spans="1:33" ht="30">
      <c r="A513" t="s">
        <v>79</v>
      </c>
      <c r="B513" t="s">
        <v>58</v>
      </c>
      <c r="C513" t="s">
        <v>81</v>
      </c>
      <c r="D513">
        <v>12</v>
      </c>
      <c r="E513" s="5" t="str">
        <f t="shared" si="119"/>
        <v>even</v>
      </c>
      <c r="F513">
        <v>22</v>
      </c>
      <c r="G513" t="str">
        <f t="shared" si="120"/>
        <v>even</v>
      </c>
      <c r="H513">
        <v>34</v>
      </c>
      <c r="I513" t="str">
        <f t="shared" si="121"/>
        <v>even</v>
      </c>
      <c r="J513">
        <v>46</v>
      </c>
      <c r="K513" t="str">
        <f t="shared" si="122"/>
        <v>even</v>
      </c>
      <c r="L513">
        <v>53</v>
      </c>
      <c r="M513" t="str">
        <f t="shared" si="123"/>
        <v>odd</v>
      </c>
      <c r="N513">
        <v>55</v>
      </c>
      <c r="O513" t="str">
        <f t="shared" si="124"/>
        <v>odd</v>
      </c>
      <c r="P513">
        <f t="shared" si="125"/>
        <v>2</v>
      </c>
      <c r="Q513">
        <f t="shared" si="126"/>
        <v>4</v>
      </c>
      <c r="R513" t="str">
        <f t="shared" si="127"/>
        <v>even</v>
      </c>
      <c r="S513">
        <f t="shared" si="128"/>
        <v>222</v>
      </c>
      <c r="T513" t="str">
        <f t="shared" si="129"/>
        <v>even</v>
      </c>
      <c r="U513" s="9">
        <f t="shared" si="130"/>
        <v>1203591840</v>
      </c>
      <c r="V513" t="str">
        <f t="shared" si="131"/>
        <v>even</v>
      </c>
      <c r="W513">
        <f t="shared" si="132"/>
        <v>40</v>
      </c>
      <c r="X513" s="11">
        <f t="shared" si="133"/>
        <v>37</v>
      </c>
      <c r="Y513" s="12">
        <f t="shared" si="134"/>
        <v>304</v>
      </c>
      <c r="Z513" s="12">
        <f t="shared" si="135"/>
        <v>17.435595774162696</v>
      </c>
      <c r="AA513">
        <f>COUNTIF($D$2:D513,D513)</f>
        <v>16</v>
      </c>
      <c r="AB513">
        <f>COUNTIF($F$2:F513,F513)</f>
        <v>20</v>
      </c>
      <c r="AC513">
        <f>COUNTIF($H$2:H513,H513)</f>
        <v>19</v>
      </c>
      <c r="AD513">
        <f>COUNTIF($J$2:J513,J513)</f>
        <v>11</v>
      </c>
      <c r="AE513">
        <f>COUNTIF($L$2:L513,L513)</f>
        <v>17</v>
      </c>
      <c r="AF513">
        <f>COUNTIF($N$2:N513,N513)</f>
        <v>34</v>
      </c>
      <c r="AG513" s="17" t="s">
        <v>108</v>
      </c>
    </row>
    <row r="514" spans="1:33">
      <c r="A514" t="s">
        <v>79</v>
      </c>
      <c r="B514" t="s">
        <v>47</v>
      </c>
      <c r="C514" t="s">
        <v>81</v>
      </c>
      <c r="D514">
        <v>3</v>
      </c>
      <c r="E514" s="5" t="str">
        <f t="shared" ref="E514:E577" si="136">IF(MOD(D514,2)=1,"odd","even")</f>
        <v>odd</v>
      </c>
      <c r="F514">
        <v>9</v>
      </c>
      <c r="G514" t="str">
        <f t="shared" ref="G514:G577" si="137">IF(MOD(F514,2)=1,"odd","even")</f>
        <v>odd</v>
      </c>
      <c r="H514">
        <v>28</v>
      </c>
      <c r="I514" t="str">
        <f t="shared" ref="I514:I577" si="138">IF(MOD(H514,2)=1,"odd","even")</f>
        <v>even</v>
      </c>
      <c r="J514">
        <v>30</v>
      </c>
      <c r="K514" t="str">
        <f t="shared" ref="K514:K577" si="139">IF(MOD(J514,2)=1,"odd","even")</f>
        <v>even</v>
      </c>
      <c r="L514">
        <v>38</v>
      </c>
      <c r="M514" t="str">
        <f t="shared" ref="M514:M577" si="140">IF(MOD(L514,2)=1,"odd","even")</f>
        <v>even</v>
      </c>
      <c r="N514">
        <v>49</v>
      </c>
      <c r="O514" t="str">
        <f t="shared" ref="O514:O577" si="141">IF(MOD(N514,2)=1,"odd","even")</f>
        <v>odd</v>
      </c>
      <c r="P514">
        <f t="shared" ref="P514:P577" si="142">COUNTIF(D514:O514,"odd")</f>
        <v>3</v>
      </c>
      <c r="Q514">
        <f t="shared" ref="Q514:Q577" si="143">COUNTIF(D514:O514,"even")</f>
        <v>3</v>
      </c>
      <c r="R514" t="str">
        <f t="shared" ref="R514:R577" si="144">IF(P514&gt;Q514,"odd",IF(P514&lt;Q514,"even","same"))</f>
        <v>same</v>
      </c>
      <c r="S514">
        <f t="shared" ref="S514:S577" si="145">D514+F514+H514+J514+L514+N514</f>
        <v>157</v>
      </c>
      <c r="T514" t="str">
        <f t="shared" ref="T514:T577" si="146">IF(MOD(S514,2)=1,"odd","even")</f>
        <v>odd</v>
      </c>
      <c r="U514" s="9">
        <f t="shared" ref="U514:U577" si="147">D514*F514*H514*J514*L514*N514</f>
        <v>42230160</v>
      </c>
      <c r="V514" t="str">
        <f t="shared" ref="V514:V577" si="148">IF(MOD(U514,2)=1,"odd","even")</f>
        <v>even</v>
      </c>
      <c r="W514">
        <f t="shared" ref="W514:W577" si="149">MEDIAN(D514,F514,H514,J514,L514,N514)</f>
        <v>29</v>
      </c>
      <c r="X514" s="11">
        <f t="shared" ref="X514:X577" si="150">(D514+F514+H514+J514+L514+N514)/6</f>
        <v>26.166666666666668</v>
      </c>
      <c r="Y514" s="12">
        <f t="shared" ref="Y514:Y577" si="151">VAR(D514,F514,H514,J514,L514,N514)</f>
        <v>302.16666666666663</v>
      </c>
      <c r="Z514" s="12">
        <f t="shared" ref="Z514:Z577" si="152">STDEV(D514,F514,H514,J514,L514,N514)</f>
        <v>17.382941830043229</v>
      </c>
      <c r="AA514">
        <f>COUNTIF($D$2:D514,D514)</f>
        <v>44</v>
      </c>
      <c r="AB514">
        <f>COUNTIF($F$2:F514,F514)</f>
        <v>28</v>
      </c>
      <c r="AC514">
        <f>COUNTIF($H$2:H514,H514)</f>
        <v>17</v>
      </c>
      <c r="AD514">
        <f>COUNTIF($J$2:J514,J514)</f>
        <v>16</v>
      </c>
      <c r="AE514">
        <f>COUNTIF($L$2:L514,L514)</f>
        <v>19</v>
      </c>
      <c r="AF514">
        <f>COUNTIF($N$2:N514,N514)</f>
        <v>24</v>
      </c>
      <c r="AG514" s="17" t="s">
        <v>107</v>
      </c>
    </row>
    <row r="515" spans="1:33" ht="30">
      <c r="A515" t="s">
        <v>79</v>
      </c>
      <c r="B515" t="s">
        <v>60</v>
      </c>
      <c r="C515" t="s">
        <v>81</v>
      </c>
      <c r="D515">
        <v>12</v>
      </c>
      <c r="E515" s="5" t="str">
        <f t="shared" si="136"/>
        <v>even</v>
      </c>
      <c r="F515">
        <v>29</v>
      </c>
      <c r="G515" t="str">
        <f t="shared" si="137"/>
        <v>odd</v>
      </c>
      <c r="H515">
        <v>32</v>
      </c>
      <c r="I515" t="str">
        <f t="shared" si="138"/>
        <v>even</v>
      </c>
      <c r="J515">
        <v>46</v>
      </c>
      <c r="K515" t="str">
        <f t="shared" si="139"/>
        <v>even</v>
      </c>
      <c r="L515">
        <v>51</v>
      </c>
      <c r="M515" t="str">
        <f t="shared" si="140"/>
        <v>odd</v>
      </c>
      <c r="N515">
        <v>52</v>
      </c>
      <c r="O515" t="str">
        <f t="shared" si="141"/>
        <v>even</v>
      </c>
      <c r="P515">
        <f t="shared" si="142"/>
        <v>2</v>
      </c>
      <c r="Q515">
        <f t="shared" si="143"/>
        <v>4</v>
      </c>
      <c r="R515" t="str">
        <f t="shared" si="144"/>
        <v>even</v>
      </c>
      <c r="S515">
        <f t="shared" si="145"/>
        <v>222</v>
      </c>
      <c r="T515" t="str">
        <f t="shared" si="146"/>
        <v>even</v>
      </c>
      <c r="U515" s="9">
        <f t="shared" si="147"/>
        <v>1358502912</v>
      </c>
      <c r="V515" t="str">
        <f t="shared" si="148"/>
        <v>even</v>
      </c>
      <c r="W515">
        <f t="shared" si="149"/>
        <v>39</v>
      </c>
      <c r="X515" s="11">
        <f t="shared" si="150"/>
        <v>37</v>
      </c>
      <c r="Y515" s="12">
        <f t="shared" si="151"/>
        <v>243.2</v>
      </c>
      <c r="Z515" s="12">
        <f t="shared" si="152"/>
        <v>15.594870951694341</v>
      </c>
      <c r="AA515">
        <f>COUNTIF($D$2:D515,D515)</f>
        <v>17</v>
      </c>
      <c r="AB515">
        <f>COUNTIF($F$2:F515,F515)</f>
        <v>9</v>
      </c>
      <c r="AC515">
        <f>COUNTIF($H$2:H515,H515)</f>
        <v>9</v>
      </c>
      <c r="AD515">
        <f>COUNTIF($J$2:J515,J515)</f>
        <v>12</v>
      </c>
      <c r="AE515">
        <f>COUNTIF($L$2:L515,L515)</f>
        <v>24</v>
      </c>
      <c r="AF515">
        <f>COUNTIF($N$2:N515,N515)</f>
        <v>31</v>
      </c>
      <c r="AG515" s="17" t="s">
        <v>105</v>
      </c>
    </row>
    <row r="516" spans="1:33">
      <c r="A516" t="s">
        <v>79</v>
      </c>
      <c r="B516" t="s">
        <v>49</v>
      </c>
      <c r="C516" t="s">
        <v>81</v>
      </c>
      <c r="D516">
        <v>1</v>
      </c>
      <c r="E516" s="5" t="str">
        <f t="shared" si="136"/>
        <v>odd</v>
      </c>
      <c r="F516">
        <v>5</v>
      </c>
      <c r="G516" t="str">
        <f t="shared" si="137"/>
        <v>odd</v>
      </c>
      <c r="H516">
        <v>17</v>
      </c>
      <c r="I516" t="str">
        <f t="shared" si="138"/>
        <v>odd</v>
      </c>
      <c r="J516">
        <v>21</v>
      </c>
      <c r="K516" t="str">
        <f t="shared" si="139"/>
        <v>odd</v>
      </c>
      <c r="L516">
        <v>24</v>
      </c>
      <c r="M516" t="str">
        <f t="shared" si="140"/>
        <v>even</v>
      </c>
      <c r="N516">
        <v>30</v>
      </c>
      <c r="O516" t="str">
        <f t="shared" si="141"/>
        <v>even</v>
      </c>
      <c r="P516">
        <f t="shared" si="142"/>
        <v>4</v>
      </c>
      <c r="Q516">
        <f t="shared" si="143"/>
        <v>2</v>
      </c>
      <c r="R516" t="str">
        <f t="shared" si="144"/>
        <v>odd</v>
      </c>
      <c r="S516">
        <f t="shared" si="145"/>
        <v>98</v>
      </c>
      <c r="T516" t="str">
        <f t="shared" si="146"/>
        <v>even</v>
      </c>
      <c r="U516" s="9">
        <f t="shared" si="147"/>
        <v>1285200</v>
      </c>
      <c r="V516" t="str">
        <f t="shared" si="148"/>
        <v>even</v>
      </c>
      <c r="W516">
        <f t="shared" si="149"/>
        <v>19</v>
      </c>
      <c r="X516" s="11">
        <f t="shared" si="150"/>
        <v>16.333333333333332</v>
      </c>
      <c r="Y516" s="12">
        <f t="shared" si="151"/>
        <v>126.26666666666665</v>
      </c>
      <c r="Z516" s="12">
        <f t="shared" si="152"/>
        <v>11.236844159579087</v>
      </c>
      <c r="AA516">
        <f>COUNTIF($D$2:D516,D516)</f>
        <v>59</v>
      </c>
      <c r="AB516">
        <f>COUNTIF($F$2:F516,F516)</f>
        <v>15</v>
      </c>
      <c r="AC516">
        <f>COUNTIF($H$2:H516,H516)</f>
        <v>16</v>
      </c>
      <c r="AD516">
        <f>COUNTIF($J$2:J516,J516)</f>
        <v>17</v>
      </c>
      <c r="AE516">
        <f>COUNTIF($L$2:L516,L516)</f>
        <v>5</v>
      </c>
      <c r="AF516">
        <f>COUNTIF($N$2:N516,N516)</f>
        <v>1</v>
      </c>
      <c r="AG516" s="17" t="s">
        <v>106</v>
      </c>
    </row>
    <row r="517" spans="1:33">
      <c r="A517" t="s">
        <v>79</v>
      </c>
      <c r="B517" t="s">
        <v>61</v>
      </c>
      <c r="C517" t="s">
        <v>81</v>
      </c>
      <c r="D517">
        <v>17</v>
      </c>
      <c r="E517" s="5" t="str">
        <f t="shared" si="136"/>
        <v>odd</v>
      </c>
      <c r="F517">
        <v>19</v>
      </c>
      <c r="G517" t="str">
        <f t="shared" si="137"/>
        <v>odd</v>
      </c>
      <c r="H517">
        <v>25</v>
      </c>
      <c r="I517" t="str">
        <f t="shared" si="138"/>
        <v>odd</v>
      </c>
      <c r="J517">
        <v>31</v>
      </c>
      <c r="K517" t="str">
        <f t="shared" si="139"/>
        <v>odd</v>
      </c>
      <c r="L517">
        <v>37</v>
      </c>
      <c r="M517" t="str">
        <f t="shared" si="140"/>
        <v>odd</v>
      </c>
      <c r="N517">
        <v>40</v>
      </c>
      <c r="O517" t="str">
        <f t="shared" si="141"/>
        <v>even</v>
      </c>
      <c r="P517">
        <f t="shared" si="142"/>
        <v>5</v>
      </c>
      <c r="Q517">
        <f t="shared" si="143"/>
        <v>1</v>
      </c>
      <c r="R517" t="str">
        <f t="shared" si="144"/>
        <v>odd</v>
      </c>
      <c r="S517">
        <f t="shared" si="145"/>
        <v>169</v>
      </c>
      <c r="T517" t="str">
        <f t="shared" si="146"/>
        <v>odd</v>
      </c>
      <c r="U517" s="9">
        <f t="shared" si="147"/>
        <v>370481000</v>
      </c>
      <c r="V517" t="str">
        <f t="shared" si="148"/>
        <v>even</v>
      </c>
      <c r="W517">
        <f t="shared" si="149"/>
        <v>28</v>
      </c>
      <c r="X517" s="11">
        <f t="shared" si="150"/>
        <v>28.166666666666668</v>
      </c>
      <c r="Y517" s="12">
        <f t="shared" si="151"/>
        <v>88.966666666666612</v>
      </c>
      <c r="Z517" s="12">
        <f t="shared" si="152"/>
        <v>9.4322143034743764</v>
      </c>
      <c r="AA517">
        <f>COUNTIF($D$2:D517,D517)</f>
        <v>9</v>
      </c>
      <c r="AB517">
        <f>COUNTIF($F$2:F517,F517)</f>
        <v>23</v>
      </c>
      <c r="AC517">
        <f>COUNTIF($H$2:H517,H517)</f>
        <v>19</v>
      </c>
      <c r="AD517">
        <f>COUNTIF($J$2:J517,J517)</f>
        <v>23</v>
      </c>
      <c r="AE517">
        <f>COUNTIF($L$2:L517,L517)</f>
        <v>15</v>
      </c>
      <c r="AF517">
        <f>COUNTIF($N$2:N517,N517)</f>
        <v>8</v>
      </c>
      <c r="AG517" s="17" t="s">
        <v>108</v>
      </c>
    </row>
    <row r="518" spans="1:33">
      <c r="A518" t="s">
        <v>79</v>
      </c>
      <c r="B518" t="s">
        <v>70</v>
      </c>
      <c r="C518" t="s">
        <v>81</v>
      </c>
      <c r="D518">
        <v>5</v>
      </c>
      <c r="E518" s="5" t="str">
        <f t="shared" si="136"/>
        <v>odd</v>
      </c>
      <c r="F518">
        <v>6</v>
      </c>
      <c r="G518" t="str">
        <f t="shared" si="137"/>
        <v>even</v>
      </c>
      <c r="H518">
        <v>8</v>
      </c>
      <c r="I518" t="str">
        <f t="shared" si="138"/>
        <v>even</v>
      </c>
      <c r="J518">
        <v>21</v>
      </c>
      <c r="K518" t="str">
        <f t="shared" si="139"/>
        <v>odd</v>
      </c>
      <c r="L518">
        <v>38</v>
      </c>
      <c r="M518" t="str">
        <f t="shared" si="140"/>
        <v>even</v>
      </c>
      <c r="N518">
        <v>40</v>
      </c>
      <c r="O518" t="str">
        <f t="shared" si="141"/>
        <v>even</v>
      </c>
      <c r="P518">
        <f t="shared" si="142"/>
        <v>2</v>
      </c>
      <c r="Q518">
        <f t="shared" si="143"/>
        <v>4</v>
      </c>
      <c r="R518" t="str">
        <f t="shared" si="144"/>
        <v>even</v>
      </c>
      <c r="S518">
        <f t="shared" si="145"/>
        <v>118</v>
      </c>
      <c r="T518" t="str">
        <f t="shared" si="146"/>
        <v>even</v>
      </c>
      <c r="U518" s="9">
        <f t="shared" si="147"/>
        <v>7660800</v>
      </c>
      <c r="V518" t="str">
        <f t="shared" si="148"/>
        <v>even</v>
      </c>
      <c r="W518">
        <f t="shared" si="149"/>
        <v>14.5</v>
      </c>
      <c r="X518" s="11">
        <f t="shared" si="150"/>
        <v>19.666666666666668</v>
      </c>
      <c r="Y518" s="12">
        <f t="shared" si="151"/>
        <v>257.86666666666667</v>
      </c>
      <c r="Z518" s="12">
        <f t="shared" si="152"/>
        <v>16.058227382456217</v>
      </c>
      <c r="AA518">
        <f>COUNTIF($D$2:D518,D518)</f>
        <v>46</v>
      </c>
      <c r="AB518">
        <f>COUNTIF($F$2:F518,F518)</f>
        <v>14</v>
      </c>
      <c r="AC518">
        <f>COUNTIF($H$2:H518,H518)</f>
        <v>8</v>
      </c>
      <c r="AD518">
        <f>COUNTIF($J$2:J518,J518)</f>
        <v>18</v>
      </c>
      <c r="AE518">
        <f>COUNTIF($L$2:L518,L518)</f>
        <v>20</v>
      </c>
      <c r="AF518">
        <f>COUNTIF($N$2:N518,N518)</f>
        <v>9</v>
      </c>
      <c r="AG518" s="17" t="s">
        <v>107</v>
      </c>
    </row>
    <row r="519" spans="1:33">
      <c r="A519" t="s">
        <v>79</v>
      </c>
      <c r="B519" t="s">
        <v>63</v>
      </c>
      <c r="C519" t="s">
        <v>81</v>
      </c>
      <c r="D519">
        <v>27</v>
      </c>
      <c r="E519" s="5" t="str">
        <f t="shared" si="136"/>
        <v>odd</v>
      </c>
      <c r="F519">
        <v>30</v>
      </c>
      <c r="G519" t="str">
        <f t="shared" si="137"/>
        <v>even</v>
      </c>
      <c r="H519">
        <v>37</v>
      </c>
      <c r="I519" t="str">
        <f t="shared" si="138"/>
        <v>odd</v>
      </c>
      <c r="J519">
        <v>43</v>
      </c>
      <c r="K519" t="str">
        <f t="shared" si="139"/>
        <v>odd</v>
      </c>
      <c r="L519">
        <v>48</v>
      </c>
      <c r="M519" t="str">
        <f t="shared" si="140"/>
        <v>even</v>
      </c>
      <c r="N519">
        <v>49</v>
      </c>
      <c r="O519" t="str">
        <f t="shared" si="141"/>
        <v>odd</v>
      </c>
      <c r="P519">
        <f t="shared" si="142"/>
        <v>4</v>
      </c>
      <c r="Q519">
        <f t="shared" si="143"/>
        <v>2</v>
      </c>
      <c r="R519" t="str">
        <f t="shared" si="144"/>
        <v>odd</v>
      </c>
      <c r="S519">
        <f t="shared" si="145"/>
        <v>234</v>
      </c>
      <c r="T519" t="str">
        <f t="shared" si="146"/>
        <v>even</v>
      </c>
      <c r="U519" s="9">
        <f t="shared" si="147"/>
        <v>3031045920</v>
      </c>
      <c r="V519" t="str">
        <f t="shared" si="148"/>
        <v>even</v>
      </c>
      <c r="W519">
        <f t="shared" si="149"/>
        <v>40</v>
      </c>
      <c r="X519" s="11">
        <f t="shared" si="150"/>
        <v>39</v>
      </c>
      <c r="Y519" s="12">
        <f t="shared" si="151"/>
        <v>85.2</v>
      </c>
      <c r="Z519" s="12">
        <f t="shared" si="152"/>
        <v>9.2303846073714606</v>
      </c>
      <c r="AA519">
        <f>COUNTIF($D$2:D519,D519)</f>
        <v>3</v>
      </c>
      <c r="AB519">
        <f>COUNTIF($F$2:F519,F519)</f>
        <v>7</v>
      </c>
      <c r="AC519">
        <f>COUNTIF($H$2:H519,H519)</f>
        <v>7</v>
      </c>
      <c r="AD519">
        <f>COUNTIF($J$2:J519,J519)</f>
        <v>8</v>
      </c>
      <c r="AE519">
        <f>COUNTIF($L$2:L519,L519)</f>
        <v>23</v>
      </c>
      <c r="AF519">
        <f>COUNTIF($N$2:N519,N519)</f>
        <v>25</v>
      </c>
      <c r="AG519" s="17" t="s">
        <v>105</v>
      </c>
    </row>
    <row r="520" spans="1:33">
      <c r="A520" t="s">
        <v>79</v>
      </c>
      <c r="B520" t="s">
        <v>52</v>
      </c>
      <c r="C520" t="s">
        <v>81</v>
      </c>
      <c r="D520">
        <v>13</v>
      </c>
      <c r="E520" s="5" t="str">
        <f t="shared" si="136"/>
        <v>odd</v>
      </c>
      <c r="F520">
        <v>25</v>
      </c>
      <c r="G520" t="str">
        <f t="shared" si="137"/>
        <v>odd</v>
      </c>
      <c r="H520">
        <v>26</v>
      </c>
      <c r="I520" t="str">
        <f t="shared" si="138"/>
        <v>even</v>
      </c>
      <c r="J520">
        <v>27</v>
      </c>
      <c r="K520" t="str">
        <f t="shared" si="139"/>
        <v>odd</v>
      </c>
      <c r="L520">
        <v>29</v>
      </c>
      <c r="M520" t="str">
        <f t="shared" si="140"/>
        <v>odd</v>
      </c>
      <c r="N520">
        <v>50</v>
      </c>
      <c r="O520" t="str">
        <f t="shared" si="141"/>
        <v>even</v>
      </c>
      <c r="P520">
        <f t="shared" si="142"/>
        <v>4</v>
      </c>
      <c r="Q520">
        <f t="shared" si="143"/>
        <v>2</v>
      </c>
      <c r="R520" t="str">
        <f t="shared" si="144"/>
        <v>odd</v>
      </c>
      <c r="S520">
        <f t="shared" si="145"/>
        <v>170</v>
      </c>
      <c r="T520" t="str">
        <f t="shared" si="146"/>
        <v>even</v>
      </c>
      <c r="U520" s="9">
        <f t="shared" si="147"/>
        <v>330817500</v>
      </c>
      <c r="V520" t="str">
        <f t="shared" si="148"/>
        <v>even</v>
      </c>
      <c r="W520">
        <f t="shared" si="149"/>
        <v>26.5</v>
      </c>
      <c r="X520" s="11">
        <f t="shared" si="150"/>
        <v>28.333333333333332</v>
      </c>
      <c r="Y520" s="12">
        <f t="shared" si="151"/>
        <v>144.6666666666666</v>
      </c>
      <c r="Z520" s="12">
        <f t="shared" si="152"/>
        <v>12.027745701779141</v>
      </c>
      <c r="AA520">
        <f>COUNTIF($D$2:D520,D520)</f>
        <v>15</v>
      </c>
      <c r="AB520">
        <f>COUNTIF($F$2:F520,F520)</f>
        <v>12</v>
      </c>
      <c r="AC520">
        <f>COUNTIF($H$2:H520,H520)</f>
        <v>22</v>
      </c>
      <c r="AD520">
        <f>COUNTIF($J$2:J520,J520)</f>
        <v>17</v>
      </c>
      <c r="AE520">
        <f>COUNTIF($L$2:L520,L520)</f>
        <v>9</v>
      </c>
      <c r="AF520">
        <f>COUNTIF($N$2:N520,N520)</f>
        <v>27</v>
      </c>
      <c r="AG520" s="17" t="s">
        <v>106</v>
      </c>
    </row>
    <row r="521" spans="1:33" ht="30">
      <c r="A521" t="s">
        <v>79</v>
      </c>
      <c r="B521" t="s">
        <v>64</v>
      </c>
      <c r="C521" t="s">
        <v>81</v>
      </c>
      <c r="D521">
        <v>6</v>
      </c>
      <c r="E521" s="5" t="str">
        <f t="shared" si="136"/>
        <v>even</v>
      </c>
      <c r="F521">
        <v>17</v>
      </c>
      <c r="G521" t="str">
        <f t="shared" si="137"/>
        <v>odd</v>
      </c>
      <c r="H521">
        <v>29</v>
      </c>
      <c r="I521" t="str">
        <f t="shared" si="138"/>
        <v>odd</v>
      </c>
      <c r="J521">
        <v>39</v>
      </c>
      <c r="K521" t="str">
        <f t="shared" si="139"/>
        <v>odd</v>
      </c>
      <c r="L521">
        <v>41</v>
      </c>
      <c r="M521" t="str">
        <f t="shared" si="140"/>
        <v>odd</v>
      </c>
      <c r="N521">
        <v>46</v>
      </c>
      <c r="O521" t="str">
        <f t="shared" si="141"/>
        <v>even</v>
      </c>
      <c r="P521">
        <f t="shared" si="142"/>
        <v>4</v>
      </c>
      <c r="Q521">
        <f t="shared" si="143"/>
        <v>2</v>
      </c>
      <c r="R521" t="str">
        <f t="shared" si="144"/>
        <v>odd</v>
      </c>
      <c r="S521">
        <f t="shared" si="145"/>
        <v>178</v>
      </c>
      <c r="T521" t="str">
        <f t="shared" si="146"/>
        <v>even</v>
      </c>
      <c r="U521" s="9">
        <f t="shared" si="147"/>
        <v>217572732</v>
      </c>
      <c r="V521" t="str">
        <f t="shared" si="148"/>
        <v>even</v>
      </c>
      <c r="W521">
        <f t="shared" si="149"/>
        <v>34</v>
      </c>
      <c r="X521" s="11">
        <f t="shared" si="150"/>
        <v>29.666666666666668</v>
      </c>
      <c r="Y521" s="12">
        <f t="shared" si="151"/>
        <v>240.6666666666666</v>
      </c>
      <c r="Z521" s="12">
        <f t="shared" si="152"/>
        <v>15.513435037626792</v>
      </c>
      <c r="AA521">
        <f>COUNTIF($D$2:D521,D521)</f>
        <v>34</v>
      </c>
      <c r="AB521">
        <f>COUNTIF($F$2:F521,F521)</f>
        <v>24</v>
      </c>
      <c r="AC521">
        <f>COUNTIF($H$2:H521,H521)</f>
        <v>12</v>
      </c>
      <c r="AD521">
        <f>COUNTIF($J$2:J521,J521)</f>
        <v>15</v>
      </c>
      <c r="AE521">
        <f>COUNTIF($L$2:L521,L521)</f>
        <v>26</v>
      </c>
      <c r="AF521">
        <f>COUNTIF($N$2:N521,N521)</f>
        <v>21</v>
      </c>
      <c r="AG521" s="17" t="s">
        <v>108</v>
      </c>
    </row>
    <row r="522" spans="1:33">
      <c r="A522" t="s">
        <v>79</v>
      </c>
      <c r="B522" t="s">
        <v>36</v>
      </c>
      <c r="C522" t="s">
        <v>81</v>
      </c>
      <c r="D522">
        <v>21</v>
      </c>
      <c r="E522" s="5" t="str">
        <f t="shared" si="136"/>
        <v>odd</v>
      </c>
      <c r="F522">
        <v>30</v>
      </c>
      <c r="G522" t="str">
        <f t="shared" si="137"/>
        <v>even</v>
      </c>
      <c r="H522">
        <v>31</v>
      </c>
      <c r="I522" t="str">
        <f t="shared" si="138"/>
        <v>odd</v>
      </c>
      <c r="J522">
        <v>41</v>
      </c>
      <c r="K522" t="str">
        <f t="shared" si="139"/>
        <v>odd</v>
      </c>
      <c r="L522">
        <v>44</v>
      </c>
      <c r="M522" t="str">
        <f t="shared" si="140"/>
        <v>even</v>
      </c>
      <c r="N522">
        <v>52</v>
      </c>
      <c r="O522" t="str">
        <f t="shared" si="141"/>
        <v>even</v>
      </c>
      <c r="P522">
        <f t="shared" si="142"/>
        <v>3</v>
      </c>
      <c r="Q522">
        <f t="shared" si="143"/>
        <v>3</v>
      </c>
      <c r="R522" t="str">
        <f t="shared" si="144"/>
        <v>same</v>
      </c>
      <c r="S522">
        <f t="shared" si="145"/>
        <v>219</v>
      </c>
      <c r="T522" t="str">
        <f t="shared" si="146"/>
        <v>odd</v>
      </c>
      <c r="U522" s="9">
        <f t="shared" si="147"/>
        <v>1832070240</v>
      </c>
      <c r="V522" t="str">
        <f t="shared" si="148"/>
        <v>even</v>
      </c>
      <c r="W522">
        <f t="shared" si="149"/>
        <v>36</v>
      </c>
      <c r="X522" s="11">
        <f t="shared" si="150"/>
        <v>36.5</v>
      </c>
      <c r="Y522" s="12">
        <f t="shared" si="151"/>
        <v>125.9</v>
      </c>
      <c r="Z522" s="12">
        <f t="shared" si="152"/>
        <v>11.220516922138659</v>
      </c>
      <c r="AA522">
        <f>COUNTIF($D$2:D522,D522)</f>
        <v>8</v>
      </c>
      <c r="AB522">
        <f>COUNTIF($F$2:F522,F522)</f>
        <v>8</v>
      </c>
      <c r="AC522">
        <f>COUNTIF($H$2:H522,H522)</f>
        <v>15</v>
      </c>
      <c r="AD522">
        <f>COUNTIF($J$2:J522,J522)</f>
        <v>22</v>
      </c>
      <c r="AE522">
        <f>COUNTIF($L$2:L522,L522)</f>
        <v>21</v>
      </c>
      <c r="AF522">
        <f>COUNTIF($N$2:N522,N522)</f>
        <v>32</v>
      </c>
      <c r="AG522" s="17" t="s">
        <v>107</v>
      </c>
    </row>
    <row r="523" spans="1:33" ht="30">
      <c r="A523" t="s">
        <v>79</v>
      </c>
      <c r="B523" t="s">
        <v>66</v>
      </c>
      <c r="C523" t="s">
        <v>81</v>
      </c>
      <c r="D523">
        <v>20</v>
      </c>
      <c r="E523" s="5" t="str">
        <f t="shared" si="136"/>
        <v>even</v>
      </c>
      <c r="F523">
        <v>24</v>
      </c>
      <c r="G523" t="str">
        <f t="shared" si="137"/>
        <v>even</v>
      </c>
      <c r="H523">
        <v>27</v>
      </c>
      <c r="I523" t="str">
        <f t="shared" si="138"/>
        <v>odd</v>
      </c>
      <c r="J523">
        <v>28</v>
      </c>
      <c r="K523" t="str">
        <f t="shared" si="139"/>
        <v>even</v>
      </c>
      <c r="L523">
        <v>37</v>
      </c>
      <c r="M523" t="str">
        <f t="shared" si="140"/>
        <v>odd</v>
      </c>
      <c r="N523">
        <v>54</v>
      </c>
      <c r="O523" t="str">
        <f t="shared" si="141"/>
        <v>even</v>
      </c>
      <c r="P523">
        <f t="shared" si="142"/>
        <v>2</v>
      </c>
      <c r="Q523">
        <f t="shared" si="143"/>
        <v>4</v>
      </c>
      <c r="R523" t="str">
        <f t="shared" si="144"/>
        <v>even</v>
      </c>
      <c r="S523">
        <f t="shared" si="145"/>
        <v>190</v>
      </c>
      <c r="T523" t="str">
        <f t="shared" si="146"/>
        <v>even</v>
      </c>
      <c r="U523" s="9">
        <f t="shared" si="147"/>
        <v>725034240</v>
      </c>
      <c r="V523" t="str">
        <f t="shared" si="148"/>
        <v>even</v>
      </c>
      <c r="W523">
        <f t="shared" si="149"/>
        <v>27.5</v>
      </c>
      <c r="X523" s="11">
        <f t="shared" si="150"/>
        <v>31.666666666666668</v>
      </c>
      <c r="Y523" s="12">
        <f t="shared" si="151"/>
        <v>151.46666666666661</v>
      </c>
      <c r="Z523" s="12">
        <f t="shared" si="152"/>
        <v>12.307179476495278</v>
      </c>
      <c r="AA523">
        <f>COUNTIF($D$2:D523,D523)</f>
        <v>9</v>
      </c>
      <c r="AB523">
        <f>COUNTIF($F$2:F523,F523)</f>
        <v>10</v>
      </c>
      <c r="AC523">
        <f>COUNTIF($H$2:H523,H523)</f>
        <v>25</v>
      </c>
      <c r="AD523">
        <f>COUNTIF($J$2:J523,J523)</f>
        <v>15</v>
      </c>
      <c r="AE523">
        <f>COUNTIF($L$2:L523,L523)</f>
        <v>16</v>
      </c>
      <c r="AF523">
        <f>COUNTIF($N$2:N523,N523)</f>
        <v>30</v>
      </c>
      <c r="AG523" s="17" t="s">
        <v>105</v>
      </c>
    </row>
    <row r="524" spans="1:33">
      <c r="A524" t="s">
        <v>79</v>
      </c>
      <c r="B524" t="s">
        <v>39</v>
      </c>
      <c r="C524" t="s">
        <v>81</v>
      </c>
      <c r="D524">
        <v>7</v>
      </c>
      <c r="E524" s="5" t="str">
        <f t="shared" si="136"/>
        <v>odd</v>
      </c>
      <c r="F524">
        <v>17</v>
      </c>
      <c r="G524" t="str">
        <f t="shared" si="137"/>
        <v>odd</v>
      </c>
      <c r="H524">
        <v>33</v>
      </c>
      <c r="I524" t="str">
        <f t="shared" si="138"/>
        <v>odd</v>
      </c>
      <c r="J524">
        <v>34</v>
      </c>
      <c r="K524" t="str">
        <f t="shared" si="139"/>
        <v>even</v>
      </c>
      <c r="L524">
        <v>35</v>
      </c>
      <c r="M524" t="str">
        <f t="shared" si="140"/>
        <v>odd</v>
      </c>
      <c r="N524">
        <v>45</v>
      </c>
      <c r="O524" t="str">
        <f t="shared" si="141"/>
        <v>odd</v>
      </c>
      <c r="P524">
        <f t="shared" si="142"/>
        <v>5</v>
      </c>
      <c r="Q524">
        <f t="shared" si="143"/>
        <v>1</v>
      </c>
      <c r="R524" t="str">
        <f t="shared" si="144"/>
        <v>odd</v>
      </c>
      <c r="S524">
        <f t="shared" si="145"/>
        <v>171</v>
      </c>
      <c r="T524" t="str">
        <f t="shared" si="146"/>
        <v>odd</v>
      </c>
      <c r="U524" s="9">
        <f t="shared" si="147"/>
        <v>210290850</v>
      </c>
      <c r="V524" t="str">
        <f t="shared" si="148"/>
        <v>even</v>
      </c>
      <c r="W524">
        <f t="shared" si="149"/>
        <v>33.5</v>
      </c>
      <c r="X524" s="11">
        <f t="shared" si="150"/>
        <v>28.5</v>
      </c>
      <c r="Y524" s="12">
        <f t="shared" si="151"/>
        <v>191.9</v>
      </c>
      <c r="Z524" s="12">
        <f t="shared" si="152"/>
        <v>13.852797551397336</v>
      </c>
      <c r="AA524">
        <f>COUNTIF($D$2:D524,D524)</f>
        <v>37</v>
      </c>
      <c r="AB524">
        <f>COUNTIF($F$2:F524,F524)</f>
        <v>25</v>
      </c>
      <c r="AC524">
        <f>COUNTIF($H$2:H524,H524)</f>
        <v>15</v>
      </c>
      <c r="AD524">
        <f>COUNTIF($J$2:J524,J524)</f>
        <v>14</v>
      </c>
      <c r="AE524">
        <f>COUNTIF($L$2:L524,L524)</f>
        <v>17</v>
      </c>
      <c r="AF524">
        <f>COUNTIF($N$2:N524,N524)</f>
        <v>11</v>
      </c>
      <c r="AG524" s="17" t="s">
        <v>106</v>
      </c>
    </row>
    <row r="525" spans="1:33">
      <c r="A525" t="s">
        <v>79</v>
      </c>
      <c r="B525" t="s">
        <v>40</v>
      </c>
      <c r="C525" t="s">
        <v>81</v>
      </c>
      <c r="D525">
        <v>1</v>
      </c>
      <c r="E525" s="5" t="str">
        <f t="shared" si="136"/>
        <v>odd</v>
      </c>
      <c r="F525">
        <v>3</v>
      </c>
      <c r="G525" t="str">
        <f t="shared" si="137"/>
        <v>odd</v>
      </c>
      <c r="H525">
        <v>5</v>
      </c>
      <c r="I525" t="str">
        <f t="shared" si="138"/>
        <v>odd</v>
      </c>
      <c r="J525">
        <v>21</v>
      </c>
      <c r="K525" t="str">
        <f t="shared" si="139"/>
        <v>odd</v>
      </c>
      <c r="L525">
        <v>30</v>
      </c>
      <c r="M525" t="str">
        <f t="shared" si="140"/>
        <v>even</v>
      </c>
      <c r="N525">
        <v>38</v>
      </c>
      <c r="O525" t="str">
        <f t="shared" si="141"/>
        <v>even</v>
      </c>
      <c r="P525">
        <f t="shared" si="142"/>
        <v>4</v>
      </c>
      <c r="Q525">
        <f t="shared" si="143"/>
        <v>2</v>
      </c>
      <c r="R525" t="str">
        <f t="shared" si="144"/>
        <v>odd</v>
      </c>
      <c r="S525">
        <f t="shared" si="145"/>
        <v>98</v>
      </c>
      <c r="T525" t="str">
        <f t="shared" si="146"/>
        <v>even</v>
      </c>
      <c r="U525" s="9">
        <f t="shared" si="147"/>
        <v>359100</v>
      </c>
      <c r="V525" t="str">
        <f t="shared" si="148"/>
        <v>even</v>
      </c>
      <c r="W525">
        <f t="shared" si="149"/>
        <v>13</v>
      </c>
      <c r="X525" s="11">
        <f t="shared" si="150"/>
        <v>16.333333333333332</v>
      </c>
      <c r="Y525" s="12">
        <f t="shared" si="151"/>
        <v>243.86666666666665</v>
      </c>
      <c r="Z525" s="12">
        <f t="shared" si="152"/>
        <v>15.616230872610288</v>
      </c>
      <c r="AA525">
        <f>COUNTIF($D$2:D525,D525)</f>
        <v>60</v>
      </c>
      <c r="AB525">
        <f>COUNTIF($F$2:F525,F525)</f>
        <v>16</v>
      </c>
      <c r="AC525">
        <f>COUNTIF($H$2:H525,H525)</f>
        <v>1</v>
      </c>
      <c r="AD525">
        <f>COUNTIF($J$2:J525,J525)</f>
        <v>19</v>
      </c>
      <c r="AE525">
        <f>COUNTIF($L$2:L525,L525)</f>
        <v>11</v>
      </c>
      <c r="AF525">
        <f>COUNTIF($N$2:N525,N525)</f>
        <v>5</v>
      </c>
      <c r="AG525" s="17" t="s">
        <v>107</v>
      </c>
    </row>
    <row r="526" spans="1:33" ht="30">
      <c r="A526" t="s">
        <v>35</v>
      </c>
      <c r="B526" t="s">
        <v>57</v>
      </c>
      <c r="C526" t="s">
        <v>81</v>
      </c>
      <c r="D526">
        <v>2</v>
      </c>
      <c r="E526" s="5" t="str">
        <f t="shared" si="136"/>
        <v>even</v>
      </c>
      <c r="F526">
        <v>37</v>
      </c>
      <c r="G526" t="str">
        <f t="shared" si="137"/>
        <v>odd</v>
      </c>
      <c r="H526">
        <v>42</v>
      </c>
      <c r="I526" t="str">
        <f t="shared" si="138"/>
        <v>even</v>
      </c>
      <c r="J526">
        <v>45</v>
      </c>
      <c r="K526" t="str">
        <f t="shared" si="139"/>
        <v>odd</v>
      </c>
      <c r="L526">
        <v>47</v>
      </c>
      <c r="M526" t="str">
        <f t="shared" si="140"/>
        <v>odd</v>
      </c>
      <c r="N526">
        <v>57</v>
      </c>
      <c r="O526" t="str">
        <f t="shared" si="141"/>
        <v>odd</v>
      </c>
      <c r="P526">
        <f t="shared" si="142"/>
        <v>4</v>
      </c>
      <c r="Q526">
        <f t="shared" si="143"/>
        <v>2</v>
      </c>
      <c r="R526" t="str">
        <f t="shared" si="144"/>
        <v>odd</v>
      </c>
      <c r="S526">
        <f t="shared" si="145"/>
        <v>230</v>
      </c>
      <c r="T526" t="str">
        <f t="shared" si="146"/>
        <v>even</v>
      </c>
      <c r="U526" s="9">
        <f t="shared" si="147"/>
        <v>374684940</v>
      </c>
      <c r="V526" t="str">
        <f t="shared" si="148"/>
        <v>even</v>
      </c>
      <c r="W526">
        <f t="shared" si="149"/>
        <v>43.5</v>
      </c>
      <c r="X526" s="11">
        <f t="shared" si="150"/>
        <v>38.333333333333336</v>
      </c>
      <c r="Y526" s="12">
        <f t="shared" si="151"/>
        <v>360.6666666666668</v>
      </c>
      <c r="Z526" s="12">
        <f t="shared" si="152"/>
        <v>18.99122604432549</v>
      </c>
      <c r="AA526">
        <f>COUNTIF($D$2:D526,D526)</f>
        <v>44</v>
      </c>
      <c r="AB526">
        <f>COUNTIF($F$2:F526,F526)</f>
        <v>4</v>
      </c>
      <c r="AC526">
        <f>COUNTIF($H$2:H526,H526)</f>
        <v>9</v>
      </c>
      <c r="AD526">
        <f>COUNTIF($J$2:J526,J526)</f>
        <v>15</v>
      </c>
      <c r="AE526">
        <f>COUNTIF($L$2:L526,L526)</f>
        <v>24</v>
      </c>
      <c r="AF526">
        <f>COUNTIF($N$2:N526,N526)</f>
        <v>50</v>
      </c>
      <c r="AG526" s="17" t="s">
        <v>105</v>
      </c>
    </row>
    <row r="527" spans="1:33">
      <c r="A527" t="s">
        <v>35</v>
      </c>
      <c r="B527" t="s">
        <v>45</v>
      </c>
      <c r="C527" t="s">
        <v>81</v>
      </c>
      <c r="D527">
        <v>23</v>
      </c>
      <c r="E527" s="5" t="str">
        <f t="shared" si="136"/>
        <v>odd</v>
      </c>
      <c r="F527">
        <v>27</v>
      </c>
      <c r="G527" t="str">
        <f t="shared" si="137"/>
        <v>odd</v>
      </c>
      <c r="H527">
        <v>33</v>
      </c>
      <c r="I527" t="str">
        <f t="shared" si="138"/>
        <v>odd</v>
      </c>
      <c r="J527">
        <v>45</v>
      </c>
      <c r="K527" t="str">
        <f t="shared" si="139"/>
        <v>odd</v>
      </c>
      <c r="L527">
        <v>49</v>
      </c>
      <c r="M527" t="str">
        <f t="shared" si="140"/>
        <v>odd</v>
      </c>
      <c r="N527">
        <v>55</v>
      </c>
      <c r="O527" t="str">
        <f t="shared" si="141"/>
        <v>odd</v>
      </c>
      <c r="P527">
        <f t="shared" si="142"/>
        <v>6</v>
      </c>
      <c r="Q527">
        <f t="shared" si="143"/>
        <v>0</v>
      </c>
      <c r="R527" t="str">
        <f t="shared" si="144"/>
        <v>odd</v>
      </c>
      <c r="S527">
        <f t="shared" si="145"/>
        <v>232</v>
      </c>
      <c r="T527" t="str">
        <f t="shared" si="146"/>
        <v>even</v>
      </c>
      <c r="U527" s="9">
        <f t="shared" si="147"/>
        <v>2485288575</v>
      </c>
      <c r="V527" t="str">
        <f t="shared" si="148"/>
        <v>odd</v>
      </c>
      <c r="W527">
        <f t="shared" si="149"/>
        <v>39</v>
      </c>
      <c r="X527" s="11">
        <f t="shared" si="150"/>
        <v>38.666666666666664</v>
      </c>
      <c r="Y527" s="12">
        <f t="shared" si="151"/>
        <v>165.46666666666678</v>
      </c>
      <c r="Z527" s="12">
        <f t="shared" si="152"/>
        <v>12.863384728238007</v>
      </c>
      <c r="AA527">
        <f>COUNTIF($D$2:D527,D527)</f>
        <v>4</v>
      </c>
      <c r="AB527">
        <f>COUNTIF($F$2:F527,F527)</f>
        <v>10</v>
      </c>
      <c r="AC527">
        <f>COUNTIF($H$2:H527,H527)</f>
        <v>16</v>
      </c>
      <c r="AD527">
        <f>COUNTIF($J$2:J527,J527)</f>
        <v>16</v>
      </c>
      <c r="AE527">
        <f>COUNTIF($L$2:L527,L527)</f>
        <v>22</v>
      </c>
      <c r="AF527">
        <f>COUNTIF($N$2:N527,N527)</f>
        <v>35</v>
      </c>
      <c r="AG527" s="17" t="s">
        <v>106</v>
      </c>
    </row>
    <row r="528" spans="1:33">
      <c r="A528" t="s">
        <v>35</v>
      </c>
      <c r="B528" t="s">
        <v>58</v>
      </c>
      <c r="C528" t="s">
        <v>81</v>
      </c>
      <c r="D528">
        <v>1</v>
      </c>
      <c r="E528" s="5" t="str">
        <f t="shared" si="136"/>
        <v>odd</v>
      </c>
      <c r="F528">
        <v>2</v>
      </c>
      <c r="G528" t="str">
        <f t="shared" si="137"/>
        <v>even</v>
      </c>
      <c r="H528">
        <v>41</v>
      </c>
      <c r="I528" t="str">
        <f t="shared" si="138"/>
        <v>odd</v>
      </c>
      <c r="J528">
        <v>48</v>
      </c>
      <c r="K528" t="str">
        <f t="shared" si="139"/>
        <v>even</v>
      </c>
      <c r="L528">
        <v>57</v>
      </c>
      <c r="M528" t="str">
        <f t="shared" si="140"/>
        <v>odd</v>
      </c>
      <c r="N528">
        <v>58</v>
      </c>
      <c r="O528" t="str">
        <f t="shared" si="141"/>
        <v>even</v>
      </c>
      <c r="P528">
        <f t="shared" si="142"/>
        <v>3</v>
      </c>
      <c r="Q528">
        <f t="shared" si="143"/>
        <v>3</v>
      </c>
      <c r="R528" t="str">
        <f t="shared" si="144"/>
        <v>same</v>
      </c>
      <c r="S528">
        <f t="shared" si="145"/>
        <v>207</v>
      </c>
      <c r="T528" t="str">
        <f t="shared" si="146"/>
        <v>odd</v>
      </c>
      <c r="U528" s="9">
        <f t="shared" si="147"/>
        <v>13012416</v>
      </c>
      <c r="V528" t="str">
        <f t="shared" si="148"/>
        <v>even</v>
      </c>
      <c r="W528">
        <f t="shared" si="149"/>
        <v>44.5</v>
      </c>
      <c r="X528" s="11">
        <f t="shared" si="150"/>
        <v>34.5</v>
      </c>
      <c r="Y528" s="12">
        <f t="shared" si="151"/>
        <v>692.3</v>
      </c>
      <c r="Z528" s="12">
        <f t="shared" si="152"/>
        <v>26.311594402468277</v>
      </c>
      <c r="AA528">
        <f>COUNTIF($D$2:D528,D528)</f>
        <v>61</v>
      </c>
      <c r="AB528">
        <f>COUNTIF($F$2:F528,F528)</f>
        <v>6</v>
      </c>
      <c r="AC528">
        <f>COUNTIF($H$2:H528,H528)</f>
        <v>4</v>
      </c>
      <c r="AD528">
        <f>COUNTIF($J$2:J528,J528)</f>
        <v>11</v>
      </c>
      <c r="AE528">
        <f>COUNTIF($L$2:L528,L528)</f>
        <v>6</v>
      </c>
      <c r="AF528">
        <f>COUNTIF($N$2:N528,N528)</f>
        <v>62</v>
      </c>
      <c r="AG528" s="17" t="s">
        <v>108</v>
      </c>
    </row>
    <row r="529" spans="1:33" ht="30">
      <c r="A529" t="s">
        <v>35</v>
      </c>
      <c r="B529" t="s">
        <v>47</v>
      </c>
      <c r="C529" t="s">
        <v>81</v>
      </c>
      <c r="D529">
        <v>12</v>
      </c>
      <c r="E529" s="5" t="str">
        <f t="shared" si="136"/>
        <v>even</v>
      </c>
      <c r="F529">
        <v>14</v>
      </c>
      <c r="G529" t="str">
        <f t="shared" si="137"/>
        <v>even</v>
      </c>
      <c r="H529">
        <v>31</v>
      </c>
      <c r="I529" t="str">
        <f t="shared" si="138"/>
        <v>odd</v>
      </c>
      <c r="J529">
        <v>34</v>
      </c>
      <c r="K529" t="str">
        <f t="shared" si="139"/>
        <v>even</v>
      </c>
      <c r="L529">
        <v>37</v>
      </c>
      <c r="M529" t="str">
        <f t="shared" si="140"/>
        <v>odd</v>
      </c>
      <c r="N529">
        <v>43</v>
      </c>
      <c r="O529" t="str">
        <f t="shared" si="141"/>
        <v>odd</v>
      </c>
      <c r="P529">
        <f t="shared" si="142"/>
        <v>3</v>
      </c>
      <c r="Q529">
        <f t="shared" si="143"/>
        <v>3</v>
      </c>
      <c r="R529" t="str">
        <f t="shared" si="144"/>
        <v>same</v>
      </c>
      <c r="S529">
        <f t="shared" si="145"/>
        <v>171</v>
      </c>
      <c r="T529" t="str">
        <f t="shared" si="146"/>
        <v>odd</v>
      </c>
      <c r="U529" s="9">
        <f t="shared" si="147"/>
        <v>281721552</v>
      </c>
      <c r="V529" t="str">
        <f t="shared" si="148"/>
        <v>even</v>
      </c>
      <c r="W529">
        <f t="shared" si="149"/>
        <v>32.5</v>
      </c>
      <c r="X529" s="11">
        <f t="shared" si="150"/>
        <v>28.5</v>
      </c>
      <c r="Y529" s="12">
        <f t="shared" si="151"/>
        <v>160.30000000000001</v>
      </c>
      <c r="Z529" s="12">
        <f t="shared" si="152"/>
        <v>12.660963628413123</v>
      </c>
      <c r="AA529">
        <f>COUNTIF($D$2:D529,D529)</f>
        <v>18</v>
      </c>
      <c r="AB529">
        <f>COUNTIF($F$2:F529,F529)</f>
        <v>27</v>
      </c>
      <c r="AC529">
        <f>COUNTIF($H$2:H529,H529)</f>
        <v>16</v>
      </c>
      <c r="AD529">
        <f>COUNTIF($J$2:J529,J529)</f>
        <v>15</v>
      </c>
      <c r="AE529">
        <f>COUNTIF($L$2:L529,L529)</f>
        <v>17</v>
      </c>
      <c r="AF529">
        <f>COUNTIF($N$2:N529,N529)</f>
        <v>10</v>
      </c>
      <c r="AG529" s="17" t="s">
        <v>107</v>
      </c>
    </row>
    <row r="530" spans="1:33">
      <c r="A530" t="s">
        <v>35</v>
      </c>
      <c r="B530" t="s">
        <v>60</v>
      </c>
      <c r="C530" t="s">
        <v>81</v>
      </c>
      <c r="D530">
        <v>1</v>
      </c>
      <c r="E530" s="5" t="str">
        <f t="shared" si="136"/>
        <v>odd</v>
      </c>
      <c r="F530">
        <v>36</v>
      </c>
      <c r="G530" t="str">
        <f t="shared" si="137"/>
        <v>even</v>
      </c>
      <c r="H530">
        <v>43</v>
      </c>
      <c r="I530" t="str">
        <f t="shared" si="138"/>
        <v>odd</v>
      </c>
      <c r="J530">
        <v>46</v>
      </c>
      <c r="K530" t="str">
        <f t="shared" si="139"/>
        <v>even</v>
      </c>
      <c r="L530">
        <v>48</v>
      </c>
      <c r="M530" t="str">
        <f t="shared" si="140"/>
        <v>even</v>
      </c>
      <c r="N530">
        <v>52</v>
      </c>
      <c r="O530" t="str">
        <f t="shared" si="141"/>
        <v>even</v>
      </c>
      <c r="P530">
        <f t="shared" si="142"/>
        <v>2</v>
      </c>
      <c r="Q530">
        <f t="shared" si="143"/>
        <v>4</v>
      </c>
      <c r="R530" t="str">
        <f t="shared" si="144"/>
        <v>even</v>
      </c>
      <c r="S530">
        <f t="shared" si="145"/>
        <v>226</v>
      </c>
      <c r="T530" t="str">
        <f t="shared" si="146"/>
        <v>even</v>
      </c>
      <c r="U530" s="9">
        <f t="shared" si="147"/>
        <v>177735168</v>
      </c>
      <c r="V530" t="str">
        <f t="shared" si="148"/>
        <v>even</v>
      </c>
      <c r="W530">
        <f t="shared" si="149"/>
        <v>44.5</v>
      </c>
      <c r="X530" s="11">
        <f t="shared" si="150"/>
        <v>37.666666666666664</v>
      </c>
      <c r="Y530" s="12">
        <f t="shared" si="151"/>
        <v>351.46666666666681</v>
      </c>
      <c r="Z530" s="12">
        <f t="shared" si="152"/>
        <v>18.747444270264328</v>
      </c>
      <c r="AA530">
        <f>COUNTIF($D$2:D530,D530)</f>
        <v>62</v>
      </c>
      <c r="AB530">
        <f>COUNTIF($F$2:F530,F530)</f>
        <v>3</v>
      </c>
      <c r="AC530">
        <f>COUNTIF($H$2:H530,H530)</f>
        <v>8</v>
      </c>
      <c r="AD530">
        <f>COUNTIF($J$2:J530,J530)</f>
        <v>13</v>
      </c>
      <c r="AE530">
        <f>COUNTIF($L$2:L530,L530)</f>
        <v>24</v>
      </c>
      <c r="AF530">
        <f>COUNTIF($N$2:N530,N530)</f>
        <v>33</v>
      </c>
      <c r="AG530" s="17" t="s">
        <v>105</v>
      </c>
    </row>
    <row r="531" spans="1:33" ht="30">
      <c r="A531" t="s">
        <v>35</v>
      </c>
      <c r="B531" t="s">
        <v>49</v>
      </c>
      <c r="C531" t="s">
        <v>81</v>
      </c>
      <c r="D531">
        <v>6</v>
      </c>
      <c r="E531" s="5" t="str">
        <f t="shared" si="136"/>
        <v>even</v>
      </c>
      <c r="F531">
        <v>7</v>
      </c>
      <c r="G531" t="str">
        <f t="shared" si="137"/>
        <v>odd</v>
      </c>
      <c r="H531">
        <v>22</v>
      </c>
      <c r="I531" t="str">
        <f t="shared" si="138"/>
        <v>even</v>
      </c>
      <c r="J531">
        <v>30</v>
      </c>
      <c r="K531" t="str">
        <f t="shared" si="139"/>
        <v>even</v>
      </c>
      <c r="L531">
        <v>34</v>
      </c>
      <c r="M531" t="str">
        <f t="shared" si="140"/>
        <v>even</v>
      </c>
      <c r="N531">
        <v>43</v>
      </c>
      <c r="O531" t="str">
        <f t="shared" si="141"/>
        <v>odd</v>
      </c>
      <c r="P531">
        <f t="shared" si="142"/>
        <v>2</v>
      </c>
      <c r="Q531">
        <f t="shared" si="143"/>
        <v>4</v>
      </c>
      <c r="R531" t="str">
        <f t="shared" si="144"/>
        <v>even</v>
      </c>
      <c r="S531">
        <f t="shared" si="145"/>
        <v>142</v>
      </c>
      <c r="T531" t="str">
        <f t="shared" si="146"/>
        <v>even</v>
      </c>
      <c r="U531" s="9">
        <f t="shared" si="147"/>
        <v>40526640</v>
      </c>
      <c r="V531" t="str">
        <f t="shared" si="148"/>
        <v>even</v>
      </c>
      <c r="W531">
        <f t="shared" si="149"/>
        <v>26</v>
      </c>
      <c r="X531" s="11">
        <f t="shared" si="150"/>
        <v>23.666666666666668</v>
      </c>
      <c r="Y531" s="12">
        <f t="shared" si="151"/>
        <v>222.66666666666669</v>
      </c>
      <c r="Z531" s="12">
        <f t="shared" si="152"/>
        <v>14.922019523732928</v>
      </c>
      <c r="AA531">
        <f>COUNTIF($D$2:D531,D531)</f>
        <v>35</v>
      </c>
      <c r="AB531">
        <f>COUNTIF($F$2:F531,F531)</f>
        <v>20</v>
      </c>
      <c r="AC531">
        <f>COUNTIF($H$2:H531,H531)</f>
        <v>23</v>
      </c>
      <c r="AD531">
        <f>COUNTIF($J$2:J531,J531)</f>
        <v>17</v>
      </c>
      <c r="AE531">
        <f>COUNTIF($L$2:L531,L531)</f>
        <v>8</v>
      </c>
      <c r="AF531">
        <f>COUNTIF($N$2:N531,N531)</f>
        <v>11</v>
      </c>
      <c r="AG531" s="17" t="s">
        <v>106</v>
      </c>
    </row>
    <row r="532" spans="1:33">
      <c r="A532" t="s">
        <v>35</v>
      </c>
      <c r="B532" t="s">
        <v>70</v>
      </c>
      <c r="C532" t="s">
        <v>81</v>
      </c>
      <c r="D532">
        <v>9</v>
      </c>
      <c r="E532" s="5" t="str">
        <f t="shared" si="136"/>
        <v>odd</v>
      </c>
      <c r="F532">
        <v>15</v>
      </c>
      <c r="G532" t="str">
        <f t="shared" si="137"/>
        <v>odd</v>
      </c>
      <c r="H532">
        <v>30</v>
      </c>
      <c r="I532" t="str">
        <f t="shared" si="138"/>
        <v>even</v>
      </c>
      <c r="J532">
        <v>31</v>
      </c>
      <c r="K532" t="str">
        <f t="shared" si="139"/>
        <v>odd</v>
      </c>
      <c r="L532">
        <v>38</v>
      </c>
      <c r="M532" t="str">
        <f t="shared" si="140"/>
        <v>even</v>
      </c>
      <c r="N532">
        <v>52</v>
      </c>
      <c r="O532" t="str">
        <f t="shared" si="141"/>
        <v>even</v>
      </c>
      <c r="P532">
        <f t="shared" si="142"/>
        <v>3</v>
      </c>
      <c r="Q532">
        <f t="shared" si="143"/>
        <v>3</v>
      </c>
      <c r="R532" t="str">
        <f t="shared" si="144"/>
        <v>same</v>
      </c>
      <c r="S532">
        <f t="shared" si="145"/>
        <v>175</v>
      </c>
      <c r="T532" t="str">
        <f t="shared" si="146"/>
        <v>odd</v>
      </c>
      <c r="U532" s="9">
        <f t="shared" si="147"/>
        <v>248086800</v>
      </c>
      <c r="V532" t="str">
        <f t="shared" si="148"/>
        <v>even</v>
      </c>
      <c r="W532">
        <f t="shared" si="149"/>
        <v>30.5</v>
      </c>
      <c r="X532" s="11">
        <f t="shared" si="150"/>
        <v>29.166666666666668</v>
      </c>
      <c r="Y532" s="12">
        <f t="shared" si="151"/>
        <v>242.1666666666666</v>
      </c>
      <c r="Z532" s="12">
        <f t="shared" si="152"/>
        <v>15.56170513364993</v>
      </c>
      <c r="AA532">
        <f>COUNTIF($D$2:D532,D532)</f>
        <v>25</v>
      </c>
      <c r="AB532">
        <f>COUNTIF($F$2:F532,F532)</f>
        <v>22</v>
      </c>
      <c r="AC532">
        <f>COUNTIF($H$2:H532,H532)</f>
        <v>24</v>
      </c>
      <c r="AD532">
        <f>COUNTIF($J$2:J532,J532)</f>
        <v>24</v>
      </c>
      <c r="AE532">
        <f>COUNTIF($L$2:L532,L532)</f>
        <v>21</v>
      </c>
      <c r="AF532">
        <f>COUNTIF($N$2:N532,N532)</f>
        <v>34</v>
      </c>
      <c r="AG532" s="17" t="s">
        <v>107</v>
      </c>
    </row>
    <row r="533" spans="1:33" ht="30">
      <c r="A533" t="s">
        <v>35</v>
      </c>
      <c r="B533" t="s">
        <v>63</v>
      </c>
      <c r="C533" t="s">
        <v>81</v>
      </c>
      <c r="D533">
        <v>4</v>
      </c>
      <c r="E533" s="5" t="str">
        <f t="shared" si="136"/>
        <v>even</v>
      </c>
      <c r="F533">
        <v>19</v>
      </c>
      <c r="G533" t="str">
        <f t="shared" si="137"/>
        <v>odd</v>
      </c>
      <c r="H533">
        <v>24</v>
      </c>
      <c r="I533" t="str">
        <f t="shared" si="138"/>
        <v>even</v>
      </c>
      <c r="J533">
        <v>42</v>
      </c>
      <c r="K533" t="str">
        <f t="shared" si="139"/>
        <v>even</v>
      </c>
      <c r="L533">
        <v>49</v>
      </c>
      <c r="M533" t="str">
        <f t="shared" si="140"/>
        <v>odd</v>
      </c>
      <c r="N533">
        <v>53</v>
      </c>
      <c r="O533" t="str">
        <f t="shared" si="141"/>
        <v>odd</v>
      </c>
      <c r="P533">
        <f t="shared" si="142"/>
        <v>3</v>
      </c>
      <c r="Q533">
        <f t="shared" si="143"/>
        <v>3</v>
      </c>
      <c r="R533" t="str">
        <f t="shared" si="144"/>
        <v>same</v>
      </c>
      <c r="S533">
        <f t="shared" si="145"/>
        <v>191</v>
      </c>
      <c r="T533" t="str">
        <f t="shared" si="146"/>
        <v>odd</v>
      </c>
      <c r="U533" s="9">
        <f t="shared" si="147"/>
        <v>198950976</v>
      </c>
      <c r="V533" t="str">
        <f t="shared" si="148"/>
        <v>even</v>
      </c>
      <c r="W533">
        <f t="shared" si="149"/>
        <v>33</v>
      </c>
      <c r="X533" s="11">
        <f t="shared" si="150"/>
        <v>31.833333333333332</v>
      </c>
      <c r="Y533" s="12">
        <f t="shared" si="151"/>
        <v>369.36666666666662</v>
      </c>
      <c r="Z533" s="12">
        <f t="shared" si="152"/>
        <v>19.218914294690702</v>
      </c>
      <c r="AA533">
        <f>COUNTIF($D$2:D533,D533)</f>
        <v>34</v>
      </c>
      <c r="AB533">
        <f>COUNTIF($F$2:F533,F533)</f>
        <v>24</v>
      </c>
      <c r="AC533">
        <f>COUNTIF($H$2:H533,H533)</f>
        <v>24</v>
      </c>
      <c r="AD533">
        <f>COUNTIF($J$2:J533,J533)</f>
        <v>19</v>
      </c>
      <c r="AE533">
        <f>COUNTIF($L$2:L533,L533)</f>
        <v>23</v>
      </c>
      <c r="AF533">
        <f>COUNTIF($N$2:N533,N533)</f>
        <v>39</v>
      </c>
      <c r="AG533" s="17" t="s">
        <v>105</v>
      </c>
    </row>
    <row r="534" spans="1:33">
      <c r="A534" t="s">
        <v>35</v>
      </c>
      <c r="B534" t="s">
        <v>52</v>
      </c>
      <c r="C534" t="s">
        <v>81</v>
      </c>
      <c r="D534">
        <v>13</v>
      </c>
      <c r="E534" s="5" t="str">
        <f t="shared" si="136"/>
        <v>odd</v>
      </c>
      <c r="F534">
        <v>23</v>
      </c>
      <c r="G534" t="str">
        <f t="shared" si="137"/>
        <v>odd</v>
      </c>
      <c r="H534">
        <v>28</v>
      </c>
      <c r="I534" t="str">
        <f t="shared" si="138"/>
        <v>even</v>
      </c>
      <c r="J534">
        <v>36</v>
      </c>
      <c r="K534" t="str">
        <f t="shared" si="139"/>
        <v>even</v>
      </c>
      <c r="L534">
        <v>37</v>
      </c>
      <c r="M534" t="str">
        <f t="shared" si="140"/>
        <v>odd</v>
      </c>
      <c r="N534">
        <v>46</v>
      </c>
      <c r="O534" t="str">
        <f t="shared" si="141"/>
        <v>even</v>
      </c>
      <c r="P534">
        <f t="shared" si="142"/>
        <v>3</v>
      </c>
      <c r="Q534">
        <f t="shared" si="143"/>
        <v>3</v>
      </c>
      <c r="R534" t="str">
        <f t="shared" si="144"/>
        <v>same</v>
      </c>
      <c r="S534">
        <f t="shared" si="145"/>
        <v>183</v>
      </c>
      <c r="T534" t="str">
        <f t="shared" si="146"/>
        <v>odd</v>
      </c>
      <c r="U534" s="9">
        <f t="shared" si="147"/>
        <v>512969184</v>
      </c>
      <c r="V534" t="str">
        <f t="shared" si="148"/>
        <v>even</v>
      </c>
      <c r="W534">
        <f t="shared" si="149"/>
        <v>32</v>
      </c>
      <c r="X534" s="11">
        <f t="shared" si="150"/>
        <v>30.5</v>
      </c>
      <c r="Y534" s="12">
        <f t="shared" si="151"/>
        <v>136.30000000000001</v>
      </c>
      <c r="Z534" s="12">
        <f t="shared" si="152"/>
        <v>11.674759098157015</v>
      </c>
      <c r="AA534">
        <f>COUNTIF($D$2:D534,D534)</f>
        <v>16</v>
      </c>
      <c r="AB534">
        <f>COUNTIF($F$2:F534,F534)</f>
        <v>19</v>
      </c>
      <c r="AC534">
        <f>COUNTIF($H$2:H534,H534)</f>
        <v>18</v>
      </c>
      <c r="AD534">
        <f>COUNTIF($J$2:J534,J534)</f>
        <v>20</v>
      </c>
      <c r="AE534">
        <f>COUNTIF($L$2:L534,L534)</f>
        <v>18</v>
      </c>
      <c r="AF534">
        <f>COUNTIF($N$2:N534,N534)</f>
        <v>22</v>
      </c>
      <c r="AG534" s="17" t="s">
        <v>106</v>
      </c>
    </row>
    <row r="535" spans="1:33">
      <c r="A535" t="s">
        <v>35</v>
      </c>
      <c r="B535" t="s">
        <v>36</v>
      </c>
      <c r="C535" t="s">
        <v>81</v>
      </c>
      <c r="D535">
        <v>17</v>
      </c>
      <c r="E535" s="5" t="str">
        <f t="shared" si="136"/>
        <v>odd</v>
      </c>
      <c r="F535">
        <v>18</v>
      </c>
      <c r="G535" t="str">
        <f t="shared" si="137"/>
        <v>even</v>
      </c>
      <c r="H535">
        <v>27</v>
      </c>
      <c r="I535" t="str">
        <f t="shared" si="138"/>
        <v>odd</v>
      </c>
      <c r="J535">
        <v>42</v>
      </c>
      <c r="K535" t="str">
        <f t="shared" si="139"/>
        <v>even</v>
      </c>
      <c r="L535">
        <v>45</v>
      </c>
      <c r="M535" t="str">
        <f t="shared" si="140"/>
        <v>odd</v>
      </c>
      <c r="N535">
        <v>48</v>
      </c>
      <c r="O535" t="str">
        <f t="shared" si="141"/>
        <v>even</v>
      </c>
      <c r="P535">
        <f t="shared" si="142"/>
        <v>3</v>
      </c>
      <c r="Q535">
        <f t="shared" si="143"/>
        <v>3</v>
      </c>
      <c r="R535" t="str">
        <f t="shared" si="144"/>
        <v>same</v>
      </c>
      <c r="S535">
        <f t="shared" si="145"/>
        <v>197</v>
      </c>
      <c r="T535" t="str">
        <f t="shared" si="146"/>
        <v>odd</v>
      </c>
      <c r="U535" s="9">
        <f t="shared" si="147"/>
        <v>749528640</v>
      </c>
      <c r="V535" t="str">
        <f t="shared" si="148"/>
        <v>even</v>
      </c>
      <c r="W535">
        <f t="shared" si="149"/>
        <v>34.5</v>
      </c>
      <c r="X535" s="11">
        <f t="shared" si="150"/>
        <v>32.833333333333336</v>
      </c>
      <c r="Y535" s="12">
        <f t="shared" si="151"/>
        <v>193.36666666666662</v>
      </c>
      <c r="Z535" s="12">
        <f t="shared" si="152"/>
        <v>13.905634349668002</v>
      </c>
      <c r="AA535">
        <f>COUNTIF($D$2:D535,D535)</f>
        <v>10</v>
      </c>
      <c r="AB535">
        <f>COUNTIF($F$2:F535,F535)</f>
        <v>19</v>
      </c>
      <c r="AC535">
        <f>COUNTIF($H$2:H535,H535)</f>
        <v>26</v>
      </c>
      <c r="AD535">
        <f>COUNTIF($J$2:J535,J535)</f>
        <v>20</v>
      </c>
      <c r="AE535">
        <f>COUNTIF($L$2:L535,L535)</f>
        <v>21</v>
      </c>
      <c r="AF535">
        <f>COUNTIF($N$2:N535,N535)</f>
        <v>16</v>
      </c>
      <c r="AG535" s="17" t="s">
        <v>107</v>
      </c>
    </row>
    <row r="536" spans="1:33" ht="30">
      <c r="A536" t="s">
        <v>35</v>
      </c>
      <c r="B536" t="s">
        <v>66</v>
      </c>
      <c r="C536" t="s">
        <v>81</v>
      </c>
      <c r="D536">
        <v>2</v>
      </c>
      <c r="E536" s="5" t="str">
        <f t="shared" si="136"/>
        <v>even</v>
      </c>
      <c r="F536">
        <v>12</v>
      </c>
      <c r="G536" t="str">
        <f t="shared" si="137"/>
        <v>even</v>
      </c>
      <c r="H536">
        <v>37</v>
      </c>
      <c r="I536" t="str">
        <f t="shared" si="138"/>
        <v>odd</v>
      </c>
      <c r="J536">
        <v>54</v>
      </c>
      <c r="K536" t="str">
        <f t="shared" si="139"/>
        <v>even</v>
      </c>
      <c r="L536">
        <v>56</v>
      </c>
      <c r="M536" t="str">
        <f t="shared" si="140"/>
        <v>even</v>
      </c>
      <c r="N536">
        <v>57</v>
      </c>
      <c r="O536" t="str">
        <f t="shared" si="141"/>
        <v>odd</v>
      </c>
      <c r="P536">
        <f t="shared" si="142"/>
        <v>2</v>
      </c>
      <c r="Q536">
        <f t="shared" si="143"/>
        <v>4</v>
      </c>
      <c r="R536" t="str">
        <f t="shared" si="144"/>
        <v>even</v>
      </c>
      <c r="S536">
        <f t="shared" si="145"/>
        <v>218</v>
      </c>
      <c r="T536" t="str">
        <f t="shared" si="146"/>
        <v>even</v>
      </c>
      <c r="U536" s="9">
        <f t="shared" si="147"/>
        <v>153062784</v>
      </c>
      <c r="V536" t="str">
        <f t="shared" si="148"/>
        <v>even</v>
      </c>
      <c r="W536">
        <f t="shared" si="149"/>
        <v>45.5</v>
      </c>
      <c r="X536" s="11">
        <f t="shared" si="150"/>
        <v>36.333333333333336</v>
      </c>
      <c r="Y536" s="12">
        <f t="shared" si="151"/>
        <v>579.46666666666658</v>
      </c>
      <c r="Z536" s="12">
        <f t="shared" si="152"/>
        <v>24.072113880311104</v>
      </c>
      <c r="AA536">
        <f>COUNTIF($D$2:D536,D536)</f>
        <v>45</v>
      </c>
      <c r="AB536">
        <f>COUNTIF($F$2:F536,F536)</f>
        <v>22</v>
      </c>
      <c r="AC536">
        <f>COUNTIF($H$2:H536,H536)</f>
        <v>8</v>
      </c>
      <c r="AD536">
        <f>COUNTIF($J$2:J536,J536)</f>
        <v>1</v>
      </c>
      <c r="AE536">
        <f>COUNTIF($L$2:L536,L536)</f>
        <v>8</v>
      </c>
      <c r="AF536">
        <f>COUNTIF($N$2:N536,N536)</f>
        <v>51</v>
      </c>
      <c r="AG536" s="17" t="s">
        <v>105</v>
      </c>
    </row>
    <row r="537" spans="1:33" ht="30">
      <c r="A537" t="s">
        <v>35</v>
      </c>
      <c r="B537" t="s">
        <v>39</v>
      </c>
      <c r="C537" t="s">
        <v>81</v>
      </c>
      <c r="D537">
        <v>2</v>
      </c>
      <c r="E537" s="5" t="str">
        <f t="shared" si="136"/>
        <v>even</v>
      </c>
      <c r="F537">
        <v>16</v>
      </c>
      <c r="G537" t="str">
        <f t="shared" si="137"/>
        <v>even</v>
      </c>
      <c r="H537">
        <v>21</v>
      </c>
      <c r="I537" t="str">
        <f t="shared" si="138"/>
        <v>odd</v>
      </c>
      <c r="J537">
        <v>31</v>
      </c>
      <c r="K537" t="str">
        <f t="shared" si="139"/>
        <v>odd</v>
      </c>
      <c r="L537">
        <v>41</v>
      </c>
      <c r="M537" t="str">
        <f t="shared" si="140"/>
        <v>odd</v>
      </c>
      <c r="N537">
        <v>46</v>
      </c>
      <c r="O537" t="str">
        <f t="shared" si="141"/>
        <v>even</v>
      </c>
      <c r="P537">
        <f t="shared" si="142"/>
        <v>3</v>
      </c>
      <c r="Q537">
        <f t="shared" si="143"/>
        <v>3</v>
      </c>
      <c r="R537" t="str">
        <f t="shared" si="144"/>
        <v>same</v>
      </c>
      <c r="S537">
        <f t="shared" si="145"/>
        <v>157</v>
      </c>
      <c r="T537" t="str">
        <f t="shared" si="146"/>
        <v>odd</v>
      </c>
      <c r="U537" s="9">
        <f t="shared" si="147"/>
        <v>39289152</v>
      </c>
      <c r="V537" t="str">
        <f t="shared" si="148"/>
        <v>even</v>
      </c>
      <c r="W537">
        <f t="shared" si="149"/>
        <v>26</v>
      </c>
      <c r="X537" s="11">
        <f t="shared" si="150"/>
        <v>26.166666666666668</v>
      </c>
      <c r="Y537" s="12">
        <f t="shared" si="151"/>
        <v>270.16666666666663</v>
      </c>
      <c r="Z537" s="12">
        <f t="shared" si="152"/>
        <v>16.436747447918844</v>
      </c>
      <c r="AA537">
        <f>COUNTIF($D$2:D537,D537)</f>
        <v>46</v>
      </c>
      <c r="AB537">
        <f>COUNTIF($F$2:F537,F537)</f>
        <v>14</v>
      </c>
      <c r="AC537">
        <f>COUNTIF($H$2:H537,H537)</f>
        <v>22</v>
      </c>
      <c r="AD537">
        <f>COUNTIF($J$2:J537,J537)</f>
        <v>25</v>
      </c>
      <c r="AE537">
        <f>COUNTIF($L$2:L537,L537)</f>
        <v>27</v>
      </c>
      <c r="AF537">
        <f>COUNTIF($N$2:N537,N537)</f>
        <v>23</v>
      </c>
      <c r="AG537" s="17" t="s">
        <v>106</v>
      </c>
    </row>
    <row r="538" spans="1:33">
      <c r="A538" t="s">
        <v>35</v>
      </c>
      <c r="B538" t="s">
        <v>67</v>
      </c>
      <c r="C538" t="s">
        <v>81</v>
      </c>
      <c r="D538">
        <v>23</v>
      </c>
      <c r="E538" s="5" t="str">
        <f t="shared" si="136"/>
        <v>odd</v>
      </c>
      <c r="F538">
        <v>24</v>
      </c>
      <c r="G538" t="str">
        <f t="shared" si="137"/>
        <v>even</v>
      </c>
      <c r="H538">
        <v>30</v>
      </c>
      <c r="I538" t="str">
        <f t="shared" si="138"/>
        <v>even</v>
      </c>
      <c r="J538">
        <v>50</v>
      </c>
      <c r="K538" t="str">
        <f t="shared" si="139"/>
        <v>even</v>
      </c>
      <c r="L538">
        <v>55</v>
      </c>
      <c r="M538" t="str">
        <f t="shared" si="140"/>
        <v>odd</v>
      </c>
      <c r="N538">
        <v>56</v>
      </c>
      <c r="O538" t="str">
        <f t="shared" si="141"/>
        <v>even</v>
      </c>
      <c r="P538">
        <f t="shared" si="142"/>
        <v>2</v>
      </c>
      <c r="Q538">
        <f t="shared" si="143"/>
        <v>4</v>
      </c>
      <c r="R538" t="str">
        <f t="shared" si="144"/>
        <v>even</v>
      </c>
      <c r="S538">
        <f t="shared" si="145"/>
        <v>238</v>
      </c>
      <c r="T538" t="str">
        <f t="shared" si="146"/>
        <v>even</v>
      </c>
      <c r="U538" s="9">
        <f t="shared" si="147"/>
        <v>2550240000</v>
      </c>
      <c r="V538" t="str">
        <f t="shared" si="148"/>
        <v>even</v>
      </c>
      <c r="W538">
        <f t="shared" si="149"/>
        <v>40</v>
      </c>
      <c r="X538" s="11">
        <f t="shared" si="150"/>
        <v>39.666666666666664</v>
      </c>
      <c r="Y538" s="12">
        <f t="shared" si="151"/>
        <v>245.06666666666678</v>
      </c>
      <c r="Z538" s="12">
        <f t="shared" si="152"/>
        <v>15.654605286198269</v>
      </c>
      <c r="AA538">
        <f>COUNTIF($D$2:D538,D538)</f>
        <v>5</v>
      </c>
      <c r="AB538">
        <f>COUNTIF($F$2:F538,F538)</f>
        <v>11</v>
      </c>
      <c r="AC538">
        <f>COUNTIF($H$2:H538,H538)</f>
        <v>25</v>
      </c>
      <c r="AD538">
        <f>COUNTIF($J$2:J538,J538)</f>
        <v>7</v>
      </c>
      <c r="AE538">
        <f>COUNTIF($L$2:L538,L538)</f>
        <v>9</v>
      </c>
      <c r="AF538">
        <f>COUNTIF($N$2:N538,N538)</f>
        <v>30</v>
      </c>
      <c r="AG538" s="17" t="s">
        <v>108</v>
      </c>
    </row>
    <row r="539" spans="1:33" ht="30">
      <c r="A539" t="s">
        <v>35</v>
      </c>
      <c r="B539" t="s">
        <v>40</v>
      </c>
      <c r="C539" t="s">
        <v>81</v>
      </c>
      <c r="D539">
        <v>2</v>
      </c>
      <c r="E539" s="5" t="str">
        <f t="shared" si="136"/>
        <v>even</v>
      </c>
      <c r="F539">
        <v>3</v>
      </c>
      <c r="G539" t="str">
        <f t="shared" si="137"/>
        <v>odd</v>
      </c>
      <c r="H539">
        <v>9</v>
      </c>
      <c r="I539" t="str">
        <f t="shared" si="138"/>
        <v>odd</v>
      </c>
      <c r="J539">
        <v>30</v>
      </c>
      <c r="K539" t="str">
        <f t="shared" si="139"/>
        <v>even</v>
      </c>
      <c r="L539">
        <v>31</v>
      </c>
      <c r="M539" t="str">
        <f t="shared" si="140"/>
        <v>odd</v>
      </c>
      <c r="N539">
        <v>32</v>
      </c>
      <c r="O539" t="str">
        <f t="shared" si="141"/>
        <v>even</v>
      </c>
      <c r="P539">
        <f t="shared" si="142"/>
        <v>3</v>
      </c>
      <c r="Q539">
        <f t="shared" si="143"/>
        <v>3</v>
      </c>
      <c r="R539" t="str">
        <f t="shared" si="144"/>
        <v>same</v>
      </c>
      <c r="S539">
        <f t="shared" si="145"/>
        <v>107</v>
      </c>
      <c r="T539" t="str">
        <f t="shared" si="146"/>
        <v>odd</v>
      </c>
      <c r="U539" s="9">
        <f t="shared" si="147"/>
        <v>1607040</v>
      </c>
      <c r="V539" t="str">
        <f t="shared" si="148"/>
        <v>even</v>
      </c>
      <c r="W539">
        <f t="shared" si="149"/>
        <v>19.5</v>
      </c>
      <c r="X539" s="11">
        <f t="shared" si="150"/>
        <v>17.833333333333332</v>
      </c>
      <c r="Y539" s="12">
        <f t="shared" si="151"/>
        <v>214.16666666666666</v>
      </c>
      <c r="Z539" s="12">
        <f t="shared" si="152"/>
        <v>14.634434279010128</v>
      </c>
      <c r="AA539">
        <f>COUNTIF($D$2:D539,D539)</f>
        <v>47</v>
      </c>
      <c r="AB539">
        <f>COUNTIF($F$2:F539,F539)</f>
        <v>17</v>
      </c>
      <c r="AC539">
        <f>COUNTIF($H$2:H539,H539)</f>
        <v>4</v>
      </c>
      <c r="AD539">
        <f>COUNTIF($J$2:J539,J539)</f>
        <v>18</v>
      </c>
      <c r="AE539">
        <f>COUNTIF($L$2:L539,L539)</f>
        <v>17</v>
      </c>
      <c r="AF539">
        <f>COUNTIF($N$2:N539,N539)</f>
        <v>5</v>
      </c>
      <c r="AG539" s="17" t="s">
        <v>107</v>
      </c>
    </row>
    <row r="540" spans="1:33" ht="30">
      <c r="A540" t="s">
        <v>35</v>
      </c>
      <c r="B540" t="s">
        <v>42</v>
      </c>
      <c r="C540" t="s">
        <v>81</v>
      </c>
      <c r="D540">
        <v>32</v>
      </c>
      <c r="E540" s="5" t="str">
        <f t="shared" si="136"/>
        <v>even</v>
      </c>
      <c r="F540">
        <v>34</v>
      </c>
      <c r="G540" t="str">
        <f t="shared" si="137"/>
        <v>even</v>
      </c>
      <c r="H540">
        <v>40</v>
      </c>
      <c r="I540" t="str">
        <f t="shared" si="138"/>
        <v>even</v>
      </c>
      <c r="J540">
        <v>47</v>
      </c>
      <c r="K540" t="str">
        <f t="shared" si="139"/>
        <v>odd</v>
      </c>
      <c r="L540">
        <v>48</v>
      </c>
      <c r="M540" t="str">
        <f t="shared" si="140"/>
        <v>even</v>
      </c>
      <c r="N540">
        <v>49</v>
      </c>
      <c r="O540" t="str">
        <f t="shared" si="141"/>
        <v>odd</v>
      </c>
      <c r="P540">
        <f t="shared" si="142"/>
        <v>2</v>
      </c>
      <c r="Q540">
        <f t="shared" si="143"/>
        <v>4</v>
      </c>
      <c r="R540" t="str">
        <f t="shared" si="144"/>
        <v>even</v>
      </c>
      <c r="S540">
        <f t="shared" si="145"/>
        <v>250</v>
      </c>
      <c r="T540" t="str">
        <f t="shared" si="146"/>
        <v>even</v>
      </c>
      <c r="U540" s="9">
        <f t="shared" si="147"/>
        <v>4810874880</v>
      </c>
      <c r="V540" t="str">
        <f t="shared" si="148"/>
        <v>even</v>
      </c>
      <c r="W540">
        <f t="shared" si="149"/>
        <v>43.5</v>
      </c>
      <c r="X540" s="11">
        <f t="shared" si="150"/>
        <v>41.666666666666664</v>
      </c>
      <c r="Y540" s="12">
        <f t="shared" si="151"/>
        <v>55.466666666666789</v>
      </c>
      <c r="Z540" s="12">
        <f t="shared" si="152"/>
        <v>7.44759469001011</v>
      </c>
      <c r="AA540">
        <f>COUNTIF($D$2:D540,D540)</f>
        <v>1</v>
      </c>
      <c r="AB540">
        <f>COUNTIF($F$2:F540,F540)</f>
        <v>3</v>
      </c>
      <c r="AC540">
        <f>COUNTIF($H$2:H540,H540)</f>
        <v>6</v>
      </c>
      <c r="AD540">
        <f>COUNTIF($J$2:J540,J540)</f>
        <v>6</v>
      </c>
      <c r="AE540">
        <f>COUNTIF($L$2:L540,L540)</f>
        <v>25</v>
      </c>
      <c r="AF540">
        <f>COUNTIF($N$2:N540,N540)</f>
        <v>26</v>
      </c>
      <c r="AG540" s="17" t="s">
        <v>105</v>
      </c>
    </row>
    <row r="541" spans="1:33" ht="30">
      <c r="A541" t="s">
        <v>35</v>
      </c>
      <c r="B541" t="s">
        <v>43</v>
      </c>
      <c r="C541" t="s">
        <v>81</v>
      </c>
      <c r="D541">
        <v>20</v>
      </c>
      <c r="E541" s="5" t="str">
        <f t="shared" si="136"/>
        <v>even</v>
      </c>
      <c r="F541">
        <v>32</v>
      </c>
      <c r="G541" t="str">
        <f t="shared" si="137"/>
        <v>even</v>
      </c>
      <c r="H541">
        <v>39</v>
      </c>
      <c r="I541" t="str">
        <f t="shared" si="138"/>
        <v>odd</v>
      </c>
      <c r="J541">
        <v>41</v>
      </c>
      <c r="K541" t="str">
        <f t="shared" si="139"/>
        <v>odd</v>
      </c>
      <c r="L541">
        <v>52</v>
      </c>
      <c r="M541" t="str">
        <f t="shared" si="140"/>
        <v>even</v>
      </c>
      <c r="N541">
        <v>53</v>
      </c>
      <c r="O541" t="str">
        <f t="shared" si="141"/>
        <v>odd</v>
      </c>
      <c r="P541">
        <f t="shared" si="142"/>
        <v>3</v>
      </c>
      <c r="Q541">
        <f t="shared" si="143"/>
        <v>3</v>
      </c>
      <c r="R541" t="str">
        <f t="shared" si="144"/>
        <v>same</v>
      </c>
      <c r="S541">
        <f t="shared" si="145"/>
        <v>237</v>
      </c>
      <c r="T541" t="str">
        <f t="shared" si="146"/>
        <v>odd</v>
      </c>
      <c r="U541" s="9">
        <f t="shared" si="147"/>
        <v>2820380160</v>
      </c>
      <c r="V541" t="str">
        <f t="shared" si="148"/>
        <v>even</v>
      </c>
      <c r="W541">
        <f t="shared" si="149"/>
        <v>40</v>
      </c>
      <c r="X541" s="11">
        <f t="shared" si="150"/>
        <v>39.5</v>
      </c>
      <c r="Y541" s="12">
        <f t="shared" si="151"/>
        <v>155.5</v>
      </c>
      <c r="Z541" s="12">
        <f t="shared" si="152"/>
        <v>12.469963913339926</v>
      </c>
      <c r="AA541">
        <f>COUNTIF($D$2:D541,D541)</f>
        <v>10</v>
      </c>
      <c r="AB541">
        <f>COUNTIF($F$2:F541,F541)</f>
        <v>6</v>
      </c>
      <c r="AC541">
        <f>COUNTIF($H$2:H541,H541)</f>
        <v>16</v>
      </c>
      <c r="AD541">
        <f>COUNTIF($J$2:J541,J541)</f>
        <v>23</v>
      </c>
      <c r="AE541">
        <f>COUNTIF($L$2:L541,L541)</f>
        <v>13</v>
      </c>
      <c r="AF541">
        <f>COUNTIF($N$2:N541,N541)</f>
        <v>40</v>
      </c>
      <c r="AG541" s="17" t="s">
        <v>106</v>
      </c>
    </row>
    <row r="542" spans="1:33">
      <c r="A542" t="s">
        <v>44</v>
      </c>
      <c r="B542" t="s">
        <v>57</v>
      </c>
      <c r="C542" t="s">
        <v>81</v>
      </c>
      <c r="D542">
        <v>3</v>
      </c>
      <c r="E542" s="5" t="str">
        <f t="shared" si="136"/>
        <v>odd</v>
      </c>
      <c r="F542">
        <v>5</v>
      </c>
      <c r="G542" t="str">
        <f t="shared" si="137"/>
        <v>odd</v>
      </c>
      <c r="H542">
        <v>15</v>
      </c>
      <c r="I542" t="str">
        <f t="shared" si="138"/>
        <v>odd</v>
      </c>
      <c r="J542">
        <v>35</v>
      </c>
      <c r="K542" t="str">
        <f t="shared" si="139"/>
        <v>odd</v>
      </c>
      <c r="L542">
        <v>36</v>
      </c>
      <c r="M542" t="str">
        <f t="shared" si="140"/>
        <v>even</v>
      </c>
      <c r="N542">
        <v>44</v>
      </c>
      <c r="O542" t="str">
        <f t="shared" si="141"/>
        <v>even</v>
      </c>
      <c r="P542">
        <f t="shared" si="142"/>
        <v>4</v>
      </c>
      <c r="Q542">
        <f t="shared" si="143"/>
        <v>2</v>
      </c>
      <c r="R542" t="str">
        <f t="shared" si="144"/>
        <v>odd</v>
      </c>
      <c r="S542">
        <f t="shared" si="145"/>
        <v>138</v>
      </c>
      <c r="T542" t="str">
        <f t="shared" si="146"/>
        <v>even</v>
      </c>
      <c r="U542" s="9">
        <f t="shared" si="147"/>
        <v>12474000</v>
      </c>
      <c r="V542" t="str">
        <f t="shared" si="148"/>
        <v>even</v>
      </c>
      <c r="W542">
        <f t="shared" si="149"/>
        <v>25</v>
      </c>
      <c r="X542" s="11">
        <f t="shared" si="150"/>
        <v>23</v>
      </c>
      <c r="Y542" s="12">
        <f t="shared" si="151"/>
        <v>308.39999999999998</v>
      </c>
      <c r="Z542" s="12">
        <f t="shared" si="152"/>
        <v>17.561321134812154</v>
      </c>
      <c r="AA542">
        <f>COUNTIF($D$2:D542,D542)</f>
        <v>45</v>
      </c>
      <c r="AB542">
        <f>COUNTIF($F$2:F542,F542)</f>
        <v>16</v>
      </c>
      <c r="AC542">
        <f>COUNTIF($H$2:H542,H542)</f>
        <v>14</v>
      </c>
      <c r="AD542">
        <f>COUNTIF($J$2:J542,J542)</f>
        <v>25</v>
      </c>
      <c r="AE542">
        <f>COUNTIF($L$2:L542,L542)</f>
        <v>15</v>
      </c>
      <c r="AF542">
        <f>COUNTIF($N$2:N542,N542)</f>
        <v>18</v>
      </c>
      <c r="AG542" s="17" t="s">
        <v>108</v>
      </c>
    </row>
    <row r="543" spans="1:33">
      <c r="A543" t="s">
        <v>44</v>
      </c>
      <c r="B543" t="s">
        <v>45</v>
      </c>
      <c r="C543" t="s">
        <v>81</v>
      </c>
      <c r="D543">
        <v>11</v>
      </c>
      <c r="E543" s="5" t="str">
        <f t="shared" si="136"/>
        <v>odd</v>
      </c>
      <c r="F543">
        <v>14</v>
      </c>
      <c r="G543" t="str">
        <f t="shared" si="137"/>
        <v>even</v>
      </c>
      <c r="H543">
        <v>18</v>
      </c>
      <c r="I543" t="str">
        <f t="shared" si="138"/>
        <v>even</v>
      </c>
      <c r="J543">
        <v>19</v>
      </c>
      <c r="K543" t="str">
        <f t="shared" si="139"/>
        <v>odd</v>
      </c>
      <c r="L543">
        <v>44</v>
      </c>
      <c r="M543" t="str">
        <f t="shared" si="140"/>
        <v>even</v>
      </c>
      <c r="N543">
        <v>51</v>
      </c>
      <c r="O543" t="str">
        <f t="shared" si="141"/>
        <v>odd</v>
      </c>
      <c r="P543">
        <f t="shared" si="142"/>
        <v>3</v>
      </c>
      <c r="Q543">
        <f t="shared" si="143"/>
        <v>3</v>
      </c>
      <c r="R543" t="str">
        <f t="shared" si="144"/>
        <v>same</v>
      </c>
      <c r="S543">
        <f t="shared" si="145"/>
        <v>157</v>
      </c>
      <c r="T543" t="str">
        <f t="shared" si="146"/>
        <v>odd</v>
      </c>
      <c r="U543" s="9">
        <f t="shared" si="147"/>
        <v>118186992</v>
      </c>
      <c r="V543" t="str">
        <f t="shared" si="148"/>
        <v>even</v>
      </c>
      <c r="W543">
        <f t="shared" si="149"/>
        <v>18.5</v>
      </c>
      <c r="X543" s="11">
        <f t="shared" si="150"/>
        <v>26.166666666666668</v>
      </c>
      <c r="Y543" s="12">
        <f t="shared" si="151"/>
        <v>286.16666666666663</v>
      </c>
      <c r="Z543" s="12">
        <f t="shared" si="152"/>
        <v>16.916461410905846</v>
      </c>
      <c r="AA543">
        <f>COUNTIF($D$2:D543,D543)</f>
        <v>26</v>
      </c>
      <c r="AB543">
        <f>COUNTIF($F$2:F543,F543)</f>
        <v>28</v>
      </c>
      <c r="AC543">
        <f>COUNTIF($H$2:H543,H543)</f>
        <v>13</v>
      </c>
      <c r="AD543">
        <f>COUNTIF($J$2:J543,J543)</f>
        <v>10</v>
      </c>
      <c r="AE543">
        <f>COUNTIF($L$2:L543,L543)</f>
        <v>22</v>
      </c>
      <c r="AF543">
        <f>COUNTIF($N$2:N543,N543)</f>
        <v>29</v>
      </c>
      <c r="AG543" s="17" t="s">
        <v>107</v>
      </c>
    </row>
    <row r="544" spans="1:33">
      <c r="A544" t="s">
        <v>44</v>
      </c>
      <c r="B544" t="s">
        <v>47</v>
      </c>
      <c r="C544" t="s">
        <v>81</v>
      </c>
      <c r="D544">
        <v>11</v>
      </c>
      <c r="E544" s="5" t="str">
        <f t="shared" si="136"/>
        <v>odd</v>
      </c>
      <c r="F544">
        <v>16</v>
      </c>
      <c r="G544" t="str">
        <f t="shared" si="137"/>
        <v>even</v>
      </c>
      <c r="H544">
        <v>27</v>
      </c>
      <c r="I544" t="str">
        <f t="shared" si="138"/>
        <v>odd</v>
      </c>
      <c r="J544">
        <v>38</v>
      </c>
      <c r="K544" t="str">
        <f t="shared" si="139"/>
        <v>even</v>
      </c>
      <c r="L544">
        <v>50</v>
      </c>
      <c r="M544" t="str">
        <f t="shared" si="140"/>
        <v>even</v>
      </c>
      <c r="N544">
        <v>54</v>
      </c>
      <c r="O544" t="str">
        <f t="shared" si="141"/>
        <v>even</v>
      </c>
      <c r="P544">
        <f t="shared" si="142"/>
        <v>2</v>
      </c>
      <c r="Q544">
        <f t="shared" si="143"/>
        <v>4</v>
      </c>
      <c r="R544" t="str">
        <f t="shared" si="144"/>
        <v>even</v>
      </c>
      <c r="S544">
        <f t="shared" si="145"/>
        <v>196</v>
      </c>
      <c r="T544" t="str">
        <f t="shared" si="146"/>
        <v>even</v>
      </c>
      <c r="U544" s="9">
        <f t="shared" si="147"/>
        <v>487555200</v>
      </c>
      <c r="V544" t="str">
        <f t="shared" si="148"/>
        <v>even</v>
      </c>
      <c r="W544">
        <f t="shared" si="149"/>
        <v>32.5</v>
      </c>
      <c r="X544" s="11">
        <f t="shared" si="150"/>
        <v>32.666666666666664</v>
      </c>
      <c r="Y544" s="12">
        <f t="shared" si="151"/>
        <v>312.66666666666663</v>
      </c>
      <c r="Z544" s="12">
        <f t="shared" si="152"/>
        <v>17.682382946499789</v>
      </c>
      <c r="AA544">
        <f>COUNTIF($D$2:D544,D544)</f>
        <v>27</v>
      </c>
      <c r="AB544">
        <f>COUNTIF($F$2:F544,F544)</f>
        <v>15</v>
      </c>
      <c r="AC544">
        <f>COUNTIF($H$2:H544,H544)</f>
        <v>27</v>
      </c>
      <c r="AD544">
        <f>COUNTIF($J$2:J544,J544)</f>
        <v>18</v>
      </c>
      <c r="AE544">
        <f>COUNTIF($L$2:L544,L544)</f>
        <v>20</v>
      </c>
      <c r="AF544">
        <f>COUNTIF($N$2:N544,N544)</f>
        <v>31</v>
      </c>
      <c r="AG544" s="17" t="s">
        <v>105</v>
      </c>
    </row>
    <row r="545" spans="1:33">
      <c r="A545" t="s">
        <v>44</v>
      </c>
      <c r="B545" t="s">
        <v>48</v>
      </c>
      <c r="C545" t="s">
        <v>81</v>
      </c>
      <c r="D545">
        <v>11</v>
      </c>
      <c r="E545" s="5" t="str">
        <f t="shared" si="136"/>
        <v>odd</v>
      </c>
      <c r="F545">
        <v>18</v>
      </c>
      <c r="G545" t="str">
        <f t="shared" si="137"/>
        <v>even</v>
      </c>
      <c r="H545">
        <v>21</v>
      </c>
      <c r="I545" t="str">
        <f t="shared" si="138"/>
        <v>odd</v>
      </c>
      <c r="J545">
        <v>25</v>
      </c>
      <c r="K545" t="str">
        <f t="shared" si="139"/>
        <v>odd</v>
      </c>
      <c r="L545">
        <v>47</v>
      </c>
      <c r="M545" t="str">
        <f t="shared" si="140"/>
        <v>odd</v>
      </c>
      <c r="N545">
        <v>58</v>
      </c>
      <c r="O545" t="str">
        <f t="shared" si="141"/>
        <v>even</v>
      </c>
      <c r="P545">
        <f t="shared" si="142"/>
        <v>4</v>
      </c>
      <c r="Q545">
        <f t="shared" si="143"/>
        <v>2</v>
      </c>
      <c r="R545" t="str">
        <f t="shared" si="144"/>
        <v>odd</v>
      </c>
      <c r="S545">
        <f t="shared" si="145"/>
        <v>180</v>
      </c>
      <c r="T545" t="str">
        <f t="shared" si="146"/>
        <v>even</v>
      </c>
      <c r="U545" s="9">
        <f t="shared" si="147"/>
        <v>283367700</v>
      </c>
      <c r="V545" t="str">
        <f t="shared" si="148"/>
        <v>even</v>
      </c>
      <c r="W545">
        <f t="shared" si="149"/>
        <v>23</v>
      </c>
      <c r="X545" s="11">
        <f t="shared" si="150"/>
        <v>30</v>
      </c>
      <c r="Y545" s="12">
        <f t="shared" si="151"/>
        <v>336.8</v>
      </c>
      <c r="Z545" s="12">
        <f t="shared" si="152"/>
        <v>18.352111595127141</v>
      </c>
      <c r="AA545">
        <f>COUNTIF($D$2:D545,D545)</f>
        <v>28</v>
      </c>
      <c r="AB545">
        <f>COUNTIF($F$2:F545,F545)</f>
        <v>20</v>
      </c>
      <c r="AC545">
        <f>COUNTIF($H$2:H545,H545)</f>
        <v>23</v>
      </c>
      <c r="AD545">
        <f>COUNTIF($J$2:J545,J545)</f>
        <v>15</v>
      </c>
      <c r="AE545">
        <f>COUNTIF($L$2:L545,L545)</f>
        <v>25</v>
      </c>
      <c r="AF545">
        <f>COUNTIF($N$2:N545,N545)</f>
        <v>63</v>
      </c>
      <c r="AG545" s="17" t="s">
        <v>106</v>
      </c>
    </row>
    <row r="546" spans="1:33" ht="30">
      <c r="A546" t="s">
        <v>44</v>
      </c>
      <c r="B546" t="s">
        <v>49</v>
      </c>
      <c r="C546" t="s">
        <v>81</v>
      </c>
      <c r="D546">
        <v>14</v>
      </c>
      <c r="E546" s="5" t="str">
        <f t="shared" si="136"/>
        <v>even</v>
      </c>
      <c r="F546">
        <v>20</v>
      </c>
      <c r="G546" t="str">
        <f t="shared" si="137"/>
        <v>even</v>
      </c>
      <c r="H546">
        <v>27</v>
      </c>
      <c r="I546" t="str">
        <f t="shared" si="138"/>
        <v>odd</v>
      </c>
      <c r="J546">
        <v>31</v>
      </c>
      <c r="K546" t="str">
        <f t="shared" si="139"/>
        <v>odd</v>
      </c>
      <c r="L546">
        <v>36</v>
      </c>
      <c r="M546" t="str">
        <f t="shared" si="140"/>
        <v>even</v>
      </c>
      <c r="N546">
        <v>48</v>
      </c>
      <c r="O546" t="str">
        <f t="shared" si="141"/>
        <v>even</v>
      </c>
      <c r="P546">
        <f t="shared" si="142"/>
        <v>2</v>
      </c>
      <c r="Q546">
        <f t="shared" si="143"/>
        <v>4</v>
      </c>
      <c r="R546" t="str">
        <f t="shared" si="144"/>
        <v>even</v>
      </c>
      <c r="S546">
        <f t="shared" si="145"/>
        <v>176</v>
      </c>
      <c r="T546" t="str">
        <f t="shared" si="146"/>
        <v>even</v>
      </c>
      <c r="U546" s="9">
        <f t="shared" si="147"/>
        <v>404974080</v>
      </c>
      <c r="V546" t="str">
        <f t="shared" si="148"/>
        <v>even</v>
      </c>
      <c r="W546">
        <f t="shared" si="149"/>
        <v>29</v>
      </c>
      <c r="X546" s="11">
        <f t="shared" si="150"/>
        <v>29.333333333333332</v>
      </c>
      <c r="Y546" s="12">
        <f t="shared" si="151"/>
        <v>144.6666666666666</v>
      </c>
      <c r="Z546" s="12">
        <f t="shared" si="152"/>
        <v>12.027745701779141</v>
      </c>
      <c r="AA546">
        <f>COUNTIF($D$2:D546,D546)</f>
        <v>14</v>
      </c>
      <c r="AB546">
        <f>COUNTIF($F$2:F546,F546)</f>
        <v>26</v>
      </c>
      <c r="AC546">
        <f>COUNTIF($H$2:H546,H546)</f>
        <v>28</v>
      </c>
      <c r="AD546">
        <f>COUNTIF($J$2:J546,J546)</f>
        <v>26</v>
      </c>
      <c r="AE546">
        <f>COUNTIF($L$2:L546,L546)</f>
        <v>16</v>
      </c>
      <c r="AF546">
        <f>COUNTIF($N$2:N546,N546)</f>
        <v>17</v>
      </c>
      <c r="AG546" s="17" t="s">
        <v>107</v>
      </c>
    </row>
    <row r="547" spans="1:33" ht="30">
      <c r="A547" t="s">
        <v>44</v>
      </c>
      <c r="B547" t="s">
        <v>70</v>
      </c>
      <c r="C547" t="s">
        <v>81</v>
      </c>
      <c r="D547">
        <v>2</v>
      </c>
      <c r="E547" s="5" t="str">
        <f t="shared" si="136"/>
        <v>even</v>
      </c>
      <c r="F547">
        <v>27</v>
      </c>
      <c r="G547" t="str">
        <f t="shared" si="137"/>
        <v>odd</v>
      </c>
      <c r="H547">
        <v>31</v>
      </c>
      <c r="I547" t="str">
        <f t="shared" si="138"/>
        <v>odd</v>
      </c>
      <c r="J547">
        <v>38</v>
      </c>
      <c r="K547" t="str">
        <f t="shared" si="139"/>
        <v>even</v>
      </c>
      <c r="L547">
        <v>54</v>
      </c>
      <c r="M547" t="str">
        <f t="shared" si="140"/>
        <v>even</v>
      </c>
      <c r="N547">
        <v>55</v>
      </c>
      <c r="O547" t="str">
        <f t="shared" si="141"/>
        <v>odd</v>
      </c>
      <c r="P547">
        <f t="shared" si="142"/>
        <v>3</v>
      </c>
      <c r="Q547">
        <f t="shared" si="143"/>
        <v>3</v>
      </c>
      <c r="R547" t="str">
        <f t="shared" si="144"/>
        <v>same</v>
      </c>
      <c r="S547">
        <f t="shared" si="145"/>
        <v>207</v>
      </c>
      <c r="T547" t="str">
        <f t="shared" si="146"/>
        <v>odd</v>
      </c>
      <c r="U547" s="9">
        <f t="shared" si="147"/>
        <v>188927640</v>
      </c>
      <c r="V547" t="str">
        <f t="shared" si="148"/>
        <v>even</v>
      </c>
      <c r="W547">
        <f t="shared" si="149"/>
        <v>34.5</v>
      </c>
      <c r="X547" s="11">
        <f t="shared" si="150"/>
        <v>34.5</v>
      </c>
      <c r="Y547" s="12">
        <f t="shared" si="151"/>
        <v>387.5</v>
      </c>
      <c r="Z547" s="12">
        <f t="shared" si="152"/>
        <v>19.685019685029527</v>
      </c>
      <c r="AA547">
        <f>COUNTIF($D$2:D547,D547)</f>
        <v>48</v>
      </c>
      <c r="AB547">
        <f>COUNTIF($F$2:F547,F547)</f>
        <v>11</v>
      </c>
      <c r="AC547">
        <f>COUNTIF($H$2:H547,H547)</f>
        <v>17</v>
      </c>
      <c r="AD547">
        <f>COUNTIF($J$2:J547,J547)</f>
        <v>19</v>
      </c>
      <c r="AE547">
        <f>COUNTIF($L$2:L547,L547)</f>
        <v>11</v>
      </c>
      <c r="AF547">
        <f>COUNTIF($N$2:N547,N547)</f>
        <v>36</v>
      </c>
      <c r="AG547" s="17" t="s">
        <v>105</v>
      </c>
    </row>
    <row r="548" spans="1:33" ht="30">
      <c r="A548" t="s">
        <v>44</v>
      </c>
      <c r="B548" t="s">
        <v>51</v>
      </c>
      <c r="C548" t="s">
        <v>81</v>
      </c>
      <c r="D548">
        <v>4</v>
      </c>
      <c r="E548" s="5" t="str">
        <f t="shared" si="136"/>
        <v>even</v>
      </c>
      <c r="F548">
        <v>9</v>
      </c>
      <c r="G548" t="str">
        <f t="shared" si="137"/>
        <v>odd</v>
      </c>
      <c r="H548">
        <v>23</v>
      </c>
      <c r="I548" t="str">
        <f t="shared" si="138"/>
        <v>odd</v>
      </c>
      <c r="J548">
        <v>26</v>
      </c>
      <c r="K548" t="str">
        <f t="shared" si="139"/>
        <v>even</v>
      </c>
      <c r="L548">
        <v>42</v>
      </c>
      <c r="M548" t="str">
        <f t="shared" si="140"/>
        <v>even</v>
      </c>
      <c r="N548">
        <v>47</v>
      </c>
      <c r="O548" t="str">
        <f t="shared" si="141"/>
        <v>odd</v>
      </c>
      <c r="P548">
        <f t="shared" si="142"/>
        <v>3</v>
      </c>
      <c r="Q548">
        <f t="shared" si="143"/>
        <v>3</v>
      </c>
      <c r="R548" t="str">
        <f t="shared" si="144"/>
        <v>same</v>
      </c>
      <c r="S548">
        <f t="shared" si="145"/>
        <v>151</v>
      </c>
      <c r="T548" t="str">
        <f t="shared" si="146"/>
        <v>odd</v>
      </c>
      <c r="U548" s="9">
        <f t="shared" si="147"/>
        <v>42496272</v>
      </c>
      <c r="V548" t="str">
        <f t="shared" si="148"/>
        <v>even</v>
      </c>
      <c r="W548">
        <f t="shared" si="149"/>
        <v>24.5</v>
      </c>
      <c r="X548" s="11">
        <f t="shared" si="150"/>
        <v>25.166666666666668</v>
      </c>
      <c r="Y548" s="12">
        <f t="shared" si="151"/>
        <v>294.9666666666667</v>
      </c>
      <c r="Z548" s="12">
        <f t="shared" si="152"/>
        <v>17.174593639054947</v>
      </c>
      <c r="AA548">
        <f>COUNTIF($D$2:D548,D548)</f>
        <v>35</v>
      </c>
      <c r="AB548">
        <f>COUNTIF($F$2:F548,F548)</f>
        <v>29</v>
      </c>
      <c r="AC548">
        <f>COUNTIF($H$2:H548,H548)</f>
        <v>21</v>
      </c>
      <c r="AD548">
        <f>COUNTIF($J$2:J548,J548)</f>
        <v>21</v>
      </c>
      <c r="AE548">
        <f>COUNTIF($L$2:L548,L548)</f>
        <v>20</v>
      </c>
      <c r="AF548">
        <f>COUNTIF($N$2:N548,N548)</f>
        <v>16</v>
      </c>
      <c r="AG548" s="17" t="s">
        <v>106</v>
      </c>
    </row>
    <row r="549" spans="1:33">
      <c r="A549" t="s">
        <v>44</v>
      </c>
      <c r="B549" t="s">
        <v>52</v>
      </c>
      <c r="C549" t="s">
        <v>81</v>
      </c>
      <c r="D549">
        <v>5</v>
      </c>
      <c r="E549" s="5" t="str">
        <f t="shared" si="136"/>
        <v>odd</v>
      </c>
      <c r="F549">
        <v>22</v>
      </c>
      <c r="G549" t="str">
        <f t="shared" si="137"/>
        <v>even</v>
      </c>
      <c r="H549">
        <v>35</v>
      </c>
      <c r="I549" t="str">
        <f t="shared" si="138"/>
        <v>odd</v>
      </c>
      <c r="J549">
        <v>42</v>
      </c>
      <c r="K549" t="str">
        <f t="shared" si="139"/>
        <v>even</v>
      </c>
      <c r="L549">
        <v>43</v>
      </c>
      <c r="M549" t="str">
        <f t="shared" si="140"/>
        <v>odd</v>
      </c>
      <c r="N549">
        <v>56</v>
      </c>
      <c r="O549" t="str">
        <f t="shared" si="141"/>
        <v>even</v>
      </c>
      <c r="P549">
        <f t="shared" si="142"/>
        <v>3</v>
      </c>
      <c r="Q549">
        <f t="shared" si="143"/>
        <v>3</v>
      </c>
      <c r="R549" t="str">
        <f t="shared" si="144"/>
        <v>same</v>
      </c>
      <c r="S549">
        <f t="shared" si="145"/>
        <v>203</v>
      </c>
      <c r="T549" t="str">
        <f t="shared" si="146"/>
        <v>odd</v>
      </c>
      <c r="U549" s="9">
        <f t="shared" si="147"/>
        <v>389373600</v>
      </c>
      <c r="V549" t="str">
        <f t="shared" si="148"/>
        <v>even</v>
      </c>
      <c r="W549">
        <f t="shared" si="149"/>
        <v>38.5</v>
      </c>
      <c r="X549" s="11">
        <f t="shared" si="150"/>
        <v>33.833333333333336</v>
      </c>
      <c r="Y549" s="12">
        <f t="shared" si="151"/>
        <v>322.96666666666658</v>
      </c>
      <c r="Z549" s="12">
        <f t="shared" si="152"/>
        <v>17.971273373544417</v>
      </c>
      <c r="AA549">
        <f>COUNTIF($D$2:D549,D549)</f>
        <v>47</v>
      </c>
      <c r="AB549">
        <f>COUNTIF($F$2:F549,F549)</f>
        <v>21</v>
      </c>
      <c r="AC549">
        <f>COUNTIF($H$2:H549,H549)</f>
        <v>10</v>
      </c>
      <c r="AD549">
        <f>COUNTIF($J$2:J549,J549)</f>
        <v>21</v>
      </c>
      <c r="AE549">
        <f>COUNTIF($L$2:L549,L549)</f>
        <v>34</v>
      </c>
      <c r="AF549">
        <f>COUNTIF($N$2:N549,N549)</f>
        <v>31</v>
      </c>
      <c r="AG549" s="17" t="s">
        <v>107</v>
      </c>
    </row>
    <row r="550" spans="1:33" ht="30">
      <c r="A550" t="s">
        <v>44</v>
      </c>
      <c r="B550" t="s">
        <v>36</v>
      </c>
      <c r="C550" t="s">
        <v>81</v>
      </c>
      <c r="D550">
        <v>26</v>
      </c>
      <c r="E550" s="5" t="str">
        <f t="shared" si="136"/>
        <v>even</v>
      </c>
      <c r="F550">
        <v>31</v>
      </c>
      <c r="G550" t="str">
        <f t="shared" si="137"/>
        <v>odd</v>
      </c>
      <c r="H550">
        <v>33</v>
      </c>
      <c r="I550" t="str">
        <f t="shared" si="138"/>
        <v>odd</v>
      </c>
      <c r="J550">
        <v>45</v>
      </c>
      <c r="K550" t="str">
        <f t="shared" si="139"/>
        <v>odd</v>
      </c>
      <c r="L550">
        <v>51</v>
      </c>
      <c r="M550" t="str">
        <f t="shared" si="140"/>
        <v>odd</v>
      </c>
      <c r="N550">
        <v>56</v>
      </c>
      <c r="O550" t="str">
        <f t="shared" si="141"/>
        <v>even</v>
      </c>
      <c r="P550">
        <f t="shared" si="142"/>
        <v>4</v>
      </c>
      <c r="Q550">
        <f t="shared" si="143"/>
        <v>2</v>
      </c>
      <c r="R550" t="str">
        <f t="shared" si="144"/>
        <v>odd</v>
      </c>
      <c r="S550">
        <f t="shared" si="145"/>
        <v>242</v>
      </c>
      <c r="T550" t="str">
        <f t="shared" si="146"/>
        <v>even</v>
      </c>
      <c r="U550" s="9">
        <f t="shared" si="147"/>
        <v>3418374960</v>
      </c>
      <c r="V550" t="str">
        <f t="shared" si="148"/>
        <v>even</v>
      </c>
      <c r="W550">
        <f t="shared" si="149"/>
        <v>39</v>
      </c>
      <c r="X550" s="11">
        <f t="shared" si="150"/>
        <v>40.333333333333336</v>
      </c>
      <c r="Y550" s="12">
        <f t="shared" si="151"/>
        <v>145.46666666666678</v>
      </c>
      <c r="Z550" s="12">
        <f t="shared" si="152"/>
        <v>12.060956291549472</v>
      </c>
      <c r="AA550">
        <f>COUNTIF($D$2:D550,D550)</f>
        <v>2</v>
      </c>
      <c r="AB550">
        <f>COUNTIF($F$2:F550,F550)</f>
        <v>4</v>
      </c>
      <c r="AC550">
        <f>COUNTIF($H$2:H550,H550)</f>
        <v>17</v>
      </c>
      <c r="AD550">
        <f>COUNTIF($J$2:J550,J550)</f>
        <v>17</v>
      </c>
      <c r="AE550">
        <f>COUNTIF($L$2:L550,L550)</f>
        <v>25</v>
      </c>
      <c r="AF550">
        <f>COUNTIF($N$2:N550,N550)</f>
        <v>32</v>
      </c>
      <c r="AG550" s="17" t="s">
        <v>105</v>
      </c>
    </row>
    <row r="551" spans="1:33">
      <c r="A551" t="s">
        <v>44</v>
      </c>
      <c r="B551" t="s">
        <v>38</v>
      </c>
      <c r="C551" t="s">
        <v>81</v>
      </c>
      <c r="D551">
        <v>1</v>
      </c>
      <c r="E551" s="5" t="str">
        <f t="shared" si="136"/>
        <v>odd</v>
      </c>
      <c r="F551">
        <v>21</v>
      </c>
      <c r="G551" t="str">
        <f t="shared" si="137"/>
        <v>odd</v>
      </c>
      <c r="H551">
        <v>25</v>
      </c>
      <c r="I551" t="str">
        <f t="shared" si="138"/>
        <v>odd</v>
      </c>
      <c r="J551">
        <v>38</v>
      </c>
      <c r="K551" t="str">
        <f t="shared" si="139"/>
        <v>even</v>
      </c>
      <c r="L551">
        <v>41</v>
      </c>
      <c r="M551" t="str">
        <f t="shared" si="140"/>
        <v>odd</v>
      </c>
      <c r="N551">
        <v>52</v>
      </c>
      <c r="O551" t="str">
        <f t="shared" si="141"/>
        <v>even</v>
      </c>
      <c r="P551">
        <f t="shared" si="142"/>
        <v>4</v>
      </c>
      <c r="Q551">
        <f t="shared" si="143"/>
        <v>2</v>
      </c>
      <c r="R551" t="str">
        <f t="shared" si="144"/>
        <v>odd</v>
      </c>
      <c r="S551">
        <f t="shared" si="145"/>
        <v>178</v>
      </c>
      <c r="T551" t="str">
        <f t="shared" si="146"/>
        <v>even</v>
      </c>
      <c r="U551" s="9">
        <f t="shared" si="147"/>
        <v>42533400</v>
      </c>
      <c r="V551" t="str">
        <f t="shared" si="148"/>
        <v>even</v>
      </c>
      <c r="W551">
        <f t="shared" si="149"/>
        <v>31.5</v>
      </c>
      <c r="X551" s="11">
        <f t="shared" si="150"/>
        <v>29.666666666666668</v>
      </c>
      <c r="Y551" s="12">
        <f t="shared" si="151"/>
        <v>323.06666666666661</v>
      </c>
      <c r="Z551" s="12">
        <f t="shared" si="152"/>
        <v>17.974055376198958</v>
      </c>
      <c r="AA551">
        <f>COUNTIF($D$2:D551,D551)</f>
        <v>63</v>
      </c>
      <c r="AB551">
        <f>COUNTIF($F$2:F551,F551)</f>
        <v>19</v>
      </c>
      <c r="AC551">
        <f>COUNTIF($H$2:H551,H551)</f>
        <v>20</v>
      </c>
      <c r="AD551">
        <f>COUNTIF($J$2:J551,J551)</f>
        <v>20</v>
      </c>
      <c r="AE551">
        <f>COUNTIF($L$2:L551,L551)</f>
        <v>28</v>
      </c>
      <c r="AF551">
        <f>COUNTIF($N$2:N551,N551)</f>
        <v>35</v>
      </c>
      <c r="AG551" s="17" t="s">
        <v>106</v>
      </c>
    </row>
    <row r="552" spans="1:33" ht="30">
      <c r="A552" t="s">
        <v>44</v>
      </c>
      <c r="B552" t="s">
        <v>39</v>
      </c>
      <c r="C552" t="s">
        <v>81</v>
      </c>
      <c r="D552">
        <v>12</v>
      </c>
      <c r="E552" s="5" t="str">
        <f t="shared" si="136"/>
        <v>even</v>
      </c>
      <c r="F552">
        <v>30</v>
      </c>
      <c r="G552" t="str">
        <f t="shared" si="137"/>
        <v>even</v>
      </c>
      <c r="H552">
        <v>32</v>
      </c>
      <c r="I552" t="str">
        <f t="shared" si="138"/>
        <v>even</v>
      </c>
      <c r="J552">
        <v>37</v>
      </c>
      <c r="K552" t="str">
        <f t="shared" si="139"/>
        <v>odd</v>
      </c>
      <c r="L552">
        <v>41</v>
      </c>
      <c r="M552" t="str">
        <f t="shared" si="140"/>
        <v>odd</v>
      </c>
      <c r="N552">
        <v>47</v>
      </c>
      <c r="O552" t="str">
        <f t="shared" si="141"/>
        <v>odd</v>
      </c>
      <c r="P552">
        <f t="shared" si="142"/>
        <v>3</v>
      </c>
      <c r="Q552">
        <f t="shared" si="143"/>
        <v>3</v>
      </c>
      <c r="R552" t="str">
        <f t="shared" si="144"/>
        <v>same</v>
      </c>
      <c r="S552">
        <f t="shared" si="145"/>
        <v>199</v>
      </c>
      <c r="T552" t="str">
        <f t="shared" si="146"/>
        <v>odd</v>
      </c>
      <c r="U552" s="9">
        <f t="shared" si="147"/>
        <v>821364480</v>
      </c>
      <c r="V552" t="str">
        <f t="shared" si="148"/>
        <v>even</v>
      </c>
      <c r="W552">
        <f t="shared" si="149"/>
        <v>34.5</v>
      </c>
      <c r="X552" s="11">
        <f t="shared" si="150"/>
        <v>33.166666666666664</v>
      </c>
      <c r="Y552" s="12">
        <f t="shared" si="151"/>
        <v>145.36666666666662</v>
      </c>
      <c r="Z552" s="12">
        <f t="shared" si="152"/>
        <v>12.056809970579558</v>
      </c>
      <c r="AA552">
        <f>COUNTIF($D$2:D552,D552)</f>
        <v>19</v>
      </c>
      <c r="AB552">
        <f>COUNTIF($F$2:F552,F552)</f>
        <v>9</v>
      </c>
      <c r="AC552">
        <f>COUNTIF($H$2:H552,H552)</f>
        <v>10</v>
      </c>
      <c r="AD552">
        <f>COUNTIF($J$2:J552,J552)</f>
        <v>18</v>
      </c>
      <c r="AE552">
        <f>COUNTIF($L$2:L552,L552)</f>
        <v>29</v>
      </c>
      <c r="AF552">
        <f>COUNTIF($N$2:N552,N552)</f>
        <v>17</v>
      </c>
      <c r="AG552" s="17" t="s">
        <v>107</v>
      </c>
    </row>
    <row r="553" spans="1:33" ht="30">
      <c r="A553" t="s">
        <v>44</v>
      </c>
      <c r="B553" t="s">
        <v>40</v>
      </c>
      <c r="C553" t="s">
        <v>81</v>
      </c>
      <c r="D553">
        <v>22</v>
      </c>
      <c r="E553" s="5" t="str">
        <f t="shared" si="136"/>
        <v>even</v>
      </c>
      <c r="F553">
        <v>23</v>
      </c>
      <c r="G553" t="str">
        <f t="shared" si="137"/>
        <v>odd</v>
      </c>
      <c r="H553">
        <v>35</v>
      </c>
      <c r="I553" t="str">
        <f t="shared" si="138"/>
        <v>odd</v>
      </c>
      <c r="J553">
        <v>40</v>
      </c>
      <c r="K553" t="str">
        <f t="shared" si="139"/>
        <v>even</v>
      </c>
      <c r="L553">
        <v>46</v>
      </c>
      <c r="M553" t="str">
        <f t="shared" si="140"/>
        <v>even</v>
      </c>
      <c r="N553">
        <v>56</v>
      </c>
      <c r="O553" t="str">
        <f t="shared" si="141"/>
        <v>even</v>
      </c>
      <c r="P553">
        <f t="shared" si="142"/>
        <v>2</v>
      </c>
      <c r="Q553">
        <f t="shared" si="143"/>
        <v>4</v>
      </c>
      <c r="R553" t="str">
        <f t="shared" si="144"/>
        <v>even</v>
      </c>
      <c r="S553">
        <f t="shared" si="145"/>
        <v>222</v>
      </c>
      <c r="T553" t="str">
        <f t="shared" si="146"/>
        <v>even</v>
      </c>
      <c r="U553" s="9">
        <f t="shared" si="147"/>
        <v>1824838400</v>
      </c>
      <c r="V553" t="str">
        <f t="shared" si="148"/>
        <v>even</v>
      </c>
      <c r="W553">
        <f t="shared" si="149"/>
        <v>37.5</v>
      </c>
      <c r="X553" s="11">
        <f t="shared" si="150"/>
        <v>37</v>
      </c>
      <c r="Y553" s="12">
        <f t="shared" si="151"/>
        <v>175.2</v>
      </c>
      <c r="Z553" s="12">
        <f t="shared" si="152"/>
        <v>13.236313686219438</v>
      </c>
      <c r="AA553">
        <f>COUNTIF($D$2:D553,D553)</f>
        <v>2</v>
      </c>
      <c r="AB553">
        <f>COUNTIF($F$2:F553,F553)</f>
        <v>20</v>
      </c>
      <c r="AC553">
        <f>COUNTIF($H$2:H553,H553)</f>
        <v>11</v>
      </c>
      <c r="AD553">
        <f>COUNTIF($J$2:J553,J553)</f>
        <v>28</v>
      </c>
      <c r="AE553">
        <f>COUNTIF($L$2:L553,L553)</f>
        <v>25</v>
      </c>
      <c r="AF553">
        <f>COUNTIF($N$2:N553,N553)</f>
        <v>33</v>
      </c>
      <c r="AG553" s="17" t="s">
        <v>105</v>
      </c>
    </row>
    <row r="554" spans="1:33" ht="30">
      <c r="A554" t="s">
        <v>44</v>
      </c>
      <c r="B554" t="s">
        <v>41</v>
      </c>
      <c r="C554" t="s">
        <v>81</v>
      </c>
      <c r="D554">
        <v>2</v>
      </c>
      <c r="E554" s="5" t="str">
        <f t="shared" si="136"/>
        <v>even</v>
      </c>
      <c r="F554">
        <v>8</v>
      </c>
      <c r="G554" t="str">
        <f t="shared" si="137"/>
        <v>even</v>
      </c>
      <c r="H554">
        <v>15</v>
      </c>
      <c r="I554" t="str">
        <f t="shared" si="138"/>
        <v>odd</v>
      </c>
      <c r="J554">
        <v>48</v>
      </c>
      <c r="K554" t="str">
        <f t="shared" si="139"/>
        <v>even</v>
      </c>
      <c r="L554">
        <v>50</v>
      </c>
      <c r="M554" t="str">
        <f t="shared" si="140"/>
        <v>even</v>
      </c>
      <c r="N554">
        <v>54</v>
      </c>
      <c r="O554" t="str">
        <f t="shared" si="141"/>
        <v>even</v>
      </c>
      <c r="P554">
        <f t="shared" si="142"/>
        <v>1</v>
      </c>
      <c r="Q554">
        <f t="shared" si="143"/>
        <v>5</v>
      </c>
      <c r="R554" t="str">
        <f t="shared" si="144"/>
        <v>even</v>
      </c>
      <c r="S554">
        <f t="shared" si="145"/>
        <v>177</v>
      </c>
      <c r="T554" t="str">
        <f t="shared" si="146"/>
        <v>odd</v>
      </c>
      <c r="U554" s="9">
        <f t="shared" si="147"/>
        <v>31104000</v>
      </c>
      <c r="V554" t="str">
        <f t="shared" si="148"/>
        <v>even</v>
      </c>
      <c r="W554">
        <f t="shared" si="149"/>
        <v>31.5</v>
      </c>
      <c r="X554" s="11">
        <f t="shared" si="150"/>
        <v>29.5</v>
      </c>
      <c r="Y554" s="12">
        <f t="shared" si="151"/>
        <v>558.29999999999995</v>
      </c>
      <c r="Z554" s="12">
        <f t="shared" si="152"/>
        <v>23.62837277511932</v>
      </c>
      <c r="AA554">
        <f>COUNTIF($D$2:D554,D554)</f>
        <v>49</v>
      </c>
      <c r="AB554">
        <f>COUNTIF($F$2:F554,F554)</f>
        <v>21</v>
      </c>
      <c r="AC554">
        <f>COUNTIF($H$2:H554,H554)</f>
        <v>15</v>
      </c>
      <c r="AD554">
        <f>COUNTIF($J$2:J554,J554)</f>
        <v>12</v>
      </c>
      <c r="AE554">
        <f>COUNTIF($L$2:L554,L554)</f>
        <v>21</v>
      </c>
      <c r="AF554">
        <f>COUNTIF($N$2:N554,N554)</f>
        <v>32</v>
      </c>
      <c r="AG554" s="17" t="s">
        <v>106</v>
      </c>
    </row>
    <row r="555" spans="1:33">
      <c r="A555" t="s">
        <v>44</v>
      </c>
      <c r="B555" t="s">
        <v>42</v>
      </c>
      <c r="C555" t="s">
        <v>81</v>
      </c>
      <c r="D555">
        <v>5</v>
      </c>
      <c r="E555" s="5" t="str">
        <f t="shared" si="136"/>
        <v>odd</v>
      </c>
      <c r="F555">
        <v>27</v>
      </c>
      <c r="G555" t="str">
        <f t="shared" si="137"/>
        <v>odd</v>
      </c>
      <c r="H555">
        <v>41</v>
      </c>
      <c r="I555" t="str">
        <f t="shared" si="138"/>
        <v>odd</v>
      </c>
      <c r="J555">
        <v>45</v>
      </c>
      <c r="K555" t="str">
        <f t="shared" si="139"/>
        <v>odd</v>
      </c>
      <c r="L555">
        <v>50</v>
      </c>
      <c r="M555" t="str">
        <f t="shared" si="140"/>
        <v>even</v>
      </c>
      <c r="N555">
        <v>54</v>
      </c>
      <c r="O555" t="str">
        <f t="shared" si="141"/>
        <v>even</v>
      </c>
      <c r="P555">
        <f t="shared" si="142"/>
        <v>4</v>
      </c>
      <c r="Q555">
        <f t="shared" si="143"/>
        <v>2</v>
      </c>
      <c r="R555" t="str">
        <f t="shared" si="144"/>
        <v>odd</v>
      </c>
      <c r="S555">
        <f t="shared" si="145"/>
        <v>222</v>
      </c>
      <c r="T555" t="str">
        <f t="shared" si="146"/>
        <v>even</v>
      </c>
      <c r="U555" s="9">
        <f t="shared" si="147"/>
        <v>672502500</v>
      </c>
      <c r="V555" t="str">
        <f t="shared" si="148"/>
        <v>even</v>
      </c>
      <c r="W555">
        <f t="shared" si="149"/>
        <v>43</v>
      </c>
      <c r="X555" s="11">
        <f t="shared" si="150"/>
        <v>37</v>
      </c>
      <c r="Y555" s="12">
        <f t="shared" si="151"/>
        <v>332.4</v>
      </c>
      <c r="Z555" s="12">
        <f t="shared" si="152"/>
        <v>18.231840280125315</v>
      </c>
      <c r="AA555">
        <f>COUNTIF($D$2:D555,D555)</f>
        <v>48</v>
      </c>
      <c r="AB555">
        <f>COUNTIF($F$2:F555,F555)</f>
        <v>12</v>
      </c>
      <c r="AC555">
        <f>COUNTIF($H$2:H555,H555)</f>
        <v>5</v>
      </c>
      <c r="AD555">
        <f>COUNTIF($J$2:J555,J555)</f>
        <v>18</v>
      </c>
      <c r="AE555">
        <f>COUNTIF($L$2:L555,L555)</f>
        <v>22</v>
      </c>
      <c r="AF555">
        <f>COUNTIF($N$2:N555,N555)</f>
        <v>33</v>
      </c>
      <c r="AG555" s="17" t="s">
        <v>108</v>
      </c>
    </row>
    <row r="556" spans="1:33">
      <c r="A556" t="s">
        <v>55</v>
      </c>
      <c r="B556" t="s">
        <v>56</v>
      </c>
      <c r="C556" t="s">
        <v>81</v>
      </c>
      <c r="D556">
        <v>9</v>
      </c>
      <c r="E556" s="5" t="str">
        <f t="shared" si="136"/>
        <v>odd</v>
      </c>
      <c r="F556">
        <v>16</v>
      </c>
      <c r="G556" t="str">
        <f t="shared" si="137"/>
        <v>even</v>
      </c>
      <c r="H556">
        <v>23</v>
      </c>
      <c r="I556" t="str">
        <f t="shared" si="138"/>
        <v>odd</v>
      </c>
      <c r="J556">
        <v>30</v>
      </c>
      <c r="K556" t="str">
        <f t="shared" si="139"/>
        <v>even</v>
      </c>
      <c r="L556">
        <v>42</v>
      </c>
      <c r="M556" t="str">
        <f t="shared" si="140"/>
        <v>even</v>
      </c>
      <c r="N556">
        <v>47</v>
      </c>
      <c r="O556" t="str">
        <f t="shared" si="141"/>
        <v>odd</v>
      </c>
      <c r="P556">
        <f t="shared" si="142"/>
        <v>3</v>
      </c>
      <c r="Q556">
        <f t="shared" si="143"/>
        <v>3</v>
      </c>
      <c r="R556" t="str">
        <f t="shared" si="144"/>
        <v>same</v>
      </c>
      <c r="S556">
        <f t="shared" si="145"/>
        <v>167</v>
      </c>
      <c r="T556" t="str">
        <f t="shared" si="146"/>
        <v>odd</v>
      </c>
      <c r="U556" s="9">
        <f t="shared" si="147"/>
        <v>196136640</v>
      </c>
      <c r="V556" t="str">
        <f t="shared" si="148"/>
        <v>even</v>
      </c>
      <c r="W556">
        <f t="shared" si="149"/>
        <v>26.5</v>
      </c>
      <c r="X556" s="11">
        <f t="shared" si="150"/>
        <v>27.833333333333332</v>
      </c>
      <c r="Y556" s="12">
        <f t="shared" si="151"/>
        <v>218.1666666666666</v>
      </c>
      <c r="Z556" s="12">
        <f t="shared" si="152"/>
        <v>14.770466027403016</v>
      </c>
      <c r="AA556">
        <f>COUNTIF($D$2:D556,D556)</f>
        <v>26</v>
      </c>
      <c r="AB556">
        <f>COUNTIF($F$2:F556,F556)</f>
        <v>16</v>
      </c>
      <c r="AC556">
        <f>COUNTIF($H$2:H556,H556)</f>
        <v>22</v>
      </c>
      <c r="AD556">
        <f>COUNTIF($J$2:J556,J556)</f>
        <v>19</v>
      </c>
      <c r="AE556">
        <f>COUNTIF($L$2:L556,L556)</f>
        <v>21</v>
      </c>
      <c r="AF556">
        <f>COUNTIF($N$2:N556,N556)</f>
        <v>18</v>
      </c>
      <c r="AG556" s="17" t="s">
        <v>107</v>
      </c>
    </row>
    <row r="557" spans="1:33" ht="30">
      <c r="A557" t="s">
        <v>55</v>
      </c>
      <c r="B557" t="s">
        <v>46</v>
      </c>
      <c r="C557" t="s">
        <v>81</v>
      </c>
      <c r="D557">
        <v>10</v>
      </c>
      <c r="E557" s="5" t="str">
        <f t="shared" si="136"/>
        <v>even</v>
      </c>
      <c r="F557">
        <v>19</v>
      </c>
      <c r="G557" t="str">
        <f t="shared" si="137"/>
        <v>odd</v>
      </c>
      <c r="H557">
        <v>21</v>
      </c>
      <c r="I557" t="str">
        <f t="shared" si="138"/>
        <v>odd</v>
      </c>
      <c r="J557">
        <v>33</v>
      </c>
      <c r="K557" t="str">
        <f t="shared" si="139"/>
        <v>odd</v>
      </c>
      <c r="L557">
        <v>40</v>
      </c>
      <c r="M557" t="str">
        <f t="shared" si="140"/>
        <v>even</v>
      </c>
      <c r="N557">
        <v>57</v>
      </c>
      <c r="O557" t="str">
        <f t="shared" si="141"/>
        <v>odd</v>
      </c>
      <c r="P557">
        <f t="shared" si="142"/>
        <v>4</v>
      </c>
      <c r="Q557">
        <f t="shared" si="143"/>
        <v>2</v>
      </c>
      <c r="R557" t="str">
        <f t="shared" si="144"/>
        <v>odd</v>
      </c>
      <c r="S557">
        <f t="shared" si="145"/>
        <v>180</v>
      </c>
      <c r="T557" t="str">
        <f t="shared" si="146"/>
        <v>even</v>
      </c>
      <c r="U557" s="9">
        <f t="shared" si="147"/>
        <v>300207600</v>
      </c>
      <c r="V557" t="str">
        <f t="shared" si="148"/>
        <v>even</v>
      </c>
      <c r="W557">
        <f t="shared" si="149"/>
        <v>27</v>
      </c>
      <c r="X557" s="11">
        <f t="shared" si="150"/>
        <v>30</v>
      </c>
      <c r="Y557" s="12">
        <f t="shared" si="151"/>
        <v>288</v>
      </c>
      <c r="Z557" s="12">
        <f t="shared" si="152"/>
        <v>16.970562748477139</v>
      </c>
      <c r="AA557">
        <f>COUNTIF($D$2:D557,D557)</f>
        <v>27</v>
      </c>
      <c r="AB557">
        <f>COUNTIF($F$2:F557,F557)</f>
        <v>25</v>
      </c>
      <c r="AC557">
        <f>COUNTIF($H$2:H557,H557)</f>
        <v>24</v>
      </c>
      <c r="AD557">
        <f>COUNTIF($J$2:J557,J557)</f>
        <v>13</v>
      </c>
      <c r="AE557">
        <f>COUNTIF($L$2:L557,L557)</f>
        <v>18</v>
      </c>
      <c r="AF557">
        <f>COUNTIF($N$2:N557,N557)</f>
        <v>52</v>
      </c>
      <c r="AG557" s="17" t="s">
        <v>105</v>
      </c>
    </row>
    <row r="558" spans="1:33" ht="30">
      <c r="A558" t="s">
        <v>55</v>
      </c>
      <c r="B558" t="s">
        <v>58</v>
      </c>
      <c r="C558" t="s">
        <v>81</v>
      </c>
      <c r="D558">
        <v>18</v>
      </c>
      <c r="E558" s="5" t="str">
        <f t="shared" si="136"/>
        <v>even</v>
      </c>
      <c r="F558">
        <v>20</v>
      </c>
      <c r="G558" t="str">
        <f t="shared" si="137"/>
        <v>even</v>
      </c>
      <c r="H558">
        <v>23</v>
      </c>
      <c r="I558" t="str">
        <f t="shared" si="138"/>
        <v>odd</v>
      </c>
      <c r="J558">
        <v>25</v>
      </c>
      <c r="K558" t="str">
        <f t="shared" si="139"/>
        <v>odd</v>
      </c>
      <c r="L558">
        <v>37</v>
      </c>
      <c r="M558" t="str">
        <f t="shared" si="140"/>
        <v>odd</v>
      </c>
      <c r="N558">
        <v>45</v>
      </c>
      <c r="O558" t="str">
        <f t="shared" si="141"/>
        <v>odd</v>
      </c>
      <c r="P558">
        <f t="shared" si="142"/>
        <v>4</v>
      </c>
      <c r="Q558">
        <f t="shared" si="143"/>
        <v>2</v>
      </c>
      <c r="R558" t="str">
        <f t="shared" si="144"/>
        <v>odd</v>
      </c>
      <c r="S558">
        <f t="shared" si="145"/>
        <v>168</v>
      </c>
      <c r="T558" t="str">
        <f t="shared" si="146"/>
        <v>even</v>
      </c>
      <c r="U558" s="9">
        <f t="shared" si="147"/>
        <v>344655000</v>
      </c>
      <c r="V558" t="str">
        <f t="shared" si="148"/>
        <v>even</v>
      </c>
      <c r="W558">
        <f t="shared" si="149"/>
        <v>24</v>
      </c>
      <c r="X558" s="11">
        <f t="shared" si="150"/>
        <v>28</v>
      </c>
      <c r="Y558" s="12">
        <f t="shared" si="151"/>
        <v>113.6</v>
      </c>
      <c r="Z558" s="12">
        <f t="shared" si="152"/>
        <v>10.658330075579382</v>
      </c>
      <c r="AA558">
        <f>COUNTIF($D$2:D558,D558)</f>
        <v>13</v>
      </c>
      <c r="AB558">
        <f>COUNTIF($F$2:F558,F558)</f>
        <v>27</v>
      </c>
      <c r="AC558">
        <f>COUNTIF($H$2:H558,H558)</f>
        <v>23</v>
      </c>
      <c r="AD558">
        <f>COUNTIF($J$2:J558,J558)</f>
        <v>16</v>
      </c>
      <c r="AE558">
        <f>COUNTIF($L$2:L558,L558)</f>
        <v>19</v>
      </c>
      <c r="AF558">
        <f>COUNTIF($N$2:N558,N558)</f>
        <v>12</v>
      </c>
      <c r="AG558" s="17" t="s">
        <v>106</v>
      </c>
    </row>
    <row r="559" spans="1:33">
      <c r="A559" t="s">
        <v>55</v>
      </c>
      <c r="B559" t="s">
        <v>48</v>
      </c>
      <c r="C559" t="s">
        <v>81</v>
      </c>
      <c r="D559">
        <v>5</v>
      </c>
      <c r="E559" s="5" t="str">
        <f t="shared" si="136"/>
        <v>odd</v>
      </c>
      <c r="F559">
        <v>23</v>
      </c>
      <c r="G559" t="str">
        <f t="shared" si="137"/>
        <v>odd</v>
      </c>
      <c r="H559">
        <v>24</v>
      </c>
      <c r="I559" t="str">
        <f t="shared" si="138"/>
        <v>even</v>
      </c>
      <c r="J559">
        <v>29</v>
      </c>
      <c r="K559" t="str">
        <f t="shared" si="139"/>
        <v>odd</v>
      </c>
      <c r="L559">
        <v>39</v>
      </c>
      <c r="M559" t="str">
        <f t="shared" si="140"/>
        <v>odd</v>
      </c>
      <c r="N559">
        <v>43</v>
      </c>
      <c r="O559" t="str">
        <f t="shared" si="141"/>
        <v>odd</v>
      </c>
      <c r="P559">
        <f t="shared" si="142"/>
        <v>5</v>
      </c>
      <c r="Q559">
        <f t="shared" si="143"/>
        <v>1</v>
      </c>
      <c r="R559" t="str">
        <f t="shared" si="144"/>
        <v>odd</v>
      </c>
      <c r="S559">
        <f t="shared" si="145"/>
        <v>163</v>
      </c>
      <c r="T559" t="str">
        <f t="shared" si="146"/>
        <v>odd</v>
      </c>
      <c r="U559" s="9">
        <f t="shared" si="147"/>
        <v>134227080</v>
      </c>
      <c r="V559" t="str">
        <f t="shared" si="148"/>
        <v>even</v>
      </c>
      <c r="W559">
        <f t="shared" si="149"/>
        <v>26.5</v>
      </c>
      <c r="X559" s="11">
        <f t="shared" si="150"/>
        <v>27.166666666666668</v>
      </c>
      <c r="Y559" s="12">
        <f t="shared" si="151"/>
        <v>182.56666666666661</v>
      </c>
      <c r="Z559" s="12">
        <f t="shared" si="152"/>
        <v>13.511723304844079</v>
      </c>
      <c r="AA559">
        <f>COUNTIF($D$2:D559,D559)</f>
        <v>49</v>
      </c>
      <c r="AB559">
        <f>COUNTIF($F$2:F559,F559)</f>
        <v>21</v>
      </c>
      <c r="AC559">
        <f>COUNTIF($H$2:H559,H559)</f>
        <v>25</v>
      </c>
      <c r="AD559">
        <f>COUNTIF($J$2:J559,J559)</f>
        <v>21</v>
      </c>
      <c r="AE559">
        <f>COUNTIF($L$2:L559,L559)</f>
        <v>16</v>
      </c>
      <c r="AF559">
        <f>COUNTIF($N$2:N559,N559)</f>
        <v>12</v>
      </c>
      <c r="AG559" s="17" t="s">
        <v>108</v>
      </c>
    </row>
    <row r="560" spans="1:33">
      <c r="A560" t="s">
        <v>55</v>
      </c>
      <c r="B560" t="s">
        <v>59</v>
      </c>
      <c r="C560" t="s">
        <v>81</v>
      </c>
      <c r="D560">
        <v>11</v>
      </c>
      <c r="E560" s="5" t="str">
        <f t="shared" si="136"/>
        <v>odd</v>
      </c>
      <c r="F560">
        <v>24</v>
      </c>
      <c r="G560" t="str">
        <f t="shared" si="137"/>
        <v>even</v>
      </c>
      <c r="H560">
        <v>33</v>
      </c>
      <c r="I560" t="str">
        <f t="shared" si="138"/>
        <v>odd</v>
      </c>
      <c r="J560">
        <v>34</v>
      </c>
      <c r="K560" t="str">
        <f t="shared" si="139"/>
        <v>even</v>
      </c>
      <c r="L560">
        <v>51</v>
      </c>
      <c r="M560" t="str">
        <f t="shared" si="140"/>
        <v>odd</v>
      </c>
      <c r="N560">
        <v>58</v>
      </c>
      <c r="O560" t="str">
        <f t="shared" si="141"/>
        <v>even</v>
      </c>
      <c r="P560">
        <f t="shared" si="142"/>
        <v>3</v>
      </c>
      <c r="Q560">
        <f t="shared" si="143"/>
        <v>3</v>
      </c>
      <c r="R560" t="str">
        <f t="shared" si="144"/>
        <v>same</v>
      </c>
      <c r="S560">
        <f t="shared" si="145"/>
        <v>211</v>
      </c>
      <c r="T560" t="str">
        <f t="shared" si="146"/>
        <v>odd</v>
      </c>
      <c r="U560" s="9">
        <f t="shared" si="147"/>
        <v>876183264</v>
      </c>
      <c r="V560" t="str">
        <f t="shared" si="148"/>
        <v>even</v>
      </c>
      <c r="W560">
        <f t="shared" si="149"/>
        <v>33.5</v>
      </c>
      <c r="X560" s="11">
        <f t="shared" si="150"/>
        <v>35.166666666666664</v>
      </c>
      <c r="Y560" s="12">
        <f t="shared" si="151"/>
        <v>297.36666666666662</v>
      </c>
      <c r="Z560" s="12">
        <f t="shared" si="152"/>
        <v>17.244322737256649</v>
      </c>
      <c r="AA560">
        <f>COUNTIF($D$2:D560,D560)</f>
        <v>29</v>
      </c>
      <c r="AB560">
        <f>COUNTIF($F$2:F560,F560)</f>
        <v>12</v>
      </c>
      <c r="AC560">
        <f>COUNTIF($H$2:H560,H560)</f>
        <v>18</v>
      </c>
      <c r="AD560">
        <f>COUNTIF($J$2:J560,J560)</f>
        <v>16</v>
      </c>
      <c r="AE560">
        <f>COUNTIF($L$2:L560,L560)</f>
        <v>26</v>
      </c>
      <c r="AF560">
        <f>COUNTIF($N$2:N560,N560)</f>
        <v>64</v>
      </c>
      <c r="AG560" s="17" t="s">
        <v>107</v>
      </c>
    </row>
    <row r="561" spans="1:33" ht="30">
      <c r="A561" t="s">
        <v>55</v>
      </c>
      <c r="B561" t="s">
        <v>50</v>
      </c>
      <c r="C561" t="s">
        <v>81</v>
      </c>
      <c r="D561">
        <v>6</v>
      </c>
      <c r="E561" s="5" t="str">
        <f t="shared" si="136"/>
        <v>even</v>
      </c>
      <c r="F561">
        <v>20</v>
      </c>
      <c r="G561" t="str">
        <f t="shared" si="137"/>
        <v>even</v>
      </c>
      <c r="H561">
        <v>23</v>
      </c>
      <c r="I561" t="str">
        <f t="shared" si="138"/>
        <v>odd</v>
      </c>
      <c r="J561">
        <v>25</v>
      </c>
      <c r="K561" t="str">
        <f t="shared" si="139"/>
        <v>odd</v>
      </c>
      <c r="L561">
        <v>34</v>
      </c>
      <c r="M561" t="str">
        <f t="shared" si="140"/>
        <v>even</v>
      </c>
      <c r="N561">
        <v>44</v>
      </c>
      <c r="O561" t="str">
        <f t="shared" si="141"/>
        <v>even</v>
      </c>
      <c r="P561">
        <f t="shared" si="142"/>
        <v>2</v>
      </c>
      <c r="Q561">
        <f t="shared" si="143"/>
        <v>4</v>
      </c>
      <c r="R561" t="str">
        <f t="shared" si="144"/>
        <v>even</v>
      </c>
      <c r="S561">
        <f t="shared" si="145"/>
        <v>152</v>
      </c>
      <c r="T561" t="str">
        <f t="shared" si="146"/>
        <v>even</v>
      </c>
      <c r="U561" s="9">
        <f t="shared" si="147"/>
        <v>103224000</v>
      </c>
      <c r="V561" t="str">
        <f t="shared" si="148"/>
        <v>even</v>
      </c>
      <c r="W561">
        <f t="shared" si="149"/>
        <v>24</v>
      </c>
      <c r="X561" s="11">
        <f t="shared" si="150"/>
        <v>25.333333333333332</v>
      </c>
      <c r="Y561" s="12">
        <f t="shared" si="151"/>
        <v>166.26666666666671</v>
      </c>
      <c r="Z561" s="12">
        <f t="shared" si="152"/>
        <v>12.894443247642245</v>
      </c>
      <c r="AA561">
        <f>COUNTIF($D$2:D561,D561)</f>
        <v>36</v>
      </c>
      <c r="AB561">
        <f>COUNTIF($F$2:F561,F561)</f>
        <v>28</v>
      </c>
      <c r="AC561">
        <f>COUNTIF($H$2:H561,H561)</f>
        <v>24</v>
      </c>
      <c r="AD561">
        <f>COUNTIF($J$2:J561,J561)</f>
        <v>17</v>
      </c>
      <c r="AE561">
        <f>COUNTIF($L$2:L561,L561)</f>
        <v>9</v>
      </c>
      <c r="AF561">
        <f>COUNTIF($N$2:N561,N561)</f>
        <v>19</v>
      </c>
      <c r="AG561" s="17" t="s">
        <v>105</v>
      </c>
    </row>
    <row r="562" spans="1:33">
      <c r="A562" t="s">
        <v>55</v>
      </c>
      <c r="B562" t="s">
        <v>61</v>
      </c>
      <c r="C562" t="s">
        <v>81</v>
      </c>
      <c r="D562">
        <v>17</v>
      </c>
      <c r="E562" s="5" t="str">
        <f t="shared" si="136"/>
        <v>odd</v>
      </c>
      <c r="F562">
        <v>36</v>
      </c>
      <c r="G562" t="str">
        <f t="shared" si="137"/>
        <v>even</v>
      </c>
      <c r="H562">
        <v>37</v>
      </c>
      <c r="I562" t="str">
        <f t="shared" si="138"/>
        <v>odd</v>
      </c>
      <c r="J562">
        <v>44</v>
      </c>
      <c r="K562" t="str">
        <f t="shared" si="139"/>
        <v>even</v>
      </c>
      <c r="L562">
        <v>46</v>
      </c>
      <c r="M562" t="str">
        <f t="shared" si="140"/>
        <v>even</v>
      </c>
      <c r="N562">
        <v>47</v>
      </c>
      <c r="O562" t="str">
        <f t="shared" si="141"/>
        <v>odd</v>
      </c>
      <c r="P562">
        <f t="shared" si="142"/>
        <v>3</v>
      </c>
      <c r="Q562">
        <f t="shared" si="143"/>
        <v>3</v>
      </c>
      <c r="R562" t="str">
        <f t="shared" si="144"/>
        <v>same</v>
      </c>
      <c r="S562">
        <f t="shared" si="145"/>
        <v>227</v>
      </c>
      <c r="T562" t="str">
        <f t="shared" si="146"/>
        <v>odd</v>
      </c>
      <c r="U562" s="9">
        <f t="shared" si="147"/>
        <v>2154078432</v>
      </c>
      <c r="V562" t="str">
        <f t="shared" si="148"/>
        <v>even</v>
      </c>
      <c r="W562">
        <f t="shared" si="149"/>
        <v>40.5</v>
      </c>
      <c r="X562" s="11">
        <f t="shared" si="150"/>
        <v>37.833333333333336</v>
      </c>
      <c r="Y562" s="12">
        <f t="shared" si="151"/>
        <v>125.36666666666679</v>
      </c>
      <c r="Z562" s="12">
        <f t="shared" si="152"/>
        <v>11.196725711861784</v>
      </c>
      <c r="AA562">
        <f>COUNTIF($D$2:D562,D562)</f>
        <v>11</v>
      </c>
      <c r="AB562">
        <f>COUNTIF($F$2:F562,F562)</f>
        <v>4</v>
      </c>
      <c r="AC562">
        <f>COUNTIF($H$2:H562,H562)</f>
        <v>9</v>
      </c>
      <c r="AD562">
        <f>COUNTIF($J$2:J562,J562)</f>
        <v>18</v>
      </c>
      <c r="AE562">
        <f>COUNTIF($L$2:L562,L562)</f>
        <v>26</v>
      </c>
      <c r="AF562">
        <f>COUNTIF($N$2:N562,N562)</f>
        <v>19</v>
      </c>
      <c r="AG562" s="17" t="s">
        <v>106</v>
      </c>
    </row>
    <row r="563" spans="1:33">
      <c r="A563" t="s">
        <v>55</v>
      </c>
      <c r="B563" t="s">
        <v>62</v>
      </c>
      <c r="C563" t="s">
        <v>81</v>
      </c>
      <c r="D563">
        <v>13</v>
      </c>
      <c r="E563" s="5" t="str">
        <f t="shared" si="136"/>
        <v>odd</v>
      </c>
      <c r="F563">
        <v>30</v>
      </c>
      <c r="G563" t="str">
        <f t="shared" si="137"/>
        <v>even</v>
      </c>
      <c r="H563">
        <v>42</v>
      </c>
      <c r="I563" t="str">
        <f t="shared" si="138"/>
        <v>even</v>
      </c>
      <c r="J563">
        <v>44</v>
      </c>
      <c r="K563" t="str">
        <f t="shared" si="139"/>
        <v>even</v>
      </c>
      <c r="L563">
        <v>49</v>
      </c>
      <c r="M563" t="str">
        <f t="shared" si="140"/>
        <v>odd</v>
      </c>
      <c r="N563">
        <v>52</v>
      </c>
      <c r="O563" t="str">
        <f t="shared" si="141"/>
        <v>even</v>
      </c>
      <c r="P563">
        <f t="shared" si="142"/>
        <v>2</v>
      </c>
      <c r="Q563">
        <f t="shared" si="143"/>
        <v>4</v>
      </c>
      <c r="R563" t="str">
        <f t="shared" si="144"/>
        <v>even</v>
      </c>
      <c r="S563">
        <f t="shared" si="145"/>
        <v>230</v>
      </c>
      <c r="T563" t="str">
        <f t="shared" si="146"/>
        <v>even</v>
      </c>
      <c r="U563" s="9">
        <f t="shared" si="147"/>
        <v>1836394560</v>
      </c>
      <c r="V563" t="str">
        <f t="shared" si="148"/>
        <v>even</v>
      </c>
      <c r="W563">
        <f t="shared" si="149"/>
        <v>43</v>
      </c>
      <c r="X563" s="11">
        <f t="shared" si="150"/>
        <v>38.333333333333336</v>
      </c>
      <c r="Y563" s="12">
        <f t="shared" si="151"/>
        <v>211.46666666666678</v>
      </c>
      <c r="Z563" s="12">
        <f t="shared" si="152"/>
        <v>14.541893503483884</v>
      </c>
      <c r="AA563">
        <f>COUNTIF($D$2:D563,D563)</f>
        <v>17</v>
      </c>
      <c r="AB563">
        <f>COUNTIF($F$2:F563,F563)</f>
        <v>10</v>
      </c>
      <c r="AC563">
        <f>COUNTIF($H$2:H563,H563)</f>
        <v>10</v>
      </c>
      <c r="AD563">
        <f>COUNTIF($J$2:J563,J563)</f>
        <v>19</v>
      </c>
      <c r="AE563">
        <f>COUNTIF($L$2:L563,L563)</f>
        <v>24</v>
      </c>
      <c r="AF563">
        <f>COUNTIF($N$2:N563,N563)</f>
        <v>36</v>
      </c>
      <c r="AG563" s="17" t="s">
        <v>107</v>
      </c>
    </row>
    <row r="564" spans="1:33">
      <c r="A564" t="s">
        <v>55</v>
      </c>
      <c r="B564" t="s">
        <v>53</v>
      </c>
      <c r="C564" t="s">
        <v>81</v>
      </c>
      <c r="D564">
        <v>3</v>
      </c>
      <c r="E564" s="5" t="str">
        <f t="shared" si="136"/>
        <v>odd</v>
      </c>
      <c r="F564">
        <v>6</v>
      </c>
      <c r="G564" t="str">
        <f t="shared" si="137"/>
        <v>even</v>
      </c>
      <c r="H564">
        <v>25</v>
      </c>
      <c r="I564" t="str">
        <f t="shared" si="138"/>
        <v>odd</v>
      </c>
      <c r="J564">
        <v>29</v>
      </c>
      <c r="K564" t="str">
        <f t="shared" si="139"/>
        <v>odd</v>
      </c>
      <c r="L564">
        <v>34</v>
      </c>
      <c r="M564" t="str">
        <f t="shared" si="140"/>
        <v>even</v>
      </c>
      <c r="N564">
        <v>48</v>
      </c>
      <c r="O564" t="str">
        <f t="shared" si="141"/>
        <v>even</v>
      </c>
      <c r="P564">
        <f t="shared" si="142"/>
        <v>3</v>
      </c>
      <c r="Q564">
        <f t="shared" si="143"/>
        <v>3</v>
      </c>
      <c r="R564" t="str">
        <f t="shared" si="144"/>
        <v>same</v>
      </c>
      <c r="S564">
        <f t="shared" si="145"/>
        <v>145</v>
      </c>
      <c r="T564" t="str">
        <f t="shared" si="146"/>
        <v>odd</v>
      </c>
      <c r="U564" s="9">
        <f t="shared" si="147"/>
        <v>21297600</v>
      </c>
      <c r="V564" t="str">
        <f t="shared" si="148"/>
        <v>even</v>
      </c>
      <c r="W564">
        <f t="shared" si="149"/>
        <v>27</v>
      </c>
      <c r="X564" s="11">
        <f t="shared" si="150"/>
        <v>24.166666666666668</v>
      </c>
      <c r="Y564" s="12">
        <f t="shared" si="151"/>
        <v>293.36666666666667</v>
      </c>
      <c r="Z564" s="12">
        <f t="shared" si="152"/>
        <v>17.12794986758972</v>
      </c>
      <c r="AA564">
        <f>COUNTIF($D$2:D564,D564)</f>
        <v>46</v>
      </c>
      <c r="AB564">
        <f>COUNTIF($F$2:F564,F564)</f>
        <v>15</v>
      </c>
      <c r="AC564">
        <f>COUNTIF($H$2:H564,H564)</f>
        <v>21</v>
      </c>
      <c r="AD564">
        <f>COUNTIF($J$2:J564,J564)</f>
        <v>22</v>
      </c>
      <c r="AE564">
        <f>COUNTIF($L$2:L564,L564)</f>
        <v>10</v>
      </c>
      <c r="AF564">
        <f>COUNTIF($N$2:N564,N564)</f>
        <v>18</v>
      </c>
      <c r="AG564" s="17" t="s">
        <v>105</v>
      </c>
    </row>
    <row r="565" spans="1:33">
      <c r="A565" t="s">
        <v>55</v>
      </c>
      <c r="B565" t="s">
        <v>64</v>
      </c>
      <c r="C565" t="s">
        <v>81</v>
      </c>
      <c r="D565">
        <v>19</v>
      </c>
      <c r="E565" s="5" t="str">
        <f t="shared" si="136"/>
        <v>odd</v>
      </c>
      <c r="F565">
        <v>37</v>
      </c>
      <c r="G565" t="str">
        <f t="shared" si="137"/>
        <v>odd</v>
      </c>
      <c r="H565">
        <v>40</v>
      </c>
      <c r="I565" t="str">
        <f t="shared" si="138"/>
        <v>even</v>
      </c>
      <c r="J565">
        <v>45</v>
      </c>
      <c r="K565" t="str">
        <f t="shared" si="139"/>
        <v>odd</v>
      </c>
      <c r="L565">
        <v>48</v>
      </c>
      <c r="M565" t="str">
        <f t="shared" si="140"/>
        <v>even</v>
      </c>
      <c r="N565">
        <v>49</v>
      </c>
      <c r="O565" t="str">
        <f t="shared" si="141"/>
        <v>odd</v>
      </c>
      <c r="P565">
        <f t="shared" si="142"/>
        <v>4</v>
      </c>
      <c r="Q565">
        <f t="shared" si="143"/>
        <v>2</v>
      </c>
      <c r="R565" t="str">
        <f t="shared" si="144"/>
        <v>odd</v>
      </c>
      <c r="S565">
        <f t="shared" si="145"/>
        <v>238</v>
      </c>
      <c r="T565" t="str">
        <f t="shared" si="146"/>
        <v>even</v>
      </c>
      <c r="U565" s="9">
        <f t="shared" si="147"/>
        <v>2976220800</v>
      </c>
      <c r="V565" t="str">
        <f t="shared" si="148"/>
        <v>even</v>
      </c>
      <c r="W565">
        <f t="shared" si="149"/>
        <v>42.5</v>
      </c>
      <c r="X565" s="11">
        <f t="shared" si="150"/>
        <v>39.666666666666664</v>
      </c>
      <c r="Y565" s="12">
        <f t="shared" si="151"/>
        <v>123.86666666666679</v>
      </c>
      <c r="Z565" s="12">
        <f t="shared" si="152"/>
        <v>11.129540272026819</v>
      </c>
      <c r="AA565">
        <f>COUNTIF($D$2:D565,D565)</f>
        <v>7</v>
      </c>
      <c r="AB565">
        <f>COUNTIF($F$2:F565,F565)</f>
        <v>5</v>
      </c>
      <c r="AC565">
        <f>COUNTIF($H$2:H565,H565)</f>
        <v>7</v>
      </c>
      <c r="AD565">
        <f>COUNTIF($J$2:J565,J565)</f>
        <v>19</v>
      </c>
      <c r="AE565">
        <f>COUNTIF($L$2:L565,L565)</f>
        <v>26</v>
      </c>
      <c r="AF565">
        <f>COUNTIF($N$2:N565,N565)</f>
        <v>27</v>
      </c>
      <c r="AG565" s="17" t="s">
        <v>106</v>
      </c>
    </row>
    <row r="566" spans="1:33" ht="30">
      <c r="A566" t="s">
        <v>55</v>
      </c>
      <c r="B566" t="s">
        <v>65</v>
      </c>
      <c r="C566" t="s">
        <v>81</v>
      </c>
      <c r="D566">
        <v>2</v>
      </c>
      <c r="E566" s="5" t="str">
        <f t="shared" si="136"/>
        <v>even</v>
      </c>
      <c r="F566">
        <v>4</v>
      </c>
      <c r="G566" t="str">
        <f t="shared" si="137"/>
        <v>even</v>
      </c>
      <c r="H566">
        <v>10</v>
      </c>
      <c r="I566" t="str">
        <f t="shared" si="138"/>
        <v>even</v>
      </c>
      <c r="J566">
        <v>33</v>
      </c>
      <c r="K566" t="str">
        <f t="shared" si="139"/>
        <v>odd</v>
      </c>
      <c r="L566">
        <v>37</v>
      </c>
      <c r="M566" t="str">
        <f t="shared" si="140"/>
        <v>odd</v>
      </c>
      <c r="N566">
        <v>54</v>
      </c>
      <c r="O566" t="str">
        <f t="shared" si="141"/>
        <v>even</v>
      </c>
      <c r="P566">
        <f t="shared" si="142"/>
        <v>2</v>
      </c>
      <c r="Q566">
        <f t="shared" si="143"/>
        <v>4</v>
      </c>
      <c r="R566" t="str">
        <f t="shared" si="144"/>
        <v>even</v>
      </c>
      <c r="S566">
        <f t="shared" si="145"/>
        <v>140</v>
      </c>
      <c r="T566" t="str">
        <f t="shared" si="146"/>
        <v>even</v>
      </c>
      <c r="U566" s="9">
        <f t="shared" si="147"/>
        <v>5274720</v>
      </c>
      <c r="V566" t="str">
        <f t="shared" si="148"/>
        <v>even</v>
      </c>
      <c r="W566">
        <f t="shared" si="149"/>
        <v>21.5</v>
      </c>
      <c r="X566" s="11">
        <f t="shared" si="150"/>
        <v>23.333333333333332</v>
      </c>
      <c r="Y566" s="12">
        <f t="shared" si="151"/>
        <v>445.4666666666667</v>
      </c>
      <c r="Z566" s="12">
        <f t="shared" si="152"/>
        <v>21.106081272151556</v>
      </c>
      <c r="AA566">
        <f>COUNTIF($D$2:D566,D566)</f>
        <v>50</v>
      </c>
      <c r="AB566">
        <f>COUNTIF($F$2:F566,F566)</f>
        <v>13</v>
      </c>
      <c r="AC566">
        <f>COUNTIF($H$2:H566,H566)</f>
        <v>11</v>
      </c>
      <c r="AD566">
        <f>COUNTIF($J$2:J566,J566)</f>
        <v>14</v>
      </c>
      <c r="AE566">
        <f>COUNTIF($L$2:L566,L566)</f>
        <v>20</v>
      </c>
      <c r="AF566">
        <f>COUNTIF($N$2:N566,N566)</f>
        <v>34</v>
      </c>
      <c r="AG566" s="17" t="s">
        <v>107</v>
      </c>
    </row>
    <row r="567" spans="1:33">
      <c r="A567" t="s">
        <v>55</v>
      </c>
      <c r="B567" t="s">
        <v>54</v>
      </c>
      <c r="C567" t="s">
        <v>81</v>
      </c>
      <c r="D567">
        <v>17</v>
      </c>
      <c r="E567" s="5" t="str">
        <f t="shared" si="136"/>
        <v>odd</v>
      </c>
      <c r="F567">
        <v>29</v>
      </c>
      <c r="G567" t="str">
        <f t="shared" si="137"/>
        <v>odd</v>
      </c>
      <c r="H567">
        <v>34</v>
      </c>
      <c r="I567" t="str">
        <f t="shared" si="138"/>
        <v>even</v>
      </c>
      <c r="J567">
        <v>53</v>
      </c>
      <c r="K567" t="str">
        <f t="shared" si="139"/>
        <v>odd</v>
      </c>
      <c r="L567">
        <v>55</v>
      </c>
      <c r="M567" t="str">
        <f t="shared" si="140"/>
        <v>odd</v>
      </c>
      <c r="N567">
        <v>57</v>
      </c>
      <c r="O567" t="str">
        <f t="shared" si="141"/>
        <v>odd</v>
      </c>
      <c r="P567">
        <f t="shared" si="142"/>
        <v>5</v>
      </c>
      <c r="Q567">
        <f t="shared" si="143"/>
        <v>1</v>
      </c>
      <c r="R567" t="str">
        <f t="shared" si="144"/>
        <v>odd</v>
      </c>
      <c r="S567">
        <f t="shared" si="145"/>
        <v>245</v>
      </c>
      <c r="T567" t="str">
        <f t="shared" si="146"/>
        <v>odd</v>
      </c>
      <c r="U567" s="9">
        <f t="shared" si="147"/>
        <v>2785090110</v>
      </c>
      <c r="V567" t="str">
        <f t="shared" si="148"/>
        <v>even</v>
      </c>
      <c r="W567">
        <f t="shared" si="149"/>
        <v>43.5</v>
      </c>
      <c r="X567" s="11">
        <f t="shared" si="150"/>
        <v>40.833333333333336</v>
      </c>
      <c r="Y567" s="12">
        <f t="shared" si="151"/>
        <v>272.96666666666681</v>
      </c>
      <c r="Z567" s="12">
        <f t="shared" si="152"/>
        <v>16.521702898511002</v>
      </c>
      <c r="AA567">
        <f>COUNTIF($D$2:D567,D567)</f>
        <v>12</v>
      </c>
      <c r="AB567">
        <f>COUNTIF($F$2:F567,F567)</f>
        <v>10</v>
      </c>
      <c r="AC567">
        <f>COUNTIF($H$2:H567,H567)</f>
        <v>20</v>
      </c>
      <c r="AD567">
        <f>COUNTIF($J$2:J567,J567)</f>
        <v>4</v>
      </c>
      <c r="AE567">
        <f>COUNTIF($L$2:L567,L567)</f>
        <v>10</v>
      </c>
      <c r="AF567">
        <f>COUNTIF($N$2:N567,N567)</f>
        <v>53</v>
      </c>
      <c r="AG567" s="17" t="s">
        <v>105</v>
      </c>
    </row>
    <row r="568" spans="1:33" ht="30">
      <c r="A568" t="s">
        <v>55</v>
      </c>
      <c r="B568" t="s">
        <v>67</v>
      </c>
      <c r="C568" t="s">
        <v>81</v>
      </c>
      <c r="D568">
        <v>10</v>
      </c>
      <c r="E568" s="5" t="str">
        <f t="shared" si="136"/>
        <v>even</v>
      </c>
      <c r="F568">
        <v>19</v>
      </c>
      <c r="G568" t="str">
        <f t="shared" si="137"/>
        <v>odd</v>
      </c>
      <c r="H568">
        <v>42</v>
      </c>
      <c r="I568" t="str">
        <f t="shared" si="138"/>
        <v>even</v>
      </c>
      <c r="J568">
        <v>43</v>
      </c>
      <c r="K568" t="str">
        <f t="shared" si="139"/>
        <v>odd</v>
      </c>
      <c r="L568">
        <v>53</v>
      </c>
      <c r="M568" t="str">
        <f t="shared" si="140"/>
        <v>odd</v>
      </c>
      <c r="N568">
        <v>56</v>
      </c>
      <c r="O568" t="str">
        <f t="shared" si="141"/>
        <v>even</v>
      </c>
      <c r="P568">
        <f t="shared" si="142"/>
        <v>3</v>
      </c>
      <c r="Q568">
        <f t="shared" si="143"/>
        <v>3</v>
      </c>
      <c r="R568" t="str">
        <f t="shared" si="144"/>
        <v>same</v>
      </c>
      <c r="S568">
        <f t="shared" si="145"/>
        <v>223</v>
      </c>
      <c r="T568" t="str">
        <f t="shared" si="146"/>
        <v>odd</v>
      </c>
      <c r="U568" s="9">
        <f t="shared" si="147"/>
        <v>1018439520</v>
      </c>
      <c r="V568" t="str">
        <f t="shared" si="148"/>
        <v>even</v>
      </c>
      <c r="W568">
        <f t="shared" si="149"/>
        <v>42.5</v>
      </c>
      <c r="X568" s="11">
        <f t="shared" si="150"/>
        <v>37.166666666666664</v>
      </c>
      <c r="Y568" s="12">
        <f t="shared" si="151"/>
        <v>346.1666666666668</v>
      </c>
      <c r="Z568" s="12">
        <f t="shared" si="152"/>
        <v>18.605554726120552</v>
      </c>
      <c r="AA568">
        <f>COUNTIF($D$2:D568,D568)</f>
        <v>28</v>
      </c>
      <c r="AB568">
        <f>COUNTIF($F$2:F568,F568)</f>
        <v>26</v>
      </c>
      <c r="AC568">
        <f>COUNTIF($H$2:H568,H568)</f>
        <v>11</v>
      </c>
      <c r="AD568">
        <f>COUNTIF($J$2:J568,J568)</f>
        <v>9</v>
      </c>
      <c r="AE568">
        <f>COUNTIF($L$2:L568,L568)</f>
        <v>18</v>
      </c>
      <c r="AF568">
        <f>COUNTIF($N$2:N568,N568)</f>
        <v>34</v>
      </c>
      <c r="AG568" s="17" t="s">
        <v>106</v>
      </c>
    </row>
    <row r="569" spans="1:33" ht="30">
      <c r="A569" t="s">
        <v>55</v>
      </c>
      <c r="B569" t="s">
        <v>41</v>
      </c>
      <c r="C569" t="s">
        <v>81</v>
      </c>
      <c r="D569">
        <v>8</v>
      </c>
      <c r="E569" s="5" t="str">
        <f t="shared" si="136"/>
        <v>even</v>
      </c>
      <c r="F569">
        <v>16</v>
      </c>
      <c r="G569" t="str">
        <f t="shared" si="137"/>
        <v>even</v>
      </c>
      <c r="H569">
        <v>20</v>
      </c>
      <c r="I569" t="str">
        <f t="shared" si="138"/>
        <v>even</v>
      </c>
      <c r="J569">
        <v>43</v>
      </c>
      <c r="K569" t="str">
        <f t="shared" si="139"/>
        <v>odd</v>
      </c>
      <c r="L569">
        <v>48</v>
      </c>
      <c r="M569" t="str">
        <f t="shared" si="140"/>
        <v>even</v>
      </c>
      <c r="N569">
        <v>54</v>
      </c>
      <c r="O569" t="str">
        <f t="shared" si="141"/>
        <v>even</v>
      </c>
      <c r="P569">
        <f t="shared" si="142"/>
        <v>1</v>
      </c>
      <c r="Q569">
        <f t="shared" si="143"/>
        <v>5</v>
      </c>
      <c r="R569" t="str">
        <f t="shared" si="144"/>
        <v>even</v>
      </c>
      <c r="S569">
        <f t="shared" si="145"/>
        <v>189</v>
      </c>
      <c r="T569" t="str">
        <f t="shared" si="146"/>
        <v>odd</v>
      </c>
      <c r="U569" s="9">
        <f t="shared" si="147"/>
        <v>285327360</v>
      </c>
      <c r="V569" t="str">
        <f t="shared" si="148"/>
        <v>even</v>
      </c>
      <c r="W569">
        <f t="shared" si="149"/>
        <v>31.5</v>
      </c>
      <c r="X569" s="11">
        <f t="shared" si="150"/>
        <v>31.5</v>
      </c>
      <c r="Y569" s="12">
        <f t="shared" si="151"/>
        <v>367.1</v>
      </c>
      <c r="Z569" s="12">
        <f t="shared" si="152"/>
        <v>19.159853861655627</v>
      </c>
      <c r="AA569">
        <f>COUNTIF($D$2:D569,D569)</f>
        <v>23</v>
      </c>
      <c r="AB569">
        <f>COUNTIF($F$2:F569,F569)</f>
        <v>17</v>
      </c>
      <c r="AC569">
        <f>COUNTIF($H$2:H569,H569)</f>
        <v>25</v>
      </c>
      <c r="AD569">
        <f>COUNTIF($J$2:J569,J569)</f>
        <v>10</v>
      </c>
      <c r="AE569">
        <f>COUNTIF($L$2:L569,L569)</f>
        <v>27</v>
      </c>
      <c r="AF569">
        <f>COUNTIF($N$2:N569,N569)</f>
        <v>35</v>
      </c>
      <c r="AG569" s="17" t="s">
        <v>108</v>
      </c>
    </row>
    <row r="570" spans="1:33" ht="30">
      <c r="A570" t="s">
        <v>55</v>
      </c>
      <c r="B570" t="s">
        <v>68</v>
      </c>
      <c r="C570" t="s">
        <v>81</v>
      </c>
      <c r="D570">
        <v>22</v>
      </c>
      <c r="E570" s="5" t="str">
        <f t="shared" si="136"/>
        <v>even</v>
      </c>
      <c r="F570">
        <v>26</v>
      </c>
      <c r="G570" t="str">
        <f t="shared" si="137"/>
        <v>even</v>
      </c>
      <c r="H570">
        <v>38</v>
      </c>
      <c r="I570" t="str">
        <f t="shared" si="138"/>
        <v>even</v>
      </c>
      <c r="J570">
        <v>42</v>
      </c>
      <c r="K570" t="str">
        <f t="shared" si="139"/>
        <v>even</v>
      </c>
      <c r="L570">
        <v>43</v>
      </c>
      <c r="M570" t="str">
        <f t="shared" si="140"/>
        <v>odd</v>
      </c>
      <c r="N570">
        <v>49</v>
      </c>
      <c r="O570" t="str">
        <f t="shared" si="141"/>
        <v>odd</v>
      </c>
      <c r="P570">
        <f t="shared" si="142"/>
        <v>2</v>
      </c>
      <c r="Q570">
        <f t="shared" si="143"/>
        <v>4</v>
      </c>
      <c r="R570" t="str">
        <f t="shared" si="144"/>
        <v>even</v>
      </c>
      <c r="S570">
        <f t="shared" si="145"/>
        <v>220</v>
      </c>
      <c r="T570" t="str">
        <f t="shared" si="146"/>
        <v>even</v>
      </c>
      <c r="U570" s="9">
        <f t="shared" si="147"/>
        <v>1923505584</v>
      </c>
      <c r="V570" t="str">
        <f t="shared" si="148"/>
        <v>even</v>
      </c>
      <c r="W570">
        <f t="shared" si="149"/>
        <v>40</v>
      </c>
      <c r="X570" s="11">
        <f t="shared" si="150"/>
        <v>36.666666666666664</v>
      </c>
      <c r="Y570" s="12">
        <f t="shared" si="151"/>
        <v>110.26666666666661</v>
      </c>
      <c r="Z570" s="12">
        <f t="shared" si="152"/>
        <v>10.500793620801554</v>
      </c>
      <c r="AA570">
        <f>COUNTIF($D$2:D570,D570)</f>
        <v>3</v>
      </c>
      <c r="AB570">
        <f>COUNTIF($F$2:F570,F570)</f>
        <v>19</v>
      </c>
      <c r="AC570">
        <f>COUNTIF($H$2:H570,H570)</f>
        <v>7</v>
      </c>
      <c r="AD570">
        <f>COUNTIF($J$2:J570,J570)</f>
        <v>22</v>
      </c>
      <c r="AE570">
        <f>COUNTIF($L$2:L570,L570)</f>
        <v>35</v>
      </c>
      <c r="AF570">
        <f>COUNTIF($N$2:N570,N570)</f>
        <v>28</v>
      </c>
      <c r="AG570" s="17" t="s">
        <v>107</v>
      </c>
    </row>
    <row r="571" spans="1:33" ht="30">
      <c r="A571" t="s">
        <v>69</v>
      </c>
      <c r="B571" t="s">
        <v>56</v>
      </c>
      <c r="C571" t="s">
        <v>81</v>
      </c>
      <c r="D571">
        <v>12</v>
      </c>
      <c r="E571" s="5" t="str">
        <f t="shared" si="136"/>
        <v>even</v>
      </c>
      <c r="F571">
        <v>15</v>
      </c>
      <c r="G571" t="str">
        <f t="shared" si="137"/>
        <v>odd</v>
      </c>
      <c r="H571">
        <v>20</v>
      </c>
      <c r="I571" t="str">
        <f t="shared" si="138"/>
        <v>even</v>
      </c>
      <c r="J571">
        <v>29</v>
      </c>
      <c r="K571" t="str">
        <f t="shared" si="139"/>
        <v>odd</v>
      </c>
      <c r="L571">
        <v>37</v>
      </c>
      <c r="M571" t="str">
        <f t="shared" si="140"/>
        <v>odd</v>
      </c>
      <c r="N571">
        <v>52</v>
      </c>
      <c r="O571" t="str">
        <f t="shared" si="141"/>
        <v>even</v>
      </c>
      <c r="P571">
        <f t="shared" si="142"/>
        <v>3</v>
      </c>
      <c r="Q571">
        <f t="shared" si="143"/>
        <v>3</v>
      </c>
      <c r="R571" t="str">
        <f t="shared" si="144"/>
        <v>same</v>
      </c>
      <c r="S571">
        <f t="shared" si="145"/>
        <v>165</v>
      </c>
      <c r="T571" t="str">
        <f t="shared" si="146"/>
        <v>odd</v>
      </c>
      <c r="U571" s="9">
        <f t="shared" si="147"/>
        <v>200865600</v>
      </c>
      <c r="V571" t="str">
        <f t="shared" si="148"/>
        <v>even</v>
      </c>
      <c r="W571">
        <f t="shared" si="149"/>
        <v>24.5</v>
      </c>
      <c r="X571" s="11">
        <f t="shared" si="150"/>
        <v>27.5</v>
      </c>
      <c r="Y571" s="12">
        <f t="shared" si="151"/>
        <v>229.1</v>
      </c>
      <c r="Z571" s="12">
        <f t="shared" si="152"/>
        <v>15.136049682793724</v>
      </c>
      <c r="AA571">
        <f>COUNTIF($D$2:D571,D571)</f>
        <v>20</v>
      </c>
      <c r="AB571">
        <f>COUNTIF($F$2:F571,F571)</f>
        <v>23</v>
      </c>
      <c r="AC571">
        <f>COUNTIF($H$2:H571,H571)</f>
        <v>26</v>
      </c>
      <c r="AD571">
        <f>COUNTIF($J$2:J571,J571)</f>
        <v>23</v>
      </c>
      <c r="AE571">
        <f>COUNTIF($L$2:L571,L571)</f>
        <v>21</v>
      </c>
      <c r="AF571">
        <f>COUNTIF($N$2:N571,N571)</f>
        <v>37</v>
      </c>
      <c r="AG571" s="17" t="s">
        <v>105</v>
      </c>
    </row>
    <row r="572" spans="1:33" ht="30">
      <c r="A572" t="s">
        <v>69</v>
      </c>
      <c r="B572" t="s">
        <v>57</v>
      </c>
      <c r="C572" t="s">
        <v>81</v>
      </c>
      <c r="D572">
        <v>14</v>
      </c>
      <c r="E572" s="5" t="str">
        <f t="shared" si="136"/>
        <v>even</v>
      </c>
      <c r="F572">
        <v>22</v>
      </c>
      <c r="G572" t="str">
        <f t="shared" si="137"/>
        <v>even</v>
      </c>
      <c r="H572">
        <v>24</v>
      </c>
      <c r="I572" t="str">
        <f t="shared" si="138"/>
        <v>even</v>
      </c>
      <c r="J572">
        <v>31</v>
      </c>
      <c r="K572" t="str">
        <f t="shared" si="139"/>
        <v>odd</v>
      </c>
      <c r="L572">
        <v>35</v>
      </c>
      <c r="M572" t="str">
        <f t="shared" si="140"/>
        <v>odd</v>
      </c>
      <c r="N572">
        <v>55</v>
      </c>
      <c r="O572" t="str">
        <f t="shared" si="141"/>
        <v>odd</v>
      </c>
      <c r="P572">
        <f t="shared" si="142"/>
        <v>3</v>
      </c>
      <c r="Q572">
        <f t="shared" si="143"/>
        <v>3</v>
      </c>
      <c r="R572" t="str">
        <f t="shared" si="144"/>
        <v>same</v>
      </c>
      <c r="S572">
        <f t="shared" si="145"/>
        <v>181</v>
      </c>
      <c r="T572" t="str">
        <f t="shared" si="146"/>
        <v>odd</v>
      </c>
      <c r="U572" s="9">
        <f t="shared" si="147"/>
        <v>441117600</v>
      </c>
      <c r="V572" t="str">
        <f t="shared" si="148"/>
        <v>even</v>
      </c>
      <c r="W572">
        <f t="shared" si="149"/>
        <v>27.5</v>
      </c>
      <c r="X572" s="11">
        <f t="shared" si="150"/>
        <v>30.166666666666668</v>
      </c>
      <c r="Y572" s="12">
        <f t="shared" si="151"/>
        <v>201.36666666666662</v>
      </c>
      <c r="Z572" s="12">
        <f t="shared" si="152"/>
        <v>14.190372323045883</v>
      </c>
      <c r="AA572">
        <f>COUNTIF($D$2:D572,D572)</f>
        <v>15</v>
      </c>
      <c r="AB572">
        <f>COUNTIF($F$2:F572,F572)</f>
        <v>22</v>
      </c>
      <c r="AC572">
        <f>COUNTIF($H$2:H572,H572)</f>
        <v>26</v>
      </c>
      <c r="AD572">
        <f>COUNTIF($J$2:J572,J572)</f>
        <v>27</v>
      </c>
      <c r="AE572">
        <f>COUNTIF($L$2:L572,L572)</f>
        <v>18</v>
      </c>
      <c r="AF572">
        <f>COUNTIF($N$2:N572,N572)</f>
        <v>37</v>
      </c>
      <c r="AG572" s="17" t="s">
        <v>106</v>
      </c>
    </row>
    <row r="573" spans="1:33">
      <c r="A573" t="s">
        <v>69</v>
      </c>
      <c r="B573" t="s">
        <v>58</v>
      </c>
      <c r="C573" t="s">
        <v>81</v>
      </c>
      <c r="D573">
        <v>1</v>
      </c>
      <c r="E573" s="5" t="str">
        <f t="shared" si="136"/>
        <v>odd</v>
      </c>
      <c r="F573">
        <v>7</v>
      </c>
      <c r="G573" t="str">
        <f t="shared" si="137"/>
        <v>odd</v>
      </c>
      <c r="H573">
        <v>9</v>
      </c>
      <c r="I573" t="str">
        <f t="shared" si="138"/>
        <v>odd</v>
      </c>
      <c r="J573">
        <v>33</v>
      </c>
      <c r="K573" t="str">
        <f t="shared" si="139"/>
        <v>odd</v>
      </c>
      <c r="L573">
        <v>37</v>
      </c>
      <c r="M573" t="str">
        <f t="shared" si="140"/>
        <v>odd</v>
      </c>
      <c r="N573">
        <v>48</v>
      </c>
      <c r="O573" t="str">
        <f t="shared" si="141"/>
        <v>even</v>
      </c>
      <c r="P573">
        <f t="shared" si="142"/>
        <v>5</v>
      </c>
      <c r="Q573">
        <f t="shared" si="143"/>
        <v>1</v>
      </c>
      <c r="R573" t="str">
        <f t="shared" si="144"/>
        <v>odd</v>
      </c>
      <c r="S573">
        <f t="shared" si="145"/>
        <v>135</v>
      </c>
      <c r="T573" t="str">
        <f t="shared" si="146"/>
        <v>odd</v>
      </c>
      <c r="U573" s="9">
        <f t="shared" si="147"/>
        <v>3692304</v>
      </c>
      <c r="V573" t="str">
        <f t="shared" si="148"/>
        <v>even</v>
      </c>
      <c r="W573">
        <f t="shared" si="149"/>
        <v>21</v>
      </c>
      <c r="X573" s="11">
        <f t="shared" si="150"/>
        <v>22.5</v>
      </c>
      <c r="Y573" s="12">
        <f t="shared" si="151"/>
        <v>371.1</v>
      </c>
      <c r="Z573" s="12">
        <f t="shared" si="152"/>
        <v>19.263955980016149</v>
      </c>
      <c r="AA573">
        <f>COUNTIF($D$2:D573,D573)</f>
        <v>64</v>
      </c>
      <c r="AB573">
        <f>COUNTIF($F$2:F573,F573)</f>
        <v>21</v>
      </c>
      <c r="AC573">
        <f>COUNTIF($H$2:H573,H573)</f>
        <v>5</v>
      </c>
      <c r="AD573">
        <f>COUNTIF($J$2:J573,J573)</f>
        <v>15</v>
      </c>
      <c r="AE573">
        <f>COUNTIF($L$2:L573,L573)</f>
        <v>22</v>
      </c>
      <c r="AF573">
        <f>COUNTIF($N$2:N573,N573)</f>
        <v>19</v>
      </c>
      <c r="AG573" s="17" t="s">
        <v>107</v>
      </c>
    </row>
    <row r="574" spans="1:33" ht="30">
      <c r="A574" t="s">
        <v>69</v>
      </c>
      <c r="B574" t="s">
        <v>59</v>
      </c>
      <c r="C574" t="s">
        <v>81</v>
      </c>
      <c r="D574">
        <v>8</v>
      </c>
      <c r="E574" s="5" t="str">
        <f t="shared" si="136"/>
        <v>even</v>
      </c>
      <c r="F574">
        <v>10</v>
      </c>
      <c r="G574" t="str">
        <f t="shared" si="137"/>
        <v>even</v>
      </c>
      <c r="H574">
        <v>12</v>
      </c>
      <c r="I574" t="str">
        <f t="shared" si="138"/>
        <v>even</v>
      </c>
      <c r="J574">
        <v>23</v>
      </c>
      <c r="K574" t="str">
        <f t="shared" si="139"/>
        <v>odd</v>
      </c>
      <c r="L574">
        <v>49</v>
      </c>
      <c r="M574" t="str">
        <f t="shared" si="140"/>
        <v>odd</v>
      </c>
      <c r="N574">
        <v>54</v>
      </c>
      <c r="O574" t="str">
        <f t="shared" si="141"/>
        <v>even</v>
      </c>
      <c r="P574">
        <f t="shared" si="142"/>
        <v>2</v>
      </c>
      <c r="Q574">
        <f t="shared" si="143"/>
        <v>4</v>
      </c>
      <c r="R574" t="str">
        <f t="shared" si="144"/>
        <v>even</v>
      </c>
      <c r="S574">
        <f t="shared" si="145"/>
        <v>156</v>
      </c>
      <c r="T574" t="str">
        <f t="shared" si="146"/>
        <v>even</v>
      </c>
      <c r="U574" s="9">
        <f t="shared" si="147"/>
        <v>58423680</v>
      </c>
      <c r="V574" t="str">
        <f t="shared" si="148"/>
        <v>even</v>
      </c>
      <c r="W574">
        <f t="shared" si="149"/>
        <v>17.5</v>
      </c>
      <c r="X574" s="11">
        <f t="shared" si="150"/>
        <v>26</v>
      </c>
      <c r="Y574" s="12">
        <f t="shared" si="151"/>
        <v>419.6</v>
      </c>
      <c r="Z574" s="12">
        <f t="shared" si="152"/>
        <v>20.48414020651099</v>
      </c>
      <c r="AA574">
        <f>COUNTIF($D$2:D574,D574)</f>
        <v>24</v>
      </c>
      <c r="AB574">
        <f>COUNTIF($F$2:F574,F574)</f>
        <v>17</v>
      </c>
      <c r="AC574">
        <f>COUNTIF($H$2:H574,H574)</f>
        <v>9</v>
      </c>
      <c r="AD574">
        <f>COUNTIF($J$2:J574,J574)</f>
        <v>9</v>
      </c>
      <c r="AE574">
        <f>COUNTIF($L$2:L574,L574)</f>
        <v>25</v>
      </c>
      <c r="AF574">
        <f>COUNTIF($N$2:N574,N574)</f>
        <v>36</v>
      </c>
      <c r="AG574" s="17" t="s">
        <v>105</v>
      </c>
    </row>
    <row r="575" spans="1:33">
      <c r="A575" t="s">
        <v>69</v>
      </c>
      <c r="B575" t="s">
        <v>60</v>
      </c>
      <c r="C575" t="s">
        <v>81</v>
      </c>
      <c r="D575">
        <v>1</v>
      </c>
      <c r="E575" s="5" t="str">
        <f t="shared" si="136"/>
        <v>odd</v>
      </c>
      <c r="F575">
        <v>10</v>
      </c>
      <c r="G575" t="str">
        <f t="shared" si="137"/>
        <v>even</v>
      </c>
      <c r="H575">
        <v>25</v>
      </c>
      <c r="I575" t="str">
        <f t="shared" si="138"/>
        <v>odd</v>
      </c>
      <c r="J575">
        <v>29</v>
      </c>
      <c r="K575" t="str">
        <f t="shared" si="139"/>
        <v>odd</v>
      </c>
      <c r="L575">
        <v>36</v>
      </c>
      <c r="M575" t="str">
        <f t="shared" si="140"/>
        <v>even</v>
      </c>
      <c r="N575">
        <v>50</v>
      </c>
      <c r="O575" t="str">
        <f t="shared" si="141"/>
        <v>even</v>
      </c>
      <c r="P575">
        <f t="shared" si="142"/>
        <v>3</v>
      </c>
      <c r="Q575">
        <f t="shared" si="143"/>
        <v>3</v>
      </c>
      <c r="R575" t="str">
        <f t="shared" si="144"/>
        <v>same</v>
      </c>
      <c r="S575">
        <f t="shared" si="145"/>
        <v>151</v>
      </c>
      <c r="T575" t="str">
        <f t="shared" si="146"/>
        <v>odd</v>
      </c>
      <c r="U575" s="9">
        <f t="shared" si="147"/>
        <v>13050000</v>
      </c>
      <c r="V575" t="str">
        <f t="shared" si="148"/>
        <v>even</v>
      </c>
      <c r="W575">
        <f t="shared" si="149"/>
        <v>27</v>
      </c>
      <c r="X575" s="11">
        <f t="shared" si="150"/>
        <v>25.166666666666668</v>
      </c>
      <c r="Y575" s="12">
        <f t="shared" si="151"/>
        <v>312.56666666666672</v>
      </c>
      <c r="Z575" s="12">
        <f t="shared" si="152"/>
        <v>17.679555047191283</v>
      </c>
      <c r="AA575">
        <f>COUNTIF($D$2:D575,D575)</f>
        <v>65</v>
      </c>
      <c r="AB575">
        <f>COUNTIF($F$2:F575,F575)</f>
        <v>18</v>
      </c>
      <c r="AC575">
        <f>COUNTIF($H$2:H575,H575)</f>
        <v>22</v>
      </c>
      <c r="AD575">
        <f>COUNTIF($J$2:J575,J575)</f>
        <v>24</v>
      </c>
      <c r="AE575">
        <f>COUNTIF($L$2:L575,L575)</f>
        <v>17</v>
      </c>
      <c r="AF575">
        <f>COUNTIF($N$2:N575,N575)</f>
        <v>28</v>
      </c>
      <c r="AG575" s="17" t="s">
        <v>106</v>
      </c>
    </row>
    <row r="576" spans="1:33" ht="30">
      <c r="A576" t="s">
        <v>69</v>
      </c>
      <c r="B576" t="s">
        <v>61</v>
      </c>
      <c r="C576" t="s">
        <v>81</v>
      </c>
      <c r="D576">
        <v>18</v>
      </c>
      <c r="E576" s="5" t="str">
        <f t="shared" si="136"/>
        <v>even</v>
      </c>
      <c r="F576">
        <v>29</v>
      </c>
      <c r="G576" t="str">
        <f t="shared" si="137"/>
        <v>odd</v>
      </c>
      <c r="H576">
        <v>32</v>
      </c>
      <c r="I576" t="str">
        <f t="shared" si="138"/>
        <v>even</v>
      </c>
      <c r="J576">
        <v>34</v>
      </c>
      <c r="K576" t="str">
        <f t="shared" si="139"/>
        <v>even</v>
      </c>
      <c r="L576">
        <v>51</v>
      </c>
      <c r="M576" t="str">
        <f t="shared" si="140"/>
        <v>odd</v>
      </c>
      <c r="N576">
        <v>52</v>
      </c>
      <c r="O576" t="str">
        <f t="shared" si="141"/>
        <v>even</v>
      </c>
      <c r="P576">
        <f t="shared" si="142"/>
        <v>2</v>
      </c>
      <c r="Q576">
        <f t="shared" si="143"/>
        <v>4</v>
      </c>
      <c r="R576" t="str">
        <f t="shared" si="144"/>
        <v>even</v>
      </c>
      <c r="S576">
        <f t="shared" si="145"/>
        <v>216</v>
      </c>
      <c r="T576" t="str">
        <f t="shared" si="146"/>
        <v>even</v>
      </c>
      <c r="U576" s="9">
        <f t="shared" si="147"/>
        <v>1506166272</v>
      </c>
      <c r="V576" t="str">
        <f t="shared" si="148"/>
        <v>even</v>
      </c>
      <c r="W576">
        <f t="shared" si="149"/>
        <v>33</v>
      </c>
      <c r="X576" s="11">
        <f t="shared" si="150"/>
        <v>36</v>
      </c>
      <c r="Y576" s="12">
        <f t="shared" si="151"/>
        <v>174.8</v>
      </c>
      <c r="Z576" s="12">
        <f t="shared" si="152"/>
        <v>13.221195104830729</v>
      </c>
      <c r="AA576">
        <f>COUNTIF($D$2:D576,D576)</f>
        <v>14</v>
      </c>
      <c r="AB576">
        <f>COUNTIF($F$2:F576,F576)</f>
        <v>11</v>
      </c>
      <c r="AC576">
        <f>COUNTIF($H$2:H576,H576)</f>
        <v>11</v>
      </c>
      <c r="AD576">
        <f>COUNTIF($J$2:J576,J576)</f>
        <v>17</v>
      </c>
      <c r="AE576">
        <f>COUNTIF($L$2:L576,L576)</f>
        <v>27</v>
      </c>
      <c r="AF576">
        <f>COUNTIF($N$2:N576,N576)</f>
        <v>38</v>
      </c>
      <c r="AG576" s="17" t="s">
        <v>107</v>
      </c>
    </row>
    <row r="577" spans="1:33" ht="30">
      <c r="A577" t="s">
        <v>69</v>
      </c>
      <c r="B577" t="s">
        <v>62</v>
      </c>
      <c r="C577" t="s">
        <v>81</v>
      </c>
      <c r="D577">
        <v>4</v>
      </c>
      <c r="E577" s="5" t="str">
        <f t="shared" si="136"/>
        <v>even</v>
      </c>
      <c r="F577">
        <v>14</v>
      </c>
      <c r="G577" t="str">
        <f t="shared" si="137"/>
        <v>even</v>
      </c>
      <c r="H577">
        <v>25</v>
      </c>
      <c r="I577" t="str">
        <f t="shared" si="138"/>
        <v>odd</v>
      </c>
      <c r="J577">
        <v>48</v>
      </c>
      <c r="K577" t="str">
        <f t="shared" si="139"/>
        <v>even</v>
      </c>
      <c r="L577">
        <v>51</v>
      </c>
      <c r="M577" t="str">
        <f t="shared" si="140"/>
        <v>odd</v>
      </c>
      <c r="N577">
        <v>58</v>
      </c>
      <c r="O577" t="str">
        <f t="shared" si="141"/>
        <v>even</v>
      </c>
      <c r="P577">
        <f t="shared" si="142"/>
        <v>2</v>
      </c>
      <c r="Q577">
        <f t="shared" si="143"/>
        <v>4</v>
      </c>
      <c r="R577" t="str">
        <f t="shared" si="144"/>
        <v>even</v>
      </c>
      <c r="S577">
        <f t="shared" si="145"/>
        <v>200</v>
      </c>
      <c r="T577" t="str">
        <f t="shared" si="146"/>
        <v>even</v>
      </c>
      <c r="U577" s="9">
        <f t="shared" si="147"/>
        <v>198777600</v>
      </c>
      <c r="V577" t="str">
        <f t="shared" si="148"/>
        <v>even</v>
      </c>
      <c r="W577">
        <f t="shared" si="149"/>
        <v>36.5</v>
      </c>
      <c r="X577" s="11">
        <f t="shared" si="150"/>
        <v>33.333333333333336</v>
      </c>
      <c r="Y577" s="12">
        <f t="shared" si="151"/>
        <v>487.86666666666662</v>
      </c>
      <c r="Z577" s="12">
        <f t="shared" si="152"/>
        <v>22.087703970007084</v>
      </c>
      <c r="AA577">
        <f>COUNTIF($D$2:D577,D577)</f>
        <v>36</v>
      </c>
      <c r="AB577">
        <f>COUNTIF($F$2:F577,F577)</f>
        <v>29</v>
      </c>
      <c r="AC577">
        <f>COUNTIF($H$2:H577,H577)</f>
        <v>23</v>
      </c>
      <c r="AD577">
        <f>COUNTIF($J$2:J577,J577)</f>
        <v>13</v>
      </c>
      <c r="AE577">
        <f>COUNTIF($L$2:L577,L577)</f>
        <v>28</v>
      </c>
      <c r="AF577">
        <f>COUNTIF($N$2:N577,N577)</f>
        <v>65</v>
      </c>
      <c r="AG577" s="17" t="s">
        <v>105</v>
      </c>
    </row>
    <row r="578" spans="1:33">
      <c r="A578" t="s">
        <v>69</v>
      </c>
      <c r="B578" t="s">
        <v>63</v>
      </c>
      <c r="C578" t="s">
        <v>81</v>
      </c>
      <c r="D578">
        <v>9</v>
      </c>
      <c r="E578" s="5" t="str">
        <f t="shared" ref="E578:E641" si="153">IF(MOD(D578,2)=1,"odd","even")</f>
        <v>odd</v>
      </c>
      <c r="F578">
        <v>28</v>
      </c>
      <c r="G578" t="str">
        <f t="shared" ref="G578:G641" si="154">IF(MOD(F578,2)=1,"odd","even")</f>
        <v>even</v>
      </c>
      <c r="H578">
        <v>32</v>
      </c>
      <c r="I578" t="str">
        <f t="shared" ref="I578:I641" si="155">IF(MOD(H578,2)=1,"odd","even")</f>
        <v>even</v>
      </c>
      <c r="J578">
        <v>43</v>
      </c>
      <c r="K578" t="str">
        <f t="shared" ref="K578:K641" si="156">IF(MOD(J578,2)=1,"odd","even")</f>
        <v>odd</v>
      </c>
      <c r="L578">
        <v>48</v>
      </c>
      <c r="M578" t="str">
        <f t="shared" ref="M578:M641" si="157">IF(MOD(L578,2)=1,"odd","even")</f>
        <v>even</v>
      </c>
      <c r="N578">
        <v>50</v>
      </c>
      <c r="O578" t="str">
        <f t="shared" ref="O578:O641" si="158">IF(MOD(N578,2)=1,"odd","even")</f>
        <v>even</v>
      </c>
      <c r="P578">
        <f t="shared" ref="P578:P641" si="159">COUNTIF(D578:O578,"odd")</f>
        <v>2</v>
      </c>
      <c r="Q578">
        <f t="shared" ref="Q578:Q641" si="160">COUNTIF(D578:O578,"even")</f>
        <v>4</v>
      </c>
      <c r="R578" t="str">
        <f t="shared" ref="R578:R641" si="161">IF(P578&gt;Q578,"odd",IF(P578&lt;Q578,"even","same"))</f>
        <v>even</v>
      </c>
      <c r="S578">
        <f t="shared" ref="S578:S641" si="162">D578+F578+H578+J578+L578+N578</f>
        <v>210</v>
      </c>
      <c r="T578" t="str">
        <f t="shared" ref="T578:T641" si="163">IF(MOD(S578,2)=1,"odd","even")</f>
        <v>even</v>
      </c>
      <c r="U578" s="9">
        <f t="shared" ref="U578:U641" si="164">D578*F578*H578*J578*L578*N578</f>
        <v>832204800</v>
      </c>
      <c r="V578" t="str">
        <f t="shared" ref="V578:V641" si="165">IF(MOD(U578,2)=1,"odd","even")</f>
        <v>even</v>
      </c>
      <c r="W578">
        <f t="shared" ref="W578:W641" si="166">MEDIAN(D578,F578,H578,J578,L578,N578)</f>
        <v>37.5</v>
      </c>
      <c r="X578" s="11">
        <f t="shared" ref="X578:X641" si="167">(D578+F578+H578+J578+L578+N578)/6</f>
        <v>35</v>
      </c>
      <c r="Y578" s="12">
        <f t="shared" ref="Y578:Y641" si="168">VAR(D578,F578,H578,J578,L578,N578)</f>
        <v>238.4</v>
      </c>
      <c r="Z578" s="12">
        <f t="shared" ref="Z578:Z641" si="169">STDEV(D578,F578,H578,J578,L578,N578)</f>
        <v>15.440207252495027</v>
      </c>
      <c r="AA578">
        <f>COUNTIF($D$2:D578,D578)</f>
        <v>27</v>
      </c>
      <c r="AB578">
        <f>COUNTIF($F$2:F578,F578)</f>
        <v>6</v>
      </c>
      <c r="AC578">
        <f>COUNTIF($H$2:H578,H578)</f>
        <v>12</v>
      </c>
      <c r="AD578">
        <f>COUNTIF($J$2:J578,J578)</f>
        <v>11</v>
      </c>
      <c r="AE578">
        <f>COUNTIF($L$2:L578,L578)</f>
        <v>28</v>
      </c>
      <c r="AF578">
        <f>COUNTIF($N$2:N578,N578)</f>
        <v>29</v>
      </c>
      <c r="AG578" s="17" t="s">
        <v>106</v>
      </c>
    </row>
    <row r="579" spans="1:33">
      <c r="A579" t="s">
        <v>69</v>
      </c>
      <c r="B579" t="s">
        <v>64</v>
      </c>
      <c r="C579" t="s">
        <v>81</v>
      </c>
      <c r="D579">
        <v>1</v>
      </c>
      <c r="E579" s="5" t="str">
        <f t="shared" si="153"/>
        <v>odd</v>
      </c>
      <c r="F579">
        <v>5</v>
      </c>
      <c r="G579" t="str">
        <f t="shared" si="154"/>
        <v>odd</v>
      </c>
      <c r="H579">
        <v>6</v>
      </c>
      <c r="I579" t="str">
        <f t="shared" si="155"/>
        <v>even</v>
      </c>
      <c r="J579">
        <v>17</v>
      </c>
      <c r="K579" t="str">
        <f t="shared" si="156"/>
        <v>odd</v>
      </c>
      <c r="L579">
        <v>20</v>
      </c>
      <c r="M579" t="str">
        <f t="shared" si="157"/>
        <v>even</v>
      </c>
      <c r="N579">
        <v>23</v>
      </c>
      <c r="O579" t="str">
        <f t="shared" si="158"/>
        <v>odd</v>
      </c>
      <c r="P579">
        <f t="shared" si="159"/>
        <v>4</v>
      </c>
      <c r="Q579">
        <f t="shared" si="160"/>
        <v>2</v>
      </c>
      <c r="R579" t="str">
        <f t="shared" si="161"/>
        <v>odd</v>
      </c>
      <c r="S579">
        <f t="shared" si="162"/>
        <v>72</v>
      </c>
      <c r="T579" t="str">
        <f t="shared" si="163"/>
        <v>even</v>
      </c>
      <c r="U579" s="9">
        <f t="shared" si="164"/>
        <v>234600</v>
      </c>
      <c r="V579" t="str">
        <f t="shared" si="165"/>
        <v>even</v>
      </c>
      <c r="W579">
        <f t="shared" si="166"/>
        <v>11.5</v>
      </c>
      <c r="X579" s="11">
        <f t="shared" si="167"/>
        <v>12</v>
      </c>
      <c r="Y579" s="12">
        <f t="shared" si="168"/>
        <v>83.2</v>
      </c>
      <c r="Z579" s="12">
        <f t="shared" si="169"/>
        <v>9.1214034007931044</v>
      </c>
      <c r="AA579">
        <f>COUNTIF($D$2:D579,D579)</f>
        <v>66</v>
      </c>
      <c r="AB579">
        <f>COUNTIF($F$2:F579,F579)</f>
        <v>17</v>
      </c>
      <c r="AC579">
        <f>COUNTIF($H$2:H579,H579)</f>
        <v>4</v>
      </c>
      <c r="AD579">
        <f>COUNTIF($J$2:J579,J579)</f>
        <v>5</v>
      </c>
      <c r="AE579">
        <f>COUNTIF($L$2:L579,L579)</f>
        <v>2</v>
      </c>
      <c r="AF579">
        <f>COUNTIF($N$2:N579,N579)</f>
        <v>1</v>
      </c>
      <c r="AG579" s="17" t="s">
        <v>107</v>
      </c>
    </row>
    <row r="580" spans="1:33" ht="30">
      <c r="A580" t="s">
        <v>69</v>
      </c>
      <c r="B580" t="s">
        <v>65</v>
      </c>
      <c r="C580" t="s">
        <v>81</v>
      </c>
      <c r="D580">
        <v>14</v>
      </c>
      <c r="E580" s="5" t="str">
        <f t="shared" si="153"/>
        <v>even</v>
      </c>
      <c r="F580">
        <v>24</v>
      </c>
      <c r="G580" t="str">
        <f t="shared" si="154"/>
        <v>even</v>
      </c>
      <c r="H580">
        <v>30</v>
      </c>
      <c r="I580" t="str">
        <f t="shared" si="155"/>
        <v>even</v>
      </c>
      <c r="J580">
        <v>34</v>
      </c>
      <c r="K580" t="str">
        <f t="shared" si="156"/>
        <v>even</v>
      </c>
      <c r="L580">
        <v>40</v>
      </c>
      <c r="M580" t="str">
        <f t="shared" si="157"/>
        <v>even</v>
      </c>
      <c r="N580">
        <v>54</v>
      </c>
      <c r="O580" t="str">
        <f t="shared" si="158"/>
        <v>even</v>
      </c>
      <c r="P580">
        <f t="shared" si="159"/>
        <v>0</v>
      </c>
      <c r="Q580">
        <f t="shared" si="160"/>
        <v>6</v>
      </c>
      <c r="R580" t="str">
        <f t="shared" si="161"/>
        <v>even</v>
      </c>
      <c r="S580">
        <f t="shared" si="162"/>
        <v>196</v>
      </c>
      <c r="T580" t="str">
        <f t="shared" si="163"/>
        <v>even</v>
      </c>
      <c r="U580" s="9">
        <f t="shared" si="164"/>
        <v>740275200</v>
      </c>
      <c r="V580" t="str">
        <f t="shared" si="165"/>
        <v>even</v>
      </c>
      <c r="W580">
        <f t="shared" si="166"/>
        <v>32</v>
      </c>
      <c r="X580" s="11">
        <f t="shared" si="167"/>
        <v>32.666666666666664</v>
      </c>
      <c r="Y580" s="12">
        <f t="shared" si="168"/>
        <v>188.26666666666659</v>
      </c>
      <c r="Z580" s="12">
        <f t="shared" si="169"/>
        <v>13.721030087667128</v>
      </c>
      <c r="AA580">
        <f>COUNTIF($D$2:D580,D580)</f>
        <v>16</v>
      </c>
      <c r="AB580">
        <f>COUNTIF($F$2:F580,F580)</f>
        <v>13</v>
      </c>
      <c r="AC580">
        <f>COUNTIF($H$2:H580,H580)</f>
        <v>26</v>
      </c>
      <c r="AD580">
        <f>COUNTIF($J$2:J580,J580)</f>
        <v>18</v>
      </c>
      <c r="AE580">
        <f>COUNTIF($L$2:L580,L580)</f>
        <v>19</v>
      </c>
      <c r="AF580">
        <f>COUNTIF($N$2:N580,N580)</f>
        <v>37</v>
      </c>
      <c r="AG580" s="17" t="s">
        <v>105</v>
      </c>
    </row>
    <row r="581" spans="1:33" ht="30">
      <c r="A581" t="s">
        <v>69</v>
      </c>
      <c r="B581" t="s">
        <v>66</v>
      </c>
      <c r="C581" t="s">
        <v>81</v>
      </c>
      <c r="D581">
        <v>14</v>
      </c>
      <c r="E581" s="5" t="str">
        <f t="shared" si="153"/>
        <v>even</v>
      </c>
      <c r="F581">
        <v>25</v>
      </c>
      <c r="G581" t="str">
        <f t="shared" si="154"/>
        <v>odd</v>
      </c>
      <c r="H581">
        <v>32</v>
      </c>
      <c r="I581" t="str">
        <f t="shared" si="155"/>
        <v>even</v>
      </c>
      <c r="J581">
        <v>44</v>
      </c>
      <c r="K581" t="str">
        <f t="shared" si="156"/>
        <v>even</v>
      </c>
      <c r="L581">
        <v>56</v>
      </c>
      <c r="M581" t="str">
        <f t="shared" si="157"/>
        <v>even</v>
      </c>
      <c r="N581">
        <v>57</v>
      </c>
      <c r="O581" t="str">
        <f t="shared" si="158"/>
        <v>odd</v>
      </c>
      <c r="P581">
        <f t="shared" si="159"/>
        <v>2</v>
      </c>
      <c r="Q581">
        <f t="shared" si="160"/>
        <v>4</v>
      </c>
      <c r="R581" t="str">
        <f t="shared" si="161"/>
        <v>even</v>
      </c>
      <c r="S581">
        <f t="shared" si="162"/>
        <v>228</v>
      </c>
      <c r="T581" t="str">
        <f t="shared" si="163"/>
        <v>even</v>
      </c>
      <c r="U581" s="9">
        <f t="shared" si="164"/>
        <v>1573017600</v>
      </c>
      <c r="V581" t="str">
        <f t="shared" si="165"/>
        <v>even</v>
      </c>
      <c r="W581">
        <f t="shared" si="166"/>
        <v>38</v>
      </c>
      <c r="X581" s="11">
        <f t="shared" si="167"/>
        <v>38</v>
      </c>
      <c r="Y581" s="12">
        <f t="shared" si="168"/>
        <v>300.39999999999998</v>
      </c>
      <c r="Z581" s="12">
        <f t="shared" si="169"/>
        <v>17.332051234634633</v>
      </c>
      <c r="AA581">
        <f>COUNTIF($D$2:D581,D581)</f>
        <v>17</v>
      </c>
      <c r="AB581">
        <f>COUNTIF($F$2:F581,F581)</f>
        <v>13</v>
      </c>
      <c r="AC581">
        <f>COUNTIF($H$2:H581,H581)</f>
        <v>13</v>
      </c>
      <c r="AD581">
        <f>COUNTIF($J$2:J581,J581)</f>
        <v>20</v>
      </c>
      <c r="AE581">
        <f>COUNTIF($L$2:L581,L581)</f>
        <v>9</v>
      </c>
      <c r="AF581">
        <f>COUNTIF($N$2:N581,N581)</f>
        <v>54</v>
      </c>
      <c r="AG581" s="17" t="s">
        <v>106</v>
      </c>
    </row>
    <row r="582" spans="1:33" ht="30">
      <c r="A582" t="s">
        <v>69</v>
      </c>
      <c r="B582" t="s">
        <v>54</v>
      </c>
      <c r="C582" t="s">
        <v>81</v>
      </c>
      <c r="D582">
        <v>4</v>
      </c>
      <c r="E582" s="5" t="str">
        <f t="shared" si="153"/>
        <v>even</v>
      </c>
      <c r="F582">
        <v>13</v>
      </c>
      <c r="G582" t="str">
        <f t="shared" si="154"/>
        <v>odd</v>
      </c>
      <c r="H582">
        <v>14</v>
      </c>
      <c r="I582" t="str">
        <f t="shared" si="155"/>
        <v>even</v>
      </c>
      <c r="J582">
        <v>15</v>
      </c>
      <c r="K582" t="str">
        <f t="shared" si="156"/>
        <v>odd</v>
      </c>
      <c r="L582">
        <v>27</v>
      </c>
      <c r="M582" t="str">
        <f t="shared" si="157"/>
        <v>odd</v>
      </c>
      <c r="N582">
        <v>57</v>
      </c>
      <c r="O582" t="str">
        <f t="shared" si="158"/>
        <v>odd</v>
      </c>
      <c r="P582">
        <f t="shared" si="159"/>
        <v>4</v>
      </c>
      <c r="Q582">
        <f t="shared" si="160"/>
        <v>2</v>
      </c>
      <c r="R582" t="str">
        <f t="shared" si="161"/>
        <v>odd</v>
      </c>
      <c r="S582">
        <f t="shared" si="162"/>
        <v>130</v>
      </c>
      <c r="T582" t="str">
        <f t="shared" si="163"/>
        <v>even</v>
      </c>
      <c r="U582" s="9">
        <f t="shared" si="164"/>
        <v>16805880</v>
      </c>
      <c r="V582" t="str">
        <f t="shared" si="165"/>
        <v>even</v>
      </c>
      <c r="W582">
        <f t="shared" si="166"/>
        <v>14.5</v>
      </c>
      <c r="X582" s="11">
        <f t="shared" si="167"/>
        <v>21.666666666666668</v>
      </c>
      <c r="Y582" s="12">
        <f t="shared" si="168"/>
        <v>353.4666666666667</v>
      </c>
      <c r="Z582" s="12">
        <f t="shared" si="169"/>
        <v>18.800709206481194</v>
      </c>
      <c r="AA582">
        <f>COUNTIF($D$2:D582,D582)</f>
        <v>37</v>
      </c>
      <c r="AB582">
        <f>COUNTIF($F$2:F582,F582)</f>
        <v>23</v>
      </c>
      <c r="AC582">
        <f>COUNTIF($H$2:H582,H582)</f>
        <v>14</v>
      </c>
      <c r="AD582">
        <f>COUNTIF($J$2:J582,J582)</f>
        <v>2</v>
      </c>
      <c r="AE582">
        <f>COUNTIF($L$2:L582,L582)</f>
        <v>7</v>
      </c>
      <c r="AF582">
        <f>COUNTIF($N$2:N582,N582)</f>
        <v>55</v>
      </c>
      <c r="AG582" s="17" t="s">
        <v>108</v>
      </c>
    </row>
    <row r="583" spans="1:33">
      <c r="A583" t="s">
        <v>69</v>
      </c>
      <c r="B583" t="s">
        <v>67</v>
      </c>
      <c r="C583" t="s">
        <v>81</v>
      </c>
      <c r="D583">
        <v>5</v>
      </c>
      <c r="E583" s="5" t="str">
        <f t="shared" si="153"/>
        <v>odd</v>
      </c>
      <c r="F583">
        <v>10</v>
      </c>
      <c r="G583" t="str">
        <f t="shared" si="154"/>
        <v>even</v>
      </c>
      <c r="H583">
        <v>14</v>
      </c>
      <c r="I583" t="str">
        <f t="shared" si="155"/>
        <v>even</v>
      </c>
      <c r="J583">
        <v>18</v>
      </c>
      <c r="K583" t="str">
        <f t="shared" si="156"/>
        <v>even</v>
      </c>
      <c r="L583">
        <v>24</v>
      </c>
      <c r="M583" t="str">
        <f t="shared" si="157"/>
        <v>even</v>
      </c>
      <c r="N583">
        <v>55</v>
      </c>
      <c r="O583" t="str">
        <f t="shared" si="158"/>
        <v>odd</v>
      </c>
      <c r="P583">
        <f t="shared" si="159"/>
        <v>2</v>
      </c>
      <c r="Q583">
        <f t="shared" si="160"/>
        <v>4</v>
      </c>
      <c r="R583" t="str">
        <f t="shared" si="161"/>
        <v>even</v>
      </c>
      <c r="S583">
        <f t="shared" si="162"/>
        <v>126</v>
      </c>
      <c r="T583" t="str">
        <f t="shared" si="163"/>
        <v>even</v>
      </c>
      <c r="U583" s="9">
        <f t="shared" si="164"/>
        <v>16632000</v>
      </c>
      <c r="V583" t="str">
        <f t="shared" si="165"/>
        <v>even</v>
      </c>
      <c r="W583">
        <f t="shared" si="166"/>
        <v>16</v>
      </c>
      <c r="X583" s="11">
        <f t="shared" si="167"/>
        <v>21</v>
      </c>
      <c r="Y583" s="12">
        <f t="shared" si="168"/>
        <v>320</v>
      </c>
      <c r="Z583" s="12">
        <f t="shared" si="169"/>
        <v>17.888543819998318</v>
      </c>
      <c r="AA583">
        <f>COUNTIF($D$2:D583,D583)</f>
        <v>50</v>
      </c>
      <c r="AB583">
        <f>COUNTIF($F$2:F583,F583)</f>
        <v>19</v>
      </c>
      <c r="AC583">
        <f>COUNTIF($H$2:H583,H583)</f>
        <v>15</v>
      </c>
      <c r="AD583">
        <f>COUNTIF($J$2:J583,J583)</f>
        <v>11</v>
      </c>
      <c r="AE583">
        <f>COUNTIF($L$2:L583,L583)</f>
        <v>6</v>
      </c>
      <c r="AF583">
        <f>COUNTIF($N$2:N583,N583)</f>
        <v>38</v>
      </c>
      <c r="AG583" s="17" t="s">
        <v>107</v>
      </c>
    </row>
    <row r="584" spans="1:33" ht="30">
      <c r="A584" t="s">
        <v>69</v>
      </c>
      <c r="B584" t="s">
        <v>68</v>
      </c>
      <c r="C584" t="s">
        <v>81</v>
      </c>
      <c r="D584">
        <v>18</v>
      </c>
      <c r="E584" s="5" t="str">
        <f t="shared" si="153"/>
        <v>even</v>
      </c>
      <c r="F584">
        <v>19</v>
      </c>
      <c r="G584" t="str">
        <f t="shared" si="154"/>
        <v>odd</v>
      </c>
      <c r="H584">
        <v>36</v>
      </c>
      <c r="I584" t="str">
        <f t="shared" si="155"/>
        <v>even</v>
      </c>
      <c r="J584">
        <v>38</v>
      </c>
      <c r="K584" t="str">
        <f t="shared" si="156"/>
        <v>even</v>
      </c>
      <c r="L584">
        <v>44</v>
      </c>
      <c r="M584" t="str">
        <f t="shared" si="157"/>
        <v>even</v>
      </c>
      <c r="N584">
        <v>58</v>
      </c>
      <c r="O584" t="str">
        <f t="shared" si="158"/>
        <v>even</v>
      </c>
      <c r="P584">
        <f t="shared" si="159"/>
        <v>1</v>
      </c>
      <c r="Q584">
        <f t="shared" si="160"/>
        <v>5</v>
      </c>
      <c r="R584" t="str">
        <f t="shared" si="161"/>
        <v>even</v>
      </c>
      <c r="S584">
        <f t="shared" si="162"/>
        <v>213</v>
      </c>
      <c r="T584" t="str">
        <f t="shared" si="163"/>
        <v>odd</v>
      </c>
      <c r="U584" s="9">
        <f t="shared" si="164"/>
        <v>1193968512</v>
      </c>
      <c r="V584" t="str">
        <f t="shared" si="165"/>
        <v>even</v>
      </c>
      <c r="W584">
        <f t="shared" si="166"/>
        <v>37</v>
      </c>
      <c r="X584" s="11">
        <f t="shared" si="167"/>
        <v>35.5</v>
      </c>
      <c r="Y584" s="12">
        <f t="shared" si="168"/>
        <v>232.7</v>
      </c>
      <c r="Z584" s="12">
        <f t="shared" si="169"/>
        <v>15.254507530562892</v>
      </c>
      <c r="AA584">
        <f>COUNTIF($D$2:D584,D584)</f>
        <v>15</v>
      </c>
      <c r="AB584">
        <f>COUNTIF($F$2:F584,F584)</f>
        <v>27</v>
      </c>
      <c r="AC584">
        <f>COUNTIF($H$2:H584,H584)</f>
        <v>12</v>
      </c>
      <c r="AD584">
        <f>COUNTIF($J$2:J584,J584)</f>
        <v>21</v>
      </c>
      <c r="AE584">
        <f>COUNTIF($L$2:L584,L584)</f>
        <v>23</v>
      </c>
      <c r="AF584">
        <f>COUNTIF($N$2:N584,N584)</f>
        <v>66</v>
      </c>
      <c r="AG584" s="17" t="s">
        <v>105</v>
      </c>
    </row>
    <row r="585" spans="1:33">
      <c r="A585" t="s">
        <v>69</v>
      </c>
      <c r="B585" t="s">
        <v>42</v>
      </c>
      <c r="C585" t="s">
        <v>81</v>
      </c>
      <c r="D585">
        <v>5</v>
      </c>
      <c r="E585" s="5" t="str">
        <f t="shared" si="153"/>
        <v>odd</v>
      </c>
      <c r="F585">
        <v>9</v>
      </c>
      <c r="G585" t="str">
        <f t="shared" si="154"/>
        <v>odd</v>
      </c>
      <c r="H585">
        <v>15</v>
      </c>
      <c r="I585" t="str">
        <f t="shared" si="155"/>
        <v>odd</v>
      </c>
      <c r="J585">
        <v>38</v>
      </c>
      <c r="K585" t="str">
        <f t="shared" si="156"/>
        <v>even</v>
      </c>
      <c r="L585">
        <v>56</v>
      </c>
      <c r="M585" t="str">
        <f t="shared" si="157"/>
        <v>even</v>
      </c>
      <c r="N585">
        <v>57</v>
      </c>
      <c r="O585" t="str">
        <f t="shared" si="158"/>
        <v>odd</v>
      </c>
      <c r="P585">
        <f t="shared" si="159"/>
        <v>4</v>
      </c>
      <c r="Q585">
        <f t="shared" si="160"/>
        <v>2</v>
      </c>
      <c r="R585" t="str">
        <f t="shared" si="161"/>
        <v>odd</v>
      </c>
      <c r="S585">
        <f t="shared" si="162"/>
        <v>180</v>
      </c>
      <c r="T585" t="str">
        <f t="shared" si="163"/>
        <v>even</v>
      </c>
      <c r="U585" s="9">
        <f t="shared" si="164"/>
        <v>81874800</v>
      </c>
      <c r="V585" t="str">
        <f t="shared" si="165"/>
        <v>even</v>
      </c>
      <c r="W585">
        <f t="shared" si="166"/>
        <v>26.5</v>
      </c>
      <c r="X585" s="11">
        <f t="shared" si="167"/>
        <v>30</v>
      </c>
      <c r="Y585" s="12">
        <f t="shared" si="168"/>
        <v>552</v>
      </c>
      <c r="Z585" s="12">
        <f t="shared" si="169"/>
        <v>23.49468024894146</v>
      </c>
      <c r="AA585">
        <f>COUNTIF($D$2:D585,D585)</f>
        <v>51</v>
      </c>
      <c r="AB585">
        <f>COUNTIF($F$2:F585,F585)</f>
        <v>30</v>
      </c>
      <c r="AC585">
        <f>COUNTIF($H$2:H585,H585)</f>
        <v>16</v>
      </c>
      <c r="AD585">
        <f>COUNTIF($J$2:J585,J585)</f>
        <v>22</v>
      </c>
      <c r="AE585">
        <f>COUNTIF($L$2:L585,L585)</f>
        <v>10</v>
      </c>
      <c r="AF585">
        <f>COUNTIF($N$2:N585,N585)</f>
        <v>56</v>
      </c>
      <c r="AG585" s="17" t="s">
        <v>106</v>
      </c>
    </row>
    <row r="586" spans="1:33">
      <c r="A586" t="s">
        <v>71</v>
      </c>
      <c r="B586" t="s">
        <v>57</v>
      </c>
      <c r="C586" t="s">
        <v>81</v>
      </c>
      <c r="D586">
        <v>17</v>
      </c>
      <c r="E586" s="5" t="str">
        <f t="shared" si="153"/>
        <v>odd</v>
      </c>
      <c r="F586">
        <v>20</v>
      </c>
      <c r="G586" t="str">
        <f t="shared" si="154"/>
        <v>even</v>
      </c>
      <c r="H586">
        <v>29</v>
      </c>
      <c r="I586" t="str">
        <f t="shared" si="155"/>
        <v>odd</v>
      </c>
      <c r="J586">
        <v>34</v>
      </c>
      <c r="K586" t="str">
        <f t="shared" si="156"/>
        <v>even</v>
      </c>
      <c r="L586">
        <v>40</v>
      </c>
      <c r="M586" t="str">
        <f t="shared" si="157"/>
        <v>even</v>
      </c>
      <c r="N586">
        <v>48</v>
      </c>
      <c r="O586" t="str">
        <f t="shared" si="158"/>
        <v>even</v>
      </c>
      <c r="P586">
        <f t="shared" si="159"/>
        <v>2</v>
      </c>
      <c r="Q586">
        <f t="shared" si="160"/>
        <v>4</v>
      </c>
      <c r="R586" t="str">
        <f t="shared" si="161"/>
        <v>even</v>
      </c>
      <c r="S586">
        <f t="shared" si="162"/>
        <v>188</v>
      </c>
      <c r="T586" t="str">
        <f t="shared" si="163"/>
        <v>even</v>
      </c>
      <c r="U586" s="9">
        <f t="shared" si="164"/>
        <v>643660800</v>
      </c>
      <c r="V586" t="str">
        <f t="shared" si="165"/>
        <v>even</v>
      </c>
      <c r="W586">
        <f t="shared" si="166"/>
        <v>31.5</v>
      </c>
      <c r="X586" s="11">
        <f t="shared" si="167"/>
        <v>31.333333333333332</v>
      </c>
      <c r="Y586" s="12">
        <f t="shared" si="168"/>
        <v>139.86666666666662</v>
      </c>
      <c r="Z586" s="12">
        <f t="shared" si="169"/>
        <v>11.826523862347154</v>
      </c>
      <c r="AA586">
        <f>COUNTIF($D$2:D586,D586)</f>
        <v>13</v>
      </c>
      <c r="AB586">
        <f>COUNTIF($F$2:F586,F586)</f>
        <v>29</v>
      </c>
      <c r="AC586">
        <f>COUNTIF($H$2:H586,H586)</f>
        <v>13</v>
      </c>
      <c r="AD586">
        <f>COUNTIF($J$2:J586,J586)</f>
        <v>19</v>
      </c>
      <c r="AE586">
        <f>COUNTIF($L$2:L586,L586)</f>
        <v>20</v>
      </c>
      <c r="AF586">
        <f>COUNTIF($N$2:N586,N586)</f>
        <v>20</v>
      </c>
      <c r="AG586" s="17" t="s">
        <v>108</v>
      </c>
    </row>
    <row r="587" spans="1:33" ht="30">
      <c r="A587" t="s">
        <v>71</v>
      </c>
      <c r="B587" t="s">
        <v>45</v>
      </c>
      <c r="C587" t="s">
        <v>81</v>
      </c>
      <c r="D587">
        <v>2</v>
      </c>
      <c r="E587" s="5" t="str">
        <f t="shared" si="153"/>
        <v>even</v>
      </c>
      <c r="F587">
        <v>25</v>
      </c>
      <c r="G587" t="str">
        <f t="shared" si="154"/>
        <v>odd</v>
      </c>
      <c r="H587">
        <v>26</v>
      </c>
      <c r="I587" t="str">
        <f t="shared" si="155"/>
        <v>even</v>
      </c>
      <c r="J587">
        <v>33</v>
      </c>
      <c r="K587" t="str">
        <f t="shared" si="156"/>
        <v>odd</v>
      </c>
      <c r="L587">
        <v>35</v>
      </c>
      <c r="M587" t="str">
        <f t="shared" si="157"/>
        <v>odd</v>
      </c>
      <c r="N587">
        <v>36</v>
      </c>
      <c r="O587" t="str">
        <f t="shared" si="158"/>
        <v>even</v>
      </c>
      <c r="P587">
        <f t="shared" si="159"/>
        <v>3</v>
      </c>
      <c r="Q587">
        <f t="shared" si="160"/>
        <v>3</v>
      </c>
      <c r="R587" t="str">
        <f t="shared" si="161"/>
        <v>same</v>
      </c>
      <c r="S587">
        <f t="shared" si="162"/>
        <v>157</v>
      </c>
      <c r="T587" t="str">
        <f t="shared" si="163"/>
        <v>odd</v>
      </c>
      <c r="U587" s="9">
        <f t="shared" si="164"/>
        <v>54054000</v>
      </c>
      <c r="V587" t="str">
        <f t="shared" si="165"/>
        <v>even</v>
      </c>
      <c r="W587">
        <f t="shared" si="166"/>
        <v>29.5</v>
      </c>
      <c r="X587" s="11">
        <f t="shared" si="167"/>
        <v>26.166666666666668</v>
      </c>
      <c r="Y587" s="12">
        <f t="shared" si="168"/>
        <v>161.36666666666662</v>
      </c>
      <c r="Z587" s="12">
        <f t="shared" si="169"/>
        <v>12.703018014104625</v>
      </c>
      <c r="AA587">
        <f>COUNTIF($D$2:D587,D587)</f>
        <v>51</v>
      </c>
      <c r="AB587">
        <f>COUNTIF($F$2:F587,F587)</f>
        <v>14</v>
      </c>
      <c r="AC587">
        <f>COUNTIF($H$2:H587,H587)</f>
        <v>23</v>
      </c>
      <c r="AD587">
        <f>COUNTIF($J$2:J587,J587)</f>
        <v>16</v>
      </c>
      <c r="AE587">
        <f>COUNTIF($L$2:L587,L587)</f>
        <v>19</v>
      </c>
      <c r="AF587">
        <f>COUNTIF($N$2:N587,N587)</f>
        <v>7</v>
      </c>
      <c r="AG587" s="17" t="s">
        <v>107</v>
      </c>
    </row>
    <row r="588" spans="1:33" ht="30">
      <c r="A588" t="s">
        <v>71</v>
      </c>
      <c r="B588" t="s">
        <v>47</v>
      </c>
      <c r="C588" t="s">
        <v>81</v>
      </c>
      <c r="D588">
        <v>8</v>
      </c>
      <c r="E588" s="5" t="str">
        <f t="shared" si="153"/>
        <v>even</v>
      </c>
      <c r="F588">
        <v>12</v>
      </c>
      <c r="G588" t="str">
        <f t="shared" si="154"/>
        <v>even</v>
      </c>
      <c r="H588">
        <v>15</v>
      </c>
      <c r="I588" t="str">
        <f t="shared" si="155"/>
        <v>odd</v>
      </c>
      <c r="J588">
        <v>16</v>
      </c>
      <c r="K588" t="str">
        <f t="shared" si="156"/>
        <v>even</v>
      </c>
      <c r="L588">
        <v>36</v>
      </c>
      <c r="M588" t="str">
        <f t="shared" si="157"/>
        <v>even</v>
      </c>
      <c r="N588">
        <v>48</v>
      </c>
      <c r="O588" t="str">
        <f t="shared" si="158"/>
        <v>even</v>
      </c>
      <c r="P588">
        <f t="shared" si="159"/>
        <v>1</v>
      </c>
      <c r="Q588">
        <f t="shared" si="160"/>
        <v>5</v>
      </c>
      <c r="R588" t="str">
        <f t="shared" si="161"/>
        <v>even</v>
      </c>
      <c r="S588">
        <f t="shared" si="162"/>
        <v>135</v>
      </c>
      <c r="T588" t="str">
        <f t="shared" si="163"/>
        <v>odd</v>
      </c>
      <c r="U588" s="9">
        <f t="shared" si="164"/>
        <v>39813120</v>
      </c>
      <c r="V588" t="str">
        <f t="shared" si="165"/>
        <v>even</v>
      </c>
      <c r="W588">
        <f t="shared" si="166"/>
        <v>15.5</v>
      </c>
      <c r="X588" s="11">
        <f t="shared" si="167"/>
        <v>22.5</v>
      </c>
      <c r="Y588" s="12">
        <f t="shared" si="168"/>
        <v>250.3</v>
      </c>
      <c r="Z588" s="12">
        <f t="shared" si="169"/>
        <v>15.820872289478858</v>
      </c>
      <c r="AA588">
        <f>COUNTIF($D$2:D588,D588)</f>
        <v>25</v>
      </c>
      <c r="AB588">
        <f>COUNTIF($F$2:F588,F588)</f>
        <v>23</v>
      </c>
      <c r="AC588">
        <f>COUNTIF($H$2:H588,H588)</f>
        <v>17</v>
      </c>
      <c r="AD588">
        <f>COUNTIF($J$2:J588,J588)</f>
        <v>4</v>
      </c>
      <c r="AE588">
        <f>COUNTIF($L$2:L588,L588)</f>
        <v>18</v>
      </c>
      <c r="AF588">
        <f>COUNTIF($N$2:N588,N588)</f>
        <v>21</v>
      </c>
      <c r="AG588" s="17" t="s">
        <v>105</v>
      </c>
    </row>
    <row r="589" spans="1:33" ht="30">
      <c r="A589" t="s">
        <v>71</v>
      </c>
      <c r="B589" t="s">
        <v>48</v>
      </c>
      <c r="C589" t="s">
        <v>81</v>
      </c>
      <c r="D589">
        <v>14</v>
      </c>
      <c r="E589" s="5" t="str">
        <f t="shared" si="153"/>
        <v>even</v>
      </c>
      <c r="F589">
        <v>34</v>
      </c>
      <c r="G589" t="str">
        <f t="shared" si="154"/>
        <v>even</v>
      </c>
      <c r="H589">
        <v>37</v>
      </c>
      <c r="I589" t="str">
        <f t="shared" si="155"/>
        <v>odd</v>
      </c>
      <c r="J589">
        <v>44</v>
      </c>
      <c r="K589" t="str">
        <f t="shared" si="156"/>
        <v>even</v>
      </c>
      <c r="L589">
        <v>46</v>
      </c>
      <c r="M589" t="str">
        <f t="shared" si="157"/>
        <v>even</v>
      </c>
      <c r="N589">
        <v>52</v>
      </c>
      <c r="O589" t="str">
        <f t="shared" si="158"/>
        <v>even</v>
      </c>
      <c r="P589">
        <f t="shared" si="159"/>
        <v>1</v>
      </c>
      <c r="Q589">
        <f t="shared" si="160"/>
        <v>5</v>
      </c>
      <c r="R589" t="str">
        <f t="shared" si="161"/>
        <v>even</v>
      </c>
      <c r="S589">
        <f t="shared" si="162"/>
        <v>227</v>
      </c>
      <c r="T589" t="str">
        <f t="shared" si="163"/>
        <v>odd</v>
      </c>
      <c r="U589" s="9">
        <f t="shared" si="164"/>
        <v>1853627776</v>
      </c>
      <c r="V589" t="str">
        <f t="shared" si="165"/>
        <v>even</v>
      </c>
      <c r="W589">
        <f t="shared" si="166"/>
        <v>40.5</v>
      </c>
      <c r="X589" s="11">
        <f t="shared" si="167"/>
        <v>37.833333333333336</v>
      </c>
      <c r="Y589" s="12">
        <f t="shared" si="168"/>
        <v>177.76666666666679</v>
      </c>
      <c r="Z589" s="12">
        <f t="shared" si="169"/>
        <v>13.332916660156052</v>
      </c>
      <c r="AA589">
        <f>COUNTIF($D$2:D589,D589)</f>
        <v>18</v>
      </c>
      <c r="AB589">
        <f>COUNTIF($F$2:F589,F589)</f>
        <v>4</v>
      </c>
      <c r="AC589">
        <f>COUNTIF($H$2:H589,H589)</f>
        <v>10</v>
      </c>
      <c r="AD589">
        <f>COUNTIF($J$2:J589,J589)</f>
        <v>21</v>
      </c>
      <c r="AE589">
        <f>COUNTIF($L$2:L589,L589)</f>
        <v>27</v>
      </c>
      <c r="AF589">
        <f>COUNTIF($N$2:N589,N589)</f>
        <v>39</v>
      </c>
      <c r="AG589" s="17" t="s">
        <v>106</v>
      </c>
    </row>
    <row r="590" spans="1:33">
      <c r="A590" t="s">
        <v>71</v>
      </c>
      <c r="B590" t="s">
        <v>49</v>
      </c>
      <c r="C590" t="s">
        <v>81</v>
      </c>
      <c r="D590">
        <v>3</v>
      </c>
      <c r="E590" s="5" t="str">
        <f t="shared" si="153"/>
        <v>odd</v>
      </c>
      <c r="F590">
        <v>7</v>
      </c>
      <c r="G590" t="str">
        <f t="shared" si="154"/>
        <v>odd</v>
      </c>
      <c r="H590">
        <v>15</v>
      </c>
      <c r="I590" t="str">
        <f t="shared" si="155"/>
        <v>odd</v>
      </c>
      <c r="J590">
        <v>19</v>
      </c>
      <c r="K590" t="str">
        <f t="shared" si="156"/>
        <v>odd</v>
      </c>
      <c r="L590">
        <v>23</v>
      </c>
      <c r="M590" t="str">
        <f t="shared" si="157"/>
        <v>odd</v>
      </c>
      <c r="N590">
        <v>52</v>
      </c>
      <c r="O590" t="str">
        <f t="shared" si="158"/>
        <v>even</v>
      </c>
      <c r="P590">
        <f t="shared" si="159"/>
        <v>5</v>
      </c>
      <c r="Q590">
        <f t="shared" si="160"/>
        <v>1</v>
      </c>
      <c r="R590" t="str">
        <f t="shared" si="161"/>
        <v>odd</v>
      </c>
      <c r="S590">
        <f t="shared" si="162"/>
        <v>119</v>
      </c>
      <c r="T590" t="str">
        <f t="shared" si="163"/>
        <v>odd</v>
      </c>
      <c r="U590" s="9">
        <f t="shared" si="164"/>
        <v>7158060</v>
      </c>
      <c r="V590" t="str">
        <f t="shared" si="165"/>
        <v>even</v>
      </c>
      <c r="W590">
        <f t="shared" si="166"/>
        <v>17</v>
      </c>
      <c r="X590" s="11">
        <f t="shared" si="167"/>
        <v>19.833333333333332</v>
      </c>
      <c r="Y590" s="12">
        <f t="shared" si="168"/>
        <v>303.36666666666667</v>
      </c>
      <c r="Z590" s="12">
        <f t="shared" si="169"/>
        <v>17.417424225948757</v>
      </c>
      <c r="AA590">
        <f>COUNTIF($D$2:D590,D590)</f>
        <v>47</v>
      </c>
      <c r="AB590">
        <f>COUNTIF($F$2:F590,F590)</f>
        <v>22</v>
      </c>
      <c r="AC590">
        <f>COUNTIF($H$2:H590,H590)</f>
        <v>18</v>
      </c>
      <c r="AD590">
        <f>COUNTIF($J$2:J590,J590)</f>
        <v>11</v>
      </c>
      <c r="AE590">
        <f>COUNTIF($L$2:L590,L590)</f>
        <v>9</v>
      </c>
      <c r="AF590">
        <f>COUNTIF($N$2:N590,N590)</f>
        <v>40</v>
      </c>
      <c r="AG590" s="17" t="s">
        <v>107</v>
      </c>
    </row>
    <row r="591" spans="1:33">
      <c r="A591" t="s">
        <v>71</v>
      </c>
      <c r="B591" t="s">
        <v>70</v>
      </c>
      <c r="C591" t="s">
        <v>81</v>
      </c>
      <c r="D591">
        <v>9</v>
      </c>
      <c r="E591" s="5" t="str">
        <f t="shared" si="153"/>
        <v>odd</v>
      </c>
      <c r="F591">
        <v>20</v>
      </c>
      <c r="G591" t="str">
        <f t="shared" si="154"/>
        <v>even</v>
      </c>
      <c r="H591">
        <v>21</v>
      </c>
      <c r="I591" t="str">
        <f t="shared" si="155"/>
        <v>odd</v>
      </c>
      <c r="J591">
        <v>25</v>
      </c>
      <c r="K591" t="str">
        <f t="shared" si="156"/>
        <v>odd</v>
      </c>
      <c r="L591">
        <v>31</v>
      </c>
      <c r="M591" t="str">
        <f t="shared" si="157"/>
        <v>odd</v>
      </c>
      <c r="N591">
        <v>50</v>
      </c>
      <c r="O591" t="str">
        <f t="shared" si="158"/>
        <v>even</v>
      </c>
      <c r="P591">
        <f t="shared" si="159"/>
        <v>4</v>
      </c>
      <c r="Q591">
        <f t="shared" si="160"/>
        <v>2</v>
      </c>
      <c r="R591" t="str">
        <f t="shared" si="161"/>
        <v>odd</v>
      </c>
      <c r="S591">
        <f t="shared" si="162"/>
        <v>156</v>
      </c>
      <c r="T591" t="str">
        <f t="shared" si="163"/>
        <v>even</v>
      </c>
      <c r="U591" s="9">
        <f t="shared" si="164"/>
        <v>146475000</v>
      </c>
      <c r="V591" t="str">
        <f t="shared" si="165"/>
        <v>even</v>
      </c>
      <c r="W591">
        <f t="shared" si="166"/>
        <v>23</v>
      </c>
      <c r="X591" s="11">
        <f t="shared" si="167"/>
        <v>26</v>
      </c>
      <c r="Y591" s="12">
        <f t="shared" si="168"/>
        <v>190.4</v>
      </c>
      <c r="Z591" s="12">
        <f t="shared" si="169"/>
        <v>13.798550648528272</v>
      </c>
      <c r="AA591">
        <f>COUNTIF($D$2:D591,D591)</f>
        <v>28</v>
      </c>
      <c r="AB591">
        <f>COUNTIF($F$2:F591,F591)</f>
        <v>30</v>
      </c>
      <c r="AC591">
        <f>COUNTIF($H$2:H591,H591)</f>
        <v>25</v>
      </c>
      <c r="AD591">
        <f>COUNTIF($J$2:J591,J591)</f>
        <v>18</v>
      </c>
      <c r="AE591">
        <f>COUNTIF($L$2:L591,L591)</f>
        <v>18</v>
      </c>
      <c r="AF591">
        <f>COUNTIF($N$2:N591,N591)</f>
        <v>30</v>
      </c>
      <c r="AG591" s="17" t="s">
        <v>105</v>
      </c>
    </row>
    <row r="592" spans="1:33" ht="30">
      <c r="A592" t="s">
        <v>71</v>
      </c>
      <c r="B592" t="s">
        <v>51</v>
      </c>
      <c r="C592" t="s">
        <v>81</v>
      </c>
      <c r="D592">
        <v>4</v>
      </c>
      <c r="E592" s="5" t="str">
        <f t="shared" si="153"/>
        <v>even</v>
      </c>
      <c r="F592">
        <v>10</v>
      </c>
      <c r="G592" t="str">
        <f t="shared" si="154"/>
        <v>even</v>
      </c>
      <c r="H592">
        <v>24</v>
      </c>
      <c r="I592" t="str">
        <f t="shared" si="155"/>
        <v>even</v>
      </c>
      <c r="J592">
        <v>30</v>
      </c>
      <c r="K592" t="str">
        <f t="shared" si="156"/>
        <v>even</v>
      </c>
      <c r="L592">
        <v>35</v>
      </c>
      <c r="M592" t="str">
        <f t="shared" si="157"/>
        <v>odd</v>
      </c>
      <c r="N592">
        <v>45</v>
      </c>
      <c r="O592" t="str">
        <f t="shared" si="158"/>
        <v>odd</v>
      </c>
      <c r="P592">
        <f t="shared" si="159"/>
        <v>2</v>
      </c>
      <c r="Q592">
        <f t="shared" si="160"/>
        <v>4</v>
      </c>
      <c r="R592" t="str">
        <f t="shared" si="161"/>
        <v>even</v>
      </c>
      <c r="S592">
        <f t="shared" si="162"/>
        <v>148</v>
      </c>
      <c r="T592" t="str">
        <f t="shared" si="163"/>
        <v>even</v>
      </c>
      <c r="U592" s="9">
        <f t="shared" si="164"/>
        <v>45360000</v>
      </c>
      <c r="V592" t="str">
        <f t="shared" si="165"/>
        <v>even</v>
      </c>
      <c r="W592">
        <f t="shared" si="166"/>
        <v>27</v>
      </c>
      <c r="X592" s="11">
        <f t="shared" si="167"/>
        <v>24.666666666666668</v>
      </c>
      <c r="Y592" s="12">
        <f t="shared" si="168"/>
        <v>238.26666666666671</v>
      </c>
      <c r="Z592" s="12">
        <f t="shared" si="169"/>
        <v>15.435888917281916</v>
      </c>
      <c r="AA592">
        <f>COUNTIF($D$2:D592,D592)</f>
        <v>38</v>
      </c>
      <c r="AB592">
        <f>COUNTIF($F$2:F592,F592)</f>
        <v>20</v>
      </c>
      <c r="AC592">
        <f>COUNTIF($H$2:H592,H592)</f>
        <v>27</v>
      </c>
      <c r="AD592">
        <f>COUNTIF($J$2:J592,J592)</f>
        <v>20</v>
      </c>
      <c r="AE592">
        <f>COUNTIF($L$2:L592,L592)</f>
        <v>20</v>
      </c>
      <c r="AF592">
        <f>COUNTIF($N$2:N592,N592)</f>
        <v>13</v>
      </c>
      <c r="AG592" s="17" t="s">
        <v>106</v>
      </c>
    </row>
    <row r="593" spans="1:33">
      <c r="A593" t="s">
        <v>71</v>
      </c>
      <c r="B593" t="s">
        <v>52</v>
      </c>
      <c r="C593" t="s">
        <v>81</v>
      </c>
      <c r="D593">
        <v>19</v>
      </c>
      <c r="E593" s="5" t="str">
        <f t="shared" si="153"/>
        <v>odd</v>
      </c>
      <c r="F593">
        <v>21</v>
      </c>
      <c r="G593" t="str">
        <f t="shared" si="154"/>
        <v>odd</v>
      </c>
      <c r="H593">
        <v>40</v>
      </c>
      <c r="I593" t="str">
        <f t="shared" si="155"/>
        <v>even</v>
      </c>
      <c r="J593">
        <v>43</v>
      </c>
      <c r="K593" t="str">
        <f t="shared" si="156"/>
        <v>odd</v>
      </c>
      <c r="L593">
        <v>52</v>
      </c>
      <c r="M593" t="str">
        <f t="shared" si="157"/>
        <v>even</v>
      </c>
      <c r="N593">
        <v>58</v>
      </c>
      <c r="O593" t="str">
        <f t="shared" si="158"/>
        <v>even</v>
      </c>
      <c r="P593">
        <f t="shared" si="159"/>
        <v>3</v>
      </c>
      <c r="Q593">
        <f t="shared" si="160"/>
        <v>3</v>
      </c>
      <c r="R593" t="str">
        <f t="shared" si="161"/>
        <v>same</v>
      </c>
      <c r="S593">
        <f t="shared" si="162"/>
        <v>233</v>
      </c>
      <c r="T593" t="str">
        <f t="shared" si="163"/>
        <v>odd</v>
      </c>
      <c r="U593" s="9">
        <f t="shared" si="164"/>
        <v>2069820480</v>
      </c>
      <c r="V593" t="str">
        <f t="shared" si="165"/>
        <v>even</v>
      </c>
      <c r="W593">
        <f t="shared" si="166"/>
        <v>41.5</v>
      </c>
      <c r="X593" s="11">
        <f t="shared" si="167"/>
        <v>38.833333333333336</v>
      </c>
      <c r="Y593" s="12">
        <f t="shared" si="168"/>
        <v>254.1666666666668</v>
      </c>
      <c r="Z593" s="12">
        <f t="shared" si="169"/>
        <v>15.942605391424163</v>
      </c>
      <c r="AA593">
        <f>COUNTIF($D$2:D593,D593)</f>
        <v>8</v>
      </c>
      <c r="AB593">
        <f>COUNTIF($F$2:F593,F593)</f>
        <v>20</v>
      </c>
      <c r="AC593">
        <f>COUNTIF($H$2:H593,H593)</f>
        <v>8</v>
      </c>
      <c r="AD593">
        <f>COUNTIF($J$2:J593,J593)</f>
        <v>12</v>
      </c>
      <c r="AE593">
        <f>COUNTIF($L$2:L593,L593)</f>
        <v>14</v>
      </c>
      <c r="AF593">
        <f>COUNTIF($N$2:N593,N593)</f>
        <v>67</v>
      </c>
      <c r="AG593" s="17" t="s">
        <v>107</v>
      </c>
    </row>
    <row r="594" spans="1:33">
      <c r="A594" t="s">
        <v>71</v>
      </c>
      <c r="B594" t="s">
        <v>36</v>
      </c>
      <c r="C594" t="s">
        <v>81</v>
      </c>
      <c r="D594">
        <v>5</v>
      </c>
      <c r="E594" s="5" t="str">
        <f t="shared" si="153"/>
        <v>odd</v>
      </c>
      <c r="F594">
        <v>20</v>
      </c>
      <c r="G594" t="str">
        <f t="shared" si="154"/>
        <v>even</v>
      </c>
      <c r="H594">
        <v>44</v>
      </c>
      <c r="I594" t="str">
        <f t="shared" si="155"/>
        <v>even</v>
      </c>
      <c r="J594">
        <v>53</v>
      </c>
      <c r="K594" t="str">
        <f t="shared" si="156"/>
        <v>odd</v>
      </c>
      <c r="L594">
        <v>54</v>
      </c>
      <c r="M594" t="str">
        <f t="shared" si="157"/>
        <v>even</v>
      </c>
      <c r="N594">
        <v>57</v>
      </c>
      <c r="O594" t="str">
        <f t="shared" si="158"/>
        <v>odd</v>
      </c>
      <c r="P594">
        <f t="shared" si="159"/>
        <v>3</v>
      </c>
      <c r="Q594">
        <f t="shared" si="160"/>
        <v>3</v>
      </c>
      <c r="R594" t="str">
        <f t="shared" si="161"/>
        <v>same</v>
      </c>
      <c r="S594">
        <f t="shared" si="162"/>
        <v>233</v>
      </c>
      <c r="T594" t="str">
        <f t="shared" si="163"/>
        <v>odd</v>
      </c>
      <c r="U594" s="9">
        <f t="shared" si="164"/>
        <v>717789600</v>
      </c>
      <c r="V594" t="str">
        <f t="shared" si="165"/>
        <v>even</v>
      </c>
      <c r="W594">
        <f t="shared" si="166"/>
        <v>48.5</v>
      </c>
      <c r="X594" s="11">
        <f t="shared" si="167"/>
        <v>38.833333333333336</v>
      </c>
      <c r="Y594" s="12">
        <f t="shared" si="168"/>
        <v>457.36666666666679</v>
      </c>
      <c r="Z594" s="12">
        <f t="shared" si="169"/>
        <v>21.386132578534781</v>
      </c>
      <c r="AA594">
        <f>COUNTIF($D$2:D594,D594)</f>
        <v>52</v>
      </c>
      <c r="AB594">
        <f>COUNTIF($F$2:F594,F594)</f>
        <v>31</v>
      </c>
      <c r="AC594">
        <f>COUNTIF($H$2:H594,H594)</f>
        <v>7</v>
      </c>
      <c r="AD594">
        <f>COUNTIF($J$2:J594,J594)</f>
        <v>5</v>
      </c>
      <c r="AE594">
        <f>COUNTIF($L$2:L594,L594)</f>
        <v>12</v>
      </c>
      <c r="AF594">
        <f>COUNTIF($N$2:N594,N594)</f>
        <v>57</v>
      </c>
      <c r="AG594" s="17" t="s">
        <v>105</v>
      </c>
    </row>
    <row r="595" spans="1:33" ht="30">
      <c r="A595" t="s">
        <v>71</v>
      </c>
      <c r="B595" t="s">
        <v>38</v>
      </c>
      <c r="C595" t="s">
        <v>81</v>
      </c>
      <c r="D595">
        <v>8</v>
      </c>
      <c r="E595" s="5" t="str">
        <f t="shared" si="153"/>
        <v>even</v>
      </c>
      <c r="F595">
        <v>15</v>
      </c>
      <c r="G595" t="str">
        <f t="shared" si="154"/>
        <v>odd</v>
      </c>
      <c r="H595">
        <v>19</v>
      </c>
      <c r="I595" t="str">
        <f t="shared" si="155"/>
        <v>odd</v>
      </c>
      <c r="J595">
        <v>32</v>
      </c>
      <c r="K595" t="str">
        <f t="shared" si="156"/>
        <v>even</v>
      </c>
      <c r="L595">
        <v>34</v>
      </c>
      <c r="M595" t="str">
        <f t="shared" si="157"/>
        <v>even</v>
      </c>
      <c r="N595">
        <v>37</v>
      </c>
      <c r="O595" t="str">
        <f t="shared" si="158"/>
        <v>odd</v>
      </c>
      <c r="P595">
        <f t="shared" si="159"/>
        <v>3</v>
      </c>
      <c r="Q595">
        <f t="shared" si="160"/>
        <v>3</v>
      </c>
      <c r="R595" t="str">
        <f t="shared" si="161"/>
        <v>same</v>
      </c>
      <c r="S595">
        <f t="shared" si="162"/>
        <v>145</v>
      </c>
      <c r="T595" t="str">
        <f t="shared" si="163"/>
        <v>odd</v>
      </c>
      <c r="U595" s="9">
        <f t="shared" si="164"/>
        <v>91783680</v>
      </c>
      <c r="V595" t="str">
        <f t="shared" si="165"/>
        <v>even</v>
      </c>
      <c r="W595">
        <f t="shared" si="166"/>
        <v>25.5</v>
      </c>
      <c r="X595" s="11">
        <f t="shared" si="167"/>
        <v>24.166666666666668</v>
      </c>
      <c r="Y595" s="12">
        <f t="shared" si="168"/>
        <v>138.9666666666667</v>
      </c>
      <c r="Z595" s="12">
        <f t="shared" si="169"/>
        <v>11.788412389574209</v>
      </c>
      <c r="AA595">
        <f>COUNTIF($D$2:D595,D595)</f>
        <v>26</v>
      </c>
      <c r="AB595">
        <f>COUNTIF($F$2:F595,F595)</f>
        <v>24</v>
      </c>
      <c r="AC595">
        <f>COUNTIF($H$2:H595,H595)</f>
        <v>17</v>
      </c>
      <c r="AD595">
        <f>COUNTIF($J$2:J595,J595)</f>
        <v>20</v>
      </c>
      <c r="AE595">
        <f>COUNTIF($L$2:L595,L595)</f>
        <v>11</v>
      </c>
      <c r="AF595">
        <f>COUNTIF($N$2:N595,N595)</f>
        <v>6</v>
      </c>
      <c r="AG595" s="17" t="s">
        <v>106</v>
      </c>
    </row>
    <row r="596" spans="1:33">
      <c r="A596" t="s">
        <v>71</v>
      </c>
      <c r="B596" t="s">
        <v>39</v>
      </c>
      <c r="C596" t="s">
        <v>81</v>
      </c>
      <c r="D596">
        <v>7</v>
      </c>
      <c r="E596" s="5" t="str">
        <f t="shared" si="153"/>
        <v>odd</v>
      </c>
      <c r="F596">
        <v>16</v>
      </c>
      <c r="G596" t="str">
        <f t="shared" si="154"/>
        <v>even</v>
      </c>
      <c r="H596">
        <v>34</v>
      </c>
      <c r="I596" t="str">
        <f t="shared" si="155"/>
        <v>even</v>
      </c>
      <c r="J596">
        <v>42</v>
      </c>
      <c r="K596" t="str">
        <f t="shared" si="156"/>
        <v>even</v>
      </c>
      <c r="L596">
        <v>49</v>
      </c>
      <c r="M596" t="str">
        <f t="shared" si="157"/>
        <v>odd</v>
      </c>
      <c r="N596">
        <v>53</v>
      </c>
      <c r="O596" t="str">
        <f t="shared" si="158"/>
        <v>odd</v>
      </c>
      <c r="P596">
        <f t="shared" si="159"/>
        <v>3</v>
      </c>
      <c r="Q596">
        <f t="shared" si="160"/>
        <v>3</v>
      </c>
      <c r="R596" t="str">
        <f t="shared" si="161"/>
        <v>same</v>
      </c>
      <c r="S596">
        <f t="shared" si="162"/>
        <v>201</v>
      </c>
      <c r="T596" t="str">
        <f t="shared" si="163"/>
        <v>odd</v>
      </c>
      <c r="U596" s="9">
        <f t="shared" si="164"/>
        <v>415353792</v>
      </c>
      <c r="V596" t="str">
        <f t="shared" si="165"/>
        <v>even</v>
      </c>
      <c r="W596">
        <f t="shared" si="166"/>
        <v>38</v>
      </c>
      <c r="X596" s="11">
        <f t="shared" si="167"/>
        <v>33.5</v>
      </c>
      <c r="Y596" s="12">
        <f t="shared" si="168"/>
        <v>340.3</v>
      </c>
      <c r="Z596" s="12">
        <f t="shared" si="169"/>
        <v>18.447222013083703</v>
      </c>
      <c r="AA596">
        <f>COUNTIF($D$2:D596,D596)</f>
        <v>38</v>
      </c>
      <c r="AB596">
        <f>COUNTIF($F$2:F596,F596)</f>
        <v>18</v>
      </c>
      <c r="AC596">
        <f>COUNTIF($H$2:H596,H596)</f>
        <v>21</v>
      </c>
      <c r="AD596">
        <f>COUNTIF($J$2:J596,J596)</f>
        <v>23</v>
      </c>
      <c r="AE596">
        <f>COUNTIF($L$2:L596,L596)</f>
        <v>26</v>
      </c>
      <c r="AF596">
        <f>COUNTIF($N$2:N596,N596)</f>
        <v>41</v>
      </c>
      <c r="AG596" s="17" t="s">
        <v>107</v>
      </c>
    </row>
    <row r="597" spans="1:33">
      <c r="A597" t="s">
        <v>71</v>
      </c>
      <c r="B597" t="s">
        <v>40</v>
      </c>
      <c r="C597" t="s">
        <v>81</v>
      </c>
      <c r="D597">
        <v>11</v>
      </c>
      <c r="E597" s="5" t="str">
        <f t="shared" si="153"/>
        <v>odd</v>
      </c>
      <c r="F597">
        <v>14</v>
      </c>
      <c r="G597" t="str">
        <f t="shared" si="154"/>
        <v>even</v>
      </c>
      <c r="H597">
        <v>23</v>
      </c>
      <c r="I597" t="str">
        <f t="shared" si="155"/>
        <v>odd</v>
      </c>
      <c r="J597">
        <v>41</v>
      </c>
      <c r="K597" t="str">
        <f t="shared" si="156"/>
        <v>odd</v>
      </c>
      <c r="L597">
        <v>47</v>
      </c>
      <c r="M597" t="str">
        <f t="shared" si="157"/>
        <v>odd</v>
      </c>
      <c r="N597">
        <v>49</v>
      </c>
      <c r="O597" t="str">
        <f t="shared" si="158"/>
        <v>odd</v>
      </c>
      <c r="P597">
        <f t="shared" si="159"/>
        <v>5</v>
      </c>
      <c r="Q597">
        <f t="shared" si="160"/>
        <v>1</v>
      </c>
      <c r="R597" t="str">
        <f t="shared" si="161"/>
        <v>odd</v>
      </c>
      <c r="S597">
        <f t="shared" si="162"/>
        <v>185</v>
      </c>
      <c r="T597" t="str">
        <f t="shared" si="163"/>
        <v>odd</v>
      </c>
      <c r="U597" s="9">
        <f t="shared" si="164"/>
        <v>334446266</v>
      </c>
      <c r="V597" t="str">
        <f t="shared" si="165"/>
        <v>even</v>
      </c>
      <c r="W597">
        <f t="shared" si="166"/>
        <v>32</v>
      </c>
      <c r="X597" s="11">
        <f t="shared" si="167"/>
        <v>30.833333333333332</v>
      </c>
      <c r="Y597" s="12">
        <f t="shared" si="168"/>
        <v>286.56666666666661</v>
      </c>
      <c r="Z597" s="12">
        <f t="shared" si="169"/>
        <v>16.928280085899647</v>
      </c>
      <c r="AA597">
        <f>COUNTIF($D$2:D597,D597)</f>
        <v>30</v>
      </c>
      <c r="AB597">
        <f>COUNTIF($F$2:F597,F597)</f>
        <v>30</v>
      </c>
      <c r="AC597">
        <f>COUNTIF($H$2:H597,H597)</f>
        <v>25</v>
      </c>
      <c r="AD597">
        <f>COUNTIF($J$2:J597,J597)</f>
        <v>24</v>
      </c>
      <c r="AE597">
        <f>COUNTIF($L$2:L597,L597)</f>
        <v>26</v>
      </c>
      <c r="AF597">
        <f>COUNTIF($N$2:N597,N597)</f>
        <v>29</v>
      </c>
      <c r="AG597" s="17" t="s">
        <v>105</v>
      </c>
    </row>
    <row r="598" spans="1:33">
      <c r="A598" t="s">
        <v>71</v>
      </c>
      <c r="B598" t="s">
        <v>41</v>
      </c>
      <c r="C598" t="s">
        <v>81</v>
      </c>
      <c r="D598">
        <v>7</v>
      </c>
      <c r="E598" s="5" t="str">
        <f t="shared" si="153"/>
        <v>odd</v>
      </c>
      <c r="F598">
        <v>18</v>
      </c>
      <c r="G598" t="str">
        <f t="shared" si="154"/>
        <v>even</v>
      </c>
      <c r="H598">
        <v>23</v>
      </c>
      <c r="I598" t="str">
        <f t="shared" si="155"/>
        <v>odd</v>
      </c>
      <c r="J598">
        <v>41</v>
      </c>
      <c r="K598" t="str">
        <f t="shared" si="156"/>
        <v>odd</v>
      </c>
      <c r="L598">
        <v>47</v>
      </c>
      <c r="M598" t="str">
        <f t="shared" si="157"/>
        <v>odd</v>
      </c>
      <c r="N598">
        <v>56</v>
      </c>
      <c r="O598" t="str">
        <f t="shared" si="158"/>
        <v>even</v>
      </c>
      <c r="P598">
        <f t="shared" si="159"/>
        <v>4</v>
      </c>
      <c r="Q598">
        <f t="shared" si="160"/>
        <v>2</v>
      </c>
      <c r="R598" t="str">
        <f t="shared" si="161"/>
        <v>odd</v>
      </c>
      <c r="S598">
        <f t="shared" si="162"/>
        <v>192</v>
      </c>
      <c r="T598" t="str">
        <f t="shared" si="163"/>
        <v>even</v>
      </c>
      <c r="U598" s="9">
        <f t="shared" si="164"/>
        <v>312728976</v>
      </c>
      <c r="V598" t="str">
        <f t="shared" si="165"/>
        <v>even</v>
      </c>
      <c r="W598">
        <f t="shared" si="166"/>
        <v>32</v>
      </c>
      <c r="X598" s="11">
        <f t="shared" si="167"/>
        <v>32</v>
      </c>
      <c r="Y598" s="12">
        <f t="shared" si="168"/>
        <v>356.8</v>
      </c>
      <c r="Z598" s="12">
        <f t="shared" si="169"/>
        <v>18.889150324988151</v>
      </c>
      <c r="AA598">
        <f>COUNTIF($D$2:D598,D598)</f>
        <v>39</v>
      </c>
      <c r="AB598">
        <f>COUNTIF($F$2:F598,F598)</f>
        <v>21</v>
      </c>
      <c r="AC598">
        <f>COUNTIF($H$2:H598,H598)</f>
        <v>26</v>
      </c>
      <c r="AD598">
        <f>COUNTIF($J$2:J598,J598)</f>
        <v>25</v>
      </c>
      <c r="AE598">
        <f>COUNTIF($L$2:L598,L598)</f>
        <v>27</v>
      </c>
      <c r="AF598">
        <f>COUNTIF($N$2:N598,N598)</f>
        <v>35</v>
      </c>
      <c r="AG598" s="17" t="s">
        <v>106</v>
      </c>
    </row>
    <row r="599" spans="1:33" ht="30">
      <c r="A599" t="s">
        <v>71</v>
      </c>
      <c r="B599" t="s">
        <v>43</v>
      </c>
      <c r="C599" t="s">
        <v>81</v>
      </c>
      <c r="D599">
        <v>4</v>
      </c>
      <c r="E599" s="5" t="str">
        <f t="shared" si="153"/>
        <v>even</v>
      </c>
      <c r="F599">
        <v>7</v>
      </c>
      <c r="G599" t="str">
        <f t="shared" si="154"/>
        <v>odd</v>
      </c>
      <c r="H599">
        <v>14</v>
      </c>
      <c r="I599" t="str">
        <f t="shared" si="155"/>
        <v>even</v>
      </c>
      <c r="J599">
        <v>31</v>
      </c>
      <c r="K599" t="str">
        <f t="shared" si="156"/>
        <v>odd</v>
      </c>
      <c r="L599">
        <v>39</v>
      </c>
      <c r="M599" t="str">
        <f t="shared" si="157"/>
        <v>odd</v>
      </c>
      <c r="N599">
        <v>51</v>
      </c>
      <c r="O599" t="str">
        <f t="shared" si="158"/>
        <v>odd</v>
      </c>
      <c r="P599">
        <f t="shared" si="159"/>
        <v>4</v>
      </c>
      <c r="Q599">
        <f t="shared" si="160"/>
        <v>2</v>
      </c>
      <c r="R599" t="str">
        <f t="shared" si="161"/>
        <v>odd</v>
      </c>
      <c r="S599">
        <f t="shared" si="162"/>
        <v>146</v>
      </c>
      <c r="T599" t="str">
        <f t="shared" si="163"/>
        <v>even</v>
      </c>
      <c r="U599" s="9">
        <f t="shared" si="164"/>
        <v>24170328</v>
      </c>
      <c r="V599" t="str">
        <f t="shared" si="165"/>
        <v>even</v>
      </c>
      <c r="W599">
        <f t="shared" si="166"/>
        <v>22.5</v>
      </c>
      <c r="X599" s="11">
        <f t="shared" si="167"/>
        <v>24.333333333333332</v>
      </c>
      <c r="Y599" s="12">
        <f t="shared" si="168"/>
        <v>358.26666666666671</v>
      </c>
      <c r="Z599" s="12">
        <f t="shared" si="169"/>
        <v>18.927933502278233</v>
      </c>
      <c r="AA599">
        <f>COUNTIF($D$2:D599,D599)</f>
        <v>39</v>
      </c>
      <c r="AB599">
        <f>COUNTIF($F$2:F599,F599)</f>
        <v>23</v>
      </c>
      <c r="AC599">
        <f>COUNTIF($H$2:H599,H599)</f>
        <v>16</v>
      </c>
      <c r="AD599">
        <f>COUNTIF($J$2:J599,J599)</f>
        <v>28</v>
      </c>
      <c r="AE599">
        <f>COUNTIF($L$2:L599,L599)</f>
        <v>17</v>
      </c>
      <c r="AF599">
        <f>COUNTIF($N$2:N599,N599)</f>
        <v>30</v>
      </c>
      <c r="AG599" s="17" t="s">
        <v>107</v>
      </c>
    </row>
    <row r="600" spans="1:33">
      <c r="A600" t="s">
        <v>72</v>
      </c>
      <c r="B600" t="s">
        <v>45</v>
      </c>
      <c r="C600" t="s">
        <v>81</v>
      </c>
      <c r="D600">
        <v>1</v>
      </c>
      <c r="E600" s="5" t="str">
        <f t="shared" si="153"/>
        <v>odd</v>
      </c>
      <c r="F600">
        <v>5</v>
      </c>
      <c r="G600" t="str">
        <f t="shared" si="154"/>
        <v>odd</v>
      </c>
      <c r="H600">
        <v>7</v>
      </c>
      <c r="I600" t="str">
        <f t="shared" si="155"/>
        <v>odd</v>
      </c>
      <c r="J600">
        <v>14</v>
      </c>
      <c r="K600" t="str">
        <f t="shared" si="156"/>
        <v>even</v>
      </c>
      <c r="L600">
        <v>40</v>
      </c>
      <c r="M600" t="str">
        <f t="shared" si="157"/>
        <v>even</v>
      </c>
      <c r="N600">
        <v>44</v>
      </c>
      <c r="O600" t="str">
        <f t="shared" si="158"/>
        <v>even</v>
      </c>
      <c r="P600">
        <f t="shared" si="159"/>
        <v>3</v>
      </c>
      <c r="Q600">
        <f t="shared" si="160"/>
        <v>3</v>
      </c>
      <c r="R600" t="str">
        <f t="shared" si="161"/>
        <v>same</v>
      </c>
      <c r="S600">
        <f t="shared" si="162"/>
        <v>111</v>
      </c>
      <c r="T600" t="str">
        <f t="shared" si="163"/>
        <v>odd</v>
      </c>
      <c r="U600" s="9">
        <f t="shared" si="164"/>
        <v>862400</v>
      </c>
      <c r="V600" t="str">
        <f t="shared" si="165"/>
        <v>even</v>
      </c>
      <c r="W600">
        <f t="shared" si="166"/>
        <v>10.5</v>
      </c>
      <c r="X600" s="11">
        <f t="shared" si="167"/>
        <v>18.5</v>
      </c>
      <c r="Y600" s="12">
        <f t="shared" si="168"/>
        <v>350.7</v>
      </c>
      <c r="Z600" s="12">
        <f t="shared" si="169"/>
        <v>18.726985876002576</v>
      </c>
      <c r="AA600">
        <f>COUNTIF($D$2:D600,D600)</f>
        <v>67</v>
      </c>
      <c r="AB600">
        <f>COUNTIF($F$2:F600,F600)</f>
        <v>18</v>
      </c>
      <c r="AC600">
        <f>COUNTIF($H$2:H600,H600)</f>
        <v>3</v>
      </c>
      <c r="AD600">
        <f>COUNTIF($J$2:J600,J600)</f>
        <v>3</v>
      </c>
      <c r="AE600">
        <f>COUNTIF($L$2:L600,L600)</f>
        <v>21</v>
      </c>
      <c r="AF600">
        <f>COUNTIF($N$2:N600,N600)</f>
        <v>20</v>
      </c>
      <c r="AG600" s="17" t="s">
        <v>105</v>
      </c>
    </row>
    <row r="601" spans="1:33">
      <c r="A601" t="s">
        <v>72</v>
      </c>
      <c r="B601" t="s">
        <v>46</v>
      </c>
      <c r="C601" t="s">
        <v>81</v>
      </c>
      <c r="D601">
        <v>3</v>
      </c>
      <c r="E601" s="5" t="str">
        <f t="shared" si="153"/>
        <v>odd</v>
      </c>
      <c r="F601">
        <v>15</v>
      </c>
      <c r="G601" t="str">
        <f t="shared" si="154"/>
        <v>odd</v>
      </c>
      <c r="H601">
        <v>21</v>
      </c>
      <c r="I601" t="str">
        <f t="shared" si="155"/>
        <v>odd</v>
      </c>
      <c r="J601">
        <v>34</v>
      </c>
      <c r="K601" t="str">
        <f t="shared" si="156"/>
        <v>even</v>
      </c>
      <c r="L601">
        <v>47</v>
      </c>
      <c r="M601" t="str">
        <f t="shared" si="157"/>
        <v>odd</v>
      </c>
      <c r="N601">
        <v>56</v>
      </c>
      <c r="O601" t="str">
        <f t="shared" si="158"/>
        <v>even</v>
      </c>
      <c r="P601">
        <f t="shared" si="159"/>
        <v>4</v>
      </c>
      <c r="Q601">
        <f t="shared" si="160"/>
        <v>2</v>
      </c>
      <c r="R601" t="str">
        <f t="shared" si="161"/>
        <v>odd</v>
      </c>
      <c r="S601">
        <f t="shared" si="162"/>
        <v>176</v>
      </c>
      <c r="T601" t="str">
        <f t="shared" si="163"/>
        <v>even</v>
      </c>
      <c r="U601" s="9">
        <f t="shared" si="164"/>
        <v>84566160</v>
      </c>
      <c r="V601" t="str">
        <f t="shared" si="165"/>
        <v>even</v>
      </c>
      <c r="W601">
        <f t="shared" si="166"/>
        <v>27.5</v>
      </c>
      <c r="X601" s="11">
        <f t="shared" si="167"/>
        <v>29.333333333333332</v>
      </c>
      <c r="Y601" s="12">
        <f t="shared" si="168"/>
        <v>402.66666666666663</v>
      </c>
      <c r="Z601" s="12">
        <f t="shared" si="169"/>
        <v>20.066555924389881</v>
      </c>
      <c r="AA601">
        <f>COUNTIF($D$2:D601,D601)</f>
        <v>48</v>
      </c>
      <c r="AB601">
        <f>COUNTIF($F$2:F601,F601)</f>
        <v>25</v>
      </c>
      <c r="AC601">
        <f>COUNTIF($H$2:H601,H601)</f>
        <v>26</v>
      </c>
      <c r="AD601">
        <f>COUNTIF($J$2:J601,J601)</f>
        <v>20</v>
      </c>
      <c r="AE601">
        <f>COUNTIF($L$2:L601,L601)</f>
        <v>28</v>
      </c>
      <c r="AF601">
        <f>COUNTIF($N$2:N601,N601)</f>
        <v>36</v>
      </c>
      <c r="AG601" s="17" t="s">
        <v>106</v>
      </c>
    </row>
    <row r="602" spans="1:33" ht="30">
      <c r="A602" t="s">
        <v>72</v>
      </c>
      <c r="B602" t="s">
        <v>48</v>
      </c>
      <c r="C602" t="s">
        <v>81</v>
      </c>
      <c r="D602">
        <v>2</v>
      </c>
      <c r="E602" s="5" t="str">
        <f t="shared" si="153"/>
        <v>even</v>
      </c>
      <c r="F602">
        <v>5</v>
      </c>
      <c r="G602" t="str">
        <f t="shared" si="154"/>
        <v>odd</v>
      </c>
      <c r="H602">
        <v>16</v>
      </c>
      <c r="I602" t="str">
        <f t="shared" si="155"/>
        <v>even</v>
      </c>
      <c r="J602">
        <v>34</v>
      </c>
      <c r="K602" t="str">
        <f t="shared" si="156"/>
        <v>even</v>
      </c>
      <c r="L602">
        <v>46</v>
      </c>
      <c r="M602" t="str">
        <f t="shared" si="157"/>
        <v>even</v>
      </c>
      <c r="N602">
        <v>55</v>
      </c>
      <c r="O602" t="str">
        <f t="shared" si="158"/>
        <v>odd</v>
      </c>
      <c r="P602">
        <f t="shared" si="159"/>
        <v>2</v>
      </c>
      <c r="Q602">
        <f t="shared" si="160"/>
        <v>4</v>
      </c>
      <c r="R602" t="str">
        <f t="shared" si="161"/>
        <v>even</v>
      </c>
      <c r="S602">
        <f t="shared" si="162"/>
        <v>158</v>
      </c>
      <c r="T602" t="str">
        <f t="shared" si="163"/>
        <v>even</v>
      </c>
      <c r="U602" s="9">
        <f t="shared" si="164"/>
        <v>13763200</v>
      </c>
      <c r="V602" t="str">
        <f t="shared" si="165"/>
        <v>even</v>
      </c>
      <c r="W602">
        <f t="shared" si="166"/>
        <v>25</v>
      </c>
      <c r="X602" s="11">
        <f t="shared" si="167"/>
        <v>26.333333333333332</v>
      </c>
      <c r="Y602" s="12">
        <f t="shared" si="168"/>
        <v>484.26666666666659</v>
      </c>
      <c r="Z602" s="12">
        <f t="shared" si="169"/>
        <v>22.006059771496272</v>
      </c>
      <c r="AA602">
        <f>COUNTIF($D$2:D602,D602)</f>
        <v>52</v>
      </c>
      <c r="AB602">
        <f>COUNTIF($F$2:F602,F602)</f>
        <v>19</v>
      </c>
      <c r="AC602">
        <f>COUNTIF($H$2:H602,H602)</f>
        <v>17</v>
      </c>
      <c r="AD602">
        <f>COUNTIF($J$2:J602,J602)</f>
        <v>21</v>
      </c>
      <c r="AE602">
        <f>COUNTIF($L$2:L602,L602)</f>
        <v>28</v>
      </c>
      <c r="AF602">
        <f>COUNTIF($N$2:N602,N602)</f>
        <v>39</v>
      </c>
      <c r="AG602" s="17" t="s">
        <v>107</v>
      </c>
    </row>
    <row r="603" spans="1:33">
      <c r="A603" t="s">
        <v>72</v>
      </c>
      <c r="B603" t="s">
        <v>49</v>
      </c>
      <c r="C603" t="s">
        <v>81</v>
      </c>
      <c r="D603">
        <v>1</v>
      </c>
      <c r="E603" s="5" t="str">
        <f t="shared" si="153"/>
        <v>odd</v>
      </c>
      <c r="F603">
        <v>3</v>
      </c>
      <c r="G603" t="str">
        <f t="shared" si="154"/>
        <v>odd</v>
      </c>
      <c r="H603">
        <v>5</v>
      </c>
      <c r="I603" t="str">
        <f t="shared" si="155"/>
        <v>odd</v>
      </c>
      <c r="J603">
        <v>29</v>
      </c>
      <c r="K603" t="str">
        <f t="shared" si="156"/>
        <v>odd</v>
      </c>
      <c r="L603">
        <v>44</v>
      </c>
      <c r="M603" t="str">
        <f t="shared" si="157"/>
        <v>even</v>
      </c>
      <c r="N603">
        <v>48</v>
      </c>
      <c r="O603" t="str">
        <f t="shared" si="158"/>
        <v>even</v>
      </c>
      <c r="P603">
        <f t="shared" si="159"/>
        <v>4</v>
      </c>
      <c r="Q603">
        <f t="shared" si="160"/>
        <v>2</v>
      </c>
      <c r="R603" t="str">
        <f t="shared" si="161"/>
        <v>odd</v>
      </c>
      <c r="S603">
        <f t="shared" si="162"/>
        <v>130</v>
      </c>
      <c r="T603" t="str">
        <f t="shared" si="163"/>
        <v>even</v>
      </c>
      <c r="U603" s="9">
        <f t="shared" si="164"/>
        <v>918720</v>
      </c>
      <c r="V603" t="str">
        <f t="shared" si="165"/>
        <v>even</v>
      </c>
      <c r="W603">
        <f t="shared" si="166"/>
        <v>17</v>
      </c>
      <c r="X603" s="11">
        <f t="shared" si="167"/>
        <v>21.666666666666668</v>
      </c>
      <c r="Y603" s="12">
        <f t="shared" si="168"/>
        <v>459.86666666666667</v>
      </c>
      <c r="Z603" s="12">
        <f t="shared" si="169"/>
        <v>21.444502014891057</v>
      </c>
      <c r="AA603">
        <f>COUNTIF($D$2:D603,D603)</f>
        <v>68</v>
      </c>
      <c r="AB603">
        <f>COUNTIF($F$2:F603,F603)</f>
        <v>18</v>
      </c>
      <c r="AC603">
        <f>COUNTIF($H$2:H603,H603)</f>
        <v>2</v>
      </c>
      <c r="AD603">
        <f>COUNTIF($J$2:J603,J603)</f>
        <v>25</v>
      </c>
      <c r="AE603">
        <f>COUNTIF($L$2:L603,L603)</f>
        <v>24</v>
      </c>
      <c r="AF603">
        <f>COUNTIF($N$2:N603,N603)</f>
        <v>22</v>
      </c>
      <c r="AG603" s="17" t="s">
        <v>105</v>
      </c>
    </row>
    <row r="604" spans="1:33">
      <c r="A604" t="s">
        <v>72</v>
      </c>
      <c r="B604" t="s">
        <v>50</v>
      </c>
      <c r="C604" t="s">
        <v>81</v>
      </c>
      <c r="D604">
        <v>9</v>
      </c>
      <c r="E604" s="5" t="str">
        <f t="shared" si="153"/>
        <v>odd</v>
      </c>
      <c r="F604">
        <v>24</v>
      </c>
      <c r="G604" t="str">
        <f t="shared" si="154"/>
        <v>even</v>
      </c>
      <c r="H604">
        <v>33</v>
      </c>
      <c r="I604" t="str">
        <f t="shared" si="155"/>
        <v>odd</v>
      </c>
      <c r="J604">
        <v>37</v>
      </c>
      <c r="K604" t="str">
        <f t="shared" si="156"/>
        <v>odd</v>
      </c>
      <c r="L604">
        <v>42</v>
      </c>
      <c r="M604" t="str">
        <f t="shared" si="157"/>
        <v>even</v>
      </c>
      <c r="N604">
        <v>48</v>
      </c>
      <c r="O604" t="str">
        <f t="shared" si="158"/>
        <v>even</v>
      </c>
      <c r="P604">
        <f t="shared" si="159"/>
        <v>3</v>
      </c>
      <c r="Q604">
        <f t="shared" si="160"/>
        <v>3</v>
      </c>
      <c r="R604" t="str">
        <f t="shared" si="161"/>
        <v>same</v>
      </c>
      <c r="S604">
        <f t="shared" si="162"/>
        <v>193</v>
      </c>
      <c r="T604" t="str">
        <f t="shared" si="163"/>
        <v>odd</v>
      </c>
      <c r="U604" s="9">
        <f t="shared" si="164"/>
        <v>531691776</v>
      </c>
      <c r="V604" t="str">
        <f t="shared" si="165"/>
        <v>even</v>
      </c>
      <c r="W604">
        <f t="shared" si="166"/>
        <v>35</v>
      </c>
      <c r="X604" s="11">
        <f t="shared" si="167"/>
        <v>32.166666666666664</v>
      </c>
      <c r="Y604" s="12">
        <f t="shared" si="168"/>
        <v>194.96666666666661</v>
      </c>
      <c r="Z604" s="12">
        <f t="shared" si="169"/>
        <v>13.96304646796918</v>
      </c>
      <c r="AA604">
        <f>COUNTIF($D$2:D604,D604)</f>
        <v>29</v>
      </c>
      <c r="AB604">
        <f>COUNTIF($F$2:F604,F604)</f>
        <v>14</v>
      </c>
      <c r="AC604">
        <f>COUNTIF($H$2:H604,H604)</f>
        <v>19</v>
      </c>
      <c r="AD604">
        <f>COUNTIF($J$2:J604,J604)</f>
        <v>19</v>
      </c>
      <c r="AE604">
        <f>COUNTIF($L$2:L604,L604)</f>
        <v>22</v>
      </c>
      <c r="AF604">
        <f>COUNTIF($N$2:N604,N604)</f>
        <v>23</v>
      </c>
      <c r="AG604" s="17" t="s">
        <v>106</v>
      </c>
    </row>
    <row r="605" spans="1:33" ht="30">
      <c r="A605" t="s">
        <v>72</v>
      </c>
      <c r="B605" t="s">
        <v>70</v>
      </c>
      <c r="C605" t="s">
        <v>81</v>
      </c>
      <c r="D605">
        <v>2</v>
      </c>
      <c r="E605" s="5" t="str">
        <f t="shared" si="153"/>
        <v>even</v>
      </c>
      <c r="F605">
        <v>9</v>
      </c>
      <c r="G605" t="str">
        <f t="shared" si="154"/>
        <v>odd</v>
      </c>
      <c r="H605">
        <v>11</v>
      </c>
      <c r="I605" t="str">
        <f t="shared" si="155"/>
        <v>odd</v>
      </c>
      <c r="J605">
        <v>36</v>
      </c>
      <c r="K605" t="str">
        <f t="shared" si="156"/>
        <v>even</v>
      </c>
      <c r="L605">
        <v>41</v>
      </c>
      <c r="M605" t="str">
        <f t="shared" si="157"/>
        <v>odd</v>
      </c>
      <c r="N605">
        <v>57</v>
      </c>
      <c r="O605" t="str">
        <f t="shared" si="158"/>
        <v>odd</v>
      </c>
      <c r="P605">
        <f t="shared" si="159"/>
        <v>4</v>
      </c>
      <c r="Q605">
        <f t="shared" si="160"/>
        <v>2</v>
      </c>
      <c r="R605" t="str">
        <f t="shared" si="161"/>
        <v>odd</v>
      </c>
      <c r="S605">
        <f t="shared" si="162"/>
        <v>156</v>
      </c>
      <c r="T605" t="str">
        <f t="shared" si="163"/>
        <v>even</v>
      </c>
      <c r="U605" s="9">
        <f t="shared" si="164"/>
        <v>16658136</v>
      </c>
      <c r="V605" t="str">
        <f t="shared" si="165"/>
        <v>even</v>
      </c>
      <c r="W605">
        <f t="shared" si="166"/>
        <v>23.5</v>
      </c>
      <c r="X605" s="11">
        <f t="shared" si="167"/>
        <v>26</v>
      </c>
      <c r="Y605" s="12">
        <f t="shared" si="168"/>
        <v>475.2</v>
      </c>
      <c r="Z605" s="12">
        <f t="shared" si="169"/>
        <v>21.799082549501939</v>
      </c>
      <c r="AA605">
        <f>COUNTIF($D$2:D605,D605)</f>
        <v>53</v>
      </c>
      <c r="AB605">
        <f>COUNTIF($F$2:F605,F605)</f>
        <v>31</v>
      </c>
      <c r="AC605">
        <f>COUNTIF($H$2:H605,H605)</f>
        <v>14</v>
      </c>
      <c r="AD605">
        <f>COUNTIF($J$2:J605,J605)</f>
        <v>21</v>
      </c>
      <c r="AE605">
        <f>COUNTIF($L$2:L605,L605)</f>
        <v>30</v>
      </c>
      <c r="AF605">
        <f>COUNTIF($N$2:N605,N605)</f>
        <v>58</v>
      </c>
      <c r="AG605" s="17" t="s">
        <v>108</v>
      </c>
    </row>
    <row r="606" spans="1:33">
      <c r="A606" t="s">
        <v>72</v>
      </c>
      <c r="B606" t="s">
        <v>51</v>
      </c>
      <c r="C606" t="s">
        <v>81</v>
      </c>
      <c r="D606">
        <v>17</v>
      </c>
      <c r="E606" s="5" t="str">
        <f t="shared" si="153"/>
        <v>odd</v>
      </c>
      <c r="F606">
        <v>20</v>
      </c>
      <c r="G606" t="str">
        <f t="shared" si="154"/>
        <v>even</v>
      </c>
      <c r="H606">
        <v>38</v>
      </c>
      <c r="I606" t="str">
        <f t="shared" si="155"/>
        <v>even</v>
      </c>
      <c r="J606">
        <v>44</v>
      </c>
      <c r="K606" t="str">
        <f t="shared" si="156"/>
        <v>even</v>
      </c>
      <c r="L606">
        <v>49</v>
      </c>
      <c r="M606" t="str">
        <f t="shared" si="157"/>
        <v>odd</v>
      </c>
      <c r="N606">
        <v>54</v>
      </c>
      <c r="O606" t="str">
        <f t="shared" si="158"/>
        <v>even</v>
      </c>
      <c r="P606">
        <f t="shared" si="159"/>
        <v>2</v>
      </c>
      <c r="Q606">
        <f t="shared" si="160"/>
        <v>4</v>
      </c>
      <c r="R606" t="str">
        <f t="shared" si="161"/>
        <v>even</v>
      </c>
      <c r="S606">
        <f t="shared" si="162"/>
        <v>222</v>
      </c>
      <c r="T606" t="str">
        <f t="shared" si="163"/>
        <v>even</v>
      </c>
      <c r="U606" s="9">
        <f t="shared" si="164"/>
        <v>1504198080</v>
      </c>
      <c r="V606" t="str">
        <f t="shared" si="165"/>
        <v>even</v>
      </c>
      <c r="W606">
        <f t="shared" si="166"/>
        <v>41</v>
      </c>
      <c r="X606" s="11">
        <f t="shared" si="167"/>
        <v>37</v>
      </c>
      <c r="Y606" s="12">
        <f t="shared" si="168"/>
        <v>234.4</v>
      </c>
      <c r="Z606" s="12">
        <f t="shared" si="169"/>
        <v>15.310127367203711</v>
      </c>
      <c r="AA606">
        <f>COUNTIF($D$2:D606,D606)</f>
        <v>14</v>
      </c>
      <c r="AB606">
        <f>COUNTIF($F$2:F606,F606)</f>
        <v>32</v>
      </c>
      <c r="AC606">
        <f>COUNTIF($H$2:H606,H606)</f>
        <v>8</v>
      </c>
      <c r="AD606">
        <f>COUNTIF($J$2:J606,J606)</f>
        <v>22</v>
      </c>
      <c r="AE606">
        <f>COUNTIF($L$2:L606,L606)</f>
        <v>27</v>
      </c>
      <c r="AF606">
        <f>COUNTIF($N$2:N606,N606)</f>
        <v>38</v>
      </c>
      <c r="AG606" s="17" t="s">
        <v>107</v>
      </c>
    </row>
    <row r="607" spans="1:33">
      <c r="A607" t="s">
        <v>72</v>
      </c>
      <c r="B607" t="s">
        <v>52</v>
      </c>
      <c r="C607" t="s">
        <v>81</v>
      </c>
      <c r="D607">
        <v>13</v>
      </c>
      <c r="E607" s="5" t="str">
        <f t="shared" si="153"/>
        <v>odd</v>
      </c>
      <c r="F607">
        <v>23</v>
      </c>
      <c r="G607" t="str">
        <f t="shared" si="154"/>
        <v>odd</v>
      </c>
      <c r="H607">
        <v>41</v>
      </c>
      <c r="I607" t="str">
        <f t="shared" si="155"/>
        <v>odd</v>
      </c>
      <c r="J607">
        <v>48</v>
      </c>
      <c r="K607" t="str">
        <f t="shared" si="156"/>
        <v>even</v>
      </c>
      <c r="L607">
        <v>49</v>
      </c>
      <c r="M607" t="str">
        <f t="shared" si="157"/>
        <v>odd</v>
      </c>
      <c r="N607">
        <v>57</v>
      </c>
      <c r="O607" t="str">
        <f t="shared" si="158"/>
        <v>odd</v>
      </c>
      <c r="P607">
        <f t="shared" si="159"/>
        <v>5</v>
      </c>
      <c r="Q607">
        <f t="shared" si="160"/>
        <v>1</v>
      </c>
      <c r="R607" t="str">
        <f t="shared" si="161"/>
        <v>odd</v>
      </c>
      <c r="S607">
        <f t="shared" si="162"/>
        <v>231</v>
      </c>
      <c r="T607" t="str">
        <f t="shared" si="163"/>
        <v>odd</v>
      </c>
      <c r="U607" s="9">
        <f t="shared" si="164"/>
        <v>1643490576</v>
      </c>
      <c r="V607" t="str">
        <f t="shared" si="165"/>
        <v>even</v>
      </c>
      <c r="W607">
        <f t="shared" si="166"/>
        <v>44.5</v>
      </c>
      <c r="X607" s="11">
        <f t="shared" si="167"/>
        <v>38.5</v>
      </c>
      <c r="Y607" s="12">
        <f t="shared" si="168"/>
        <v>287.89999999999998</v>
      </c>
      <c r="Z607" s="12">
        <f t="shared" si="169"/>
        <v>16.967616214424464</v>
      </c>
      <c r="AA607">
        <f>COUNTIF($D$2:D607,D607)</f>
        <v>18</v>
      </c>
      <c r="AB607">
        <f>COUNTIF($F$2:F607,F607)</f>
        <v>22</v>
      </c>
      <c r="AC607">
        <f>COUNTIF($H$2:H607,H607)</f>
        <v>6</v>
      </c>
      <c r="AD607">
        <f>COUNTIF($J$2:J607,J607)</f>
        <v>14</v>
      </c>
      <c r="AE607">
        <f>COUNTIF($L$2:L607,L607)</f>
        <v>28</v>
      </c>
      <c r="AF607">
        <f>COUNTIF($N$2:N607,N607)</f>
        <v>59</v>
      </c>
      <c r="AG607" s="17" t="s">
        <v>105</v>
      </c>
    </row>
    <row r="608" spans="1:33" ht="30">
      <c r="A608" t="s">
        <v>72</v>
      </c>
      <c r="B608" t="s">
        <v>53</v>
      </c>
      <c r="C608" t="s">
        <v>81</v>
      </c>
      <c r="D608">
        <v>10</v>
      </c>
      <c r="E608" s="5" t="str">
        <f t="shared" si="153"/>
        <v>even</v>
      </c>
      <c r="F608">
        <v>16</v>
      </c>
      <c r="G608" t="str">
        <f t="shared" si="154"/>
        <v>even</v>
      </c>
      <c r="H608">
        <v>43</v>
      </c>
      <c r="I608" t="str">
        <f t="shared" si="155"/>
        <v>odd</v>
      </c>
      <c r="J608">
        <v>46</v>
      </c>
      <c r="K608" t="str">
        <f t="shared" si="156"/>
        <v>even</v>
      </c>
      <c r="L608">
        <v>51</v>
      </c>
      <c r="M608" t="str">
        <f t="shared" si="157"/>
        <v>odd</v>
      </c>
      <c r="N608">
        <v>57</v>
      </c>
      <c r="O608" t="str">
        <f t="shared" si="158"/>
        <v>odd</v>
      </c>
      <c r="P608">
        <f t="shared" si="159"/>
        <v>3</v>
      </c>
      <c r="Q608">
        <f t="shared" si="160"/>
        <v>3</v>
      </c>
      <c r="R608" t="str">
        <f t="shared" si="161"/>
        <v>same</v>
      </c>
      <c r="S608">
        <f t="shared" si="162"/>
        <v>223</v>
      </c>
      <c r="T608" t="str">
        <f t="shared" si="163"/>
        <v>odd</v>
      </c>
      <c r="U608" s="9">
        <f t="shared" si="164"/>
        <v>920007360</v>
      </c>
      <c r="V608" t="str">
        <f t="shared" si="165"/>
        <v>even</v>
      </c>
      <c r="W608">
        <f t="shared" si="166"/>
        <v>44.5</v>
      </c>
      <c r="X608" s="11">
        <f t="shared" si="167"/>
        <v>37.166666666666664</v>
      </c>
      <c r="Y608" s="12">
        <f t="shared" si="168"/>
        <v>376.56666666666678</v>
      </c>
      <c r="Z608" s="12">
        <f t="shared" si="169"/>
        <v>19.405325729465783</v>
      </c>
      <c r="AA608">
        <f>COUNTIF($D$2:D608,D608)</f>
        <v>29</v>
      </c>
      <c r="AB608">
        <f>COUNTIF($F$2:F608,F608)</f>
        <v>19</v>
      </c>
      <c r="AC608">
        <f>COUNTIF($H$2:H608,H608)</f>
        <v>9</v>
      </c>
      <c r="AD608">
        <f>COUNTIF($J$2:J608,J608)</f>
        <v>14</v>
      </c>
      <c r="AE608">
        <f>COUNTIF($L$2:L608,L608)</f>
        <v>29</v>
      </c>
      <c r="AF608">
        <f>COUNTIF($N$2:N608,N608)</f>
        <v>60</v>
      </c>
      <c r="AG608" s="17" t="s">
        <v>106</v>
      </c>
    </row>
    <row r="609" spans="1:33" ht="30">
      <c r="A609" t="s">
        <v>72</v>
      </c>
      <c r="B609" t="s">
        <v>38</v>
      </c>
      <c r="C609" t="s">
        <v>81</v>
      </c>
      <c r="D609">
        <v>2</v>
      </c>
      <c r="E609" s="5" t="str">
        <f t="shared" si="153"/>
        <v>even</v>
      </c>
      <c r="F609">
        <v>17</v>
      </c>
      <c r="G609" t="str">
        <f t="shared" si="154"/>
        <v>odd</v>
      </c>
      <c r="H609">
        <v>30</v>
      </c>
      <c r="I609" t="str">
        <f t="shared" si="155"/>
        <v>even</v>
      </c>
      <c r="J609">
        <v>34</v>
      </c>
      <c r="K609" t="str">
        <f t="shared" si="156"/>
        <v>even</v>
      </c>
      <c r="L609">
        <v>39</v>
      </c>
      <c r="M609" t="str">
        <f t="shared" si="157"/>
        <v>odd</v>
      </c>
      <c r="N609">
        <v>57</v>
      </c>
      <c r="O609" t="str">
        <f t="shared" si="158"/>
        <v>odd</v>
      </c>
      <c r="P609">
        <f t="shared" si="159"/>
        <v>3</v>
      </c>
      <c r="Q609">
        <f t="shared" si="160"/>
        <v>3</v>
      </c>
      <c r="R609" t="str">
        <f t="shared" si="161"/>
        <v>same</v>
      </c>
      <c r="S609">
        <f t="shared" si="162"/>
        <v>179</v>
      </c>
      <c r="T609" t="str">
        <f t="shared" si="163"/>
        <v>odd</v>
      </c>
      <c r="U609" s="9">
        <f t="shared" si="164"/>
        <v>77093640</v>
      </c>
      <c r="V609" t="str">
        <f t="shared" si="165"/>
        <v>even</v>
      </c>
      <c r="W609">
        <f t="shared" si="166"/>
        <v>32</v>
      </c>
      <c r="X609" s="11">
        <f t="shared" si="167"/>
        <v>29.833333333333332</v>
      </c>
      <c r="Y609" s="12">
        <f t="shared" si="168"/>
        <v>355.76666666666659</v>
      </c>
      <c r="Z609" s="12">
        <f t="shared" si="169"/>
        <v>18.861777929629714</v>
      </c>
      <c r="AA609">
        <f>COUNTIF($D$2:D609,D609)</f>
        <v>54</v>
      </c>
      <c r="AB609">
        <f>COUNTIF($F$2:F609,F609)</f>
        <v>26</v>
      </c>
      <c r="AC609">
        <f>COUNTIF($H$2:H609,H609)</f>
        <v>27</v>
      </c>
      <c r="AD609">
        <f>COUNTIF($J$2:J609,J609)</f>
        <v>22</v>
      </c>
      <c r="AE609">
        <f>COUNTIF($L$2:L609,L609)</f>
        <v>18</v>
      </c>
      <c r="AF609">
        <f>COUNTIF($N$2:N609,N609)</f>
        <v>61</v>
      </c>
      <c r="AG609" s="17" t="s">
        <v>107</v>
      </c>
    </row>
    <row r="610" spans="1:33">
      <c r="A610" t="s">
        <v>72</v>
      </c>
      <c r="B610" t="s">
        <v>39</v>
      </c>
      <c r="C610" t="s">
        <v>81</v>
      </c>
      <c r="D610">
        <v>13</v>
      </c>
      <c r="E610" s="5" t="str">
        <f t="shared" si="153"/>
        <v>odd</v>
      </c>
      <c r="F610">
        <v>25</v>
      </c>
      <c r="G610" t="str">
        <f t="shared" si="154"/>
        <v>odd</v>
      </c>
      <c r="H610">
        <v>27</v>
      </c>
      <c r="I610" t="str">
        <f t="shared" si="155"/>
        <v>odd</v>
      </c>
      <c r="J610">
        <v>29</v>
      </c>
      <c r="K610" t="str">
        <f t="shared" si="156"/>
        <v>odd</v>
      </c>
      <c r="L610">
        <v>32</v>
      </c>
      <c r="M610" t="str">
        <f t="shared" si="157"/>
        <v>even</v>
      </c>
      <c r="N610">
        <v>37</v>
      </c>
      <c r="O610" t="str">
        <f t="shared" si="158"/>
        <v>odd</v>
      </c>
      <c r="P610">
        <f t="shared" si="159"/>
        <v>5</v>
      </c>
      <c r="Q610">
        <f t="shared" si="160"/>
        <v>1</v>
      </c>
      <c r="R610" t="str">
        <f t="shared" si="161"/>
        <v>odd</v>
      </c>
      <c r="S610">
        <f t="shared" si="162"/>
        <v>163</v>
      </c>
      <c r="T610" t="str">
        <f t="shared" si="163"/>
        <v>odd</v>
      </c>
      <c r="U610" s="9">
        <f t="shared" si="164"/>
        <v>301298400</v>
      </c>
      <c r="V610" t="str">
        <f t="shared" si="165"/>
        <v>even</v>
      </c>
      <c r="W610">
        <f t="shared" si="166"/>
        <v>28</v>
      </c>
      <c r="X610" s="11">
        <f t="shared" si="167"/>
        <v>27.166666666666668</v>
      </c>
      <c r="Y610" s="12">
        <f t="shared" si="168"/>
        <v>65.766666666666609</v>
      </c>
      <c r="Z610" s="12">
        <f t="shared" si="169"/>
        <v>8.109665015687554</v>
      </c>
      <c r="AA610">
        <f>COUNTIF($D$2:D610,D610)</f>
        <v>19</v>
      </c>
      <c r="AB610">
        <f>COUNTIF($F$2:F610,F610)</f>
        <v>15</v>
      </c>
      <c r="AC610">
        <f>COUNTIF($H$2:H610,H610)</f>
        <v>29</v>
      </c>
      <c r="AD610">
        <f>COUNTIF($J$2:J610,J610)</f>
        <v>26</v>
      </c>
      <c r="AE610">
        <f>COUNTIF($L$2:L610,L610)</f>
        <v>9</v>
      </c>
      <c r="AF610">
        <f>COUNTIF($N$2:N610,N610)</f>
        <v>7</v>
      </c>
      <c r="AG610" s="17" t="s">
        <v>105</v>
      </c>
    </row>
    <row r="611" spans="1:33">
      <c r="A611" t="s">
        <v>72</v>
      </c>
      <c r="B611" t="s">
        <v>54</v>
      </c>
      <c r="C611" t="s">
        <v>81</v>
      </c>
      <c r="D611">
        <v>7</v>
      </c>
      <c r="E611" s="5" t="str">
        <f t="shared" si="153"/>
        <v>odd</v>
      </c>
      <c r="F611">
        <v>26</v>
      </c>
      <c r="G611" t="str">
        <f t="shared" si="154"/>
        <v>even</v>
      </c>
      <c r="H611">
        <v>38</v>
      </c>
      <c r="I611" t="str">
        <f t="shared" si="155"/>
        <v>even</v>
      </c>
      <c r="J611">
        <v>42</v>
      </c>
      <c r="K611" t="str">
        <f t="shared" si="156"/>
        <v>even</v>
      </c>
      <c r="L611">
        <v>45</v>
      </c>
      <c r="M611" t="str">
        <f t="shared" si="157"/>
        <v>odd</v>
      </c>
      <c r="N611">
        <v>52</v>
      </c>
      <c r="O611" t="str">
        <f t="shared" si="158"/>
        <v>even</v>
      </c>
      <c r="P611">
        <f t="shared" si="159"/>
        <v>2</v>
      </c>
      <c r="Q611">
        <f t="shared" si="160"/>
        <v>4</v>
      </c>
      <c r="R611" t="str">
        <f t="shared" si="161"/>
        <v>even</v>
      </c>
      <c r="S611">
        <f t="shared" si="162"/>
        <v>210</v>
      </c>
      <c r="T611" t="str">
        <f t="shared" si="163"/>
        <v>even</v>
      </c>
      <c r="U611" s="9">
        <f t="shared" si="164"/>
        <v>679704480</v>
      </c>
      <c r="V611" t="str">
        <f t="shared" si="165"/>
        <v>even</v>
      </c>
      <c r="W611">
        <f t="shared" si="166"/>
        <v>40</v>
      </c>
      <c r="X611" s="11">
        <f t="shared" si="167"/>
        <v>35</v>
      </c>
      <c r="Y611" s="12">
        <f t="shared" si="168"/>
        <v>262.39999999999998</v>
      </c>
      <c r="Z611" s="12">
        <f t="shared" si="169"/>
        <v>16.198765385053267</v>
      </c>
      <c r="AA611">
        <f>COUNTIF($D$2:D611,D611)</f>
        <v>40</v>
      </c>
      <c r="AB611">
        <f>COUNTIF($F$2:F611,F611)</f>
        <v>20</v>
      </c>
      <c r="AC611">
        <f>COUNTIF($H$2:H611,H611)</f>
        <v>9</v>
      </c>
      <c r="AD611">
        <f>COUNTIF($J$2:J611,J611)</f>
        <v>24</v>
      </c>
      <c r="AE611">
        <f>COUNTIF($L$2:L611,L611)</f>
        <v>22</v>
      </c>
      <c r="AF611">
        <f>COUNTIF($N$2:N611,N611)</f>
        <v>41</v>
      </c>
      <c r="AG611" s="17" t="s">
        <v>106</v>
      </c>
    </row>
    <row r="612" spans="1:33">
      <c r="A612" t="s">
        <v>72</v>
      </c>
      <c r="B612" t="s">
        <v>40</v>
      </c>
      <c r="C612" t="s">
        <v>81</v>
      </c>
      <c r="D612">
        <v>11</v>
      </c>
      <c r="E612" s="5" t="str">
        <f t="shared" si="153"/>
        <v>odd</v>
      </c>
      <c r="F612">
        <v>31</v>
      </c>
      <c r="G612" t="str">
        <f t="shared" si="154"/>
        <v>odd</v>
      </c>
      <c r="H612">
        <v>42</v>
      </c>
      <c r="I612" t="str">
        <f t="shared" si="155"/>
        <v>even</v>
      </c>
      <c r="J612">
        <v>52</v>
      </c>
      <c r="K612" t="str">
        <f t="shared" si="156"/>
        <v>even</v>
      </c>
      <c r="L612">
        <v>53</v>
      </c>
      <c r="M612" t="str">
        <f t="shared" si="157"/>
        <v>odd</v>
      </c>
      <c r="N612">
        <v>58</v>
      </c>
      <c r="O612" t="str">
        <f t="shared" si="158"/>
        <v>even</v>
      </c>
      <c r="P612">
        <f t="shared" si="159"/>
        <v>3</v>
      </c>
      <c r="Q612">
        <f t="shared" si="160"/>
        <v>3</v>
      </c>
      <c r="R612" t="str">
        <f t="shared" si="161"/>
        <v>same</v>
      </c>
      <c r="S612">
        <f t="shared" si="162"/>
        <v>247</v>
      </c>
      <c r="T612" t="str">
        <f t="shared" si="163"/>
        <v>odd</v>
      </c>
      <c r="U612" s="9">
        <f t="shared" si="164"/>
        <v>2289343056</v>
      </c>
      <c r="V612" t="str">
        <f t="shared" si="165"/>
        <v>even</v>
      </c>
      <c r="W612">
        <f t="shared" si="166"/>
        <v>47</v>
      </c>
      <c r="X612" s="11">
        <f t="shared" si="167"/>
        <v>41.166666666666664</v>
      </c>
      <c r="Y612" s="12">
        <f t="shared" si="168"/>
        <v>310.96666666666681</v>
      </c>
      <c r="Z612" s="12">
        <f t="shared" si="169"/>
        <v>17.634246983261487</v>
      </c>
      <c r="AA612">
        <f>COUNTIF($D$2:D612,D612)</f>
        <v>31</v>
      </c>
      <c r="AB612">
        <f>COUNTIF($F$2:F612,F612)</f>
        <v>5</v>
      </c>
      <c r="AC612">
        <f>COUNTIF($H$2:H612,H612)</f>
        <v>12</v>
      </c>
      <c r="AD612">
        <f>COUNTIF($J$2:J612,J612)</f>
        <v>4</v>
      </c>
      <c r="AE612">
        <f>COUNTIF($L$2:L612,L612)</f>
        <v>19</v>
      </c>
      <c r="AF612">
        <f>COUNTIF($N$2:N612,N612)</f>
        <v>68</v>
      </c>
      <c r="AG612" s="17" t="s">
        <v>108</v>
      </c>
    </row>
    <row r="613" spans="1:33" ht="30">
      <c r="A613" t="s">
        <v>72</v>
      </c>
      <c r="B613" t="s">
        <v>41</v>
      </c>
      <c r="C613" t="s">
        <v>81</v>
      </c>
      <c r="D613">
        <v>6</v>
      </c>
      <c r="E613" s="5" t="str">
        <f t="shared" si="153"/>
        <v>even</v>
      </c>
      <c r="F613">
        <v>15</v>
      </c>
      <c r="G613" t="str">
        <f t="shared" si="154"/>
        <v>odd</v>
      </c>
      <c r="H613">
        <v>16</v>
      </c>
      <c r="I613" t="str">
        <f t="shared" si="155"/>
        <v>even</v>
      </c>
      <c r="J613">
        <v>20</v>
      </c>
      <c r="K613" t="str">
        <f t="shared" si="156"/>
        <v>even</v>
      </c>
      <c r="L613">
        <v>39</v>
      </c>
      <c r="M613" t="str">
        <f t="shared" si="157"/>
        <v>odd</v>
      </c>
      <c r="N613">
        <v>57</v>
      </c>
      <c r="O613" t="str">
        <f t="shared" si="158"/>
        <v>odd</v>
      </c>
      <c r="P613">
        <f t="shared" si="159"/>
        <v>3</v>
      </c>
      <c r="Q613">
        <f t="shared" si="160"/>
        <v>3</v>
      </c>
      <c r="R613" t="str">
        <f t="shared" si="161"/>
        <v>same</v>
      </c>
      <c r="S613">
        <f t="shared" si="162"/>
        <v>153</v>
      </c>
      <c r="T613" t="str">
        <f t="shared" si="163"/>
        <v>odd</v>
      </c>
      <c r="U613" s="9">
        <f t="shared" si="164"/>
        <v>64022400</v>
      </c>
      <c r="V613" t="str">
        <f t="shared" si="165"/>
        <v>even</v>
      </c>
      <c r="W613">
        <f t="shared" si="166"/>
        <v>18</v>
      </c>
      <c r="X613" s="11">
        <f t="shared" si="167"/>
        <v>25.5</v>
      </c>
      <c r="Y613" s="12">
        <f t="shared" si="168"/>
        <v>357.1</v>
      </c>
      <c r="Z613" s="12">
        <f t="shared" si="169"/>
        <v>18.897089723023491</v>
      </c>
      <c r="AA613">
        <f>COUNTIF($D$2:D613,D613)</f>
        <v>37</v>
      </c>
      <c r="AB613">
        <f>COUNTIF($F$2:F613,F613)</f>
        <v>26</v>
      </c>
      <c r="AC613">
        <f>COUNTIF($H$2:H613,H613)</f>
        <v>18</v>
      </c>
      <c r="AD613">
        <f>COUNTIF($J$2:J613,J613)</f>
        <v>20</v>
      </c>
      <c r="AE613">
        <f>COUNTIF($L$2:L613,L613)</f>
        <v>19</v>
      </c>
      <c r="AF613">
        <f>COUNTIF($N$2:N613,N613)</f>
        <v>62</v>
      </c>
      <c r="AG613" s="17" t="s">
        <v>107</v>
      </c>
    </row>
    <row r="614" spans="1:33" ht="30">
      <c r="A614" t="s">
        <v>72</v>
      </c>
      <c r="B614" t="s">
        <v>43</v>
      </c>
      <c r="C614" t="s">
        <v>81</v>
      </c>
      <c r="D614">
        <v>6</v>
      </c>
      <c r="E614" s="5" t="str">
        <f t="shared" si="153"/>
        <v>even</v>
      </c>
      <c r="F614">
        <v>11</v>
      </c>
      <c r="G614" t="str">
        <f t="shared" si="154"/>
        <v>odd</v>
      </c>
      <c r="H614">
        <v>24</v>
      </c>
      <c r="I614" t="str">
        <f t="shared" si="155"/>
        <v>even</v>
      </c>
      <c r="J614">
        <v>43</v>
      </c>
      <c r="K614" t="str">
        <f t="shared" si="156"/>
        <v>odd</v>
      </c>
      <c r="L614">
        <v>46</v>
      </c>
      <c r="M614" t="str">
        <f t="shared" si="157"/>
        <v>even</v>
      </c>
      <c r="N614">
        <v>55</v>
      </c>
      <c r="O614" t="str">
        <f t="shared" si="158"/>
        <v>odd</v>
      </c>
      <c r="P614">
        <f t="shared" si="159"/>
        <v>3</v>
      </c>
      <c r="Q614">
        <f t="shared" si="160"/>
        <v>3</v>
      </c>
      <c r="R614" t="str">
        <f t="shared" si="161"/>
        <v>same</v>
      </c>
      <c r="S614">
        <f t="shared" si="162"/>
        <v>185</v>
      </c>
      <c r="T614" t="str">
        <f t="shared" si="163"/>
        <v>odd</v>
      </c>
      <c r="U614" s="9">
        <f t="shared" si="164"/>
        <v>172323360</v>
      </c>
      <c r="V614" t="str">
        <f t="shared" si="165"/>
        <v>even</v>
      </c>
      <c r="W614">
        <f t="shared" si="166"/>
        <v>33.5</v>
      </c>
      <c r="X614" s="11">
        <f t="shared" si="167"/>
        <v>30.833333333333332</v>
      </c>
      <c r="Y614" s="12">
        <f t="shared" si="168"/>
        <v>403.76666666666659</v>
      </c>
      <c r="Z614" s="12">
        <f t="shared" si="169"/>
        <v>20.093946020298418</v>
      </c>
      <c r="AA614">
        <f>COUNTIF($D$2:D614,D614)</f>
        <v>38</v>
      </c>
      <c r="AB614">
        <f>COUNTIF($F$2:F614,F614)</f>
        <v>28</v>
      </c>
      <c r="AC614">
        <f>COUNTIF($H$2:H614,H614)</f>
        <v>28</v>
      </c>
      <c r="AD614">
        <f>COUNTIF($J$2:J614,J614)</f>
        <v>13</v>
      </c>
      <c r="AE614">
        <f>COUNTIF($L$2:L614,L614)</f>
        <v>29</v>
      </c>
      <c r="AF614">
        <f>COUNTIF($N$2:N614,N614)</f>
        <v>40</v>
      </c>
      <c r="AG614" s="17" t="s">
        <v>105</v>
      </c>
    </row>
    <row r="615" spans="1:33">
      <c r="A615" t="s">
        <v>73</v>
      </c>
      <c r="B615" t="s">
        <v>56</v>
      </c>
      <c r="C615" t="s">
        <v>81</v>
      </c>
      <c r="D615">
        <v>7</v>
      </c>
      <c r="E615" s="5" t="str">
        <f t="shared" si="153"/>
        <v>odd</v>
      </c>
      <c r="F615">
        <v>23</v>
      </c>
      <c r="G615" t="str">
        <f t="shared" si="154"/>
        <v>odd</v>
      </c>
      <c r="H615">
        <v>32</v>
      </c>
      <c r="I615" t="str">
        <f t="shared" si="155"/>
        <v>even</v>
      </c>
      <c r="J615">
        <v>34</v>
      </c>
      <c r="K615" t="str">
        <f t="shared" si="156"/>
        <v>even</v>
      </c>
      <c r="L615">
        <v>49</v>
      </c>
      <c r="M615" t="str">
        <f t="shared" si="157"/>
        <v>odd</v>
      </c>
      <c r="N615">
        <v>51</v>
      </c>
      <c r="O615" t="str">
        <f t="shared" si="158"/>
        <v>odd</v>
      </c>
      <c r="P615">
        <f t="shared" si="159"/>
        <v>4</v>
      </c>
      <c r="Q615">
        <f t="shared" si="160"/>
        <v>2</v>
      </c>
      <c r="R615" t="str">
        <f t="shared" si="161"/>
        <v>odd</v>
      </c>
      <c r="S615">
        <f t="shared" si="162"/>
        <v>196</v>
      </c>
      <c r="T615" t="str">
        <f t="shared" si="163"/>
        <v>even</v>
      </c>
      <c r="U615" s="9">
        <f t="shared" si="164"/>
        <v>437744832</v>
      </c>
      <c r="V615" t="str">
        <f t="shared" si="165"/>
        <v>even</v>
      </c>
      <c r="W615">
        <f t="shared" si="166"/>
        <v>33</v>
      </c>
      <c r="X615" s="11">
        <f t="shared" si="167"/>
        <v>32.666666666666664</v>
      </c>
      <c r="Y615" s="12">
        <f t="shared" si="168"/>
        <v>271.46666666666658</v>
      </c>
      <c r="Z615" s="12">
        <f t="shared" si="169"/>
        <v>16.476245527020609</v>
      </c>
      <c r="AA615">
        <f>COUNTIF($D$2:D615,D615)</f>
        <v>41</v>
      </c>
      <c r="AB615">
        <f>COUNTIF($F$2:F615,F615)</f>
        <v>23</v>
      </c>
      <c r="AC615">
        <f>COUNTIF($H$2:H615,H615)</f>
        <v>14</v>
      </c>
      <c r="AD615">
        <f>COUNTIF($J$2:J615,J615)</f>
        <v>23</v>
      </c>
      <c r="AE615">
        <f>COUNTIF($L$2:L615,L615)</f>
        <v>29</v>
      </c>
      <c r="AF615">
        <f>COUNTIF($N$2:N615,N615)</f>
        <v>31</v>
      </c>
      <c r="AG615" s="17" t="s">
        <v>106</v>
      </c>
    </row>
    <row r="616" spans="1:33" ht="30">
      <c r="A616" t="s">
        <v>73</v>
      </c>
      <c r="B616" t="s">
        <v>45</v>
      </c>
      <c r="C616" t="s">
        <v>81</v>
      </c>
      <c r="D616">
        <v>12</v>
      </c>
      <c r="E616" s="5" t="str">
        <f t="shared" si="153"/>
        <v>even</v>
      </c>
      <c r="F616">
        <v>14</v>
      </c>
      <c r="G616" t="str">
        <f t="shared" si="154"/>
        <v>even</v>
      </c>
      <c r="H616">
        <v>15</v>
      </c>
      <c r="I616" t="str">
        <f t="shared" si="155"/>
        <v>odd</v>
      </c>
      <c r="J616">
        <v>23</v>
      </c>
      <c r="K616" t="str">
        <f t="shared" si="156"/>
        <v>odd</v>
      </c>
      <c r="L616">
        <v>26</v>
      </c>
      <c r="M616" t="str">
        <f t="shared" si="157"/>
        <v>even</v>
      </c>
      <c r="N616">
        <v>41</v>
      </c>
      <c r="O616" t="str">
        <f t="shared" si="158"/>
        <v>odd</v>
      </c>
      <c r="P616">
        <f t="shared" si="159"/>
        <v>3</v>
      </c>
      <c r="Q616">
        <f t="shared" si="160"/>
        <v>3</v>
      </c>
      <c r="R616" t="str">
        <f t="shared" si="161"/>
        <v>same</v>
      </c>
      <c r="S616">
        <f t="shared" si="162"/>
        <v>131</v>
      </c>
      <c r="T616" t="str">
        <f t="shared" si="163"/>
        <v>odd</v>
      </c>
      <c r="U616" s="9">
        <f t="shared" si="164"/>
        <v>61785360</v>
      </c>
      <c r="V616" t="str">
        <f t="shared" si="165"/>
        <v>even</v>
      </c>
      <c r="W616">
        <f t="shared" si="166"/>
        <v>19</v>
      </c>
      <c r="X616" s="11">
        <f t="shared" si="167"/>
        <v>21.833333333333332</v>
      </c>
      <c r="Y616" s="12">
        <f t="shared" si="168"/>
        <v>118.1666666666667</v>
      </c>
      <c r="Z616" s="12">
        <f t="shared" si="169"/>
        <v>10.870449239413553</v>
      </c>
      <c r="AA616">
        <f>COUNTIF($D$2:D616,D616)</f>
        <v>21</v>
      </c>
      <c r="AB616">
        <f>COUNTIF($F$2:F616,F616)</f>
        <v>31</v>
      </c>
      <c r="AC616">
        <f>COUNTIF($H$2:H616,H616)</f>
        <v>19</v>
      </c>
      <c r="AD616">
        <f>COUNTIF($J$2:J616,J616)</f>
        <v>10</v>
      </c>
      <c r="AE616">
        <f>COUNTIF($L$2:L616,L616)</f>
        <v>6</v>
      </c>
      <c r="AF616">
        <f>COUNTIF($N$2:N616,N616)</f>
        <v>8</v>
      </c>
      <c r="AG616" s="17" t="s">
        <v>108</v>
      </c>
    </row>
    <row r="617" spans="1:33">
      <c r="A617" t="s">
        <v>73</v>
      </c>
      <c r="B617" t="s">
        <v>46</v>
      </c>
      <c r="C617" t="s">
        <v>81</v>
      </c>
      <c r="D617">
        <v>5</v>
      </c>
      <c r="E617" s="5" t="str">
        <f t="shared" si="153"/>
        <v>odd</v>
      </c>
      <c r="F617">
        <v>9</v>
      </c>
      <c r="G617" t="str">
        <f t="shared" si="154"/>
        <v>odd</v>
      </c>
      <c r="H617">
        <v>12</v>
      </c>
      <c r="I617" t="str">
        <f t="shared" si="155"/>
        <v>even</v>
      </c>
      <c r="J617">
        <v>14</v>
      </c>
      <c r="K617" t="str">
        <f t="shared" si="156"/>
        <v>even</v>
      </c>
      <c r="L617">
        <v>15</v>
      </c>
      <c r="M617" t="str">
        <f t="shared" si="157"/>
        <v>odd</v>
      </c>
      <c r="N617">
        <v>16</v>
      </c>
      <c r="O617" t="str">
        <f t="shared" si="158"/>
        <v>even</v>
      </c>
      <c r="P617">
        <f t="shared" si="159"/>
        <v>3</v>
      </c>
      <c r="Q617">
        <f t="shared" si="160"/>
        <v>3</v>
      </c>
      <c r="R617" t="str">
        <f t="shared" si="161"/>
        <v>same</v>
      </c>
      <c r="S617">
        <f t="shared" si="162"/>
        <v>71</v>
      </c>
      <c r="T617" t="str">
        <f t="shared" si="163"/>
        <v>odd</v>
      </c>
      <c r="U617" s="9">
        <f t="shared" si="164"/>
        <v>1814400</v>
      </c>
      <c r="V617" t="str">
        <f t="shared" si="165"/>
        <v>even</v>
      </c>
      <c r="W617">
        <f t="shared" si="166"/>
        <v>13</v>
      </c>
      <c r="X617" s="11">
        <f t="shared" si="167"/>
        <v>11.833333333333334</v>
      </c>
      <c r="Y617" s="12">
        <f t="shared" si="168"/>
        <v>17.366666666666674</v>
      </c>
      <c r="Z617" s="12">
        <f t="shared" si="169"/>
        <v>4.1673332800085321</v>
      </c>
      <c r="AA617">
        <f>COUNTIF($D$2:D617,D617)</f>
        <v>53</v>
      </c>
      <c r="AB617">
        <f>COUNTIF($F$2:F617,F617)</f>
        <v>32</v>
      </c>
      <c r="AC617">
        <f>COUNTIF($H$2:H617,H617)</f>
        <v>10</v>
      </c>
      <c r="AD617">
        <f>COUNTIF($J$2:J617,J617)</f>
        <v>4</v>
      </c>
      <c r="AE617">
        <f>COUNTIF($L$2:L617,L617)</f>
        <v>1</v>
      </c>
      <c r="AF617">
        <f>COUNTIF($N$2:N617,N617)</f>
        <v>1</v>
      </c>
      <c r="AG617" s="17" t="s">
        <v>107</v>
      </c>
    </row>
    <row r="618" spans="1:33">
      <c r="A618" t="s">
        <v>73</v>
      </c>
      <c r="B618" t="s">
        <v>48</v>
      </c>
      <c r="C618" t="s">
        <v>81</v>
      </c>
      <c r="D618">
        <v>1</v>
      </c>
      <c r="E618" s="5" t="str">
        <f t="shared" si="153"/>
        <v>odd</v>
      </c>
      <c r="F618">
        <v>21</v>
      </c>
      <c r="G618" t="str">
        <f t="shared" si="154"/>
        <v>odd</v>
      </c>
      <c r="H618">
        <v>36</v>
      </c>
      <c r="I618" t="str">
        <f t="shared" si="155"/>
        <v>even</v>
      </c>
      <c r="J618">
        <v>37</v>
      </c>
      <c r="K618" t="str">
        <f t="shared" si="156"/>
        <v>odd</v>
      </c>
      <c r="L618">
        <v>40</v>
      </c>
      <c r="M618" t="str">
        <f t="shared" si="157"/>
        <v>even</v>
      </c>
      <c r="N618">
        <v>44</v>
      </c>
      <c r="O618" t="str">
        <f t="shared" si="158"/>
        <v>even</v>
      </c>
      <c r="P618">
        <f t="shared" si="159"/>
        <v>3</v>
      </c>
      <c r="Q618">
        <f t="shared" si="160"/>
        <v>3</v>
      </c>
      <c r="R618" t="str">
        <f t="shared" si="161"/>
        <v>same</v>
      </c>
      <c r="S618">
        <f t="shared" si="162"/>
        <v>179</v>
      </c>
      <c r="T618" t="str">
        <f t="shared" si="163"/>
        <v>odd</v>
      </c>
      <c r="U618" s="9">
        <f t="shared" si="164"/>
        <v>49230720</v>
      </c>
      <c r="V618" t="str">
        <f t="shared" si="165"/>
        <v>even</v>
      </c>
      <c r="W618">
        <f t="shared" si="166"/>
        <v>36.5</v>
      </c>
      <c r="X618" s="11">
        <f t="shared" si="167"/>
        <v>29.833333333333332</v>
      </c>
      <c r="Y618" s="12">
        <f t="shared" si="168"/>
        <v>260.56666666666661</v>
      </c>
      <c r="Z618" s="12">
        <f t="shared" si="169"/>
        <v>16.142077520154171</v>
      </c>
      <c r="AA618">
        <f>COUNTIF($D$2:D618,D618)</f>
        <v>69</v>
      </c>
      <c r="AB618">
        <f>COUNTIF($F$2:F618,F618)</f>
        <v>21</v>
      </c>
      <c r="AC618">
        <f>COUNTIF($H$2:H618,H618)</f>
        <v>13</v>
      </c>
      <c r="AD618">
        <f>COUNTIF($J$2:J618,J618)</f>
        <v>20</v>
      </c>
      <c r="AE618">
        <f>COUNTIF($L$2:L618,L618)</f>
        <v>22</v>
      </c>
      <c r="AF618">
        <f>COUNTIF($N$2:N618,N618)</f>
        <v>21</v>
      </c>
      <c r="AG618" s="17" t="s">
        <v>105</v>
      </c>
    </row>
    <row r="619" spans="1:33">
      <c r="A619" t="s">
        <v>73</v>
      </c>
      <c r="B619" t="s">
        <v>59</v>
      </c>
      <c r="C619" t="s">
        <v>81</v>
      </c>
      <c r="D619">
        <v>3</v>
      </c>
      <c r="E619" s="5" t="str">
        <f t="shared" si="153"/>
        <v>odd</v>
      </c>
      <c r="F619">
        <v>17</v>
      </c>
      <c r="G619" t="str">
        <f t="shared" si="154"/>
        <v>odd</v>
      </c>
      <c r="H619">
        <v>21</v>
      </c>
      <c r="I619" t="str">
        <f t="shared" si="155"/>
        <v>odd</v>
      </c>
      <c r="J619">
        <v>29</v>
      </c>
      <c r="K619" t="str">
        <f t="shared" si="156"/>
        <v>odd</v>
      </c>
      <c r="L619">
        <v>47</v>
      </c>
      <c r="M619" t="str">
        <f t="shared" si="157"/>
        <v>odd</v>
      </c>
      <c r="N619">
        <v>55</v>
      </c>
      <c r="O619" t="str">
        <f t="shared" si="158"/>
        <v>odd</v>
      </c>
      <c r="P619">
        <f t="shared" si="159"/>
        <v>6</v>
      </c>
      <c r="Q619">
        <f t="shared" si="160"/>
        <v>0</v>
      </c>
      <c r="R619" t="str">
        <f t="shared" si="161"/>
        <v>odd</v>
      </c>
      <c r="S619">
        <f t="shared" si="162"/>
        <v>172</v>
      </c>
      <c r="T619" t="str">
        <f t="shared" si="163"/>
        <v>even</v>
      </c>
      <c r="U619" s="9">
        <f t="shared" si="164"/>
        <v>80287515</v>
      </c>
      <c r="V619" t="str">
        <f t="shared" si="165"/>
        <v>odd</v>
      </c>
      <c r="W619">
        <f t="shared" si="166"/>
        <v>25</v>
      </c>
      <c r="X619" s="11">
        <f t="shared" si="167"/>
        <v>28.666666666666668</v>
      </c>
      <c r="Y619" s="12">
        <f t="shared" si="168"/>
        <v>376.66666666666663</v>
      </c>
      <c r="Z619" s="12">
        <f t="shared" si="169"/>
        <v>19.407902170679517</v>
      </c>
      <c r="AA619">
        <f>COUNTIF($D$2:D619,D619)</f>
        <v>49</v>
      </c>
      <c r="AB619">
        <f>COUNTIF($F$2:F619,F619)</f>
        <v>27</v>
      </c>
      <c r="AC619">
        <f>COUNTIF($H$2:H619,H619)</f>
        <v>27</v>
      </c>
      <c r="AD619">
        <f>COUNTIF($J$2:J619,J619)</f>
        <v>27</v>
      </c>
      <c r="AE619">
        <f>COUNTIF($L$2:L619,L619)</f>
        <v>29</v>
      </c>
      <c r="AF619">
        <f>COUNTIF($N$2:N619,N619)</f>
        <v>41</v>
      </c>
      <c r="AG619" s="17" t="s">
        <v>106</v>
      </c>
    </row>
    <row r="620" spans="1:33" ht="30">
      <c r="A620" t="s">
        <v>73</v>
      </c>
      <c r="B620" t="s">
        <v>50</v>
      </c>
      <c r="C620" t="s">
        <v>81</v>
      </c>
      <c r="D620">
        <v>2</v>
      </c>
      <c r="E620" s="5" t="str">
        <f t="shared" si="153"/>
        <v>even</v>
      </c>
      <c r="F620">
        <v>8</v>
      </c>
      <c r="G620" t="str">
        <f t="shared" si="154"/>
        <v>even</v>
      </c>
      <c r="H620">
        <v>19</v>
      </c>
      <c r="I620" t="str">
        <f t="shared" si="155"/>
        <v>odd</v>
      </c>
      <c r="J620">
        <v>22</v>
      </c>
      <c r="K620" t="str">
        <f t="shared" si="156"/>
        <v>even</v>
      </c>
      <c r="L620">
        <v>26</v>
      </c>
      <c r="M620" t="str">
        <f t="shared" si="157"/>
        <v>even</v>
      </c>
      <c r="N620">
        <v>32</v>
      </c>
      <c r="O620" t="str">
        <f t="shared" si="158"/>
        <v>even</v>
      </c>
      <c r="P620">
        <f t="shared" si="159"/>
        <v>1</v>
      </c>
      <c r="Q620">
        <f t="shared" si="160"/>
        <v>5</v>
      </c>
      <c r="R620" t="str">
        <f t="shared" si="161"/>
        <v>even</v>
      </c>
      <c r="S620">
        <f t="shared" si="162"/>
        <v>109</v>
      </c>
      <c r="T620" t="str">
        <f t="shared" si="163"/>
        <v>odd</v>
      </c>
      <c r="U620" s="9">
        <f t="shared" si="164"/>
        <v>5564416</v>
      </c>
      <c r="V620" t="str">
        <f t="shared" si="165"/>
        <v>even</v>
      </c>
      <c r="W620">
        <f t="shared" si="166"/>
        <v>20.5</v>
      </c>
      <c r="X620" s="11">
        <f t="shared" si="167"/>
        <v>18.166666666666668</v>
      </c>
      <c r="Y620" s="12">
        <f t="shared" si="168"/>
        <v>126.56666666666665</v>
      </c>
      <c r="Z620" s="12">
        <f t="shared" si="169"/>
        <v>11.250185183661051</v>
      </c>
      <c r="AA620">
        <f>COUNTIF($D$2:D620,D620)</f>
        <v>55</v>
      </c>
      <c r="AB620">
        <f>COUNTIF($F$2:F620,F620)</f>
        <v>22</v>
      </c>
      <c r="AC620">
        <f>COUNTIF($H$2:H620,H620)</f>
        <v>18</v>
      </c>
      <c r="AD620">
        <f>COUNTIF($J$2:J620,J620)</f>
        <v>7</v>
      </c>
      <c r="AE620">
        <f>COUNTIF($L$2:L620,L620)</f>
        <v>7</v>
      </c>
      <c r="AF620">
        <f>COUNTIF($N$2:N620,N620)</f>
        <v>6</v>
      </c>
      <c r="AG620" s="17" t="s">
        <v>107</v>
      </c>
    </row>
    <row r="621" spans="1:33">
      <c r="A621" t="s">
        <v>73</v>
      </c>
      <c r="B621" t="s">
        <v>51</v>
      </c>
      <c r="C621" t="s">
        <v>81</v>
      </c>
      <c r="D621">
        <v>3</v>
      </c>
      <c r="E621" s="5" t="str">
        <f t="shared" si="153"/>
        <v>odd</v>
      </c>
      <c r="F621">
        <v>18</v>
      </c>
      <c r="G621" t="str">
        <f t="shared" si="154"/>
        <v>even</v>
      </c>
      <c r="H621">
        <v>20</v>
      </c>
      <c r="I621" t="str">
        <f t="shared" si="155"/>
        <v>even</v>
      </c>
      <c r="J621">
        <v>37</v>
      </c>
      <c r="K621" t="str">
        <f t="shared" si="156"/>
        <v>odd</v>
      </c>
      <c r="L621">
        <v>54</v>
      </c>
      <c r="M621" t="str">
        <f t="shared" si="157"/>
        <v>even</v>
      </c>
      <c r="N621">
        <v>58</v>
      </c>
      <c r="O621" t="str">
        <f t="shared" si="158"/>
        <v>even</v>
      </c>
      <c r="P621">
        <f t="shared" si="159"/>
        <v>2</v>
      </c>
      <c r="Q621">
        <f t="shared" si="160"/>
        <v>4</v>
      </c>
      <c r="R621" t="str">
        <f t="shared" si="161"/>
        <v>even</v>
      </c>
      <c r="S621">
        <f t="shared" si="162"/>
        <v>190</v>
      </c>
      <c r="T621" t="str">
        <f t="shared" si="163"/>
        <v>even</v>
      </c>
      <c r="U621" s="9">
        <f t="shared" si="164"/>
        <v>125154720</v>
      </c>
      <c r="V621" t="str">
        <f t="shared" si="165"/>
        <v>even</v>
      </c>
      <c r="W621">
        <f t="shared" si="166"/>
        <v>28.5</v>
      </c>
      <c r="X621" s="11">
        <f t="shared" si="167"/>
        <v>31.666666666666668</v>
      </c>
      <c r="Y621" s="12">
        <f t="shared" si="168"/>
        <v>473.06666666666661</v>
      </c>
      <c r="Z621" s="12">
        <f t="shared" si="169"/>
        <v>21.750095785229696</v>
      </c>
      <c r="AA621">
        <f>COUNTIF($D$2:D621,D621)</f>
        <v>50</v>
      </c>
      <c r="AB621">
        <f>COUNTIF($F$2:F621,F621)</f>
        <v>22</v>
      </c>
      <c r="AC621">
        <f>COUNTIF($H$2:H621,H621)</f>
        <v>27</v>
      </c>
      <c r="AD621">
        <f>COUNTIF($J$2:J621,J621)</f>
        <v>21</v>
      </c>
      <c r="AE621">
        <f>COUNTIF($L$2:L621,L621)</f>
        <v>13</v>
      </c>
      <c r="AF621">
        <f>COUNTIF($N$2:N621,N621)</f>
        <v>69</v>
      </c>
      <c r="AG621" s="17" t="s">
        <v>105</v>
      </c>
    </row>
    <row r="622" spans="1:33">
      <c r="A622" t="s">
        <v>73</v>
      </c>
      <c r="B622" t="s">
        <v>62</v>
      </c>
      <c r="C622" t="s">
        <v>81</v>
      </c>
      <c r="D622">
        <v>1</v>
      </c>
      <c r="E622" s="5" t="str">
        <f t="shared" si="153"/>
        <v>odd</v>
      </c>
      <c r="F622">
        <v>13</v>
      </c>
      <c r="G622" t="str">
        <f t="shared" si="154"/>
        <v>odd</v>
      </c>
      <c r="H622">
        <v>24</v>
      </c>
      <c r="I622" t="str">
        <f t="shared" si="155"/>
        <v>even</v>
      </c>
      <c r="J622">
        <v>26</v>
      </c>
      <c r="K622" t="str">
        <f t="shared" si="156"/>
        <v>even</v>
      </c>
      <c r="L622">
        <v>32</v>
      </c>
      <c r="M622" t="str">
        <f t="shared" si="157"/>
        <v>even</v>
      </c>
      <c r="N622">
        <v>44</v>
      </c>
      <c r="O622" t="str">
        <f t="shared" si="158"/>
        <v>even</v>
      </c>
      <c r="P622">
        <f t="shared" si="159"/>
        <v>2</v>
      </c>
      <c r="Q622">
        <f t="shared" si="160"/>
        <v>4</v>
      </c>
      <c r="R622" t="str">
        <f t="shared" si="161"/>
        <v>even</v>
      </c>
      <c r="S622">
        <f t="shared" si="162"/>
        <v>140</v>
      </c>
      <c r="T622" t="str">
        <f t="shared" si="163"/>
        <v>even</v>
      </c>
      <c r="U622" s="9">
        <f t="shared" si="164"/>
        <v>11421696</v>
      </c>
      <c r="V622" t="str">
        <f t="shared" si="165"/>
        <v>even</v>
      </c>
      <c r="W622">
        <f t="shared" si="166"/>
        <v>25</v>
      </c>
      <c r="X622" s="11">
        <f t="shared" si="167"/>
        <v>23.333333333333332</v>
      </c>
      <c r="Y622" s="12">
        <f t="shared" si="168"/>
        <v>223.06666666666669</v>
      </c>
      <c r="Z622" s="12">
        <f t="shared" si="169"/>
        <v>14.935416521365138</v>
      </c>
      <c r="AA622">
        <f>COUNTIF($D$2:D622,D622)</f>
        <v>70</v>
      </c>
      <c r="AB622">
        <f>COUNTIF($F$2:F622,F622)</f>
        <v>24</v>
      </c>
      <c r="AC622">
        <f>COUNTIF($H$2:H622,H622)</f>
        <v>29</v>
      </c>
      <c r="AD622">
        <f>COUNTIF($J$2:J622,J622)</f>
        <v>22</v>
      </c>
      <c r="AE622">
        <f>COUNTIF($L$2:L622,L622)</f>
        <v>10</v>
      </c>
      <c r="AF622">
        <f>COUNTIF($N$2:N622,N622)</f>
        <v>22</v>
      </c>
      <c r="AG622" s="17" t="s">
        <v>106</v>
      </c>
    </row>
    <row r="623" spans="1:33" ht="30">
      <c r="A623" t="s">
        <v>73</v>
      </c>
      <c r="B623" t="s">
        <v>53</v>
      </c>
      <c r="C623" t="s">
        <v>81</v>
      </c>
      <c r="D623">
        <v>16</v>
      </c>
      <c r="E623" s="5" t="str">
        <f t="shared" si="153"/>
        <v>even</v>
      </c>
      <c r="F623">
        <v>27</v>
      </c>
      <c r="G623" t="str">
        <f t="shared" si="154"/>
        <v>odd</v>
      </c>
      <c r="H623">
        <v>36</v>
      </c>
      <c r="I623" t="str">
        <f t="shared" si="155"/>
        <v>even</v>
      </c>
      <c r="J623">
        <v>43</v>
      </c>
      <c r="K623" t="str">
        <f t="shared" si="156"/>
        <v>odd</v>
      </c>
      <c r="L623">
        <v>55</v>
      </c>
      <c r="M623" t="str">
        <f t="shared" si="157"/>
        <v>odd</v>
      </c>
      <c r="N623">
        <v>56</v>
      </c>
      <c r="O623" t="str">
        <f t="shared" si="158"/>
        <v>even</v>
      </c>
      <c r="P623">
        <f t="shared" si="159"/>
        <v>3</v>
      </c>
      <c r="Q623">
        <f t="shared" si="160"/>
        <v>3</v>
      </c>
      <c r="R623" t="str">
        <f t="shared" si="161"/>
        <v>same</v>
      </c>
      <c r="S623">
        <f t="shared" si="162"/>
        <v>233</v>
      </c>
      <c r="T623" t="str">
        <f t="shared" si="163"/>
        <v>odd</v>
      </c>
      <c r="U623" s="9">
        <f t="shared" si="164"/>
        <v>2059706880</v>
      </c>
      <c r="V623" t="str">
        <f t="shared" si="165"/>
        <v>even</v>
      </c>
      <c r="W623">
        <f t="shared" si="166"/>
        <v>39.5</v>
      </c>
      <c r="X623" s="11">
        <f t="shared" si="167"/>
        <v>38.833333333333336</v>
      </c>
      <c r="Y623" s="12">
        <f t="shared" si="168"/>
        <v>248.56666666666678</v>
      </c>
      <c r="Z623" s="12">
        <f t="shared" si="169"/>
        <v>15.765997166898984</v>
      </c>
      <c r="AA623">
        <f>COUNTIF($D$2:D623,D623)</f>
        <v>14</v>
      </c>
      <c r="AB623">
        <f>COUNTIF($F$2:F623,F623)</f>
        <v>13</v>
      </c>
      <c r="AC623">
        <f>COUNTIF($H$2:H623,H623)</f>
        <v>14</v>
      </c>
      <c r="AD623">
        <f>COUNTIF($J$2:J623,J623)</f>
        <v>14</v>
      </c>
      <c r="AE623">
        <f>COUNTIF($L$2:L623,L623)</f>
        <v>11</v>
      </c>
      <c r="AF623">
        <f>COUNTIF($N$2:N623,N623)</f>
        <v>37</v>
      </c>
      <c r="AG623" s="17" t="s">
        <v>107</v>
      </c>
    </row>
    <row r="624" spans="1:33" ht="30">
      <c r="A624" t="s">
        <v>73</v>
      </c>
      <c r="B624" t="s">
        <v>38</v>
      </c>
      <c r="C624" t="s">
        <v>81</v>
      </c>
      <c r="D624">
        <v>4</v>
      </c>
      <c r="E624" s="5" t="str">
        <f t="shared" si="153"/>
        <v>even</v>
      </c>
      <c r="F624">
        <v>14</v>
      </c>
      <c r="G624" t="str">
        <f t="shared" si="154"/>
        <v>even</v>
      </c>
      <c r="H624">
        <v>15</v>
      </c>
      <c r="I624" t="str">
        <f t="shared" si="155"/>
        <v>odd</v>
      </c>
      <c r="J624">
        <v>24</v>
      </c>
      <c r="K624" t="str">
        <f t="shared" si="156"/>
        <v>even</v>
      </c>
      <c r="L624">
        <v>42</v>
      </c>
      <c r="M624" t="str">
        <f t="shared" si="157"/>
        <v>even</v>
      </c>
      <c r="N624">
        <v>49</v>
      </c>
      <c r="O624" t="str">
        <f t="shared" si="158"/>
        <v>odd</v>
      </c>
      <c r="P624">
        <f t="shared" si="159"/>
        <v>2</v>
      </c>
      <c r="Q624">
        <f t="shared" si="160"/>
        <v>4</v>
      </c>
      <c r="R624" t="str">
        <f t="shared" si="161"/>
        <v>even</v>
      </c>
      <c r="S624">
        <f t="shared" si="162"/>
        <v>148</v>
      </c>
      <c r="T624" t="str">
        <f t="shared" si="163"/>
        <v>even</v>
      </c>
      <c r="U624" s="9">
        <f t="shared" si="164"/>
        <v>41489280</v>
      </c>
      <c r="V624" t="str">
        <f t="shared" si="165"/>
        <v>even</v>
      </c>
      <c r="W624">
        <f t="shared" si="166"/>
        <v>19.5</v>
      </c>
      <c r="X624" s="11">
        <f t="shared" si="167"/>
        <v>24.666666666666668</v>
      </c>
      <c r="Y624" s="12">
        <f t="shared" si="168"/>
        <v>305.4666666666667</v>
      </c>
      <c r="Z624" s="12">
        <f t="shared" si="169"/>
        <v>17.477604717657012</v>
      </c>
      <c r="AA624">
        <f>COUNTIF($D$2:D624,D624)</f>
        <v>40</v>
      </c>
      <c r="AB624">
        <f>COUNTIF($F$2:F624,F624)</f>
        <v>32</v>
      </c>
      <c r="AC624">
        <f>COUNTIF($H$2:H624,H624)</f>
        <v>20</v>
      </c>
      <c r="AD624">
        <f>COUNTIF($J$2:J624,J624)</f>
        <v>8</v>
      </c>
      <c r="AE624">
        <f>COUNTIF($L$2:L624,L624)</f>
        <v>23</v>
      </c>
      <c r="AF624">
        <f>COUNTIF($N$2:N624,N624)</f>
        <v>30</v>
      </c>
      <c r="AG624" s="17" t="s">
        <v>105</v>
      </c>
    </row>
    <row r="625" spans="1:33" ht="30">
      <c r="A625" t="s">
        <v>73</v>
      </c>
      <c r="B625" t="s">
        <v>65</v>
      </c>
      <c r="C625" t="s">
        <v>81</v>
      </c>
      <c r="D625">
        <v>12</v>
      </c>
      <c r="E625" s="5" t="str">
        <f t="shared" si="153"/>
        <v>even</v>
      </c>
      <c r="F625">
        <v>14</v>
      </c>
      <c r="G625" t="str">
        <f t="shared" si="154"/>
        <v>even</v>
      </c>
      <c r="H625">
        <v>19</v>
      </c>
      <c r="I625" t="str">
        <f t="shared" si="155"/>
        <v>odd</v>
      </c>
      <c r="J625">
        <v>27</v>
      </c>
      <c r="K625" t="str">
        <f t="shared" si="156"/>
        <v>odd</v>
      </c>
      <c r="L625">
        <v>46</v>
      </c>
      <c r="M625" t="str">
        <f t="shared" si="157"/>
        <v>even</v>
      </c>
      <c r="N625">
        <v>47</v>
      </c>
      <c r="O625" t="str">
        <f t="shared" si="158"/>
        <v>odd</v>
      </c>
      <c r="P625">
        <f t="shared" si="159"/>
        <v>3</v>
      </c>
      <c r="Q625">
        <f t="shared" si="160"/>
        <v>3</v>
      </c>
      <c r="R625" t="str">
        <f t="shared" si="161"/>
        <v>same</v>
      </c>
      <c r="S625">
        <f t="shared" si="162"/>
        <v>165</v>
      </c>
      <c r="T625" t="str">
        <f t="shared" si="163"/>
        <v>odd</v>
      </c>
      <c r="U625" s="9">
        <f t="shared" si="164"/>
        <v>186329808</v>
      </c>
      <c r="V625" t="str">
        <f t="shared" si="165"/>
        <v>even</v>
      </c>
      <c r="W625">
        <f t="shared" si="166"/>
        <v>23</v>
      </c>
      <c r="X625" s="11">
        <f t="shared" si="167"/>
        <v>27.5</v>
      </c>
      <c r="Y625" s="12">
        <f t="shared" si="168"/>
        <v>243.5</v>
      </c>
      <c r="Z625" s="12">
        <f t="shared" si="169"/>
        <v>15.604486534327235</v>
      </c>
      <c r="AA625">
        <f>COUNTIF($D$2:D625,D625)</f>
        <v>22</v>
      </c>
      <c r="AB625">
        <f>COUNTIF($F$2:F625,F625)</f>
        <v>33</v>
      </c>
      <c r="AC625">
        <f>COUNTIF($H$2:H625,H625)</f>
        <v>19</v>
      </c>
      <c r="AD625">
        <f>COUNTIF($J$2:J625,J625)</f>
        <v>18</v>
      </c>
      <c r="AE625">
        <f>COUNTIF($L$2:L625,L625)</f>
        <v>30</v>
      </c>
      <c r="AF625">
        <f>COUNTIF($N$2:N625,N625)</f>
        <v>20</v>
      </c>
      <c r="AG625" s="17" t="s">
        <v>106</v>
      </c>
    </row>
    <row r="626" spans="1:33">
      <c r="A626" t="s">
        <v>73</v>
      </c>
      <c r="B626" t="s">
        <v>54</v>
      </c>
      <c r="C626" t="s">
        <v>81</v>
      </c>
      <c r="D626">
        <v>7</v>
      </c>
      <c r="E626" s="5" t="str">
        <f t="shared" si="153"/>
        <v>odd</v>
      </c>
      <c r="F626">
        <v>11</v>
      </c>
      <c r="G626" t="str">
        <f t="shared" si="154"/>
        <v>odd</v>
      </c>
      <c r="H626">
        <v>12</v>
      </c>
      <c r="I626" t="str">
        <f t="shared" si="155"/>
        <v>even</v>
      </c>
      <c r="J626">
        <v>22</v>
      </c>
      <c r="K626" t="str">
        <f t="shared" si="156"/>
        <v>even</v>
      </c>
      <c r="L626">
        <v>26</v>
      </c>
      <c r="M626" t="str">
        <f t="shared" si="157"/>
        <v>even</v>
      </c>
      <c r="N626">
        <v>28</v>
      </c>
      <c r="O626" t="str">
        <f t="shared" si="158"/>
        <v>even</v>
      </c>
      <c r="P626">
        <f t="shared" si="159"/>
        <v>2</v>
      </c>
      <c r="Q626">
        <f t="shared" si="160"/>
        <v>4</v>
      </c>
      <c r="R626" t="str">
        <f t="shared" si="161"/>
        <v>even</v>
      </c>
      <c r="S626">
        <f t="shared" si="162"/>
        <v>106</v>
      </c>
      <c r="T626" t="str">
        <f t="shared" si="163"/>
        <v>even</v>
      </c>
      <c r="U626" s="9">
        <f t="shared" si="164"/>
        <v>14798784</v>
      </c>
      <c r="V626" t="str">
        <f t="shared" si="165"/>
        <v>even</v>
      </c>
      <c r="W626">
        <f t="shared" si="166"/>
        <v>17</v>
      </c>
      <c r="X626" s="11">
        <f t="shared" si="167"/>
        <v>17.666666666666668</v>
      </c>
      <c r="Y626" s="12">
        <f t="shared" si="168"/>
        <v>77.066666666666649</v>
      </c>
      <c r="Z626" s="12">
        <f t="shared" si="169"/>
        <v>8.778762251403478</v>
      </c>
      <c r="AA626">
        <f>COUNTIF($D$2:D626,D626)</f>
        <v>42</v>
      </c>
      <c r="AB626">
        <f>COUNTIF($F$2:F626,F626)</f>
        <v>29</v>
      </c>
      <c r="AC626">
        <f>COUNTIF($H$2:H626,H626)</f>
        <v>11</v>
      </c>
      <c r="AD626">
        <f>COUNTIF($J$2:J626,J626)</f>
        <v>8</v>
      </c>
      <c r="AE626">
        <f>COUNTIF($L$2:L626,L626)</f>
        <v>8</v>
      </c>
      <c r="AF626">
        <f>COUNTIF($N$2:N626,N626)</f>
        <v>2</v>
      </c>
      <c r="AG626" s="17" t="s">
        <v>107</v>
      </c>
    </row>
    <row r="627" spans="1:33" ht="30">
      <c r="A627" t="s">
        <v>73</v>
      </c>
      <c r="B627" t="s">
        <v>41</v>
      </c>
      <c r="C627" t="s">
        <v>81</v>
      </c>
      <c r="D627">
        <v>4</v>
      </c>
      <c r="E627" s="5" t="str">
        <f t="shared" si="153"/>
        <v>even</v>
      </c>
      <c r="F627">
        <v>9</v>
      </c>
      <c r="G627" t="str">
        <f t="shared" si="154"/>
        <v>odd</v>
      </c>
      <c r="H627">
        <v>13</v>
      </c>
      <c r="I627" t="str">
        <f t="shared" si="155"/>
        <v>odd</v>
      </c>
      <c r="J627">
        <v>15</v>
      </c>
      <c r="K627" t="str">
        <f t="shared" si="156"/>
        <v>odd</v>
      </c>
      <c r="L627">
        <v>45</v>
      </c>
      <c r="M627" t="str">
        <f t="shared" si="157"/>
        <v>odd</v>
      </c>
      <c r="N627">
        <v>58</v>
      </c>
      <c r="O627" t="str">
        <f t="shared" si="158"/>
        <v>even</v>
      </c>
      <c r="P627">
        <f t="shared" si="159"/>
        <v>4</v>
      </c>
      <c r="Q627">
        <f t="shared" si="160"/>
        <v>2</v>
      </c>
      <c r="R627" t="str">
        <f t="shared" si="161"/>
        <v>odd</v>
      </c>
      <c r="S627">
        <f t="shared" si="162"/>
        <v>144</v>
      </c>
      <c r="T627" t="str">
        <f t="shared" si="163"/>
        <v>even</v>
      </c>
      <c r="U627" s="9">
        <f t="shared" si="164"/>
        <v>18322200</v>
      </c>
      <c r="V627" t="str">
        <f t="shared" si="165"/>
        <v>even</v>
      </c>
      <c r="W627">
        <f t="shared" si="166"/>
        <v>14</v>
      </c>
      <c r="X627" s="11">
        <f t="shared" si="167"/>
        <v>24</v>
      </c>
      <c r="Y627" s="12">
        <f t="shared" si="168"/>
        <v>484.8</v>
      </c>
      <c r="Z627" s="12">
        <f t="shared" si="169"/>
        <v>22.018174311236617</v>
      </c>
      <c r="AA627">
        <f>COUNTIF($D$2:D627,D627)</f>
        <v>41</v>
      </c>
      <c r="AB627">
        <f>COUNTIF($F$2:F627,F627)</f>
        <v>33</v>
      </c>
      <c r="AC627">
        <f>COUNTIF($H$2:H627,H627)</f>
        <v>11</v>
      </c>
      <c r="AD627">
        <f>COUNTIF($J$2:J627,J627)</f>
        <v>3</v>
      </c>
      <c r="AE627">
        <f>COUNTIF($L$2:L627,L627)</f>
        <v>23</v>
      </c>
      <c r="AF627">
        <f>COUNTIF($N$2:N627,N627)</f>
        <v>70</v>
      </c>
      <c r="AG627" s="17" t="s">
        <v>105</v>
      </c>
    </row>
    <row r="628" spans="1:33">
      <c r="A628" t="s">
        <v>73</v>
      </c>
      <c r="B628" t="s">
        <v>68</v>
      </c>
      <c r="C628" t="s">
        <v>81</v>
      </c>
      <c r="D628">
        <v>21</v>
      </c>
      <c r="E628" s="5" t="str">
        <f t="shared" si="153"/>
        <v>odd</v>
      </c>
      <c r="F628">
        <v>24</v>
      </c>
      <c r="G628" t="str">
        <f t="shared" si="154"/>
        <v>even</v>
      </c>
      <c r="H628">
        <v>32</v>
      </c>
      <c r="I628" t="str">
        <f t="shared" si="155"/>
        <v>even</v>
      </c>
      <c r="J628">
        <v>33</v>
      </c>
      <c r="K628" t="str">
        <f t="shared" si="156"/>
        <v>odd</v>
      </c>
      <c r="L628">
        <v>56</v>
      </c>
      <c r="M628" t="str">
        <f t="shared" si="157"/>
        <v>even</v>
      </c>
      <c r="N628">
        <v>58</v>
      </c>
      <c r="O628" t="str">
        <f t="shared" si="158"/>
        <v>even</v>
      </c>
      <c r="P628">
        <f t="shared" si="159"/>
        <v>2</v>
      </c>
      <c r="Q628">
        <f t="shared" si="160"/>
        <v>4</v>
      </c>
      <c r="R628" t="str">
        <f t="shared" si="161"/>
        <v>even</v>
      </c>
      <c r="S628">
        <f t="shared" si="162"/>
        <v>224</v>
      </c>
      <c r="T628" t="str">
        <f t="shared" si="163"/>
        <v>even</v>
      </c>
      <c r="U628" s="9">
        <f t="shared" si="164"/>
        <v>1728663552</v>
      </c>
      <c r="V628" t="str">
        <f t="shared" si="165"/>
        <v>even</v>
      </c>
      <c r="W628">
        <f t="shared" si="166"/>
        <v>32.5</v>
      </c>
      <c r="X628" s="11">
        <f t="shared" si="167"/>
        <v>37.333333333333336</v>
      </c>
      <c r="Y628" s="12">
        <f t="shared" si="168"/>
        <v>253.46666666666678</v>
      </c>
      <c r="Z628" s="12">
        <f t="shared" si="169"/>
        <v>15.920636503188771</v>
      </c>
      <c r="AA628">
        <f>COUNTIF($D$2:D628,D628)</f>
        <v>9</v>
      </c>
      <c r="AB628">
        <f>COUNTIF($F$2:F628,F628)</f>
        <v>15</v>
      </c>
      <c r="AC628">
        <f>COUNTIF($H$2:H628,H628)</f>
        <v>15</v>
      </c>
      <c r="AD628">
        <f>COUNTIF($J$2:J628,J628)</f>
        <v>17</v>
      </c>
      <c r="AE628">
        <f>COUNTIF($L$2:L628,L628)</f>
        <v>11</v>
      </c>
      <c r="AF628">
        <f>COUNTIF($N$2:N628,N628)</f>
        <v>71</v>
      </c>
      <c r="AG628" s="17" t="s">
        <v>106</v>
      </c>
    </row>
    <row r="629" spans="1:33">
      <c r="A629" t="s">
        <v>74</v>
      </c>
      <c r="B629" t="s">
        <v>56</v>
      </c>
      <c r="C629" t="s">
        <v>81</v>
      </c>
      <c r="D629">
        <v>11</v>
      </c>
      <c r="E629" s="5" t="str">
        <f t="shared" si="153"/>
        <v>odd</v>
      </c>
      <c r="F629">
        <v>14</v>
      </c>
      <c r="G629" t="str">
        <f t="shared" si="154"/>
        <v>even</v>
      </c>
      <c r="H629">
        <v>26</v>
      </c>
      <c r="I629" t="str">
        <f t="shared" si="155"/>
        <v>even</v>
      </c>
      <c r="J629">
        <v>32</v>
      </c>
      <c r="K629" t="str">
        <f t="shared" si="156"/>
        <v>even</v>
      </c>
      <c r="L629">
        <v>41</v>
      </c>
      <c r="M629" t="str">
        <f t="shared" si="157"/>
        <v>odd</v>
      </c>
      <c r="N629">
        <v>56</v>
      </c>
      <c r="O629" t="str">
        <f t="shared" si="158"/>
        <v>even</v>
      </c>
      <c r="P629">
        <f t="shared" si="159"/>
        <v>2</v>
      </c>
      <c r="Q629">
        <f t="shared" si="160"/>
        <v>4</v>
      </c>
      <c r="R629" t="str">
        <f t="shared" si="161"/>
        <v>even</v>
      </c>
      <c r="S629">
        <f t="shared" si="162"/>
        <v>180</v>
      </c>
      <c r="T629" t="str">
        <f t="shared" si="163"/>
        <v>even</v>
      </c>
      <c r="U629" s="9">
        <f t="shared" si="164"/>
        <v>294181888</v>
      </c>
      <c r="V629" t="str">
        <f t="shared" si="165"/>
        <v>even</v>
      </c>
      <c r="W629">
        <f t="shared" si="166"/>
        <v>29</v>
      </c>
      <c r="X629" s="11">
        <f t="shared" si="167"/>
        <v>30</v>
      </c>
      <c r="Y629" s="12">
        <f t="shared" si="168"/>
        <v>286.8</v>
      </c>
      <c r="Z629" s="12">
        <f t="shared" si="169"/>
        <v>16.935170504013239</v>
      </c>
      <c r="AA629">
        <f>COUNTIF($D$2:D629,D629)</f>
        <v>32</v>
      </c>
      <c r="AB629">
        <f>COUNTIF($F$2:F629,F629)</f>
        <v>34</v>
      </c>
      <c r="AC629">
        <f>COUNTIF($H$2:H629,H629)</f>
        <v>24</v>
      </c>
      <c r="AD629">
        <f>COUNTIF($J$2:J629,J629)</f>
        <v>21</v>
      </c>
      <c r="AE629">
        <f>COUNTIF($L$2:L629,L629)</f>
        <v>31</v>
      </c>
      <c r="AF629">
        <f>COUNTIF($N$2:N629,N629)</f>
        <v>38</v>
      </c>
      <c r="AG629" s="17" t="s">
        <v>108</v>
      </c>
    </row>
    <row r="630" spans="1:33">
      <c r="A630" t="s">
        <v>74</v>
      </c>
      <c r="B630" t="s">
        <v>57</v>
      </c>
      <c r="C630" t="s">
        <v>81</v>
      </c>
      <c r="D630">
        <v>5</v>
      </c>
      <c r="E630" s="5" t="str">
        <f t="shared" si="153"/>
        <v>odd</v>
      </c>
      <c r="F630">
        <v>8</v>
      </c>
      <c r="G630" t="str">
        <f t="shared" si="154"/>
        <v>even</v>
      </c>
      <c r="H630">
        <v>12</v>
      </c>
      <c r="I630" t="str">
        <f t="shared" si="155"/>
        <v>even</v>
      </c>
      <c r="J630">
        <v>36</v>
      </c>
      <c r="K630" t="str">
        <f t="shared" si="156"/>
        <v>even</v>
      </c>
      <c r="L630">
        <v>50</v>
      </c>
      <c r="M630" t="str">
        <f t="shared" si="157"/>
        <v>even</v>
      </c>
      <c r="N630">
        <v>57</v>
      </c>
      <c r="O630" t="str">
        <f t="shared" si="158"/>
        <v>odd</v>
      </c>
      <c r="P630">
        <f t="shared" si="159"/>
        <v>2</v>
      </c>
      <c r="Q630">
        <f t="shared" si="160"/>
        <v>4</v>
      </c>
      <c r="R630" t="str">
        <f t="shared" si="161"/>
        <v>even</v>
      </c>
      <c r="S630">
        <f t="shared" si="162"/>
        <v>168</v>
      </c>
      <c r="T630" t="str">
        <f t="shared" si="163"/>
        <v>even</v>
      </c>
      <c r="U630" s="9">
        <f t="shared" si="164"/>
        <v>49248000</v>
      </c>
      <c r="V630" t="str">
        <f t="shared" si="165"/>
        <v>even</v>
      </c>
      <c r="W630">
        <f t="shared" si="166"/>
        <v>24</v>
      </c>
      <c r="X630" s="11">
        <f t="shared" si="167"/>
        <v>28</v>
      </c>
      <c r="Y630" s="12">
        <f t="shared" si="168"/>
        <v>514.79999999999995</v>
      </c>
      <c r="Z630" s="12">
        <f t="shared" si="169"/>
        <v>22.689204481426842</v>
      </c>
      <c r="AA630">
        <f>COUNTIF($D$2:D630,D630)</f>
        <v>54</v>
      </c>
      <c r="AB630">
        <f>COUNTIF($F$2:F630,F630)</f>
        <v>23</v>
      </c>
      <c r="AC630">
        <f>COUNTIF($H$2:H630,H630)</f>
        <v>12</v>
      </c>
      <c r="AD630">
        <f>COUNTIF($J$2:J630,J630)</f>
        <v>22</v>
      </c>
      <c r="AE630">
        <f>COUNTIF($L$2:L630,L630)</f>
        <v>23</v>
      </c>
      <c r="AF630">
        <f>COUNTIF($N$2:N630,N630)</f>
        <v>63</v>
      </c>
      <c r="AG630" s="17" t="s">
        <v>107</v>
      </c>
    </row>
    <row r="631" spans="1:33">
      <c r="A631" t="s">
        <v>74</v>
      </c>
      <c r="B631" t="s">
        <v>58</v>
      </c>
      <c r="C631" t="s">
        <v>81</v>
      </c>
      <c r="D631">
        <v>9</v>
      </c>
      <c r="E631" s="5" t="str">
        <f t="shared" si="153"/>
        <v>odd</v>
      </c>
      <c r="F631">
        <v>18</v>
      </c>
      <c r="G631" t="str">
        <f t="shared" si="154"/>
        <v>even</v>
      </c>
      <c r="H631">
        <v>30</v>
      </c>
      <c r="I631" t="str">
        <f t="shared" si="155"/>
        <v>even</v>
      </c>
      <c r="J631">
        <v>35</v>
      </c>
      <c r="K631" t="str">
        <f t="shared" si="156"/>
        <v>odd</v>
      </c>
      <c r="L631">
        <v>50</v>
      </c>
      <c r="M631" t="str">
        <f t="shared" si="157"/>
        <v>even</v>
      </c>
      <c r="N631">
        <v>54</v>
      </c>
      <c r="O631" t="str">
        <f t="shared" si="158"/>
        <v>even</v>
      </c>
      <c r="P631">
        <f t="shared" si="159"/>
        <v>2</v>
      </c>
      <c r="Q631">
        <f t="shared" si="160"/>
        <v>4</v>
      </c>
      <c r="R631" t="str">
        <f t="shared" si="161"/>
        <v>even</v>
      </c>
      <c r="S631">
        <f t="shared" si="162"/>
        <v>196</v>
      </c>
      <c r="T631" t="str">
        <f t="shared" si="163"/>
        <v>even</v>
      </c>
      <c r="U631" s="9">
        <f t="shared" si="164"/>
        <v>459270000</v>
      </c>
      <c r="V631" t="str">
        <f t="shared" si="165"/>
        <v>even</v>
      </c>
      <c r="W631">
        <f t="shared" si="166"/>
        <v>32.5</v>
      </c>
      <c r="X631" s="11">
        <f t="shared" si="167"/>
        <v>32.666666666666664</v>
      </c>
      <c r="Y631" s="12">
        <f t="shared" si="168"/>
        <v>308.66666666666663</v>
      </c>
      <c r="Z631" s="12">
        <f t="shared" si="169"/>
        <v>17.568911937472581</v>
      </c>
      <c r="AA631">
        <f>COUNTIF($D$2:D631,D631)</f>
        <v>30</v>
      </c>
      <c r="AB631">
        <f>COUNTIF($F$2:F631,F631)</f>
        <v>23</v>
      </c>
      <c r="AC631">
        <f>COUNTIF($H$2:H631,H631)</f>
        <v>28</v>
      </c>
      <c r="AD631">
        <f>COUNTIF($J$2:J631,J631)</f>
        <v>26</v>
      </c>
      <c r="AE631">
        <f>COUNTIF($L$2:L631,L631)</f>
        <v>24</v>
      </c>
      <c r="AF631">
        <f>COUNTIF($N$2:N631,N631)</f>
        <v>39</v>
      </c>
      <c r="AG631" s="17" t="s">
        <v>105</v>
      </c>
    </row>
    <row r="632" spans="1:33">
      <c r="A632" t="s">
        <v>74</v>
      </c>
      <c r="B632" t="s">
        <v>47</v>
      </c>
      <c r="C632" t="s">
        <v>81</v>
      </c>
      <c r="D632">
        <v>3</v>
      </c>
      <c r="E632" s="5" t="str">
        <f t="shared" si="153"/>
        <v>odd</v>
      </c>
      <c r="F632">
        <v>11</v>
      </c>
      <c r="G632" t="str">
        <f t="shared" si="154"/>
        <v>odd</v>
      </c>
      <c r="H632">
        <v>15</v>
      </c>
      <c r="I632" t="str">
        <f t="shared" si="155"/>
        <v>odd</v>
      </c>
      <c r="J632">
        <v>25</v>
      </c>
      <c r="K632" t="str">
        <f t="shared" si="156"/>
        <v>odd</v>
      </c>
      <c r="L632">
        <v>32</v>
      </c>
      <c r="M632" t="str">
        <f t="shared" si="157"/>
        <v>even</v>
      </c>
      <c r="N632">
        <v>58</v>
      </c>
      <c r="O632" t="str">
        <f t="shared" si="158"/>
        <v>even</v>
      </c>
      <c r="P632">
        <f t="shared" si="159"/>
        <v>4</v>
      </c>
      <c r="Q632">
        <f t="shared" si="160"/>
        <v>2</v>
      </c>
      <c r="R632" t="str">
        <f t="shared" si="161"/>
        <v>odd</v>
      </c>
      <c r="S632">
        <f t="shared" si="162"/>
        <v>144</v>
      </c>
      <c r="T632" t="str">
        <f t="shared" si="163"/>
        <v>even</v>
      </c>
      <c r="U632" s="9">
        <f t="shared" si="164"/>
        <v>22968000</v>
      </c>
      <c r="V632" t="str">
        <f t="shared" si="165"/>
        <v>even</v>
      </c>
      <c r="W632">
        <f t="shared" si="166"/>
        <v>20</v>
      </c>
      <c r="X632" s="11">
        <f t="shared" si="167"/>
        <v>24</v>
      </c>
      <c r="Y632" s="12">
        <f t="shared" si="168"/>
        <v>382.4</v>
      </c>
      <c r="Z632" s="12">
        <f t="shared" si="169"/>
        <v>19.555050498528505</v>
      </c>
      <c r="AA632">
        <f>COUNTIF($D$2:D632,D632)</f>
        <v>51</v>
      </c>
      <c r="AB632">
        <f>COUNTIF($F$2:F632,F632)</f>
        <v>30</v>
      </c>
      <c r="AC632">
        <f>COUNTIF($H$2:H632,H632)</f>
        <v>21</v>
      </c>
      <c r="AD632">
        <f>COUNTIF($J$2:J632,J632)</f>
        <v>19</v>
      </c>
      <c r="AE632">
        <f>COUNTIF($L$2:L632,L632)</f>
        <v>11</v>
      </c>
      <c r="AF632">
        <f>COUNTIF($N$2:N632,N632)</f>
        <v>72</v>
      </c>
      <c r="AG632" s="17" t="s">
        <v>106</v>
      </c>
    </row>
    <row r="633" spans="1:33" ht="30">
      <c r="A633" t="s">
        <v>74</v>
      </c>
      <c r="B633" t="s">
        <v>60</v>
      </c>
      <c r="C633" t="s">
        <v>81</v>
      </c>
      <c r="D633">
        <v>6</v>
      </c>
      <c r="E633" s="5" t="str">
        <f t="shared" si="153"/>
        <v>even</v>
      </c>
      <c r="F633">
        <v>21</v>
      </c>
      <c r="G633" t="str">
        <f t="shared" si="154"/>
        <v>odd</v>
      </c>
      <c r="H633">
        <v>35</v>
      </c>
      <c r="I633" t="str">
        <f t="shared" si="155"/>
        <v>odd</v>
      </c>
      <c r="J633">
        <v>36</v>
      </c>
      <c r="K633" t="str">
        <f t="shared" si="156"/>
        <v>even</v>
      </c>
      <c r="L633">
        <v>39</v>
      </c>
      <c r="M633" t="str">
        <f t="shared" si="157"/>
        <v>odd</v>
      </c>
      <c r="N633">
        <v>48</v>
      </c>
      <c r="O633" t="str">
        <f t="shared" si="158"/>
        <v>even</v>
      </c>
      <c r="P633">
        <f t="shared" si="159"/>
        <v>3</v>
      </c>
      <c r="Q633">
        <f t="shared" si="160"/>
        <v>3</v>
      </c>
      <c r="R633" t="str">
        <f t="shared" si="161"/>
        <v>same</v>
      </c>
      <c r="S633">
        <f t="shared" si="162"/>
        <v>185</v>
      </c>
      <c r="T633" t="str">
        <f t="shared" si="163"/>
        <v>odd</v>
      </c>
      <c r="U633" s="9">
        <f t="shared" si="164"/>
        <v>297198720</v>
      </c>
      <c r="V633" t="str">
        <f t="shared" si="165"/>
        <v>even</v>
      </c>
      <c r="W633">
        <f t="shared" si="166"/>
        <v>35.5</v>
      </c>
      <c r="X633" s="11">
        <f t="shared" si="167"/>
        <v>30.833333333333332</v>
      </c>
      <c r="Y633" s="12">
        <f t="shared" si="168"/>
        <v>223.76666666666659</v>
      </c>
      <c r="Z633" s="12">
        <f t="shared" si="169"/>
        <v>14.958832396502963</v>
      </c>
      <c r="AA633">
        <f>COUNTIF($D$2:D633,D633)</f>
        <v>39</v>
      </c>
      <c r="AB633">
        <f>COUNTIF($F$2:F633,F633)</f>
        <v>22</v>
      </c>
      <c r="AC633">
        <f>COUNTIF($H$2:H633,H633)</f>
        <v>12</v>
      </c>
      <c r="AD633">
        <f>COUNTIF($J$2:J633,J633)</f>
        <v>23</v>
      </c>
      <c r="AE633">
        <f>COUNTIF($L$2:L633,L633)</f>
        <v>20</v>
      </c>
      <c r="AF633">
        <f>COUNTIF($N$2:N633,N633)</f>
        <v>24</v>
      </c>
      <c r="AG633" s="17" t="s">
        <v>107</v>
      </c>
    </row>
    <row r="634" spans="1:33" ht="30">
      <c r="A634" t="s">
        <v>74</v>
      </c>
      <c r="B634" t="s">
        <v>61</v>
      </c>
      <c r="C634" t="s">
        <v>81</v>
      </c>
      <c r="D634">
        <v>16</v>
      </c>
      <c r="E634" s="5" t="str">
        <f t="shared" si="153"/>
        <v>even</v>
      </c>
      <c r="F634">
        <v>27</v>
      </c>
      <c r="G634" t="str">
        <f t="shared" si="154"/>
        <v>odd</v>
      </c>
      <c r="H634">
        <v>31</v>
      </c>
      <c r="I634" t="str">
        <f t="shared" si="155"/>
        <v>odd</v>
      </c>
      <c r="J634">
        <v>44</v>
      </c>
      <c r="K634" t="str">
        <f t="shared" si="156"/>
        <v>even</v>
      </c>
      <c r="L634">
        <v>46</v>
      </c>
      <c r="M634" t="str">
        <f t="shared" si="157"/>
        <v>even</v>
      </c>
      <c r="N634">
        <v>54</v>
      </c>
      <c r="O634" t="str">
        <f t="shared" si="158"/>
        <v>even</v>
      </c>
      <c r="P634">
        <f t="shared" si="159"/>
        <v>2</v>
      </c>
      <c r="Q634">
        <f t="shared" si="160"/>
        <v>4</v>
      </c>
      <c r="R634" t="str">
        <f t="shared" si="161"/>
        <v>even</v>
      </c>
      <c r="S634">
        <f t="shared" si="162"/>
        <v>218</v>
      </c>
      <c r="T634" t="str">
        <f t="shared" si="163"/>
        <v>even</v>
      </c>
      <c r="U634" s="9">
        <f t="shared" si="164"/>
        <v>1463692032</v>
      </c>
      <c r="V634" t="str">
        <f t="shared" si="165"/>
        <v>even</v>
      </c>
      <c r="W634">
        <f t="shared" si="166"/>
        <v>37.5</v>
      </c>
      <c r="X634" s="11">
        <f t="shared" si="167"/>
        <v>36.333333333333336</v>
      </c>
      <c r="Y634" s="12">
        <f t="shared" si="168"/>
        <v>198.6666666666666</v>
      </c>
      <c r="Z634" s="12">
        <f t="shared" si="169"/>
        <v>14.09491634124398</v>
      </c>
      <c r="AA634">
        <f>COUNTIF($D$2:D634,D634)</f>
        <v>15</v>
      </c>
      <c r="AB634">
        <f>COUNTIF($F$2:F634,F634)</f>
        <v>14</v>
      </c>
      <c r="AC634">
        <f>COUNTIF($H$2:H634,H634)</f>
        <v>18</v>
      </c>
      <c r="AD634">
        <f>COUNTIF($J$2:J634,J634)</f>
        <v>23</v>
      </c>
      <c r="AE634">
        <f>COUNTIF($L$2:L634,L634)</f>
        <v>31</v>
      </c>
      <c r="AF634">
        <f>COUNTIF($N$2:N634,N634)</f>
        <v>40</v>
      </c>
      <c r="AG634" s="17" t="s">
        <v>105</v>
      </c>
    </row>
    <row r="635" spans="1:33" ht="30">
      <c r="A635" t="s">
        <v>74</v>
      </c>
      <c r="B635" t="s">
        <v>70</v>
      </c>
      <c r="C635" t="s">
        <v>81</v>
      </c>
      <c r="D635">
        <v>6</v>
      </c>
      <c r="E635" s="5" t="str">
        <f t="shared" si="153"/>
        <v>even</v>
      </c>
      <c r="F635">
        <v>23</v>
      </c>
      <c r="G635" t="str">
        <f t="shared" si="154"/>
        <v>odd</v>
      </c>
      <c r="H635">
        <v>26</v>
      </c>
      <c r="I635" t="str">
        <f t="shared" si="155"/>
        <v>even</v>
      </c>
      <c r="J635">
        <v>28</v>
      </c>
      <c r="K635" t="str">
        <f t="shared" si="156"/>
        <v>even</v>
      </c>
      <c r="L635">
        <v>48</v>
      </c>
      <c r="M635" t="str">
        <f t="shared" si="157"/>
        <v>even</v>
      </c>
      <c r="N635">
        <v>57</v>
      </c>
      <c r="O635" t="str">
        <f t="shared" si="158"/>
        <v>odd</v>
      </c>
      <c r="P635">
        <f t="shared" si="159"/>
        <v>2</v>
      </c>
      <c r="Q635">
        <f t="shared" si="160"/>
        <v>4</v>
      </c>
      <c r="R635" t="str">
        <f t="shared" si="161"/>
        <v>even</v>
      </c>
      <c r="S635">
        <f t="shared" si="162"/>
        <v>188</v>
      </c>
      <c r="T635" t="str">
        <f t="shared" si="163"/>
        <v>even</v>
      </c>
      <c r="U635" s="9">
        <f t="shared" si="164"/>
        <v>274869504</v>
      </c>
      <c r="V635" t="str">
        <f t="shared" si="165"/>
        <v>even</v>
      </c>
      <c r="W635">
        <f t="shared" si="166"/>
        <v>27</v>
      </c>
      <c r="X635" s="11">
        <f t="shared" si="167"/>
        <v>31.333333333333332</v>
      </c>
      <c r="Y635" s="12">
        <f t="shared" si="168"/>
        <v>337.46666666666658</v>
      </c>
      <c r="Z635" s="12">
        <f t="shared" si="169"/>
        <v>18.370265830049018</v>
      </c>
      <c r="AA635">
        <f>COUNTIF($D$2:D635,D635)</f>
        <v>40</v>
      </c>
      <c r="AB635">
        <f>COUNTIF($F$2:F635,F635)</f>
        <v>24</v>
      </c>
      <c r="AC635">
        <f>COUNTIF($H$2:H635,H635)</f>
        <v>25</v>
      </c>
      <c r="AD635">
        <f>COUNTIF($J$2:J635,J635)</f>
        <v>16</v>
      </c>
      <c r="AE635">
        <f>COUNTIF($L$2:L635,L635)</f>
        <v>29</v>
      </c>
      <c r="AF635">
        <f>COUNTIF($N$2:N635,N635)</f>
        <v>64</v>
      </c>
      <c r="AG635" s="17" t="s">
        <v>106</v>
      </c>
    </row>
    <row r="636" spans="1:33" ht="30">
      <c r="A636" t="s">
        <v>74</v>
      </c>
      <c r="B636" t="s">
        <v>63</v>
      </c>
      <c r="C636" t="s">
        <v>81</v>
      </c>
      <c r="D636">
        <v>4</v>
      </c>
      <c r="E636" s="5" t="str">
        <f t="shared" si="153"/>
        <v>even</v>
      </c>
      <c r="F636">
        <v>12</v>
      </c>
      <c r="G636" t="str">
        <f t="shared" si="154"/>
        <v>even</v>
      </c>
      <c r="H636">
        <v>23</v>
      </c>
      <c r="I636" t="str">
        <f t="shared" si="155"/>
        <v>odd</v>
      </c>
      <c r="J636">
        <v>35</v>
      </c>
      <c r="K636" t="str">
        <f t="shared" si="156"/>
        <v>odd</v>
      </c>
      <c r="L636">
        <v>37</v>
      </c>
      <c r="M636" t="str">
        <f t="shared" si="157"/>
        <v>odd</v>
      </c>
      <c r="N636">
        <v>44</v>
      </c>
      <c r="O636" t="str">
        <f t="shared" si="158"/>
        <v>even</v>
      </c>
      <c r="P636">
        <f t="shared" si="159"/>
        <v>3</v>
      </c>
      <c r="Q636">
        <f t="shared" si="160"/>
        <v>3</v>
      </c>
      <c r="R636" t="str">
        <f t="shared" si="161"/>
        <v>same</v>
      </c>
      <c r="S636">
        <f t="shared" si="162"/>
        <v>155</v>
      </c>
      <c r="T636" t="str">
        <f t="shared" si="163"/>
        <v>odd</v>
      </c>
      <c r="U636" s="9">
        <f t="shared" si="164"/>
        <v>62905920</v>
      </c>
      <c r="V636" t="str">
        <f t="shared" si="165"/>
        <v>even</v>
      </c>
      <c r="W636">
        <f t="shared" si="166"/>
        <v>29</v>
      </c>
      <c r="X636" s="11">
        <f t="shared" si="167"/>
        <v>25.833333333333332</v>
      </c>
      <c r="Y636" s="12">
        <f t="shared" si="168"/>
        <v>242.9666666666667</v>
      </c>
      <c r="Z636" s="12">
        <f t="shared" si="169"/>
        <v>15.587388064286674</v>
      </c>
      <c r="AA636">
        <f>COUNTIF($D$2:D636,D636)</f>
        <v>42</v>
      </c>
      <c r="AB636">
        <f>COUNTIF($F$2:F636,F636)</f>
        <v>24</v>
      </c>
      <c r="AC636">
        <f>COUNTIF($H$2:H636,H636)</f>
        <v>27</v>
      </c>
      <c r="AD636">
        <f>COUNTIF($J$2:J636,J636)</f>
        <v>27</v>
      </c>
      <c r="AE636">
        <f>COUNTIF($L$2:L636,L636)</f>
        <v>23</v>
      </c>
      <c r="AF636">
        <f>COUNTIF($N$2:N636,N636)</f>
        <v>23</v>
      </c>
      <c r="AG636" s="17" t="s">
        <v>107</v>
      </c>
    </row>
    <row r="637" spans="1:33" ht="30">
      <c r="A637" t="s">
        <v>74</v>
      </c>
      <c r="B637" t="s">
        <v>64</v>
      </c>
      <c r="C637" t="s">
        <v>81</v>
      </c>
      <c r="D637">
        <v>8</v>
      </c>
      <c r="E637" s="5" t="str">
        <f t="shared" si="153"/>
        <v>even</v>
      </c>
      <c r="F637">
        <v>20</v>
      </c>
      <c r="G637" t="str">
        <f t="shared" si="154"/>
        <v>even</v>
      </c>
      <c r="H637">
        <v>28</v>
      </c>
      <c r="I637" t="str">
        <f t="shared" si="155"/>
        <v>even</v>
      </c>
      <c r="J637">
        <v>31</v>
      </c>
      <c r="K637" t="str">
        <f t="shared" si="156"/>
        <v>odd</v>
      </c>
      <c r="L637">
        <v>50</v>
      </c>
      <c r="M637" t="str">
        <f t="shared" si="157"/>
        <v>even</v>
      </c>
      <c r="N637">
        <v>52</v>
      </c>
      <c r="O637" t="str">
        <f t="shared" si="158"/>
        <v>even</v>
      </c>
      <c r="P637">
        <f t="shared" si="159"/>
        <v>1</v>
      </c>
      <c r="Q637">
        <f t="shared" si="160"/>
        <v>5</v>
      </c>
      <c r="R637" t="str">
        <f t="shared" si="161"/>
        <v>even</v>
      </c>
      <c r="S637">
        <f t="shared" si="162"/>
        <v>189</v>
      </c>
      <c r="T637" t="str">
        <f t="shared" si="163"/>
        <v>odd</v>
      </c>
      <c r="U637" s="9">
        <f t="shared" si="164"/>
        <v>361088000</v>
      </c>
      <c r="V637" t="str">
        <f t="shared" si="165"/>
        <v>even</v>
      </c>
      <c r="W637">
        <f t="shared" si="166"/>
        <v>29.5</v>
      </c>
      <c r="X637" s="11">
        <f t="shared" si="167"/>
        <v>31.5</v>
      </c>
      <c r="Y637" s="12">
        <f t="shared" si="168"/>
        <v>291.89999999999998</v>
      </c>
      <c r="Z637" s="12">
        <f t="shared" si="169"/>
        <v>17.085081211396098</v>
      </c>
      <c r="AA637">
        <f>COUNTIF($D$2:D637,D637)</f>
        <v>27</v>
      </c>
      <c r="AB637">
        <f>COUNTIF($F$2:F637,F637)</f>
        <v>33</v>
      </c>
      <c r="AC637">
        <f>COUNTIF($H$2:H637,H637)</f>
        <v>19</v>
      </c>
      <c r="AD637">
        <f>COUNTIF($J$2:J637,J637)</f>
        <v>29</v>
      </c>
      <c r="AE637">
        <f>COUNTIF($L$2:L637,L637)</f>
        <v>25</v>
      </c>
      <c r="AF637">
        <f>COUNTIF($N$2:N637,N637)</f>
        <v>42</v>
      </c>
      <c r="AG637" s="17" t="s">
        <v>105</v>
      </c>
    </row>
    <row r="638" spans="1:33" ht="30">
      <c r="A638" t="s">
        <v>74</v>
      </c>
      <c r="B638" t="s">
        <v>36</v>
      </c>
      <c r="C638" t="s">
        <v>81</v>
      </c>
      <c r="D638">
        <v>26</v>
      </c>
      <c r="E638" s="5" t="str">
        <f t="shared" si="153"/>
        <v>even</v>
      </c>
      <c r="F638">
        <v>41</v>
      </c>
      <c r="G638" t="str">
        <f t="shared" si="154"/>
        <v>odd</v>
      </c>
      <c r="H638">
        <v>43</v>
      </c>
      <c r="I638" t="str">
        <f t="shared" si="155"/>
        <v>odd</v>
      </c>
      <c r="J638">
        <v>44</v>
      </c>
      <c r="K638" t="str">
        <f t="shared" si="156"/>
        <v>even</v>
      </c>
      <c r="L638">
        <v>54</v>
      </c>
      <c r="M638" t="str">
        <f t="shared" si="157"/>
        <v>even</v>
      </c>
      <c r="N638">
        <v>58</v>
      </c>
      <c r="O638" t="str">
        <f t="shared" si="158"/>
        <v>even</v>
      </c>
      <c r="P638">
        <f t="shared" si="159"/>
        <v>2</v>
      </c>
      <c r="Q638">
        <f t="shared" si="160"/>
        <v>4</v>
      </c>
      <c r="R638" t="str">
        <f t="shared" si="161"/>
        <v>even</v>
      </c>
      <c r="S638">
        <f t="shared" si="162"/>
        <v>266</v>
      </c>
      <c r="T638" t="str">
        <f t="shared" si="163"/>
        <v>even</v>
      </c>
      <c r="U638" s="9">
        <f t="shared" si="164"/>
        <v>6316843104</v>
      </c>
      <c r="V638" t="str">
        <f t="shared" si="165"/>
        <v>even</v>
      </c>
      <c r="W638">
        <f t="shared" si="166"/>
        <v>43.5</v>
      </c>
      <c r="X638" s="11">
        <f t="shared" si="167"/>
        <v>44.333333333333336</v>
      </c>
      <c r="Y638" s="12">
        <f t="shared" si="168"/>
        <v>125.86666666666679</v>
      </c>
      <c r="Z638" s="12">
        <f t="shared" si="169"/>
        <v>11.219031449580074</v>
      </c>
      <c r="AA638">
        <f>COUNTIF($D$2:D638,D638)</f>
        <v>3</v>
      </c>
      <c r="AB638">
        <f>COUNTIF($F$2:F638,F638)</f>
        <v>2</v>
      </c>
      <c r="AC638">
        <f>COUNTIF($H$2:H638,H638)</f>
        <v>10</v>
      </c>
      <c r="AD638">
        <f>COUNTIF($J$2:J638,J638)</f>
        <v>24</v>
      </c>
      <c r="AE638">
        <f>COUNTIF($L$2:L638,L638)</f>
        <v>14</v>
      </c>
      <c r="AF638">
        <f>COUNTIF($N$2:N638,N638)</f>
        <v>73</v>
      </c>
      <c r="AG638" s="17" t="s">
        <v>106</v>
      </c>
    </row>
    <row r="639" spans="1:33">
      <c r="A639" t="s">
        <v>74</v>
      </c>
      <c r="B639" t="s">
        <v>66</v>
      </c>
      <c r="C639" t="s">
        <v>81</v>
      </c>
      <c r="D639">
        <v>9</v>
      </c>
      <c r="E639" s="5" t="str">
        <f t="shared" si="153"/>
        <v>odd</v>
      </c>
      <c r="F639">
        <v>19</v>
      </c>
      <c r="G639" t="str">
        <f t="shared" si="154"/>
        <v>odd</v>
      </c>
      <c r="H639">
        <v>30</v>
      </c>
      <c r="I639" t="str">
        <f t="shared" si="155"/>
        <v>even</v>
      </c>
      <c r="J639">
        <v>38</v>
      </c>
      <c r="K639" t="str">
        <f t="shared" si="156"/>
        <v>even</v>
      </c>
      <c r="L639">
        <v>47</v>
      </c>
      <c r="M639" t="str">
        <f t="shared" si="157"/>
        <v>odd</v>
      </c>
      <c r="N639">
        <v>57</v>
      </c>
      <c r="O639" t="str">
        <f t="shared" si="158"/>
        <v>odd</v>
      </c>
      <c r="P639">
        <f t="shared" si="159"/>
        <v>4</v>
      </c>
      <c r="Q639">
        <f t="shared" si="160"/>
        <v>2</v>
      </c>
      <c r="R639" t="str">
        <f t="shared" si="161"/>
        <v>odd</v>
      </c>
      <c r="S639">
        <f t="shared" si="162"/>
        <v>200</v>
      </c>
      <c r="T639" t="str">
        <f t="shared" si="163"/>
        <v>even</v>
      </c>
      <c r="U639" s="9">
        <f t="shared" si="164"/>
        <v>522244260</v>
      </c>
      <c r="V639" t="str">
        <f t="shared" si="165"/>
        <v>even</v>
      </c>
      <c r="W639">
        <f t="shared" si="166"/>
        <v>34</v>
      </c>
      <c r="X639" s="11">
        <f t="shared" si="167"/>
        <v>33.333333333333336</v>
      </c>
      <c r="Y639" s="12">
        <f t="shared" si="168"/>
        <v>315.46666666666658</v>
      </c>
      <c r="Z639" s="12">
        <f t="shared" si="169"/>
        <v>17.761381327663301</v>
      </c>
      <c r="AA639">
        <f>COUNTIF($D$2:D639,D639)</f>
        <v>31</v>
      </c>
      <c r="AB639">
        <f>COUNTIF($F$2:F639,F639)</f>
        <v>28</v>
      </c>
      <c r="AC639">
        <f>COUNTIF($H$2:H639,H639)</f>
        <v>29</v>
      </c>
      <c r="AD639">
        <f>COUNTIF($J$2:J639,J639)</f>
        <v>23</v>
      </c>
      <c r="AE639">
        <f>COUNTIF($L$2:L639,L639)</f>
        <v>30</v>
      </c>
      <c r="AF639">
        <f>COUNTIF($N$2:N639,N639)</f>
        <v>65</v>
      </c>
      <c r="AG639" s="17" t="s">
        <v>107</v>
      </c>
    </row>
    <row r="640" spans="1:33">
      <c r="A640" t="s">
        <v>74</v>
      </c>
      <c r="B640" t="s">
        <v>67</v>
      </c>
      <c r="C640" t="s">
        <v>81</v>
      </c>
      <c r="D640">
        <v>5</v>
      </c>
      <c r="E640" s="5" t="str">
        <f t="shared" si="153"/>
        <v>odd</v>
      </c>
      <c r="F640">
        <v>12</v>
      </c>
      <c r="G640" t="str">
        <f t="shared" si="154"/>
        <v>even</v>
      </c>
      <c r="H640">
        <v>21</v>
      </c>
      <c r="I640" t="str">
        <f t="shared" si="155"/>
        <v>odd</v>
      </c>
      <c r="J640">
        <v>32</v>
      </c>
      <c r="K640" t="str">
        <f t="shared" si="156"/>
        <v>even</v>
      </c>
      <c r="L640">
        <v>42</v>
      </c>
      <c r="M640" t="str">
        <f t="shared" si="157"/>
        <v>even</v>
      </c>
      <c r="N640">
        <v>51</v>
      </c>
      <c r="O640" t="str">
        <f t="shared" si="158"/>
        <v>odd</v>
      </c>
      <c r="P640">
        <f t="shared" si="159"/>
        <v>3</v>
      </c>
      <c r="Q640">
        <f t="shared" si="160"/>
        <v>3</v>
      </c>
      <c r="R640" t="str">
        <f t="shared" si="161"/>
        <v>same</v>
      </c>
      <c r="S640">
        <f t="shared" si="162"/>
        <v>163</v>
      </c>
      <c r="T640" t="str">
        <f t="shared" si="163"/>
        <v>odd</v>
      </c>
      <c r="U640" s="9">
        <f t="shared" si="164"/>
        <v>86365440</v>
      </c>
      <c r="V640" t="str">
        <f t="shared" si="165"/>
        <v>even</v>
      </c>
      <c r="W640">
        <f t="shared" si="166"/>
        <v>26.5</v>
      </c>
      <c r="X640" s="11">
        <f t="shared" si="167"/>
        <v>27.166666666666668</v>
      </c>
      <c r="Y640" s="12">
        <f t="shared" si="168"/>
        <v>314.16666666666663</v>
      </c>
      <c r="Z640" s="12">
        <f t="shared" si="169"/>
        <v>17.724747294860556</v>
      </c>
      <c r="AA640">
        <f>COUNTIF($D$2:D640,D640)</f>
        <v>55</v>
      </c>
      <c r="AB640">
        <f>COUNTIF($F$2:F640,F640)</f>
        <v>25</v>
      </c>
      <c r="AC640">
        <f>COUNTIF($H$2:H640,H640)</f>
        <v>28</v>
      </c>
      <c r="AD640">
        <f>COUNTIF($J$2:J640,J640)</f>
        <v>22</v>
      </c>
      <c r="AE640">
        <f>COUNTIF($L$2:L640,L640)</f>
        <v>24</v>
      </c>
      <c r="AF640">
        <f>COUNTIF($N$2:N640,N640)</f>
        <v>32</v>
      </c>
      <c r="AG640" s="17" t="s">
        <v>105</v>
      </c>
    </row>
    <row r="641" spans="1:33" ht="30">
      <c r="A641" t="s">
        <v>74</v>
      </c>
      <c r="B641" t="s">
        <v>40</v>
      </c>
      <c r="C641" t="s">
        <v>81</v>
      </c>
      <c r="D641">
        <v>8</v>
      </c>
      <c r="E641" s="5" t="str">
        <f t="shared" si="153"/>
        <v>even</v>
      </c>
      <c r="F641">
        <v>15</v>
      </c>
      <c r="G641" t="str">
        <f t="shared" si="154"/>
        <v>odd</v>
      </c>
      <c r="H641">
        <v>22</v>
      </c>
      <c r="I641" t="str">
        <f t="shared" si="155"/>
        <v>even</v>
      </c>
      <c r="J641">
        <v>24</v>
      </c>
      <c r="K641" t="str">
        <f t="shared" si="156"/>
        <v>even</v>
      </c>
      <c r="L641">
        <v>33</v>
      </c>
      <c r="M641" t="str">
        <f t="shared" si="157"/>
        <v>odd</v>
      </c>
      <c r="N641">
        <v>58</v>
      </c>
      <c r="O641" t="str">
        <f t="shared" si="158"/>
        <v>even</v>
      </c>
      <c r="P641">
        <f t="shared" si="159"/>
        <v>2</v>
      </c>
      <c r="Q641">
        <f t="shared" si="160"/>
        <v>4</v>
      </c>
      <c r="R641" t="str">
        <f t="shared" si="161"/>
        <v>even</v>
      </c>
      <c r="S641">
        <f t="shared" si="162"/>
        <v>160</v>
      </c>
      <c r="T641" t="str">
        <f t="shared" si="163"/>
        <v>even</v>
      </c>
      <c r="U641" s="9">
        <f t="shared" si="164"/>
        <v>121271040</v>
      </c>
      <c r="V641" t="str">
        <f t="shared" si="165"/>
        <v>even</v>
      </c>
      <c r="W641">
        <f t="shared" si="166"/>
        <v>23</v>
      </c>
      <c r="X641" s="11">
        <f t="shared" si="167"/>
        <v>26.666666666666668</v>
      </c>
      <c r="Y641" s="12">
        <f t="shared" si="168"/>
        <v>307.06666666666661</v>
      </c>
      <c r="Z641" s="12">
        <f t="shared" si="169"/>
        <v>17.523317798484012</v>
      </c>
      <c r="AA641">
        <f>COUNTIF($D$2:D641,D641)</f>
        <v>28</v>
      </c>
      <c r="AB641">
        <f>COUNTIF($F$2:F641,F641)</f>
        <v>27</v>
      </c>
      <c r="AC641">
        <f>COUNTIF($H$2:H641,H641)</f>
        <v>24</v>
      </c>
      <c r="AD641">
        <f>COUNTIF($J$2:J641,J641)</f>
        <v>9</v>
      </c>
      <c r="AE641">
        <f>COUNTIF($L$2:L641,L641)</f>
        <v>12</v>
      </c>
      <c r="AF641">
        <f>COUNTIF($N$2:N641,N641)</f>
        <v>74</v>
      </c>
      <c r="AG641" s="17" t="s">
        <v>106</v>
      </c>
    </row>
    <row r="642" spans="1:33" ht="30">
      <c r="A642" t="s">
        <v>74</v>
      </c>
      <c r="B642" t="s">
        <v>68</v>
      </c>
      <c r="C642" t="s">
        <v>81</v>
      </c>
      <c r="D642">
        <v>12</v>
      </c>
      <c r="E642" s="5" t="str">
        <f t="shared" ref="E642:E705" si="170">IF(MOD(D642,2)=1,"odd","even")</f>
        <v>even</v>
      </c>
      <c r="F642">
        <v>15</v>
      </c>
      <c r="G642" t="str">
        <f t="shared" ref="G642:G705" si="171">IF(MOD(F642,2)=1,"odd","even")</f>
        <v>odd</v>
      </c>
      <c r="H642">
        <v>22</v>
      </c>
      <c r="I642" t="str">
        <f t="shared" ref="I642:I705" si="172">IF(MOD(H642,2)=1,"odd","even")</f>
        <v>even</v>
      </c>
      <c r="J642">
        <v>31</v>
      </c>
      <c r="K642" t="str">
        <f t="shared" ref="K642:K705" si="173">IF(MOD(J642,2)=1,"odd","even")</f>
        <v>odd</v>
      </c>
      <c r="L642">
        <v>45</v>
      </c>
      <c r="M642" t="str">
        <f t="shared" ref="M642:M705" si="174">IF(MOD(L642,2)=1,"odd","even")</f>
        <v>odd</v>
      </c>
      <c r="N642">
        <v>57</v>
      </c>
      <c r="O642" t="str">
        <f t="shared" ref="O642:O705" si="175">IF(MOD(N642,2)=1,"odd","even")</f>
        <v>odd</v>
      </c>
      <c r="P642">
        <f t="shared" ref="P642:P705" si="176">COUNTIF(D642:O642,"odd")</f>
        <v>4</v>
      </c>
      <c r="Q642">
        <f t="shared" ref="Q642:Q705" si="177">COUNTIF(D642:O642,"even")</f>
        <v>2</v>
      </c>
      <c r="R642" t="str">
        <f t="shared" ref="R642:R705" si="178">IF(P642&gt;Q642,"odd",IF(P642&lt;Q642,"even","same"))</f>
        <v>odd</v>
      </c>
      <c r="S642">
        <f t="shared" ref="S642:S705" si="179">D642+F642+H642+J642+L642+N642</f>
        <v>182</v>
      </c>
      <c r="T642" t="str">
        <f t="shared" ref="T642:T705" si="180">IF(MOD(S642,2)=1,"odd","even")</f>
        <v>even</v>
      </c>
      <c r="U642" s="9">
        <f t="shared" ref="U642:U705" si="181">D642*F642*H642*J642*L642*N642</f>
        <v>314879400</v>
      </c>
      <c r="V642" t="str">
        <f t="shared" ref="V642:V705" si="182">IF(MOD(U642,2)=1,"odd","even")</f>
        <v>even</v>
      </c>
      <c r="W642">
        <f t="shared" ref="W642:W705" si="183">MEDIAN(D642,F642,H642,J642,L642,N642)</f>
        <v>26.5</v>
      </c>
      <c r="X642" s="11">
        <f t="shared" ref="X642:X705" si="184">(D642+F642+H642+J642+L642+N642)/6</f>
        <v>30.333333333333332</v>
      </c>
      <c r="Y642" s="12">
        <f t="shared" ref="Y642:Y705" si="185">VAR(D642,F642,H642,J642,L642,N642)</f>
        <v>313.46666666666658</v>
      </c>
      <c r="Z642" s="12">
        <f t="shared" ref="Z642:Z705" si="186">STDEV(D642,F642,H642,J642,L642,N642)</f>
        <v>17.70498988044519</v>
      </c>
      <c r="AA642">
        <f>COUNTIF($D$2:D642,D642)</f>
        <v>23</v>
      </c>
      <c r="AB642">
        <f>COUNTIF($F$2:F642,F642)</f>
        <v>28</v>
      </c>
      <c r="AC642">
        <f>COUNTIF($H$2:H642,H642)</f>
        <v>25</v>
      </c>
      <c r="AD642">
        <f>COUNTIF($J$2:J642,J642)</f>
        <v>30</v>
      </c>
      <c r="AE642">
        <f>COUNTIF($L$2:L642,L642)</f>
        <v>24</v>
      </c>
      <c r="AF642">
        <f>COUNTIF($N$2:N642,N642)</f>
        <v>66</v>
      </c>
      <c r="AG642" s="17" t="s">
        <v>108</v>
      </c>
    </row>
    <row r="643" spans="1:33" ht="30">
      <c r="A643" t="s">
        <v>74</v>
      </c>
      <c r="B643" t="s">
        <v>42</v>
      </c>
      <c r="C643" t="s">
        <v>81</v>
      </c>
      <c r="D643">
        <v>10</v>
      </c>
      <c r="E643" s="5" t="str">
        <f t="shared" si="170"/>
        <v>even</v>
      </c>
      <c r="F643">
        <v>27</v>
      </c>
      <c r="G643" t="str">
        <f t="shared" si="171"/>
        <v>odd</v>
      </c>
      <c r="H643">
        <v>28</v>
      </c>
      <c r="I643" t="str">
        <f t="shared" si="172"/>
        <v>even</v>
      </c>
      <c r="J643">
        <v>45</v>
      </c>
      <c r="K643" t="str">
        <f t="shared" si="173"/>
        <v>odd</v>
      </c>
      <c r="L643">
        <v>49</v>
      </c>
      <c r="M643" t="str">
        <f t="shared" si="174"/>
        <v>odd</v>
      </c>
      <c r="N643">
        <v>52</v>
      </c>
      <c r="O643" t="str">
        <f t="shared" si="175"/>
        <v>even</v>
      </c>
      <c r="P643">
        <f t="shared" si="176"/>
        <v>3</v>
      </c>
      <c r="Q643">
        <f t="shared" si="177"/>
        <v>3</v>
      </c>
      <c r="R643" t="str">
        <f t="shared" si="178"/>
        <v>same</v>
      </c>
      <c r="S643">
        <f t="shared" si="179"/>
        <v>211</v>
      </c>
      <c r="T643" t="str">
        <f t="shared" si="180"/>
        <v>odd</v>
      </c>
      <c r="U643" s="9">
        <f t="shared" si="181"/>
        <v>866829600</v>
      </c>
      <c r="V643" t="str">
        <f t="shared" si="182"/>
        <v>even</v>
      </c>
      <c r="W643">
        <f t="shared" si="183"/>
        <v>36.5</v>
      </c>
      <c r="X643" s="11">
        <f t="shared" si="184"/>
        <v>35.166666666666664</v>
      </c>
      <c r="Y643" s="12">
        <f t="shared" si="185"/>
        <v>264.56666666666661</v>
      </c>
      <c r="Z643" s="12">
        <f t="shared" si="186"/>
        <v>16.265505423031485</v>
      </c>
      <c r="AA643">
        <f>COUNTIF($D$2:D643,D643)</f>
        <v>30</v>
      </c>
      <c r="AB643">
        <f>COUNTIF($F$2:F643,F643)</f>
        <v>15</v>
      </c>
      <c r="AC643">
        <f>COUNTIF($H$2:H643,H643)</f>
        <v>20</v>
      </c>
      <c r="AD643">
        <f>COUNTIF($J$2:J643,J643)</f>
        <v>20</v>
      </c>
      <c r="AE643">
        <f>COUNTIF($L$2:L643,L643)</f>
        <v>30</v>
      </c>
      <c r="AF643">
        <f>COUNTIF($N$2:N643,N643)</f>
        <v>43</v>
      </c>
      <c r="AG643" s="17" t="s">
        <v>107</v>
      </c>
    </row>
    <row r="644" spans="1:33">
      <c r="A644" t="s">
        <v>75</v>
      </c>
      <c r="B644" t="s">
        <v>57</v>
      </c>
      <c r="C644" t="s">
        <v>81</v>
      </c>
      <c r="D644">
        <v>3</v>
      </c>
      <c r="E644" s="5" t="str">
        <f t="shared" si="170"/>
        <v>odd</v>
      </c>
      <c r="F644">
        <v>9</v>
      </c>
      <c r="G644" t="str">
        <f t="shared" si="171"/>
        <v>odd</v>
      </c>
      <c r="H644">
        <v>30</v>
      </c>
      <c r="I644" t="str">
        <f t="shared" si="172"/>
        <v>even</v>
      </c>
      <c r="J644">
        <v>37</v>
      </c>
      <c r="K644" t="str">
        <f t="shared" si="173"/>
        <v>odd</v>
      </c>
      <c r="L644">
        <v>38</v>
      </c>
      <c r="M644" t="str">
        <f t="shared" si="174"/>
        <v>even</v>
      </c>
      <c r="N644">
        <v>50</v>
      </c>
      <c r="O644" t="str">
        <f t="shared" si="175"/>
        <v>even</v>
      </c>
      <c r="P644">
        <f t="shared" si="176"/>
        <v>3</v>
      </c>
      <c r="Q644">
        <f t="shared" si="177"/>
        <v>3</v>
      </c>
      <c r="R644" t="str">
        <f t="shared" si="178"/>
        <v>same</v>
      </c>
      <c r="S644">
        <f t="shared" si="179"/>
        <v>167</v>
      </c>
      <c r="T644" t="str">
        <f t="shared" si="180"/>
        <v>odd</v>
      </c>
      <c r="U644" s="9">
        <f t="shared" si="181"/>
        <v>56943000</v>
      </c>
      <c r="V644" t="str">
        <f t="shared" si="182"/>
        <v>even</v>
      </c>
      <c r="W644">
        <f t="shared" si="183"/>
        <v>33.5</v>
      </c>
      <c r="X644" s="11">
        <f t="shared" si="184"/>
        <v>27.833333333333332</v>
      </c>
      <c r="Y644" s="12">
        <f t="shared" si="185"/>
        <v>330.96666666666658</v>
      </c>
      <c r="Z644" s="12">
        <f t="shared" si="186"/>
        <v>18.192489292745691</v>
      </c>
      <c r="AA644">
        <f>COUNTIF($D$2:D644,D644)</f>
        <v>52</v>
      </c>
      <c r="AB644">
        <f>COUNTIF($F$2:F644,F644)</f>
        <v>34</v>
      </c>
      <c r="AC644">
        <f>COUNTIF($H$2:H644,H644)</f>
        <v>30</v>
      </c>
      <c r="AD644">
        <f>COUNTIF($J$2:J644,J644)</f>
        <v>22</v>
      </c>
      <c r="AE644">
        <f>COUNTIF($L$2:L644,L644)</f>
        <v>22</v>
      </c>
      <c r="AF644">
        <f>COUNTIF($N$2:N644,N644)</f>
        <v>31</v>
      </c>
      <c r="AG644" s="17" t="s">
        <v>105</v>
      </c>
    </row>
    <row r="645" spans="1:33" ht="30">
      <c r="A645" t="s">
        <v>75</v>
      </c>
      <c r="B645" t="s">
        <v>45</v>
      </c>
      <c r="C645" t="s">
        <v>81</v>
      </c>
      <c r="D645">
        <v>10</v>
      </c>
      <c r="E645" s="5" t="str">
        <f t="shared" si="170"/>
        <v>even</v>
      </c>
      <c r="F645">
        <v>20</v>
      </c>
      <c r="G645" t="str">
        <f t="shared" si="171"/>
        <v>even</v>
      </c>
      <c r="H645">
        <v>36</v>
      </c>
      <c r="I645" t="str">
        <f t="shared" si="172"/>
        <v>even</v>
      </c>
      <c r="J645">
        <v>40</v>
      </c>
      <c r="K645" t="str">
        <f t="shared" si="173"/>
        <v>even</v>
      </c>
      <c r="L645">
        <v>41</v>
      </c>
      <c r="M645" t="str">
        <f t="shared" si="174"/>
        <v>odd</v>
      </c>
      <c r="N645">
        <v>57</v>
      </c>
      <c r="O645" t="str">
        <f t="shared" si="175"/>
        <v>odd</v>
      </c>
      <c r="P645">
        <f t="shared" si="176"/>
        <v>2</v>
      </c>
      <c r="Q645">
        <f t="shared" si="177"/>
        <v>4</v>
      </c>
      <c r="R645" t="str">
        <f t="shared" si="178"/>
        <v>even</v>
      </c>
      <c r="S645">
        <f t="shared" si="179"/>
        <v>204</v>
      </c>
      <c r="T645" t="str">
        <f t="shared" si="180"/>
        <v>even</v>
      </c>
      <c r="U645" s="9">
        <f t="shared" si="181"/>
        <v>673056000</v>
      </c>
      <c r="V645" t="str">
        <f t="shared" si="182"/>
        <v>even</v>
      </c>
      <c r="W645">
        <f t="shared" si="183"/>
        <v>38</v>
      </c>
      <c r="X645" s="11">
        <f t="shared" si="184"/>
        <v>34</v>
      </c>
      <c r="Y645" s="12">
        <f t="shared" si="185"/>
        <v>278</v>
      </c>
      <c r="Z645" s="12">
        <f t="shared" si="186"/>
        <v>16.673332000533065</v>
      </c>
      <c r="AA645">
        <f>COUNTIF($D$2:D645,D645)</f>
        <v>31</v>
      </c>
      <c r="AB645">
        <f>COUNTIF($F$2:F645,F645)</f>
        <v>34</v>
      </c>
      <c r="AC645">
        <f>COUNTIF($H$2:H645,H645)</f>
        <v>15</v>
      </c>
      <c r="AD645">
        <f>COUNTIF($J$2:J645,J645)</f>
        <v>29</v>
      </c>
      <c r="AE645">
        <f>COUNTIF($L$2:L645,L645)</f>
        <v>32</v>
      </c>
      <c r="AF645">
        <f>COUNTIF($N$2:N645,N645)</f>
        <v>67</v>
      </c>
      <c r="AG645" s="17" t="s">
        <v>106</v>
      </c>
    </row>
    <row r="646" spans="1:33" ht="30">
      <c r="A646" t="s">
        <v>75</v>
      </c>
      <c r="B646" t="s">
        <v>58</v>
      </c>
      <c r="C646" t="s">
        <v>81</v>
      </c>
      <c r="D646">
        <v>12</v>
      </c>
      <c r="E646" s="5" t="str">
        <f t="shared" si="170"/>
        <v>even</v>
      </c>
      <c r="F646">
        <v>34</v>
      </c>
      <c r="G646" t="str">
        <f t="shared" si="171"/>
        <v>even</v>
      </c>
      <c r="H646">
        <v>42</v>
      </c>
      <c r="I646" t="str">
        <f t="shared" si="172"/>
        <v>even</v>
      </c>
      <c r="J646">
        <v>47</v>
      </c>
      <c r="K646" t="str">
        <f t="shared" si="173"/>
        <v>odd</v>
      </c>
      <c r="L646">
        <v>48</v>
      </c>
      <c r="M646" t="str">
        <f t="shared" si="174"/>
        <v>even</v>
      </c>
      <c r="N646">
        <v>52</v>
      </c>
      <c r="O646" t="str">
        <f t="shared" si="175"/>
        <v>even</v>
      </c>
      <c r="P646">
        <f t="shared" si="176"/>
        <v>1</v>
      </c>
      <c r="Q646">
        <f t="shared" si="177"/>
        <v>5</v>
      </c>
      <c r="R646" t="str">
        <f t="shared" si="178"/>
        <v>even</v>
      </c>
      <c r="S646">
        <f t="shared" si="179"/>
        <v>235</v>
      </c>
      <c r="T646" t="str">
        <f t="shared" si="180"/>
        <v>odd</v>
      </c>
      <c r="U646" s="9">
        <f t="shared" si="181"/>
        <v>2010258432</v>
      </c>
      <c r="V646" t="str">
        <f t="shared" si="182"/>
        <v>even</v>
      </c>
      <c r="W646">
        <f t="shared" si="183"/>
        <v>44.5</v>
      </c>
      <c r="X646" s="11">
        <f t="shared" si="184"/>
        <v>39.166666666666664</v>
      </c>
      <c r="Y646" s="12">
        <f t="shared" si="185"/>
        <v>215.36666666666679</v>
      </c>
      <c r="Z646" s="12">
        <f t="shared" si="186"/>
        <v>14.675376201878668</v>
      </c>
      <c r="AA646">
        <f>COUNTIF($D$2:D646,D646)</f>
        <v>24</v>
      </c>
      <c r="AB646">
        <f>COUNTIF($F$2:F646,F646)</f>
        <v>5</v>
      </c>
      <c r="AC646">
        <f>COUNTIF($H$2:H646,H646)</f>
        <v>13</v>
      </c>
      <c r="AD646">
        <f>COUNTIF($J$2:J646,J646)</f>
        <v>7</v>
      </c>
      <c r="AE646">
        <f>COUNTIF($L$2:L646,L646)</f>
        <v>30</v>
      </c>
      <c r="AF646">
        <f>COUNTIF($N$2:N646,N646)</f>
        <v>44</v>
      </c>
      <c r="AG646" s="17" t="s">
        <v>108</v>
      </c>
    </row>
    <row r="647" spans="1:33" ht="30">
      <c r="A647" t="s">
        <v>75</v>
      </c>
      <c r="B647" t="s">
        <v>47</v>
      </c>
      <c r="C647" t="s">
        <v>81</v>
      </c>
      <c r="D647">
        <v>6</v>
      </c>
      <c r="E647" s="5" t="str">
        <f t="shared" si="170"/>
        <v>even</v>
      </c>
      <c r="F647">
        <v>14</v>
      </c>
      <c r="G647" t="str">
        <f t="shared" si="171"/>
        <v>even</v>
      </c>
      <c r="H647">
        <v>19</v>
      </c>
      <c r="I647" t="str">
        <f t="shared" si="172"/>
        <v>odd</v>
      </c>
      <c r="J647">
        <v>23</v>
      </c>
      <c r="K647" t="str">
        <f t="shared" si="173"/>
        <v>odd</v>
      </c>
      <c r="L647">
        <v>55</v>
      </c>
      <c r="M647" t="str">
        <f t="shared" si="174"/>
        <v>odd</v>
      </c>
      <c r="N647">
        <v>56</v>
      </c>
      <c r="O647" t="str">
        <f t="shared" si="175"/>
        <v>even</v>
      </c>
      <c r="P647">
        <f t="shared" si="176"/>
        <v>3</v>
      </c>
      <c r="Q647">
        <f t="shared" si="177"/>
        <v>3</v>
      </c>
      <c r="R647" t="str">
        <f t="shared" si="178"/>
        <v>same</v>
      </c>
      <c r="S647">
        <f t="shared" si="179"/>
        <v>173</v>
      </c>
      <c r="T647" t="str">
        <f t="shared" si="180"/>
        <v>odd</v>
      </c>
      <c r="U647" s="9">
        <f t="shared" si="181"/>
        <v>113060640</v>
      </c>
      <c r="V647" t="str">
        <f t="shared" si="182"/>
        <v>even</v>
      </c>
      <c r="W647">
        <f t="shared" si="183"/>
        <v>21</v>
      </c>
      <c r="X647" s="11">
        <f t="shared" si="184"/>
        <v>28.833333333333332</v>
      </c>
      <c r="Y647" s="12">
        <f t="shared" si="185"/>
        <v>458.96666666666658</v>
      </c>
      <c r="Z647" s="12">
        <f t="shared" si="186"/>
        <v>21.42350733812432</v>
      </c>
      <c r="AA647">
        <f>COUNTIF($D$2:D647,D647)</f>
        <v>41</v>
      </c>
      <c r="AB647">
        <f>COUNTIF($F$2:F647,F647)</f>
        <v>35</v>
      </c>
      <c r="AC647">
        <f>COUNTIF($H$2:H647,H647)</f>
        <v>20</v>
      </c>
      <c r="AD647">
        <f>COUNTIF($J$2:J647,J647)</f>
        <v>11</v>
      </c>
      <c r="AE647">
        <f>COUNTIF($L$2:L647,L647)</f>
        <v>12</v>
      </c>
      <c r="AF647">
        <f>COUNTIF($N$2:N647,N647)</f>
        <v>39</v>
      </c>
      <c r="AG647" s="17" t="s">
        <v>107</v>
      </c>
    </row>
    <row r="648" spans="1:33">
      <c r="A648" t="s">
        <v>75</v>
      </c>
      <c r="B648" t="s">
        <v>60</v>
      </c>
      <c r="C648" t="s">
        <v>81</v>
      </c>
      <c r="D648">
        <v>3</v>
      </c>
      <c r="E648" s="5" t="str">
        <f t="shared" si="170"/>
        <v>odd</v>
      </c>
      <c r="F648">
        <v>27</v>
      </c>
      <c r="G648" t="str">
        <f t="shared" si="171"/>
        <v>odd</v>
      </c>
      <c r="H648">
        <v>28</v>
      </c>
      <c r="I648" t="str">
        <f t="shared" si="172"/>
        <v>even</v>
      </c>
      <c r="J648">
        <v>37</v>
      </c>
      <c r="K648" t="str">
        <f t="shared" si="173"/>
        <v>odd</v>
      </c>
      <c r="L648">
        <v>40</v>
      </c>
      <c r="M648" t="str">
        <f t="shared" si="174"/>
        <v>even</v>
      </c>
      <c r="N648">
        <v>42</v>
      </c>
      <c r="O648" t="str">
        <f t="shared" si="175"/>
        <v>even</v>
      </c>
      <c r="P648">
        <f t="shared" si="176"/>
        <v>3</v>
      </c>
      <c r="Q648">
        <f t="shared" si="177"/>
        <v>3</v>
      </c>
      <c r="R648" t="str">
        <f t="shared" si="178"/>
        <v>same</v>
      </c>
      <c r="S648">
        <f t="shared" si="179"/>
        <v>177</v>
      </c>
      <c r="T648" t="str">
        <f t="shared" si="180"/>
        <v>odd</v>
      </c>
      <c r="U648" s="9">
        <f t="shared" si="181"/>
        <v>140978880</v>
      </c>
      <c r="V648" t="str">
        <f t="shared" si="182"/>
        <v>even</v>
      </c>
      <c r="W648">
        <f t="shared" si="183"/>
        <v>32.5</v>
      </c>
      <c r="X648" s="11">
        <f t="shared" si="184"/>
        <v>29.5</v>
      </c>
      <c r="Y648" s="12">
        <f t="shared" si="185"/>
        <v>206.7</v>
      </c>
      <c r="Z648" s="12">
        <f t="shared" si="186"/>
        <v>14.377065069060514</v>
      </c>
      <c r="AA648">
        <f>COUNTIF($D$2:D648,D648)</f>
        <v>53</v>
      </c>
      <c r="AB648">
        <f>COUNTIF($F$2:F648,F648)</f>
        <v>16</v>
      </c>
      <c r="AC648">
        <f>COUNTIF($H$2:H648,H648)</f>
        <v>21</v>
      </c>
      <c r="AD648">
        <f>COUNTIF($J$2:J648,J648)</f>
        <v>23</v>
      </c>
      <c r="AE648">
        <f>COUNTIF($L$2:L648,L648)</f>
        <v>23</v>
      </c>
      <c r="AF648">
        <f>COUNTIF($N$2:N648,N648)</f>
        <v>13</v>
      </c>
      <c r="AG648" s="17" t="s">
        <v>105</v>
      </c>
    </row>
    <row r="649" spans="1:33">
      <c r="A649" t="s">
        <v>75</v>
      </c>
      <c r="B649" t="s">
        <v>49</v>
      </c>
      <c r="C649" t="s">
        <v>81</v>
      </c>
      <c r="D649">
        <v>1</v>
      </c>
      <c r="E649" s="5" t="str">
        <f t="shared" si="170"/>
        <v>odd</v>
      </c>
      <c r="F649">
        <v>8</v>
      </c>
      <c r="G649" t="str">
        <f t="shared" si="171"/>
        <v>even</v>
      </c>
      <c r="H649">
        <v>22</v>
      </c>
      <c r="I649" t="str">
        <f t="shared" si="172"/>
        <v>even</v>
      </c>
      <c r="J649">
        <v>27</v>
      </c>
      <c r="K649" t="str">
        <f t="shared" si="173"/>
        <v>odd</v>
      </c>
      <c r="L649">
        <v>38</v>
      </c>
      <c r="M649" t="str">
        <f t="shared" si="174"/>
        <v>even</v>
      </c>
      <c r="N649">
        <v>40</v>
      </c>
      <c r="O649" t="str">
        <f t="shared" si="175"/>
        <v>even</v>
      </c>
      <c r="P649">
        <f t="shared" si="176"/>
        <v>2</v>
      </c>
      <c r="Q649">
        <f t="shared" si="177"/>
        <v>4</v>
      </c>
      <c r="R649" t="str">
        <f t="shared" si="178"/>
        <v>even</v>
      </c>
      <c r="S649">
        <f t="shared" si="179"/>
        <v>136</v>
      </c>
      <c r="T649" t="str">
        <f t="shared" si="180"/>
        <v>even</v>
      </c>
      <c r="U649" s="9">
        <f t="shared" si="181"/>
        <v>7223040</v>
      </c>
      <c r="V649" t="str">
        <f t="shared" si="182"/>
        <v>even</v>
      </c>
      <c r="W649">
        <f t="shared" si="183"/>
        <v>24.5</v>
      </c>
      <c r="X649" s="11">
        <f t="shared" si="184"/>
        <v>22.666666666666668</v>
      </c>
      <c r="Y649" s="12">
        <f t="shared" si="185"/>
        <v>247.8666666666667</v>
      </c>
      <c r="Z649" s="12">
        <f t="shared" si="186"/>
        <v>15.743781841306959</v>
      </c>
      <c r="AA649">
        <f>COUNTIF($D$2:D649,D649)</f>
        <v>71</v>
      </c>
      <c r="AB649">
        <f>COUNTIF($F$2:F649,F649)</f>
        <v>24</v>
      </c>
      <c r="AC649">
        <f>COUNTIF($H$2:H649,H649)</f>
        <v>26</v>
      </c>
      <c r="AD649">
        <f>COUNTIF($J$2:J649,J649)</f>
        <v>19</v>
      </c>
      <c r="AE649">
        <f>COUNTIF($L$2:L649,L649)</f>
        <v>23</v>
      </c>
      <c r="AF649">
        <f>COUNTIF($N$2:N649,N649)</f>
        <v>10</v>
      </c>
      <c r="AG649" s="17" t="s">
        <v>106</v>
      </c>
    </row>
    <row r="650" spans="1:33">
      <c r="A650" t="s">
        <v>75</v>
      </c>
      <c r="B650" t="s">
        <v>70</v>
      </c>
      <c r="C650" t="s">
        <v>81</v>
      </c>
      <c r="D650">
        <v>7</v>
      </c>
      <c r="E650" s="5" t="str">
        <f t="shared" si="170"/>
        <v>odd</v>
      </c>
      <c r="F650">
        <v>8</v>
      </c>
      <c r="G650" t="str">
        <f t="shared" si="171"/>
        <v>even</v>
      </c>
      <c r="H650">
        <v>16</v>
      </c>
      <c r="I650" t="str">
        <f t="shared" si="172"/>
        <v>even</v>
      </c>
      <c r="J650">
        <v>31</v>
      </c>
      <c r="K650" t="str">
        <f t="shared" si="173"/>
        <v>odd</v>
      </c>
      <c r="L650">
        <v>50</v>
      </c>
      <c r="M650" t="str">
        <f t="shared" si="174"/>
        <v>even</v>
      </c>
      <c r="N650">
        <v>56</v>
      </c>
      <c r="O650" t="str">
        <f t="shared" si="175"/>
        <v>even</v>
      </c>
      <c r="P650">
        <f t="shared" si="176"/>
        <v>2</v>
      </c>
      <c r="Q650">
        <f t="shared" si="177"/>
        <v>4</v>
      </c>
      <c r="R650" t="str">
        <f t="shared" si="178"/>
        <v>even</v>
      </c>
      <c r="S650">
        <f t="shared" si="179"/>
        <v>168</v>
      </c>
      <c r="T650" t="str">
        <f t="shared" si="180"/>
        <v>even</v>
      </c>
      <c r="U650" s="9">
        <f t="shared" si="181"/>
        <v>77772800</v>
      </c>
      <c r="V650" t="str">
        <f t="shared" si="182"/>
        <v>even</v>
      </c>
      <c r="W650">
        <f t="shared" si="183"/>
        <v>23.5</v>
      </c>
      <c r="X650" s="11">
        <f t="shared" si="184"/>
        <v>28</v>
      </c>
      <c r="Y650" s="12">
        <f t="shared" si="185"/>
        <v>452.4</v>
      </c>
      <c r="Z650" s="12">
        <f t="shared" si="186"/>
        <v>21.269696753832669</v>
      </c>
      <c r="AA650">
        <f>COUNTIF($D$2:D650,D650)</f>
        <v>43</v>
      </c>
      <c r="AB650">
        <f>COUNTIF($F$2:F650,F650)</f>
        <v>25</v>
      </c>
      <c r="AC650">
        <f>COUNTIF($H$2:H650,H650)</f>
        <v>19</v>
      </c>
      <c r="AD650">
        <f>COUNTIF($J$2:J650,J650)</f>
        <v>31</v>
      </c>
      <c r="AE650">
        <f>COUNTIF($L$2:L650,L650)</f>
        <v>26</v>
      </c>
      <c r="AF650">
        <f>COUNTIF($N$2:N650,N650)</f>
        <v>40</v>
      </c>
      <c r="AG650" s="17" t="s">
        <v>107</v>
      </c>
    </row>
    <row r="651" spans="1:33" ht="30">
      <c r="A651" t="s">
        <v>75</v>
      </c>
      <c r="B651" t="s">
        <v>63</v>
      </c>
      <c r="C651" t="s">
        <v>81</v>
      </c>
      <c r="D651">
        <v>8</v>
      </c>
      <c r="E651" s="5" t="str">
        <f t="shared" si="170"/>
        <v>even</v>
      </c>
      <c r="F651">
        <v>18</v>
      </c>
      <c r="G651" t="str">
        <f t="shared" si="171"/>
        <v>even</v>
      </c>
      <c r="H651">
        <v>19</v>
      </c>
      <c r="I651" t="str">
        <f t="shared" si="172"/>
        <v>odd</v>
      </c>
      <c r="J651">
        <v>28</v>
      </c>
      <c r="K651" t="str">
        <f t="shared" si="173"/>
        <v>even</v>
      </c>
      <c r="L651">
        <v>30</v>
      </c>
      <c r="M651" t="str">
        <f t="shared" si="174"/>
        <v>even</v>
      </c>
      <c r="N651">
        <v>31</v>
      </c>
      <c r="O651" t="str">
        <f t="shared" si="175"/>
        <v>odd</v>
      </c>
      <c r="P651">
        <f t="shared" si="176"/>
        <v>2</v>
      </c>
      <c r="Q651">
        <f t="shared" si="177"/>
        <v>4</v>
      </c>
      <c r="R651" t="str">
        <f t="shared" si="178"/>
        <v>even</v>
      </c>
      <c r="S651">
        <f t="shared" si="179"/>
        <v>134</v>
      </c>
      <c r="T651" t="str">
        <f t="shared" si="180"/>
        <v>even</v>
      </c>
      <c r="U651" s="9">
        <f t="shared" si="181"/>
        <v>71245440</v>
      </c>
      <c r="V651" t="str">
        <f t="shared" si="182"/>
        <v>even</v>
      </c>
      <c r="W651">
        <f t="shared" si="183"/>
        <v>23.5</v>
      </c>
      <c r="X651" s="11">
        <f t="shared" si="184"/>
        <v>22.333333333333332</v>
      </c>
      <c r="Y651" s="12">
        <f t="shared" si="185"/>
        <v>80.266666666666694</v>
      </c>
      <c r="Z651" s="12">
        <f t="shared" si="186"/>
        <v>8.9591666279105837</v>
      </c>
      <c r="AA651">
        <f>COUNTIF($D$2:D651,D651)</f>
        <v>29</v>
      </c>
      <c r="AB651">
        <f>COUNTIF($F$2:F651,F651)</f>
        <v>24</v>
      </c>
      <c r="AC651">
        <f>COUNTIF($H$2:H651,H651)</f>
        <v>21</v>
      </c>
      <c r="AD651">
        <f>COUNTIF($J$2:J651,J651)</f>
        <v>17</v>
      </c>
      <c r="AE651">
        <f>COUNTIF($L$2:L651,L651)</f>
        <v>12</v>
      </c>
      <c r="AF651">
        <f>COUNTIF($N$2:N651,N651)</f>
        <v>1</v>
      </c>
      <c r="AG651" s="17" t="s">
        <v>105</v>
      </c>
    </row>
    <row r="652" spans="1:33" ht="30">
      <c r="A652" t="s">
        <v>75</v>
      </c>
      <c r="B652" t="s">
        <v>52</v>
      </c>
      <c r="C652" t="s">
        <v>81</v>
      </c>
      <c r="D652">
        <v>4</v>
      </c>
      <c r="E652" s="5" t="str">
        <f t="shared" si="170"/>
        <v>even</v>
      </c>
      <c r="F652">
        <v>5</v>
      </c>
      <c r="G652" t="str">
        <f t="shared" si="171"/>
        <v>odd</v>
      </c>
      <c r="H652">
        <v>15</v>
      </c>
      <c r="I652" t="str">
        <f t="shared" si="172"/>
        <v>odd</v>
      </c>
      <c r="J652">
        <v>21</v>
      </c>
      <c r="K652" t="str">
        <f t="shared" si="173"/>
        <v>odd</v>
      </c>
      <c r="L652">
        <v>43</v>
      </c>
      <c r="M652" t="str">
        <f t="shared" si="174"/>
        <v>odd</v>
      </c>
      <c r="N652">
        <v>51</v>
      </c>
      <c r="O652" t="str">
        <f t="shared" si="175"/>
        <v>odd</v>
      </c>
      <c r="P652">
        <f t="shared" si="176"/>
        <v>5</v>
      </c>
      <c r="Q652">
        <f t="shared" si="177"/>
        <v>1</v>
      </c>
      <c r="R652" t="str">
        <f t="shared" si="178"/>
        <v>odd</v>
      </c>
      <c r="S652">
        <f t="shared" si="179"/>
        <v>139</v>
      </c>
      <c r="T652" t="str">
        <f t="shared" si="180"/>
        <v>odd</v>
      </c>
      <c r="U652" s="9">
        <f t="shared" si="181"/>
        <v>13815900</v>
      </c>
      <c r="V652" t="str">
        <f t="shared" si="182"/>
        <v>even</v>
      </c>
      <c r="W652">
        <f t="shared" si="183"/>
        <v>18</v>
      </c>
      <c r="X652" s="11">
        <f t="shared" si="184"/>
        <v>23.166666666666668</v>
      </c>
      <c r="Y652" s="12">
        <f t="shared" si="185"/>
        <v>387.36666666666667</v>
      </c>
      <c r="Z652" s="12">
        <f t="shared" si="186"/>
        <v>19.681632723599602</v>
      </c>
      <c r="AA652">
        <f>COUNTIF($D$2:D652,D652)</f>
        <v>43</v>
      </c>
      <c r="AB652">
        <f>COUNTIF($F$2:F652,F652)</f>
        <v>20</v>
      </c>
      <c r="AC652">
        <f>COUNTIF($H$2:H652,H652)</f>
        <v>22</v>
      </c>
      <c r="AD652">
        <f>COUNTIF($J$2:J652,J652)</f>
        <v>20</v>
      </c>
      <c r="AE652">
        <f>COUNTIF($L$2:L652,L652)</f>
        <v>36</v>
      </c>
      <c r="AF652">
        <f>COUNTIF($N$2:N652,N652)</f>
        <v>33</v>
      </c>
      <c r="AG652" s="17" t="s">
        <v>106</v>
      </c>
    </row>
    <row r="653" spans="1:33" ht="30">
      <c r="A653" t="s">
        <v>75</v>
      </c>
      <c r="B653" t="s">
        <v>36</v>
      </c>
      <c r="C653" t="s">
        <v>81</v>
      </c>
      <c r="D653">
        <v>20</v>
      </c>
      <c r="E653" s="5" t="str">
        <f t="shared" si="170"/>
        <v>even</v>
      </c>
      <c r="F653">
        <v>31</v>
      </c>
      <c r="G653" t="str">
        <f t="shared" si="171"/>
        <v>odd</v>
      </c>
      <c r="H653">
        <v>41</v>
      </c>
      <c r="I653" t="str">
        <f t="shared" si="172"/>
        <v>odd</v>
      </c>
      <c r="J653">
        <v>43</v>
      </c>
      <c r="K653" t="str">
        <f t="shared" si="173"/>
        <v>odd</v>
      </c>
      <c r="L653">
        <v>49</v>
      </c>
      <c r="M653" t="str">
        <f t="shared" si="174"/>
        <v>odd</v>
      </c>
      <c r="N653">
        <v>50</v>
      </c>
      <c r="O653" t="str">
        <f t="shared" si="175"/>
        <v>even</v>
      </c>
      <c r="P653">
        <f t="shared" si="176"/>
        <v>4</v>
      </c>
      <c r="Q653">
        <f t="shared" si="177"/>
        <v>2</v>
      </c>
      <c r="R653" t="str">
        <f t="shared" si="178"/>
        <v>odd</v>
      </c>
      <c r="S653">
        <f t="shared" si="179"/>
        <v>234</v>
      </c>
      <c r="T653" t="str">
        <f t="shared" si="180"/>
        <v>even</v>
      </c>
      <c r="U653" s="9">
        <f t="shared" si="181"/>
        <v>2677997000</v>
      </c>
      <c r="V653" t="str">
        <f t="shared" si="182"/>
        <v>even</v>
      </c>
      <c r="W653">
        <f t="shared" si="183"/>
        <v>42</v>
      </c>
      <c r="X653" s="11">
        <f t="shared" si="184"/>
        <v>39</v>
      </c>
      <c r="Y653" s="12">
        <f t="shared" si="185"/>
        <v>133.19999999999999</v>
      </c>
      <c r="Z653" s="12">
        <f t="shared" si="186"/>
        <v>11.541230437002806</v>
      </c>
      <c r="AA653">
        <f>COUNTIF($D$2:D653,D653)</f>
        <v>11</v>
      </c>
      <c r="AB653">
        <f>COUNTIF($F$2:F653,F653)</f>
        <v>6</v>
      </c>
      <c r="AC653">
        <f>COUNTIF($H$2:H653,H653)</f>
        <v>7</v>
      </c>
      <c r="AD653">
        <f>COUNTIF($J$2:J653,J653)</f>
        <v>15</v>
      </c>
      <c r="AE653">
        <f>COUNTIF($L$2:L653,L653)</f>
        <v>31</v>
      </c>
      <c r="AF653">
        <f>COUNTIF($N$2:N653,N653)</f>
        <v>32</v>
      </c>
      <c r="AG653" s="17" t="s">
        <v>107</v>
      </c>
    </row>
    <row r="654" spans="1:33">
      <c r="A654" t="s">
        <v>75</v>
      </c>
      <c r="B654" t="s">
        <v>66</v>
      </c>
      <c r="C654" t="s">
        <v>81</v>
      </c>
      <c r="D654">
        <v>5</v>
      </c>
      <c r="E654" s="5" t="str">
        <f t="shared" si="170"/>
        <v>odd</v>
      </c>
      <c r="F654">
        <v>7</v>
      </c>
      <c r="G654" t="str">
        <f t="shared" si="171"/>
        <v>odd</v>
      </c>
      <c r="H654">
        <v>17</v>
      </c>
      <c r="I654" t="str">
        <f t="shared" si="172"/>
        <v>odd</v>
      </c>
      <c r="J654">
        <v>28</v>
      </c>
      <c r="K654" t="str">
        <f t="shared" si="173"/>
        <v>even</v>
      </c>
      <c r="L654">
        <v>43</v>
      </c>
      <c r="M654" t="str">
        <f t="shared" si="174"/>
        <v>odd</v>
      </c>
      <c r="N654">
        <v>54</v>
      </c>
      <c r="O654" t="str">
        <f t="shared" si="175"/>
        <v>even</v>
      </c>
      <c r="P654">
        <f t="shared" si="176"/>
        <v>4</v>
      </c>
      <c r="Q654">
        <f t="shared" si="177"/>
        <v>2</v>
      </c>
      <c r="R654" t="str">
        <f t="shared" si="178"/>
        <v>odd</v>
      </c>
      <c r="S654">
        <f t="shared" si="179"/>
        <v>154</v>
      </c>
      <c r="T654" t="str">
        <f t="shared" si="180"/>
        <v>even</v>
      </c>
      <c r="U654" s="9">
        <f t="shared" si="181"/>
        <v>38684520</v>
      </c>
      <c r="V654" t="str">
        <f t="shared" si="182"/>
        <v>even</v>
      </c>
      <c r="W654">
        <f t="shared" si="183"/>
        <v>22.5</v>
      </c>
      <c r="X654" s="11">
        <f t="shared" si="184"/>
        <v>25.666666666666668</v>
      </c>
      <c r="Y654" s="12">
        <f t="shared" si="185"/>
        <v>391.86666666666667</v>
      </c>
      <c r="Z654" s="12">
        <f t="shared" si="186"/>
        <v>19.7956224117017</v>
      </c>
      <c r="AA654">
        <f>COUNTIF($D$2:D654,D654)</f>
        <v>56</v>
      </c>
      <c r="AB654">
        <f>COUNTIF($F$2:F654,F654)</f>
        <v>24</v>
      </c>
      <c r="AC654">
        <f>COUNTIF($H$2:H654,H654)</f>
        <v>17</v>
      </c>
      <c r="AD654">
        <f>COUNTIF($J$2:J654,J654)</f>
        <v>18</v>
      </c>
      <c r="AE654">
        <f>COUNTIF($L$2:L654,L654)</f>
        <v>37</v>
      </c>
      <c r="AF654">
        <f>COUNTIF($N$2:N654,N654)</f>
        <v>41</v>
      </c>
      <c r="AG654" s="17" t="s">
        <v>105</v>
      </c>
    </row>
    <row r="655" spans="1:33" ht="30">
      <c r="A655" t="s">
        <v>75</v>
      </c>
      <c r="B655" t="s">
        <v>39</v>
      </c>
      <c r="C655" t="s">
        <v>81</v>
      </c>
      <c r="D655">
        <v>10</v>
      </c>
      <c r="E655" s="5" t="str">
        <f t="shared" si="170"/>
        <v>even</v>
      </c>
      <c r="F655">
        <v>15</v>
      </c>
      <c r="G655" t="str">
        <f t="shared" si="171"/>
        <v>odd</v>
      </c>
      <c r="H655">
        <v>16</v>
      </c>
      <c r="I655" t="str">
        <f t="shared" si="172"/>
        <v>even</v>
      </c>
      <c r="J655">
        <v>36</v>
      </c>
      <c r="K655" t="str">
        <f t="shared" si="173"/>
        <v>even</v>
      </c>
      <c r="L655">
        <v>42</v>
      </c>
      <c r="M655" t="str">
        <f t="shared" si="174"/>
        <v>even</v>
      </c>
      <c r="N655">
        <v>55</v>
      </c>
      <c r="O655" t="str">
        <f t="shared" si="175"/>
        <v>odd</v>
      </c>
      <c r="P655">
        <f t="shared" si="176"/>
        <v>2</v>
      </c>
      <c r="Q655">
        <f t="shared" si="177"/>
        <v>4</v>
      </c>
      <c r="R655" t="str">
        <f t="shared" si="178"/>
        <v>even</v>
      </c>
      <c r="S655">
        <f t="shared" si="179"/>
        <v>174</v>
      </c>
      <c r="T655" t="str">
        <f t="shared" si="180"/>
        <v>even</v>
      </c>
      <c r="U655" s="9">
        <f t="shared" si="181"/>
        <v>199584000</v>
      </c>
      <c r="V655" t="str">
        <f t="shared" si="182"/>
        <v>even</v>
      </c>
      <c r="W655">
        <f t="shared" si="183"/>
        <v>26</v>
      </c>
      <c r="X655" s="11">
        <f t="shared" si="184"/>
        <v>29</v>
      </c>
      <c r="Y655" s="12">
        <f t="shared" si="185"/>
        <v>324</v>
      </c>
      <c r="Z655" s="12">
        <f t="shared" si="186"/>
        <v>18</v>
      </c>
      <c r="AA655">
        <f>COUNTIF($D$2:D655,D655)</f>
        <v>32</v>
      </c>
      <c r="AB655">
        <f>COUNTIF($F$2:F655,F655)</f>
        <v>29</v>
      </c>
      <c r="AC655">
        <f>COUNTIF($H$2:H655,H655)</f>
        <v>20</v>
      </c>
      <c r="AD655">
        <f>COUNTIF($J$2:J655,J655)</f>
        <v>24</v>
      </c>
      <c r="AE655">
        <f>COUNTIF($L$2:L655,L655)</f>
        <v>25</v>
      </c>
      <c r="AF655">
        <f>COUNTIF($N$2:N655,N655)</f>
        <v>42</v>
      </c>
      <c r="AG655" s="17" t="s">
        <v>106</v>
      </c>
    </row>
    <row r="656" spans="1:33" ht="30">
      <c r="A656" t="s">
        <v>75</v>
      </c>
      <c r="B656" t="s">
        <v>67</v>
      </c>
      <c r="C656" t="s">
        <v>81</v>
      </c>
      <c r="D656">
        <v>22</v>
      </c>
      <c r="E656" s="5" t="str">
        <f t="shared" si="170"/>
        <v>even</v>
      </c>
      <c r="F656">
        <v>27</v>
      </c>
      <c r="G656" t="str">
        <f t="shared" si="171"/>
        <v>odd</v>
      </c>
      <c r="H656">
        <v>33</v>
      </c>
      <c r="I656" t="str">
        <f t="shared" si="172"/>
        <v>odd</v>
      </c>
      <c r="J656">
        <v>36</v>
      </c>
      <c r="K656" t="str">
        <f t="shared" si="173"/>
        <v>even</v>
      </c>
      <c r="L656">
        <v>38</v>
      </c>
      <c r="M656" t="str">
        <f t="shared" si="174"/>
        <v>even</v>
      </c>
      <c r="N656">
        <v>56</v>
      </c>
      <c r="O656" t="str">
        <f t="shared" si="175"/>
        <v>even</v>
      </c>
      <c r="P656">
        <f t="shared" si="176"/>
        <v>2</v>
      </c>
      <c r="Q656">
        <f t="shared" si="177"/>
        <v>4</v>
      </c>
      <c r="R656" t="str">
        <f t="shared" si="178"/>
        <v>even</v>
      </c>
      <c r="S656">
        <f t="shared" si="179"/>
        <v>212</v>
      </c>
      <c r="T656" t="str">
        <f t="shared" si="180"/>
        <v>even</v>
      </c>
      <c r="U656" s="9">
        <f t="shared" si="181"/>
        <v>1501670016</v>
      </c>
      <c r="V656" t="str">
        <f t="shared" si="182"/>
        <v>even</v>
      </c>
      <c r="W656">
        <f t="shared" si="183"/>
        <v>34.5</v>
      </c>
      <c r="X656" s="11">
        <f t="shared" si="184"/>
        <v>35.333333333333336</v>
      </c>
      <c r="Y656" s="12">
        <f t="shared" si="185"/>
        <v>137.46666666666661</v>
      </c>
      <c r="Z656" s="12">
        <f t="shared" si="186"/>
        <v>11.724617975297388</v>
      </c>
      <c r="AA656">
        <f>COUNTIF($D$2:D656,D656)</f>
        <v>4</v>
      </c>
      <c r="AB656">
        <f>COUNTIF($F$2:F656,F656)</f>
        <v>17</v>
      </c>
      <c r="AC656">
        <f>COUNTIF($H$2:H656,H656)</f>
        <v>20</v>
      </c>
      <c r="AD656">
        <f>COUNTIF($J$2:J656,J656)</f>
        <v>25</v>
      </c>
      <c r="AE656">
        <f>COUNTIF($L$2:L656,L656)</f>
        <v>24</v>
      </c>
      <c r="AF656">
        <f>COUNTIF($N$2:N656,N656)</f>
        <v>41</v>
      </c>
      <c r="AG656" s="17" t="s">
        <v>108</v>
      </c>
    </row>
    <row r="657" spans="1:33" ht="30">
      <c r="A657" t="s">
        <v>75</v>
      </c>
      <c r="B657" t="s">
        <v>40</v>
      </c>
      <c r="C657" t="s">
        <v>81</v>
      </c>
      <c r="D657">
        <v>16</v>
      </c>
      <c r="E657" s="5" t="str">
        <f t="shared" si="170"/>
        <v>even</v>
      </c>
      <c r="F657">
        <v>21</v>
      </c>
      <c r="G657" t="str">
        <f t="shared" si="171"/>
        <v>odd</v>
      </c>
      <c r="H657">
        <v>34</v>
      </c>
      <c r="I657" t="str">
        <f t="shared" si="172"/>
        <v>even</v>
      </c>
      <c r="J657">
        <v>37</v>
      </c>
      <c r="K657" t="str">
        <f t="shared" si="173"/>
        <v>odd</v>
      </c>
      <c r="L657">
        <v>42</v>
      </c>
      <c r="M657" t="str">
        <f t="shared" si="174"/>
        <v>even</v>
      </c>
      <c r="N657">
        <v>50</v>
      </c>
      <c r="O657" t="str">
        <f t="shared" si="175"/>
        <v>even</v>
      </c>
      <c r="P657">
        <f t="shared" si="176"/>
        <v>2</v>
      </c>
      <c r="Q657">
        <f t="shared" si="177"/>
        <v>4</v>
      </c>
      <c r="R657" t="str">
        <f t="shared" si="178"/>
        <v>even</v>
      </c>
      <c r="S657">
        <f t="shared" si="179"/>
        <v>200</v>
      </c>
      <c r="T657" t="str">
        <f t="shared" si="180"/>
        <v>even</v>
      </c>
      <c r="U657" s="9">
        <f t="shared" si="181"/>
        <v>887644800</v>
      </c>
      <c r="V657" t="str">
        <f t="shared" si="182"/>
        <v>even</v>
      </c>
      <c r="W657">
        <f t="shared" si="183"/>
        <v>35.5</v>
      </c>
      <c r="X657" s="11">
        <f t="shared" si="184"/>
        <v>33.333333333333336</v>
      </c>
      <c r="Y657" s="12">
        <f t="shared" si="185"/>
        <v>163.86666666666662</v>
      </c>
      <c r="Z657" s="12">
        <f t="shared" si="186"/>
        <v>12.801041624284588</v>
      </c>
      <c r="AA657">
        <f>COUNTIF($D$2:D657,D657)</f>
        <v>16</v>
      </c>
      <c r="AB657">
        <f>COUNTIF($F$2:F657,F657)</f>
        <v>23</v>
      </c>
      <c r="AC657">
        <f>COUNTIF($H$2:H657,H657)</f>
        <v>22</v>
      </c>
      <c r="AD657">
        <f>COUNTIF($J$2:J657,J657)</f>
        <v>24</v>
      </c>
      <c r="AE657">
        <f>COUNTIF($L$2:L657,L657)</f>
        <v>26</v>
      </c>
      <c r="AF657">
        <f>COUNTIF($N$2:N657,N657)</f>
        <v>33</v>
      </c>
      <c r="AG657" s="17" t="s">
        <v>107</v>
      </c>
    </row>
    <row r="658" spans="1:33" ht="30">
      <c r="A658" t="s">
        <v>75</v>
      </c>
      <c r="B658" t="s">
        <v>42</v>
      </c>
      <c r="C658" t="s">
        <v>81</v>
      </c>
      <c r="D658">
        <v>4</v>
      </c>
      <c r="E658" s="5" t="str">
        <f t="shared" si="170"/>
        <v>even</v>
      </c>
      <c r="F658">
        <v>13</v>
      </c>
      <c r="G658" t="str">
        <f t="shared" si="171"/>
        <v>odd</v>
      </c>
      <c r="H658">
        <v>25</v>
      </c>
      <c r="I658" t="str">
        <f t="shared" si="172"/>
        <v>odd</v>
      </c>
      <c r="J658">
        <v>35</v>
      </c>
      <c r="K658" t="str">
        <f t="shared" si="173"/>
        <v>odd</v>
      </c>
      <c r="L658">
        <v>36</v>
      </c>
      <c r="M658" t="str">
        <f t="shared" si="174"/>
        <v>even</v>
      </c>
      <c r="N658">
        <v>43</v>
      </c>
      <c r="O658" t="str">
        <f t="shared" si="175"/>
        <v>odd</v>
      </c>
      <c r="P658">
        <f t="shared" si="176"/>
        <v>4</v>
      </c>
      <c r="Q658">
        <f t="shared" si="177"/>
        <v>2</v>
      </c>
      <c r="R658" t="str">
        <f t="shared" si="178"/>
        <v>odd</v>
      </c>
      <c r="S658">
        <f t="shared" si="179"/>
        <v>156</v>
      </c>
      <c r="T658" t="str">
        <f t="shared" si="180"/>
        <v>even</v>
      </c>
      <c r="U658" s="9">
        <f t="shared" si="181"/>
        <v>70434000</v>
      </c>
      <c r="V658" t="str">
        <f t="shared" si="182"/>
        <v>even</v>
      </c>
      <c r="W658">
        <f t="shared" si="183"/>
        <v>30</v>
      </c>
      <c r="X658" s="11">
        <f t="shared" si="184"/>
        <v>26</v>
      </c>
      <c r="Y658" s="12">
        <f t="shared" si="185"/>
        <v>224.8</v>
      </c>
      <c r="Z658" s="12">
        <f t="shared" si="186"/>
        <v>14.99333185119305</v>
      </c>
      <c r="AA658">
        <f>COUNTIF($D$2:D658,D658)</f>
        <v>44</v>
      </c>
      <c r="AB658">
        <f>COUNTIF($F$2:F658,F658)</f>
        <v>25</v>
      </c>
      <c r="AC658">
        <f>COUNTIF($H$2:H658,H658)</f>
        <v>24</v>
      </c>
      <c r="AD658">
        <f>COUNTIF($J$2:J658,J658)</f>
        <v>28</v>
      </c>
      <c r="AE658">
        <f>COUNTIF($L$2:L658,L658)</f>
        <v>19</v>
      </c>
      <c r="AF658">
        <f>COUNTIF($N$2:N658,N658)</f>
        <v>13</v>
      </c>
      <c r="AG658" s="17" t="s">
        <v>105</v>
      </c>
    </row>
    <row r="659" spans="1:33">
      <c r="A659" t="s">
        <v>76</v>
      </c>
      <c r="B659" t="s">
        <v>56</v>
      </c>
      <c r="C659" t="s">
        <v>81</v>
      </c>
      <c r="D659">
        <v>5</v>
      </c>
      <c r="E659" s="5" t="str">
        <f t="shared" si="170"/>
        <v>odd</v>
      </c>
      <c r="F659">
        <v>8</v>
      </c>
      <c r="G659" t="str">
        <f t="shared" si="171"/>
        <v>even</v>
      </c>
      <c r="H659">
        <v>15</v>
      </c>
      <c r="I659" t="str">
        <f t="shared" si="172"/>
        <v>odd</v>
      </c>
      <c r="J659">
        <v>30</v>
      </c>
      <c r="K659" t="str">
        <f t="shared" si="173"/>
        <v>even</v>
      </c>
      <c r="L659">
        <v>48</v>
      </c>
      <c r="M659" t="str">
        <f t="shared" si="174"/>
        <v>even</v>
      </c>
      <c r="N659">
        <v>54</v>
      </c>
      <c r="O659" t="str">
        <f t="shared" si="175"/>
        <v>even</v>
      </c>
      <c r="P659">
        <f t="shared" si="176"/>
        <v>2</v>
      </c>
      <c r="Q659">
        <f t="shared" si="177"/>
        <v>4</v>
      </c>
      <c r="R659" t="str">
        <f t="shared" si="178"/>
        <v>even</v>
      </c>
      <c r="S659">
        <f t="shared" si="179"/>
        <v>160</v>
      </c>
      <c r="T659" t="str">
        <f t="shared" si="180"/>
        <v>even</v>
      </c>
      <c r="U659" s="9">
        <f t="shared" si="181"/>
        <v>46656000</v>
      </c>
      <c r="V659" t="str">
        <f t="shared" si="182"/>
        <v>even</v>
      </c>
      <c r="W659">
        <f t="shared" si="183"/>
        <v>22.5</v>
      </c>
      <c r="X659" s="11">
        <f t="shared" si="184"/>
        <v>26.666666666666668</v>
      </c>
      <c r="Y659" s="12">
        <f t="shared" si="185"/>
        <v>433.46666666666658</v>
      </c>
      <c r="Z659" s="12">
        <f t="shared" si="186"/>
        <v>20.819862311424313</v>
      </c>
      <c r="AA659">
        <f>COUNTIF($D$2:D659,D659)</f>
        <v>57</v>
      </c>
      <c r="AB659">
        <f>COUNTIF($F$2:F659,F659)</f>
        <v>26</v>
      </c>
      <c r="AC659">
        <f>COUNTIF($H$2:H659,H659)</f>
        <v>23</v>
      </c>
      <c r="AD659">
        <f>COUNTIF($J$2:J659,J659)</f>
        <v>21</v>
      </c>
      <c r="AE659">
        <f>COUNTIF($L$2:L659,L659)</f>
        <v>31</v>
      </c>
      <c r="AF659">
        <f>COUNTIF($N$2:N659,N659)</f>
        <v>42</v>
      </c>
      <c r="AG659" s="17" t="s">
        <v>106</v>
      </c>
    </row>
    <row r="660" spans="1:33">
      <c r="A660" t="s">
        <v>76</v>
      </c>
      <c r="B660" t="s">
        <v>45</v>
      </c>
      <c r="C660" t="s">
        <v>81</v>
      </c>
      <c r="D660">
        <v>7</v>
      </c>
      <c r="E660" s="5" t="str">
        <f t="shared" si="170"/>
        <v>odd</v>
      </c>
      <c r="F660">
        <v>8</v>
      </c>
      <c r="G660" t="str">
        <f t="shared" si="171"/>
        <v>even</v>
      </c>
      <c r="H660">
        <v>25</v>
      </c>
      <c r="I660" t="str">
        <f t="shared" si="172"/>
        <v>odd</v>
      </c>
      <c r="J660">
        <v>31</v>
      </c>
      <c r="K660" t="str">
        <f t="shared" si="173"/>
        <v>odd</v>
      </c>
      <c r="L660">
        <v>49</v>
      </c>
      <c r="M660" t="str">
        <f t="shared" si="174"/>
        <v>odd</v>
      </c>
      <c r="N660">
        <v>53</v>
      </c>
      <c r="O660" t="str">
        <f t="shared" si="175"/>
        <v>odd</v>
      </c>
      <c r="P660">
        <f t="shared" si="176"/>
        <v>5</v>
      </c>
      <c r="Q660">
        <f t="shared" si="177"/>
        <v>1</v>
      </c>
      <c r="R660" t="str">
        <f t="shared" si="178"/>
        <v>odd</v>
      </c>
      <c r="S660">
        <f t="shared" si="179"/>
        <v>173</v>
      </c>
      <c r="T660" t="str">
        <f t="shared" si="180"/>
        <v>odd</v>
      </c>
      <c r="U660" s="9">
        <f t="shared" si="181"/>
        <v>112709800</v>
      </c>
      <c r="V660" t="str">
        <f t="shared" si="182"/>
        <v>even</v>
      </c>
      <c r="W660">
        <f t="shared" si="183"/>
        <v>28</v>
      </c>
      <c r="X660" s="11">
        <f t="shared" si="184"/>
        <v>28.833333333333332</v>
      </c>
      <c r="Y660" s="12">
        <f t="shared" si="185"/>
        <v>384.16666666666663</v>
      </c>
      <c r="Z660" s="12">
        <f t="shared" si="186"/>
        <v>19.60017006728938</v>
      </c>
      <c r="AA660">
        <f>COUNTIF($D$2:D660,D660)</f>
        <v>44</v>
      </c>
      <c r="AB660">
        <f>COUNTIF($F$2:F660,F660)</f>
        <v>27</v>
      </c>
      <c r="AC660">
        <f>COUNTIF($H$2:H660,H660)</f>
        <v>25</v>
      </c>
      <c r="AD660">
        <f>COUNTIF($J$2:J660,J660)</f>
        <v>32</v>
      </c>
      <c r="AE660">
        <f>COUNTIF($L$2:L660,L660)</f>
        <v>32</v>
      </c>
      <c r="AF660">
        <f>COUNTIF($N$2:N660,N660)</f>
        <v>42</v>
      </c>
      <c r="AG660" s="17" t="s">
        <v>108</v>
      </c>
    </row>
    <row r="661" spans="1:33">
      <c r="A661" t="s">
        <v>76</v>
      </c>
      <c r="B661" t="s">
        <v>46</v>
      </c>
      <c r="C661" t="s">
        <v>81</v>
      </c>
      <c r="D661">
        <v>5</v>
      </c>
      <c r="E661" s="5" t="str">
        <f t="shared" si="170"/>
        <v>odd</v>
      </c>
      <c r="F661">
        <v>7</v>
      </c>
      <c r="G661" t="str">
        <f t="shared" si="171"/>
        <v>odd</v>
      </c>
      <c r="H661">
        <v>12</v>
      </c>
      <c r="I661" t="str">
        <f t="shared" si="172"/>
        <v>even</v>
      </c>
      <c r="J661">
        <v>16</v>
      </c>
      <c r="K661" t="str">
        <f t="shared" si="173"/>
        <v>even</v>
      </c>
      <c r="L661">
        <v>32</v>
      </c>
      <c r="M661" t="str">
        <f t="shared" si="174"/>
        <v>even</v>
      </c>
      <c r="N661">
        <v>44</v>
      </c>
      <c r="O661" t="str">
        <f t="shared" si="175"/>
        <v>even</v>
      </c>
      <c r="P661">
        <f t="shared" si="176"/>
        <v>2</v>
      </c>
      <c r="Q661">
        <f t="shared" si="177"/>
        <v>4</v>
      </c>
      <c r="R661" t="str">
        <f t="shared" si="178"/>
        <v>even</v>
      </c>
      <c r="S661">
        <f t="shared" si="179"/>
        <v>116</v>
      </c>
      <c r="T661" t="str">
        <f t="shared" si="180"/>
        <v>even</v>
      </c>
      <c r="U661" s="9">
        <f t="shared" si="181"/>
        <v>9461760</v>
      </c>
      <c r="V661" t="str">
        <f t="shared" si="182"/>
        <v>even</v>
      </c>
      <c r="W661">
        <f t="shared" si="183"/>
        <v>14</v>
      </c>
      <c r="X661" s="11">
        <f t="shared" si="184"/>
        <v>19.333333333333332</v>
      </c>
      <c r="Y661" s="12">
        <f t="shared" si="185"/>
        <v>238.26666666666671</v>
      </c>
      <c r="Z661" s="12">
        <f t="shared" si="186"/>
        <v>15.435888917281916</v>
      </c>
      <c r="AA661">
        <f>COUNTIF($D$2:D661,D661)</f>
        <v>58</v>
      </c>
      <c r="AB661">
        <f>COUNTIF($F$2:F661,F661)</f>
        <v>25</v>
      </c>
      <c r="AC661">
        <f>COUNTIF($H$2:H661,H661)</f>
        <v>13</v>
      </c>
      <c r="AD661">
        <f>COUNTIF($J$2:J661,J661)</f>
        <v>5</v>
      </c>
      <c r="AE661">
        <f>COUNTIF($L$2:L661,L661)</f>
        <v>12</v>
      </c>
      <c r="AF661">
        <f>COUNTIF($N$2:N661,N661)</f>
        <v>24</v>
      </c>
      <c r="AG661" s="17" t="s">
        <v>107</v>
      </c>
    </row>
    <row r="662" spans="1:33">
      <c r="A662" t="s">
        <v>76</v>
      </c>
      <c r="B662" t="s">
        <v>48</v>
      </c>
      <c r="C662" t="s">
        <v>81</v>
      </c>
      <c r="D662">
        <v>1</v>
      </c>
      <c r="E662" s="5" t="str">
        <f t="shared" si="170"/>
        <v>odd</v>
      </c>
      <c r="F662">
        <v>8</v>
      </c>
      <c r="G662" t="str">
        <f t="shared" si="171"/>
        <v>even</v>
      </c>
      <c r="H662">
        <v>9</v>
      </c>
      <c r="I662" t="str">
        <f t="shared" si="172"/>
        <v>odd</v>
      </c>
      <c r="J662">
        <v>33</v>
      </c>
      <c r="K662" t="str">
        <f t="shared" si="173"/>
        <v>odd</v>
      </c>
      <c r="L662">
        <v>36</v>
      </c>
      <c r="M662" t="str">
        <f t="shared" si="174"/>
        <v>even</v>
      </c>
      <c r="N662">
        <v>45</v>
      </c>
      <c r="O662" t="str">
        <f t="shared" si="175"/>
        <v>odd</v>
      </c>
      <c r="P662">
        <f t="shared" si="176"/>
        <v>4</v>
      </c>
      <c r="Q662">
        <f t="shared" si="177"/>
        <v>2</v>
      </c>
      <c r="R662" t="str">
        <f t="shared" si="178"/>
        <v>odd</v>
      </c>
      <c r="S662">
        <f t="shared" si="179"/>
        <v>132</v>
      </c>
      <c r="T662" t="str">
        <f t="shared" si="180"/>
        <v>even</v>
      </c>
      <c r="U662" s="9">
        <f t="shared" si="181"/>
        <v>3849120</v>
      </c>
      <c r="V662" t="str">
        <f t="shared" si="182"/>
        <v>even</v>
      </c>
      <c r="W662">
        <f t="shared" si="183"/>
        <v>21</v>
      </c>
      <c r="X662" s="11">
        <f t="shared" si="184"/>
        <v>22</v>
      </c>
      <c r="Y662" s="12">
        <f t="shared" si="185"/>
        <v>330.4</v>
      </c>
      <c r="Z662" s="12">
        <f t="shared" si="186"/>
        <v>18.176908428002822</v>
      </c>
      <c r="AA662">
        <f>COUNTIF($D$2:D662,D662)</f>
        <v>72</v>
      </c>
      <c r="AB662">
        <f>COUNTIF($F$2:F662,F662)</f>
        <v>28</v>
      </c>
      <c r="AC662">
        <f>COUNTIF($H$2:H662,H662)</f>
        <v>6</v>
      </c>
      <c r="AD662">
        <f>COUNTIF($J$2:J662,J662)</f>
        <v>18</v>
      </c>
      <c r="AE662">
        <f>COUNTIF($L$2:L662,L662)</f>
        <v>20</v>
      </c>
      <c r="AF662">
        <f>COUNTIF($N$2:N662,N662)</f>
        <v>14</v>
      </c>
      <c r="AG662" s="17" t="s">
        <v>105</v>
      </c>
    </row>
    <row r="663" spans="1:33">
      <c r="A663" t="s">
        <v>76</v>
      </c>
      <c r="B663" t="s">
        <v>59</v>
      </c>
      <c r="C663" t="s">
        <v>81</v>
      </c>
      <c r="D663">
        <v>9</v>
      </c>
      <c r="E663" s="5" t="str">
        <f t="shared" si="170"/>
        <v>odd</v>
      </c>
      <c r="F663">
        <v>14</v>
      </c>
      <c r="G663" t="str">
        <f t="shared" si="171"/>
        <v>even</v>
      </c>
      <c r="H663">
        <v>24</v>
      </c>
      <c r="I663" t="str">
        <f t="shared" si="172"/>
        <v>even</v>
      </c>
      <c r="J663">
        <v>25</v>
      </c>
      <c r="K663" t="str">
        <f t="shared" si="173"/>
        <v>odd</v>
      </c>
      <c r="L663">
        <v>31</v>
      </c>
      <c r="M663" t="str">
        <f t="shared" si="174"/>
        <v>odd</v>
      </c>
      <c r="N663">
        <v>56</v>
      </c>
      <c r="O663" t="str">
        <f t="shared" si="175"/>
        <v>even</v>
      </c>
      <c r="P663">
        <f t="shared" si="176"/>
        <v>3</v>
      </c>
      <c r="Q663">
        <f t="shared" si="177"/>
        <v>3</v>
      </c>
      <c r="R663" t="str">
        <f t="shared" si="178"/>
        <v>same</v>
      </c>
      <c r="S663">
        <f t="shared" si="179"/>
        <v>159</v>
      </c>
      <c r="T663" t="str">
        <f t="shared" si="180"/>
        <v>odd</v>
      </c>
      <c r="U663" s="9">
        <f t="shared" si="181"/>
        <v>131241600</v>
      </c>
      <c r="V663" t="str">
        <f t="shared" si="182"/>
        <v>even</v>
      </c>
      <c r="W663">
        <f t="shared" si="183"/>
        <v>24.5</v>
      </c>
      <c r="X663" s="11">
        <f t="shared" si="184"/>
        <v>26.5</v>
      </c>
      <c r="Y663" s="12">
        <f t="shared" si="185"/>
        <v>272.3</v>
      </c>
      <c r="Z663" s="12">
        <f t="shared" si="186"/>
        <v>16.501515081955354</v>
      </c>
      <c r="AA663">
        <f>COUNTIF($D$2:D663,D663)</f>
        <v>32</v>
      </c>
      <c r="AB663">
        <f>COUNTIF($F$2:F663,F663)</f>
        <v>36</v>
      </c>
      <c r="AC663">
        <f>COUNTIF($H$2:H663,H663)</f>
        <v>30</v>
      </c>
      <c r="AD663">
        <f>COUNTIF($J$2:J663,J663)</f>
        <v>20</v>
      </c>
      <c r="AE663">
        <f>COUNTIF($L$2:L663,L663)</f>
        <v>19</v>
      </c>
      <c r="AF663">
        <f>COUNTIF($N$2:N663,N663)</f>
        <v>42</v>
      </c>
      <c r="AG663" s="17" t="s">
        <v>106</v>
      </c>
    </row>
    <row r="664" spans="1:33" ht="30">
      <c r="A664" t="s">
        <v>76</v>
      </c>
      <c r="B664" t="s">
        <v>50</v>
      </c>
      <c r="C664" t="s">
        <v>81</v>
      </c>
      <c r="D664">
        <v>2</v>
      </c>
      <c r="E664" s="5" t="str">
        <f t="shared" si="170"/>
        <v>even</v>
      </c>
      <c r="F664">
        <v>8</v>
      </c>
      <c r="G664" t="str">
        <f t="shared" si="171"/>
        <v>even</v>
      </c>
      <c r="H664">
        <v>33</v>
      </c>
      <c r="I664" t="str">
        <f t="shared" si="172"/>
        <v>odd</v>
      </c>
      <c r="J664">
        <v>40</v>
      </c>
      <c r="K664" t="str">
        <f t="shared" si="173"/>
        <v>even</v>
      </c>
      <c r="L664">
        <v>53</v>
      </c>
      <c r="M664" t="str">
        <f t="shared" si="174"/>
        <v>odd</v>
      </c>
      <c r="N664">
        <v>58</v>
      </c>
      <c r="O664" t="str">
        <f t="shared" si="175"/>
        <v>even</v>
      </c>
      <c r="P664">
        <f t="shared" si="176"/>
        <v>2</v>
      </c>
      <c r="Q664">
        <f t="shared" si="177"/>
        <v>4</v>
      </c>
      <c r="R664" t="str">
        <f t="shared" si="178"/>
        <v>even</v>
      </c>
      <c r="S664">
        <f t="shared" si="179"/>
        <v>194</v>
      </c>
      <c r="T664" t="str">
        <f t="shared" si="180"/>
        <v>even</v>
      </c>
      <c r="U664" s="9">
        <f t="shared" si="181"/>
        <v>64922880</v>
      </c>
      <c r="V664" t="str">
        <f t="shared" si="182"/>
        <v>even</v>
      </c>
      <c r="W664">
        <f t="shared" si="183"/>
        <v>36.5</v>
      </c>
      <c r="X664" s="11">
        <f t="shared" si="184"/>
        <v>32.333333333333336</v>
      </c>
      <c r="Y664" s="12">
        <f t="shared" si="185"/>
        <v>531.46666666666658</v>
      </c>
      <c r="Z664" s="12">
        <f t="shared" si="186"/>
        <v>23.053560824017328</v>
      </c>
      <c r="AA664">
        <f>COUNTIF($D$2:D664,D664)</f>
        <v>56</v>
      </c>
      <c r="AB664">
        <f>COUNTIF($F$2:F664,F664)</f>
        <v>29</v>
      </c>
      <c r="AC664">
        <f>COUNTIF($H$2:H664,H664)</f>
        <v>21</v>
      </c>
      <c r="AD664">
        <f>COUNTIF($J$2:J664,J664)</f>
        <v>30</v>
      </c>
      <c r="AE664">
        <f>COUNTIF($L$2:L664,L664)</f>
        <v>20</v>
      </c>
      <c r="AF664">
        <f>COUNTIF($N$2:N664,N664)</f>
        <v>75</v>
      </c>
      <c r="AG664" s="17" t="s">
        <v>107</v>
      </c>
    </row>
    <row r="665" spans="1:33" ht="30">
      <c r="A665" t="s">
        <v>76</v>
      </c>
      <c r="B665" t="s">
        <v>51</v>
      </c>
      <c r="C665" t="s">
        <v>81</v>
      </c>
      <c r="D665">
        <v>6</v>
      </c>
      <c r="E665" s="5" t="str">
        <f t="shared" si="170"/>
        <v>even</v>
      </c>
      <c r="F665">
        <v>19</v>
      </c>
      <c r="G665" t="str">
        <f t="shared" si="171"/>
        <v>odd</v>
      </c>
      <c r="H665">
        <v>20</v>
      </c>
      <c r="I665" t="str">
        <f t="shared" si="172"/>
        <v>even</v>
      </c>
      <c r="J665">
        <v>37</v>
      </c>
      <c r="K665" t="str">
        <f t="shared" si="173"/>
        <v>odd</v>
      </c>
      <c r="L665">
        <v>53</v>
      </c>
      <c r="M665" t="str">
        <f t="shared" si="174"/>
        <v>odd</v>
      </c>
      <c r="N665">
        <v>55</v>
      </c>
      <c r="O665" t="str">
        <f t="shared" si="175"/>
        <v>odd</v>
      </c>
      <c r="P665">
        <f t="shared" si="176"/>
        <v>4</v>
      </c>
      <c r="Q665">
        <f t="shared" si="177"/>
        <v>2</v>
      </c>
      <c r="R665" t="str">
        <f t="shared" si="178"/>
        <v>odd</v>
      </c>
      <c r="S665">
        <f t="shared" si="179"/>
        <v>190</v>
      </c>
      <c r="T665" t="str">
        <f t="shared" si="180"/>
        <v>even</v>
      </c>
      <c r="U665" s="9">
        <f t="shared" si="181"/>
        <v>245909400</v>
      </c>
      <c r="V665" t="str">
        <f t="shared" si="182"/>
        <v>even</v>
      </c>
      <c r="W665">
        <f t="shared" si="183"/>
        <v>28.5</v>
      </c>
      <c r="X665" s="11">
        <f t="shared" si="184"/>
        <v>31.666666666666668</v>
      </c>
      <c r="Y665" s="12">
        <f t="shared" si="185"/>
        <v>396.66666666666663</v>
      </c>
      <c r="Z665" s="12">
        <f t="shared" si="186"/>
        <v>19.916492328386205</v>
      </c>
      <c r="AA665">
        <f>COUNTIF($D$2:D665,D665)</f>
        <v>42</v>
      </c>
      <c r="AB665">
        <f>COUNTIF($F$2:F665,F665)</f>
        <v>29</v>
      </c>
      <c r="AC665">
        <f>COUNTIF($H$2:H665,H665)</f>
        <v>28</v>
      </c>
      <c r="AD665">
        <f>COUNTIF($J$2:J665,J665)</f>
        <v>25</v>
      </c>
      <c r="AE665">
        <f>COUNTIF($L$2:L665,L665)</f>
        <v>21</v>
      </c>
      <c r="AF665">
        <f>COUNTIF($N$2:N665,N665)</f>
        <v>43</v>
      </c>
      <c r="AG665" s="17" t="s">
        <v>105</v>
      </c>
    </row>
    <row r="666" spans="1:33" ht="30">
      <c r="A666" t="s">
        <v>76</v>
      </c>
      <c r="B666" t="s">
        <v>62</v>
      </c>
      <c r="C666" t="s">
        <v>81</v>
      </c>
      <c r="D666">
        <v>36</v>
      </c>
      <c r="E666" s="5" t="str">
        <f t="shared" si="170"/>
        <v>even</v>
      </c>
      <c r="F666">
        <v>39</v>
      </c>
      <c r="G666" t="str">
        <f t="shared" si="171"/>
        <v>odd</v>
      </c>
      <c r="H666">
        <v>47</v>
      </c>
      <c r="I666" t="str">
        <f t="shared" si="172"/>
        <v>odd</v>
      </c>
      <c r="J666">
        <v>48</v>
      </c>
      <c r="K666" t="str">
        <f t="shared" si="173"/>
        <v>even</v>
      </c>
      <c r="L666">
        <v>49</v>
      </c>
      <c r="M666" t="str">
        <f t="shared" si="174"/>
        <v>odd</v>
      </c>
      <c r="N666">
        <v>58</v>
      </c>
      <c r="O666" t="str">
        <f t="shared" si="175"/>
        <v>even</v>
      </c>
      <c r="P666">
        <f t="shared" si="176"/>
        <v>3</v>
      </c>
      <c r="Q666">
        <f t="shared" si="177"/>
        <v>3</v>
      </c>
      <c r="R666" t="str">
        <f t="shared" si="178"/>
        <v>same</v>
      </c>
      <c r="S666">
        <f t="shared" si="179"/>
        <v>277</v>
      </c>
      <c r="T666" t="str">
        <f t="shared" si="180"/>
        <v>odd</v>
      </c>
      <c r="U666" s="9">
        <f t="shared" si="181"/>
        <v>9001819008</v>
      </c>
      <c r="V666" t="str">
        <f t="shared" si="182"/>
        <v>even</v>
      </c>
      <c r="W666">
        <f t="shared" si="183"/>
        <v>47.5</v>
      </c>
      <c r="X666" s="11">
        <f t="shared" si="184"/>
        <v>46.166666666666664</v>
      </c>
      <c r="Y666" s="12">
        <f t="shared" si="185"/>
        <v>61.366666666666788</v>
      </c>
      <c r="Z666" s="12">
        <f t="shared" si="186"/>
        <v>7.8336879352363011</v>
      </c>
      <c r="AA666">
        <f>COUNTIF($D$2:D666,D666)</f>
        <v>1</v>
      </c>
      <c r="AB666">
        <f>COUNTIF($F$2:F666,F666)</f>
        <v>3</v>
      </c>
      <c r="AC666">
        <f>COUNTIF($H$2:H666,H666)</f>
        <v>2</v>
      </c>
      <c r="AD666">
        <f>COUNTIF($J$2:J666,J666)</f>
        <v>15</v>
      </c>
      <c r="AE666">
        <f>COUNTIF($L$2:L666,L666)</f>
        <v>33</v>
      </c>
      <c r="AF666">
        <f>COUNTIF($N$2:N666,N666)</f>
        <v>76</v>
      </c>
      <c r="AG666" s="17" t="s">
        <v>106</v>
      </c>
    </row>
    <row r="667" spans="1:33" ht="30">
      <c r="A667" t="s">
        <v>76</v>
      </c>
      <c r="B667" t="s">
        <v>53</v>
      </c>
      <c r="C667" t="s">
        <v>81</v>
      </c>
      <c r="D667">
        <v>12</v>
      </c>
      <c r="E667" s="5" t="str">
        <f t="shared" si="170"/>
        <v>even</v>
      </c>
      <c r="F667">
        <v>16</v>
      </c>
      <c r="G667" t="str">
        <f t="shared" si="171"/>
        <v>even</v>
      </c>
      <c r="H667">
        <v>27</v>
      </c>
      <c r="I667" t="str">
        <f t="shared" si="172"/>
        <v>odd</v>
      </c>
      <c r="J667">
        <v>42</v>
      </c>
      <c r="K667" t="str">
        <f t="shared" si="173"/>
        <v>even</v>
      </c>
      <c r="L667">
        <v>45</v>
      </c>
      <c r="M667" t="str">
        <f t="shared" si="174"/>
        <v>odd</v>
      </c>
      <c r="N667">
        <v>54</v>
      </c>
      <c r="O667" t="str">
        <f t="shared" si="175"/>
        <v>even</v>
      </c>
      <c r="P667">
        <f t="shared" si="176"/>
        <v>2</v>
      </c>
      <c r="Q667">
        <f t="shared" si="177"/>
        <v>4</v>
      </c>
      <c r="R667" t="str">
        <f t="shared" si="178"/>
        <v>even</v>
      </c>
      <c r="S667">
        <f t="shared" si="179"/>
        <v>196</v>
      </c>
      <c r="T667" t="str">
        <f t="shared" si="180"/>
        <v>even</v>
      </c>
      <c r="U667" s="9">
        <f t="shared" si="181"/>
        <v>529079040</v>
      </c>
      <c r="V667" t="str">
        <f t="shared" si="182"/>
        <v>even</v>
      </c>
      <c r="W667">
        <f t="shared" si="183"/>
        <v>34.5</v>
      </c>
      <c r="X667" s="11">
        <f t="shared" si="184"/>
        <v>32.666666666666664</v>
      </c>
      <c r="Y667" s="12">
        <f t="shared" si="185"/>
        <v>286.26666666666659</v>
      </c>
      <c r="Z667" s="12">
        <f t="shared" si="186"/>
        <v>16.919416853623137</v>
      </c>
      <c r="AA667">
        <f>COUNTIF($D$2:D667,D667)</f>
        <v>25</v>
      </c>
      <c r="AB667">
        <f>COUNTIF($F$2:F667,F667)</f>
        <v>20</v>
      </c>
      <c r="AC667">
        <f>COUNTIF($H$2:H667,H667)</f>
        <v>30</v>
      </c>
      <c r="AD667">
        <f>COUNTIF($J$2:J667,J667)</f>
        <v>25</v>
      </c>
      <c r="AE667">
        <f>COUNTIF($L$2:L667,L667)</f>
        <v>25</v>
      </c>
      <c r="AF667">
        <f>COUNTIF($N$2:N667,N667)</f>
        <v>43</v>
      </c>
      <c r="AG667" s="17" t="s">
        <v>107</v>
      </c>
    </row>
    <row r="668" spans="1:33" ht="30">
      <c r="A668" t="s">
        <v>76</v>
      </c>
      <c r="B668" t="s">
        <v>38</v>
      </c>
      <c r="C668" t="s">
        <v>81</v>
      </c>
      <c r="D668">
        <v>12</v>
      </c>
      <c r="E668" s="5" t="str">
        <f t="shared" si="170"/>
        <v>even</v>
      </c>
      <c r="F668">
        <v>17</v>
      </c>
      <c r="G668" t="str">
        <f t="shared" si="171"/>
        <v>odd</v>
      </c>
      <c r="H668">
        <v>24</v>
      </c>
      <c r="I668" t="str">
        <f t="shared" si="172"/>
        <v>even</v>
      </c>
      <c r="J668">
        <v>29</v>
      </c>
      <c r="K668" t="str">
        <f t="shared" si="173"/>
        <v>odd</v>
      </c>
      <c r="L668">
        <v>39</v>
      </c>
      <c r="M668" t="str">
        <f t="shared" si="174"/>
        <v>odd</v>
      </c>
      <c r="N668">
        <v>51</v>
      </c>
      <c r="O668" t="str">
        <f t="shared" si="175"/>
        <v>odd</v>
      </c>
      <c r="P668">
        <f t="shared" si="176"/>
        <v>4</v>
      </c>
      <c r="Q668">
        <f t="shared" si="177"/>
        <v>2</v>
      </c>
      <c r="R668" t="str">
        <f t="shared" si="178"/>
        <v>odd</v>
      </c>
      <c r="S668">
        <f t="shared" si="179"/>
        <v>172</v>
      </c>
      <c r="T668" t="str">
        <f t="shared" si="180"/>
        <v>even</v>
      </c>
      <c r="U668" s="9">
        <f t="shared" si="181"/>
        <v>282406176</v>
      </c>
      <c r="V668" t="str">
        <f t="shared" si="182"/>
        <v>even</v>
      </c>
      <c r="W668">
        <f t="shared" si="183"/>
        <v>26.5</v>
      </c>
      <c r="X668" s="11">
        <f t="shared" si="184"/>
        <v>28.666666666666668</v>
      </c>
      <c r="Y668" s="12">
        <f t="shared" si="185"/>
        <v>208.26666666666659</v>
      </c>
      <c r="Z668" s="12">
        <f t="shared" si="186"/>
        <v>14.431447143882231</v>
      </c>
      <c r="AA668">
        <f>COUNTIF($D$2:D668,D668)</f>
        <v>26</v>
      </c>
      <c r="AB668">
        <f>COUNTIF($F$2:F668,F668)</f>
        <v>28</v>
      </c>
      <c r="AC668">
        <f>COUNTIF($H$2:H668,H668)</f>
        <v>31</v>
      </c>
      <c r="AD668">
        <f>COUNTIF($J$2:J668,J668)</f>
        <v>28</v>
      </c>
      <c r="AE668">
        <f>COUNTIF($L$2:L668,L668)</f>
        <v>21</v>
      </c>
      <c r="AF668">
        <f>COUNTIF($N$2:N668,N668)</f>
        <v>34</v>
      </c>
      <c r="AG668" s="17" t="s">
        <v>105</v>
      </c>
    </row>
    <row r="669" spans="1:33" ht="30">
      <c r="A669" t="s">
        <v>76</v>
      </c>
      <c r="B669" t="s">
        <v>65</v>
      </c>
      <c r="C669" t="s">
        <v>81</v>
      </c>
      <c r="D669">
        <v>22</v>
      </c>
      <c r="E669" s="5" t="str">
        <f t="shared" si="170"/>
        <v>even</v>
      </c>
      <c r="F669">
        <v>32</v>
      </c>
      <c r="G669" t="str">
        <f t="shared" si="171"/>
        <v>even</v>
      </c>
      <c r="H669">
        <v>35</v>
      </c>
      <c r="I669" t="str">
        <f t="shared" si="172"/>
        <v>odd</v>
      </c>
      <c r="J669">
        <v>38</v>
      </c>
      <c r="K669" t="str">
        <f t="shared" si="173"/>
        <v>even</v>
      </c>
      <c r="L669">
        <v>45</v>
      </c>
      <c r="M669" t="str">
        <f t="shared" si="174"/>
        <v>odd</v>
      </c>
      <c r="N669">
        <v>51</v>
      </c>
      <c r="O669" t="str">
        <f t="shared" si="175"/>
        <v>odd</v>
      </c>
      <c r="P669">
        <f t="shared" si="176"/>
        <v>3</v>
      </c>
      <c r="Q669">
        <f t="shared" si="177"/>
        <v>3</v>
      </c>
      <c r="R669" t="str">
        <f t="shared" si="178"/>
        <v>same</v>
      </c>
      <c r="S669">
        <f t="shared" si="179"/>
        <v>223</v>
      </c>
      <c r="T669" t="str">
        <f t="shared" si="180"/>
        <v>odd</v>
      </c>
      <c r="U669" s="9">
        <f t="shared" si="181"/>
        <v>2148854400</v>
      </c>
      <c r="V669" t="str">
        <f t="shared" si="182"/>
        <v>even</v>
      </c>
      <c r="W669">
        <f t="shared" si="183"/>
        <v>36.5</v>
      </c>
      <c r="X669" s="11">
        <f t="shared" si="184"/>
        <v>37.166666666666664</v>
      </c>
      <c r="Y669" s="12">
        <f t="shared" si="185"/>
        <v>102.96666666666678</v>
      </c>
      <c r="Z669" s="12">
        <f t="shared" si="186"/>
        <v>10.147249216741786</v>
      </c>
      <c r="AA669">
        <f>COUNTIF($D$2:D669,D669)</f>
        <v>5</v>
      </c>
      <c r="AB669">
        <f>COUNTIF($F$2:F669,F669)</f>
        <v>7</v>
      </c>
      <c r="AC669">
        <f>COUNTIF($H$2:H669,H669)</f>
        <v>13</v>
      </c>
      <c r="AD669">
        <f>COUNTIF($J$2:J669,J669)</f>
        <v>24</v>
      </c>
      <c r="AE669">
        <f>COUNTIF($L$2:L669,L669)</f>
        <v>26</v>
      </c>
      <c r="AF669">
        <f>COUNTIF($N$2:N669,N669)</f>
        <v>35</v>
      </c>
      <c r="AG669" s="17" t="s">
        <v>106</v>
      </c>
    </row>
    <row r="670" spans="1:33">
      <c r="A670" t="s">
        <v>76</v>
      </c>
      <c r="B670" t="s">
        <v>54</v>
      </c>
      <c r="C670" t="s">
        <v>81</v>
      </c>
      <c r="D670">
        <v>13</v>
      </c>
      <c r="E670" s="5" t="str">
        <f t="shared" si="170"/>
        <v>odd</v>
      </c>
      <c r="F670">
        <v>28</v>
      </c>
      <c r="G670" t="str">
        <f t="shared" si="171"/>
        <v>even</v>
      </c>
      <c r="H670">
        <v>40</v>
      </c>
      <c r="I670" t="str">
        <f t="shared" si="172"/>
        <v>even</v>
      </c>
      <c r="J670">
        <v>49</v>
      </c>
      <c r="K670" t="str">
        <f t="shared" si="173"/>
        <v>odd</v>
      </c>
      <c r="L670">
        <v>53</v>
      </c>
      <c r="M670" t="str">
        <f t="shared" si="174"/>
        <v>odd</v>
      </c>
      <c r="N670">
        <v>56</v>
      </c>
      <c r="O670" t="str">
        <f t="shared" si="175"/>
        <v>even</v>
      </c>
      <c r="P670">
        <f t="shared" si="176"/>
        <v>3</v>
      </c>
      <c r="Q670">
        <f t="shared" si="177"/>
        <v>3</v>
      </c>
      <c r="R670" t="str">
        <f t="shared" si="178"/>
        <v>same</v>
      </c>
      <c r="S670">
        <f t="shared" si="179"/>
        <v>239</v>
      </c>
      <c r="T670" t="str">
        <f t="shared" si="180"/>
        <v>odd</v>
      </c>
      <c r="U670" s="9">
        <f t="shared" si="181"/>
        <v>2117489920</v>
      </c>
      <c r="V670" t="str">
        <f t="shared" si="182"/>
        <v>even</v>
      </c>
      <c r="W670">
        <f t="shared" si="183"/>
        <v>44.5</v>
      </c>
      <c r="X670" s="11">
        <f t="shared" si="184"/>
        <v>39.833333333333336</v>
      </c>
      <c r="Y670" s="12">
        <f t="shared" si="185"/>
        <v>275.76666666666677</v>
      </c>
      <c r="Z670" s="12">
        <f t="shared" si="186"/>
        <v>16.606223732886015</v>
      </c>
      <c r="AA670">
        <f>COUNTIF($D$2:D670,D670)</f>
        <v>20</v>
      </c>
      <c r="AB670">
        <f>COUNTIF($F$2:F670,F670)</f>
        <v>7</v>
      </c>
      <c r="AC670">
        <f>COUNTIF($H$2:H670,H670)</f>
        <v>9</v>
      </c>
      <c r="AD670">
        <f>COUNTIF($J$2:J670,J670)</f>
        <v>13</v>
      </c>
      <c r="AE670">
        <f>COUNTIF($L$2:L670,L670)</f>
        <v>22</v>
      </c>
      <c r="AF670">
        <f>COUNTIF($N$2:N670,N670)</f>
        <v>43</v>
      </c>
      <c r="AG670" s="17" t="s">
        <v>107</v>
      </c>
    </row>
    <row r="671" spans="1:33">
      <c r="A671" t="s">
        <v>76</v>
      </c>
      <c r="B671" t="s">
        <v>41</v>
      </c>
      <c r="C671" t="s">
        <v>81</v>
      </c>
      <c r="D671">
        <v>5</v>
      </c>
      <c r="E671" s="5" t="str">
        <f t="shared" si="170"/>
        <v>odd</v>
      </c>
      <c r="F671">
        <v>12</v>
      </c>
      <c r="G671" t="str">
        <f t="shared" si="171"/>
        <v>even</v>
      </c>
      <c r="H671">
        <v>21</v>
      </c>
      <c r="I671" t="str">
        <f t="shared" si="172"/>
        <v>odd</v>
      </c>
      <c r="J671">
        <v>37</v>
      </c>
      <c r="K671" t="str">
        <f t="shared" si="173"/>
        <v>odd</v>
      </c>
      <c r="L671">
        <v>40</v>
      </c>
      <c r="M671" t="str">
        <f t="shared" si="174"/>
        <v>even</v>
      </c>
      <c r="N671">
        <v>56</v>
      </c>
      <c r="O671" t="str">
        <f t="shared" si="175"/>
        <v>even</v>
      </c>
      <c r="P671">
        <f t="shared" si="176"/>
        <v>3</v>
      </c>
      <c r="Q671">
        <f t="shared" si="177"/>
        <v>3</v>
      </c>
      <c r="R671" t="str">
        <f t="shared" si="178"/>
        <v>same</v>
      </c>
      <c r="S671">
        <f t="shared" si="179"/>
        <v>171</v>
      </c>
      <c r="T671" t="str">
        <f t="shared" si="180"/>
        <v>odd</v>
      </c>
      <c r="U671" s="9">
        <f t="shared" si="181"/>
        <v>104428800</v>
      </c>
      <c r="V671" t="str">
        <f t="shared" si="182"/>
        <v>even</v>
      </c>
      <c r="W671">
        <f t="shared" si="183"/>
        <v>29</v>
      </c>
      <c r="X671" s="11">
        <f t="shared" si="184"/>
        <v>28.5</v>
      </c>
      <c r="Y671" s="12">
        <f t="shared" si="185"/>
        <v>368.3</v>
      </c>
      <c r="Z671" s="12">
        <f t="shared" si="186"/>
        <v>19.191143790821847</v>
      </c>
      <c r="AA671">
        <f>COUNTIF($D$2:D671,D671)</f>
        <v>59</v>
      </c>
      <c r="AB671">
        <f>COUNTIF($F$2:F671,F671)</f>
        <v>26</v>
      </c>
      <c r="AC671">
        <f>COUNTIF($H$2:H671,H671)</f>
        <v>29</v>
      </c>
      <c r="AD671">
        <f>COUNTIF($J$2:J671,J671)</f>
        <v>26</v>
      </c>
      <c r="AE671">
        <f>COUNTIF($L$2:L671,L671)</f>
        <v>24</v>
      </c>
      <c r="AF671">
        <f>COUNTIF($N$2:N671,N671)</f>
        <v>44</v>
      </c>
      <c r="AG671" s="17" t="s">
        <v>105</v>
      </c>
    </row>
    <row r="672" spans="1:33">
      <c r="A672" t="s">
        <v>76</v>
      </c>
      <c r="B672" t="s">
        <v>68</v>
      </c>
      <c r="C672" t="s">
        <v>81</v>
      </c>
      <c r="D672">
        <v>9</v>
      </c>
      <c r="E672" s="5" t="str">
        <f t="shared" si="170"/>
        <v>odd</v>
      </c>
      <c r="F672">
        <v>10</v>
      </c>
      <c r="G672" t="str">
        <f t="shared" si="171"/>
        <v>even</v>
      </c>
      <c r="H672">
        <v>11</v>
      </c>
      <c r="I672" t="str">
        <f t="shared" si="172"/>
        <v>odd</v>
      </c>
      <c r="J672">
        <v>17</v>
      </c>
      <c r="K672" t="str">
        <f t="shared" si="173"/>
        <v>odd</v>
      </c>
      <c r="L672">
        <v>35</v>
      </c>
      <c r="M672" t="str">
        <f t="shared" si="174"/>
        <v>odd</v>
      </c>
      <c r="N672">
        <v>57</v>
      </c>
      <c r="O672" t="str">
        <f t="shared" si="175"/>
        <v>odd</v>
      </c>
      <c r="P672">
        <f t="shared" si="176"/>
        <v>5</v>
      </c>
      <c r="Q672">
        <f t="shared" si="177"/>
        <v>1</v>
      </c>
      <c r="R672" t="str">
        <f t="shared" si="178"/>
        <v>odd</v>
      </c>
      <c r="S672">
        <f t="shared" si="179"/>
        <v>139</v>
      </c>
      <c r="T672" t="str">
        <f t="shared" si="180"/>
        <v>odd</v>
      </c>
      <c r="U672" s="9">
        <f t="shared" si="181"/>
        <v>33575850</v>
      </c>
      <c r="V672" t="str">
        <f t="shared" si="182"/>
        <v>even</v>
      </c>
      <c r="W672">
        <f t="shared" si="183"/>
        <v>14</v>
      </c>
      <c r="X672" s="11">
        <f t="shared" si="184"/>
        <v>23.166666666666668</v>
      </c>
      <c r="Y672" s="12">
        <f t="shared" si="185"/>
        <v>368.9666666666667</v>
      </c>
      <c r="Z672" s="12">
        <f t="shared" si="186"/>
        <v>19.20850506069295</v>
      </c>
      <c r="AA672">
        <f>COUNTIF($D$2:D672,D672)</f>
        <v>33</v>
      </c>
      <c r="AB672">
        <f>COUNTIF($F$2:F672,F672)</f>
        <v>21</v>
      </c>
      <c r="AC672">
        <f>COUNTIF($H$2:H672,H672)</f>
        <v>15</v>
      </c>
      <c r="AD672">
        <f>COUNTIF($J$2:J672,J672)</f>
        <v>6</v>
      </c>
      <c r="AE672">
        <f>COUNTIF($L$2:L672,L672)</f>
        <v>21</v>
      </c>
      <c r="AF672">
        <f>COUNTIF($N$2:N672,N672)</f>
        <v>68</v>
      </c>
      <c r="AG672" s="17" t="s">
        <v>106</v>
      </c>
    </row>
    <row r="673" spans="1:33">
      <c r="A673" t="s">
        <v>76</v>
      </c>
      <c r="B673" t="s">
        <v>43</v>
      </c>
      <c r="C673" t="s">
        <v>81</v>
      </c>
      <c r="D673">
        <v>3</v>
      </c>
      <c r="E673" s="5" t="str">
        <f t="shared" si="170"/>
        <v>odd</v>
      </c>
      <c r="F673">
        <v>11</v>
      </c>
      <c r="G673" t="str">
        <f t="shared" si="171"/>
        <v>odd</v>
      </c>
      <c r="H673">
        <v>19</v>
      </c>
      <c r="I673" t="str">
        <f t="shared" si="172"/>
        <v>odd</v>
      </c>
      <c r="J673">
        <v>34</v>
      </c>
      <c r="K673" t="str">
        <f t="shared" si="173"/>
        <v>even</v>
      </c>
      <c r="L673">
        <v>36</v>
      </c>
      <c r="M673" t="str">
        <f t="shared" si="174"/>
        <v>even</v>
      </c>
      <c r="N673">
        <v>53</v>
      </c>
      <c r="O673" t="str">
        <f t="shared" si="175"/>
        <v>odd</v>
      </c>
      <c r="P673">
        <f t="shared" si="176"/>
        <v>4</v>
      </c>
      <c r="Q673">
        <f t="shared" si="177"/>
        <v>2</v>
      </c>
      <c r="R673" t="str">
        <f t="shared" si="178"/>
        <v>odd</v>
      </c>
      <c r="S673">
        <f t="shared" si="179"/>
        <v>156</v>
      </c>
      <c r="T673" t="str">
        <f t="shared" si="180"/>
        <v>even</v>
      </c>
      <c r="U673" s="9">
        <f t="shared" si="181"/>
        <v>40674744</v>
      </c>
      <c r="V673" t="str">
        <f t="shared" si="182"/>
        <v>even</v>
      </c>
      <c r="W673">
        <f t="shared" si="183"/>
        <v>26.5</v>
      </c>
      <c r="X673" s="11">
        <f t="shared" si="184"/>
        <v>26</v>
      </c>
      <c r="Y673" s="12">
        <f t="shared" si="185"/>
        <v>339.2</v>
      </c>
      <c r="Z673" s="12">
        <f t="shared" si="186"/>
        <v>18.41738309315414</v>
      </c>
      <c r="AA673">
        <f>COUNTIF($D$2:D673,D673)</f>
        <v>54</v>
      </c>
      <c r="AB673">
        <f>COUNTIF($F$2:F673,F673)</f>
        <v>31</v>
      </c>
      <c r="AC673">
        <f>COUNTIF($H$2:H673,H673)</f>
        <v>22</v>
      </c>
      <c r="AD673">
        <f>COUNTIF($J$2:J673,J673)</f>
        <v>24</v>
      </c>
      <c r="AE673">
        <f>COUNTIF($L$2:L673,L673)</f>
        <v>21</v>
      </c>
      <c r="AF673">
        <f>COUNTIF($N$2:N673,N673)</f>
        <v>43</v>
      </c>
      <c r="AG673" s="17" t="s">
        <v>108</v>
      </c>
    </row>
    <row r="674" spans="1:33">
      <c r="A674" t="s">
        <v>77</v>
      </c>
      <c r="B674" t="s">
        <v>56</v>
      </c>
      <c r="C674" t="s">
        <v>82</v>
      </c>
      <c r="D674">
        <v>1</v>
      </c>
      <c r="E674" s="5" t="str">
        <f t="shared" si="170"/>
        <v>odd</v>
      </c>
      <c r="F674">
        <v>32</v>
      </c>
      <c r="G674" t="str">
        <f t="shared" si="171"/>
        <v>even</v>
      </c>
      <c r="H674">
        <v>38</v>
      </c>
      <c r="I674" t="str">
        <f t="shared" si="172"/>
        <v>even</v>
      </c>
      <c r="J674">
        <v>41</v>
      </c>
      <c r="K674" t="str">
        <f t="shared" si="173"/>
        <v>odd</v>
      </c>
      <c r="L674">
        <v>48</v>
      </c>
      <c r="M674" t="str">
        <f t="shared" si="174"/>
        <v>even</v>
      </c>
      <c r="N674">
        <v>52</v>
      </c>
      <c r="O674" t="str">
        <f t="shared" si="175"/>
        <v>even</v>
      </c>
      <c r="P674">
        <f t="shared" si="176"/>
        <v>2</v>
      </c>
      <c r="Q674">
        <f t="shared" si="177"/>
        <v>4</v>
      </c>
      <c r="R674" t="str">
        <f t="shared" si="178"/>
        <v>even</v>
      </c>
      <c r="S674">
        <f t="shared" si="179"/>
        <v>212</v>
      </c>
      <c r="T674" t="str">
        <f t="shared" si="180"/>
        <v>even</v>
      </c>
      <c r="U674" s="9">
        <f t="shared" si="181"/>
        <v>124440576</v>
      </c>
      <c r="V674" t="str">
        <f t="shared" si="182"/>
        <v>even</v>
      </c>
      <c r="W674">
        <f t="shared" si="183"/>
        <v>39.5</v>
      </c>
      <c r="X674" s="11">
        <f t="shared" si="184"/>
        <v>35.333333333333336</v>
      </c>
      <c r="Y674" s="12">
        <f t="shared" si="185"/>
        <v>333.46666666666658</v>
      </c>
      <c r="Z674" s="12">
        <f t="shared" si="186"/>
        <v>18.261069702146877</v>
      </c>
      <c r="AA674">
        <f>COUNTIF($D$2:D674,D674)</f>
        <v>73</v>
      </c>
      <c r="AB674">
        <f>COUNTIF($F$2:F674,F674)</f>
        <v>8</v>
      </c>
      <c r="AC674">
        <f>COUNTIF($H$2:H674,H674)</f>
        <v>10</v>
      </c>
      <c r="AD674">
        <f>COUNTIF($J$2:J674,J674)</f>
        <v>26</v>
      </c>
      <c r="AE674">
        <f>COUNTIF($L$2:L674,L674)</f>
        <v>32</v>
      </c>
      <c r="AF674">
        <f>COUNTIF($N$2:N674,N674)</f>
        <v>45</v>
      </c>
      <c r="AG674" s="17" t="s">
        <v>107</v>
      </c>
    </row>
    <row r="675" spans="1:33">
      <c r="A675" t="s">
        <v>77</v>
      </c>
      <c r="B675" t="s">
        <v>46</v>
      </c>
      <c r="C675" t="s">
        <v>82</v>
      </c>
      <c r="D675">
        <v>3</v>
      </c>
      <c r="E675" s="5" t="str">
        <f t="shared" si="170"/>
        <v>odd</v>
      </c>
      <c r="F675">
        <v>5</v>
      </c>
      <c r="G675" t="str">
        <f t="shared" si="171"/>
        <v>odd</v>
      </c>
      <c r="H675">
        <v>21</v>
      </c>
      <c r="I675" t="str">
        <f t="shared" si="172"/>
        <v>odd</v>
      </c>
      <c r="J675">
        <v>24</v>
      </c>
      <c r="K675" t="str">
        <f t="shared" si="173"/>
        <v>even</v>
      </c>
      <c r="L675">
        <v>27</v>
      </c>
      <c r="M675" t="str">
        <f t="shared" si="174"/>
        <v>odd</v>
      </c>
      <c r="N675">
        <v>41</v>
      </c>
      <c r="O675" t="str">
        <f t="shared" si="175"/>
        <v>odd</v>
      </c>
      <c r="P675">
        <f t="shared" si="176"/>
        <v>5</v>
      </c>
      <c r="Q675">
        <f t="shared" si="177"/>
        <v>1</v>
      </c>
      <c r="R675" t="str">
        <f t="shared" si="178"/>
        <v>odd</v>
      </c>
      <c r="S675">
        <f t="shared" si="179"/>
        <v>121</v>
      </c>
      <c r="T675" t="str">
        <f t="shared" si="180"/>
        <v>odd</v>
      </c>
      <c r="U675" s="9">
        <f t="shared" si="181"/>
        <v>8368920</v>
      </c>
      <c r="V675" t="str">
        <f t="shared" si="182"/>
        <v>even</v>
      </c>
      <c r="W675">
        <f t="shared" si="183"/>
        <v>22.5</v>
      </c>
      <c r="X675" s="11">
        <f t="shared" si="184"/>
        <v>20.166666666666668</v>
      </c>
      <c r="Y675" s="12">
        <f t="shared" si="185"/>
        <v>204.16666666666669</v>
      </c>
      <c r="Z675" s="12">
        <f t="shared" si="186"/>
        <v>14.288690166235206</v>
      </c>
      <c r="AA675">
        <f>COUNTIF($D$2:D675,D675)</f>
        <v>55</v>
      </c>
      <c r="AB675">
        <f>COUNTIF($F$2:F675,F675)</f>
        <v>21</v>
      </c>
      <c r="AC675">
        <f>COUNTIF($H$2:H675,H675)</f>
        <v>30</v>
      </c>
      <c r="AD675">
        <f>COUNTIF($J$2:J675,J675)</f>
        <v>10</v>
      </c>
      <c r="AE675">
        <f>COUNTIF($L$2:L675,L675)</f>
        <v>8</v>
      </c>
      <c r="AF675">
        <f>COUNTIF($N$2:N675,N675)</f>
        <v>9</v>
      </c>
      <c r="AG675" s="17" t="s">
        <v>105</v>
      </c>
    </row>
    <row r="676" spans="1:33" ht="30">
      <c r="A676" t="s">
        <v>77</v>
      </c>
      <c r="B676" t="s">
        <v>58</v>
      </c>
      <c r="C676" t="s">
        <v>82</v>
      </c>
      <c r="D676">
        <v>16</v>
      </c>
      <c r="E676" s="5" t="str">
        <f t="shared" si="170"/>
        <v>even</v>
      </c>
      <c r="F676">
        <v>24</v>
      </c>
      <c r="G676" t="str">
        <f t="shared" si="171"/>
        <v>even</v>
      </c>
      <c r="H676">
        <v>33</v>
      </c>
      <c r="I676" t="str">
        <f t="shared" si="172"/>
        <v>odd</v>
      </c>
      <c r="J676">
        <v>37</v>
      </c>
      <c r="K676" t="str">
        <f t="shared" si="173"/>
        <v>odd</v>
      </c>
      <c r="L676">
        <v>41</v>
      </c>
      <c r="M676" t="str">
        <f t="shared" si="174"/>
        <v>odd</v>
      </c>
      <c r="N676">
        <v>45</v>
      </c>
      <c r="O676" t="str">
        <f t="shared" si="175"/>
        <v>odd</v>
      </c>
      <c r="P676">
        <f t="shared" si="176"/>
        <v>4</v>
      </c>
      <c r="Q676">
        <f t="shared" si="177"/>
        <v>2</v>
      </c>
      <c r="R676" t="str">
        <f t="shared" si="178"/>
        <v>odd</v>
      </c>
      <c r="S676">
        <f t="shared" si="179"/>
        <v>196</v>
      </c>
      <c r="T676" t="str">
        <f t="shared" si="180"/>
        <v>even</v>
      </c>
      <c r="U676" s="9">
        <f t="shared" si="181"/>
        <v>865054080</v>
      </c>
      <c r="V676" t="str">
        <f t="shared" si="182"/>
        <v>even</v>
      </c>
      <c r="W676">
        <f t="shared" si="183"/>
        <v>35</v>
      </c>
      <c r="X676" s="11">
        <f t="shared" si="184"/>
        <v>32.666666666666664</v>
      </c>
      <c r="Y676" s="12">
        <f t="shared" si="185"/>
        <v>118.6666666666666</v>
      </c>
      <c r="Z676" s="12">
        <f t="shared" si="186"/>
        <v>10.893423092245458</v>
      </c>
      <c r="AA676">
        <f>COUNTIF($D$2:D676,D676)</f>
        <v>17</v>
      </c>
      <c r="AB676">
        <f>COUNTIF($F$2:F676,F676)</f>
        <v>16</v>
      </c>
      <c r="AC676">
        <f>COUNTIF($H$2:H676,H676)</f>
        <v>22</v>
      </c>
      <c r="AD676">
        <f>COUNTIF($J$2:J676,J676)</f>
        <v>27</v>
      </c>
      <c r="AE676">
        <f>COUNTIF($L$2:L676,L676)</f>
        <v>33</v>
      </c>
      <c r="AF676">
        <f>COUNTIF($N$2:N676,N676)</f>
        <v>15</v>
      </c>
      <c r="AG676" s="17" t="s">
        <v>106</v>
      </c>
    </row>
    <row r="677" spans="1:33">
      <c r="A677" t="s">
        <v>77</v>
      </c>
      <c r="B677" t="s">
        <v>48</v>
      </c>
      <c r="C677" t="s">
        <v>82</v>
      </c>
      <c r="D677">
        <v>3</v>
      </c>
      <c r="E677" s="5" t="str">
        <f t="shared" si="170"/>
        <v>odd</v>
      </c>
      <c r="F677">
        <v>19</v>
      </c>
      <c r="G677" t="str">
        <f t="shared" si="171"/>
        <v>odd</v>
      </c>
      <c r="H677">
        <v>20</v>
      </c>
      <c r="I677" t="str">
        <f t="shared" si="172"/>
        <v>even</v>
      </c>
      <c r="J677">
        <v>22</v>
      </c>
      <c r="K677" t="str">
        <f t="shared" si="173"/>
        <v>even</v>
      </c>
      <c r="L677">
        <v>41</v>
      </c>
      <c r="M677" t="str">
        <f t="shared" si="174"/>
        <v>odd</v>
      </c>
      <c r="N677">
        <v>47</v>
      </c>
      <c r="O677" t="str">
        <f t="shared" si="175"/>
        <v>odd</v>
      </c>
      <c r="P677">
        <f t="shared" si="176"/>
        <v>4</v>
      </c>
      <c r="Q677">
        <f t="shared" si="177"/>
        <v>2</v>
      </c>
      <c r="R677" t="str">
        <f t="shared" si="178"/>
        <v>odd</v>
      </c>
      <c r="S677">
        <f t="shared" si="179"/>
        <v>152</v>
      </c>
      <c r="T677" t="str">
        <f t="shared" si="180"/>
        <v>even</v>
      </c>
      <c r="U677" s="9">
        <f t="shared" si="181"/>
        <v>48329160</v>
      </c>
      <c r="V677" t="str">
        <f t="shared" si="182"/>
        <v>even</v>
      </c>
      <c r="W677">
        <f t="shared" si="183"/>
        <v>21</v>
      </c>
      <c r="X677" s="11">
        <f t="shared" si="184"/>
        <v>25.333333333333332</v>
      </c>
      <c r="Y677" s="12">
        <f t="shared" si="185"/>
        <v>258.66666666666669</v>
      </c>
      <c r="Z677" s="12">
        <f t="shared" si="186"/>
        <v>16.083117442419759</v>
      </c>
      <c r="AA677">
        <f>COUNTIF($D$2:D677,D677)</f>
        <v>56</v>
      </c>
      <c r="AB677">
        <f>COUNTIF($F$2:F677,F677)</f>
        <v>30</v>
      </c>
      <c r="AC677">
        <f>COUNTIF($H$2:H677,H677)</f>
        <v>29</v>
      </c>
      <c r="AD677">
        <f>COUNTIF($J$2:J677,J677)</f>
        <v>9</v>
      </c>
      <c r="AE677">
        <f>COUNTIF($L$2:L677,L677)</f>
        <v>34</v>
      </c>
      <c r="AF677">
        <f>COUNTIF($N$2:N677,N677)</f>
        <v>21</v>
      </c>
      <c r="AG677" s="17" t="s">
        <v>108</v>
      </c>
    </row>
    <row r="678" spans="1:33" ht="30">
      <c r="A678" t="s">
        <v>77</v>
      </c>
      <c r="B678" t="s">
        <v>59</v>
      </c>
      <c r="C678" t="s">
        <v>82</v>
      </c>
      <c r="D678">
        <v>12</v>
      </c>
      <c r="E678" s="5" t="str">
        <f t="shared" si="170"/>
        <v>even</v>
      </c>
      <c r="F678">
        <v>13</v>
      </c>
      <c r="G678" t="str">
        <f t="shared" si="171"/>
        <v>odd</v>
      </c>
      <c r="H678">
        <v>14</v>
      </c>
      <c r="I678" t="str">
        <f t="shared" si="172"/>
        <v>even</v>
      </c>
      <c r="J678">
        <v>15</v>
      </c>
      <c r="K678" t="str">
        <f t="shared" si="173"/>
        <v>odd</v>
      </c>
      <c r="L678">
        <v>38</v>
      </c>
      <c r="M678" t="str">
        <f t="shared" si="174"/>
        <v>even</v>
      </c>
      <c r="N678">
        <v>45</v>
      </c>
      <c r="O678" t="str">
        <f t="shared" si="175"/>
        <v>odd</v>
      </c>
      <c r="P678">
        <f t="shared" si="176"/>
        <v>3</v>
      </c>
      <c r="Q678">
        <f t="shared" si="177"/>
        <v>3</v>
      </c>
      <c r="R678" t="str">
        <f t="shared" si="178"/>
        <v>same</v>
      </c>
      <c r="S678">
        <f t="shared" si="179"/>
        <v>137</v>
      </c>
      <c r="T678" t="str">
        <f t="shared" si="180"/>
        <v>odd</v>
      </c>
      <c r="U678" s="9">
        <f t="shared" si="181"/>
        <v>56019600</v>
      </c>
      <c r="V678" t="str">
        <f t="shared" si="182"/>
        <v>even</v>
      </c>
      <c r="W678">
        <f t="shared" si="183"/>
        <v>14.5</v>
      </c>
      <c r="X678" s="11">
        <f t="shared" si="184"/>
        <v>22.833333333333332</v>
      </c>
      <c r="Y678" s="12">
        <f t="shared" si="185"/>
        <v>214.9666666666667</v>
      </c>
      <c r="Z678" s="12">
        <f t="shared" si="186"/>
        <v>14.661741597322832</v>
      </c>
      <c r="AA678">
        <f>COUNTIF($D$2:D678,D678)</f>
        <v>27</v>
      </c>
      <c r="AB678">
        <f>COUNTIF($F$2:F678,F678)</f>
        <v>26</v>
      </c>
      <c r="AC678">
        <f>COUNTIF($H$2:H678,H678)</f>
        <v>17</v>
      </c>
      <c r="AD678">
        <f>COUNTIF($J$2:J678,J678)</f>
        <v>4</v>
      </c>
      <c r="AE678">
        <f>COUNTIF($L$2:L678,L678)</f>
        <v>25</v>
      </c>
      <c r="AF678">
        <f>COUNTIF($N$2:N678,N678)</f>
        <v>16</v>
      </c>
      <c r="AG678" s="17" t="s">
        <v>107</v>
      </c>
    </row>
    <row r="679" spans="1:33">
      <c r="A679" t="s">
        <v>77</v>
      </c>
      <c r="B679" t="s">
        <v>50</v>
      </c>
      <c r="C679" t="s">
        <v>82</v>
      </c>
      <c r="D679">
        <v>1</v>
      </c>
      <c r="E679" s="5" t="str">
        <f t="shared" si="170"/>
        <v>odd</v>
      </c>
      <c r="F679">
        <v>11</v>
      </c>
      <c r="G679" t="str">
        <f t="shared" si="171"/>
        <v>odd</v>
      </c>
      <c r="H679">
        <v>37</v>
      </c>
      <c r="I679" t="str">
        <f t="shared" si="172"/>
        <v>odd</v>
      </c>
      <c r="J679">
        <v>41</v>
      </c>
      <c r="K679" t="str">
        <f t="shared" si="173"/>
        <v>odd</v>
      </c>
      <c r="L679">
        <v>43</v>
      </c>
      <c r="M679" t="str">
        <f t="shared" si="174"/>
        <v>odd</v>
      </c>
      <c r="N679">
        <v>48</v>
      </c>
      <c r="O679" t="str">
        <f t="shared" si="175"/>
        <v>even</v>
      </c>
      <c r="P679">
        <f t="shared" si="176"/>
        <v>5</v>
      </c>
      <c r="Q679">
        <f t="shared" si="177"/>
        <v>1</v>
      </c>
      <c r="R679" t="str">
        <f t="shared" si="178"/>
        <v>odd</v>
      </c>
      <c r="S679">
        <f t="shared" si="179"/>
        <v>181</v>
      </c>
      <c r="T679" t="str">
        <f t="shared" si="180"/>
        <v>odd</v>
      </c>
      <c r="U679" s="9">
        <f t="shared" si="181"/>
        <v>34441968</v>
      </c>
      <c r="V679" t="str">
        <f t="shared" si="182"/>
        <v>even</v>
      </c>
      <c r="W679">
        <f t="shared" si="183"/>
        <v>39</v>
      </c>
      <c r="X679" s="11">
        <f t="shared" si="184"/>
        <v>30.166666666666668</v>
      </c>
      <c r="Y679" s="12">
        <f t="shared" si="185"/>
        <v>372.96666666666658</v>
      </c>
      <c r="Z679" s="12">
        <f t="shared" si="186"/>
        <v>19.31234492925876</v>
      </c>
      <c r="AA679">
        <f>COUNTIF($D$2:D679,D679)</f>
        <v>74</v>
      </c>
      <c r="AB679">
        <f>COUNTIF($F$2:F679,F679)</f>
        <v>32</v>
      </c>
      <c r="AC679">
        <f>COUNTIF($H$2:H679,H679)</f>
        <v>11</v>
      </c>
      <c r="AD679">
        <f>COUNTIF($J$2:J679,J679)</f>
        <v>27</v>
      </c>
      <c r="AE679">
        <f>COUNTIF($L$2:L679,L679)</f>
        <v>38</v>
      </c>
      <c r="AF679">
        <f>COUNTIF($N$2:N679,N679)</f>
        <v>25</v>
      </c>
      <c r="AG679" s="17" t="s">
        <v>105</v>
      </c>
    </row>
    <row r="680" spans="1:33" ht="30">
      <c r="A680" t="s">
        <v>77</v>
      </c>
      <c r="B680" t="s">
        <v>61</v>
      </c>
      <c r="C680" t="s">
        <v>82</v>
      </c>
      <c r="D680">
        <v>20</v>
      </c>
      <c r="E680" s="5" t="str">
        <f t="shared" si="170"/>
        <v>even</v>
      </c>
      <c r="F680">
        <v>32</v>
      </c>
      <c r="G680" t="str">
        <f t="shared" si="171"/>
        <v>even</v>
      </c>
      <c r="H680">
        <v>35</v>
      </c>
      <c r="I680" t="str">
        <f t="shared" si="172"/>
        <v>odd</v>
      </c>
      <c r="J680">
        <v>44</v>
      </c>
      <c r="K680" t="str">
        <f t="shared" si="173"/>
        <v>even</v>
      </c>
      <c r="L680">
        <v>47</v>
      </c>
      <c r="M680" t="str">
        <f t="shared" si="174"/>
        <v>odd</v>
      </c>
      <c r="N680">
        <v>48</v>
      </c>
      <c r="O680" t="str">
        <f t="shared" si="175"/>
        <v>even</v>
      </c>
      <c r="P680">
        <f t="shared" si="176"/>
        <v>2</v>
      </c>
      <c r="Q680">
        <f t="shared" si="177"/>
        <v>4</v>
      </c>
      <c r="R680" t="str">
        <f t="shared" si="178"/>
        <v>even</v>
      </c>
      <c r="S680">
        <f t="shared" si="179"/>
        <v>226</v>
      </c>
      <c r="T680" t="str">
        <f t="shared" si="180"/>
        <v>even</v>
      </c>
      <c r="U680" s="9">
        <f t="shared" si="181"/>
        <v>2223513600</v>
      </c>
      <c r="V680" t="str">
        <f t="shared" si="182"/>
        <v>even</v>
      </c>
      <c r="W680">
        <f t="shared" si="183"/>
        <v>39.5</v>
      </c>
      <c r="X680" s="11">
        <f t="shared" si="184"/>
        <v>37.666666666666664</v>
      </c>
      <c r="Y680" s="12">
        <f t="shared" si="185"/>
        <v>117.06666666666679</v>
      </c>
      <c r="Z680" s="12">
        <f t="shared" si="186"/>
        <v>10.819735055289792</v>
      </c>
      <c r="AA680">
        <f>COUNTIF($D$2:D680,D680)</f>
        <v>12</v>
      </c>
      <c r="AB680">
        <f>COUNTIF($F$2:F680,F680)</f>
        <v>9</v>
      </c>
      <c r="AC680">
        <f>COUNTIF($H$2:H680,H680)</f>
        <v>14</v>
      </c>
      <c r="AD680">
        <f>COUNTIF($J$2:J680,J680)</f>
        <v>25</v>
      </c>
      <c r="AE680">
        <f>COUNTIF($L$2:L680,L680)</f>
        <v>31</v>
      </c>
      <c r="AF680">
        <f>COUNTIF($N$2:N680,N680)</f>
        <v>26</v>
      </c>
      <c r="AG680" s="17" t="s">
        <v>106</v>
      </c>
    </row>
    <row r="681" spans="1:33">
      <c r="A681" t="s">
        <v>77</v>
      </c>
      <c r="B681" t="s">
        <v>62</v>
      </c>
      <c r="C681" t="s">
        <v>82</v>
      </c>
      <c r="D681">
        <v>5</v>
      </c>
      <c r="E681" s="5" t="str">
        <f t="shared" si="170"/>
        <v>odd</v>
      </c>
      <c r="F681">
        <v>8</v>
      </c>
      <c r="G681" t="str">
        <f t="shared" si="171"/>
        <v>even</v>
      </c>
      <c r="H681">
        <v>20</v>
      </c>
      <c r="I681" t="str">
        <f t="shared" si="172"/>
        <v>even</v>
      </c>
      <c r="J681">
        <v>25</v>
      </c>
      <c r="K681" t="str">
        <f t="shared" si="173"/>
        <v>odd</v>
      </c>
      <c r="L681">
        <v>49</v>
      </c>
      <c r="M681" t="str">
        <f t="shared" si="174"/>
        <v>odd</v>
      </c>
      <c r="N681">
        <v>50</v>
      </c>
      <c r="O681" t="str">
        <f t="shared" si="175"/>
        <v>even</v>
      </c>
      <c r="P681">
        <f t="shared" si="176"/>
        <v>3</v>
      </c>
      <c r="Q681">
        <f t="shared" si="177"/>
        <v>3</v>
      </c>
      <c r="R681" t="str">
        <f t="shared" si="178"/>
        <v>same</v>
      </c>
      <c r="S681">
        <f t="shared" si="179"/>
        <v>157</v>
      </c>
      <c r="T681" t="str">
        <f t="shared" si="180"/>
        <v>odd</v>
      </c>
      <c r="U681" s="9">
        <f t="shared" si="181"/>
        <v>49000000</v>
      </c>
      <c r="V681" t="str">
        <f t="shared" si="182"/>
        <v>even</v>
      </c>
      <c r="W681">
        <f t="shared" si="183"/>
        <v>22.5</v>
      </c>
      <c r="X681" s="11">
        <f t="shared" si="184"/>
        <v>26.166666666666668</v>
      </c>
      <c r="Y681" s="12">
        <f t="shared" si="185"/>
        <v>381.36666666666662</v>
      </c>
      <c r="Z681" s="12">
        <f t="shared" si="186"/>
        <v>19.528611488446039</v>
      </c>
      <c r="AA681">
        <f>COUNTIF($D$2:D681,D681)</f>
        <v>60</v>
      </c>
      <c r="AB681">
        <f>COUNTIF($F$2:F681,F681)</f>
        <v>30</v>
      </c>
      <c r="AC681">
        <f>COUNTIF($H$2:H681,H681)</f>
        <v>30</v>
      </c>
      <c r="AD681">
        <f>COUNTIF($J$2:J681,J681)</f>
        <v>21</v>
      </c>
      <c r="AE681">
        <f>COUNTIF($L$2:L681,L681)</f>
        <v>34</v>
      </c>
      <c r="AF681">
        <f>COUNTIF($N$2:N681,N681)</f>
        <v>34</v>
      </c>
      <c r="AG681" s="17" t="s">
        <v>107</v>
      </c>
    </row>
    <row r="682" spans="1:33">
      <c r="A682" t="s">
        <v>77</v>
      </c>
      <c r="B682" t="s">
        <v>53</v>
      </c>
      <c r="C682" t="s">
        <v>82</v>
      </c>
      <c r="D682">
        <v>3</v>
      </c>
      <c r="E682" s="5" t="str">
        <f t="shared" si="170"/>
        <v>odd</v>
      </c>
      <c r="F682">
        <v>16</v>
      </c>
      <c r="G682" t="str">
        <f t="shared" si="171"/>
        <v>even</v>
      </c>
      <c r="H682">
        <v>21</v>
      </c>
      <c r="I682" t="str">
        <f t="shared" si="172"/>
        <v>odd</v>
      </c>
      <c r="J682">
        <v>40</v>
      </c>
      <c r="K682" t="str">
        <f t="shared" si="173"/>
        <v>even</v>
      </c>
      <c r="L682">
        <v>44</v>
      </c>
      <c r="M682" t="str">
        <f t="shared" si="174"/>
        <v>even</v>
      </c>
      <c r="N682">
        <v>54</v>
      </c>
      <c r="O682" t="str">
        <f t="shared" si="175"/>
        <v>even</v>
      </c>
      <c r="P682">
        <f t="shared" si="176"/>
        <v>2</v>
      </c>
      <c r="Q682">
        <f t="shared" si="177"/>
        <v>4</v>
      </c>
      <c r="R682" t="str">
        <f t="shared" si="178"/>
        <v>even</v>
      </c>
      <c r="S682">
        <f t="shared" si="179"/>
        <v>178</v>
      </c>
      <c r="T682" t="str">
        <f t="shared" si="180"/>
        <v>even</v>
      </c>
      <c r="U682" s="9">
        <f t="shared" si="181"/>
        <v>95800320</v>
      </c>
      <c r="V682" t="str">
        <f t="shared" si="182"/>
        <v>even</v>
      </c>
      <c r="W682">
        <f t="shared" si="183"/>
        <v>30.5</v>
      </c>
      <c r="X682" s="11">
        <f t="shared" si="184"/>
        <v>29.666666666666668</v>
      </c>
      <c r="Y682" s="12">
        <f t="shared" si="185"/>
        <v>375.46666666666658</v>
      </c>
      <c r="Z682" s="12">
        <f t="shared" si="186"/>
        <v>19.376962266223945</v>
      </c>
      <c r="AA682">
        <f>COUNTIF($D$2:D682,D682)</f>
        <v>57</v>
      </c>
      <c r="AB682">
        <f>COUNTIF($F$2:F682,F682)</f>
        <v>21</v>
      </c>
      <c r="AC682">
        <f>COUNTIF($H$2:H682,H682)</f>
        <v>31</v>
      </c>
      <c r="AD682">
        <f>COUNTIF($J$2:J682,J682)</f>
        <v>31</v>
      </c>
      <c r="AE682">
        <f>COUNTIF($L$2:L682,L682)</f>
        <v>25</v>
      </c>
      <c r="AF682">
        <f>COUNTIF($N$2:N682,N682)</f>
        <v>44</v>
      </c>
      <c r="AG682" s="17" t="s">
        <v>105</v>
      </c>
    </row>
    <row r="683" spans="1:33" ht="30">
      <c r="A683" t="s">
        <v>77</v>
      </c>
      <c r="B683" t="s">
        <v>64</v>
      </c>
      <c r="C683" t="s">
        <v>82</v>
      </c>
      <c r="D683">
        <v>4</v>
      </c>
      <c r="E683" s="5" t="str">
        <f t="shared" si="170"/>
        <v>even</v>
      </c>
      <c r="F683">
        <v>6</v>
      </c>
      <c r="G683" t="str">
        <f t="shared" si="171"/>
        <v>even</v>
      </c>
      <c r="H683">
        <v>10</v>
      </c>
      <c r="I683" t="str">
        <f t="shared" si="172"/>
        <v>even</v>
      </c>
      <c r="J683">
        <v>13</v>
      </c>
      <c r="K683" t="str">
        <f t="shared" si="173"/>
        <v>odd</v>
      </c>
      <c r="L683">
        <v>48</v>
      </c>
      <c r="M683" t="str">
        <f t="shared" si="174"/>
        <v>even</v>
      </c>
      <c r="N683">
        <v>56</v>
      </c>
      <c r="O683" t="str">
        <f t="shared" si="175"/>
        <v>even</v>
      </c>
      <c r="P683">
        <f t="shared" si="176"/>
        <v>1</v>
      </c>
      <c r="Q683">
        <f t="shared" si="177"/>
        <v>5</v>
      </c>
      <c r="R683" t="str">
        <f t="shared" si="178"/>
        <v>even</v>
      </c>
      <c r="S683">
        <f t="shared" si="179"/>
        <v>137</v>
      </c>
      <c r="T683" t="str">
        <f t="shared" si="180"/>
        <v>odd</v>
      </c>
      <c r="U683" s="9">
        <f t="shared" si="181"/>
        <v>8386560</v>
      </c>
      <c r="V683" t="str">
        <f t="shared" si="182"/>
        <v>even</v>
      </c>
      <c r="W683">
        <f t="shared" si="183"/>
        <v>11.5</v>
      </c>
      <c r="X683" s="11">
        <f t="shared" si="184"/>
        <v>22.833333333333332</v>
      </c>
      <c r="Y683" s="12">
        <f t="shared" si="185"/>
        <v>526.56666666666672</v>
      </c>
      <c r="Z683" s="12">
        <f t="shared" si="186"/>
        <v>22.947040477296124</v>
      </c>
      <c r="AA683">
        <f>COUNTIF($D$2:D683,D683)</f>
        <v>45</v>
      </c>
      <c r="AB683">
        <f>COUNTIF($F$2:F683,F683)</f>
        <v>16</v>
      </c>
      <c r="AC683">
        <f>COUNTIF($H$2:H683,H683)</f>
        <v>12</v>
      </c>
      <c r="AD683">
        <f>COUNTIF($J$2:J683,J683)</f>
        <v>6</v>
      </c>
      <c r="AE683">
        <f>COUNTIF($L$2:L683,L683)</f>
        <v>33</v>
      </c>
      <c r="AF683">
        <f>COUNTIF($N$2:N683,N683)</f>
        <v>45</v>
      </c>
      <c r="AG683" s="17" t="s">
        <v>106</v>
      </c>
    </row>
    <row r="684" spans="1:33">
      <c r="A684" t="s">
        <v>77</v>
      </c>
      <c r="B684" t="s">
        <v>65</v>
      </c>
      <c r="C684" t="s">
        <v>82</v>
      </c>
      <c r="D684">
        <v>19</v>
      </c>
      <c r="E684" s="5" t="str">
        <f t="shared" si="170"/>
        <v>odd</v>
      </c>
      <c r="F684">
        <v>20</v>
      </c>
      <c r="G684" t="str">
        <f t="shared" si="171"/>
        <v>even</v>
      </c>
      <c r="H684">
        <v>25</v>
      </c>
      <c r="I684" t="str">
        <f t="shared" si="172"/>
        <v>odd</v>
      </c>
      <c r="J684">
        <v>41</v>
      </c>
      <c r="K684" t="str">
        <f t="shared" si="173"/>
        <v>odd</v>
      </c>
      <c r="L684">
        <v>50</v>
      </c>
      <c r="M684" t="str">
        <f t="shared" si="174"/>
        <v>even</v>
      </c>
      <c r="N684">
        <v>54</v>
      </c>
      <c r="O684" t="str">
        <f t="shared" si="175"/>
        <v>even</v>
      </c>
      <c r="P684">
        <f t="shared" si="176"/>
        <v>3</v>
      </c>
      <c r="Q684">
        <f t="shared" si="177"/>
        <v>3</v>
      </c>
      <c r="R684" t="str">
        <f t="shared" si="178"/>
        <v>same</v>
      </c>
      <c r="S684">
        <f t="shared" si="179"/>
        <v>209</v>
      </c>
      <c r="T684" t="str">
        <f t="shared" si="180"/>
        <v>odd</v>
      </c>
      <c r="U684" s="9">
        <f t="shared" si="181"/>
        <v>1051650000</v>
      </c>
      <c r="V684" t="str">
        <f t="shared" si="182"/>
        <v>even</v>
      </c>
      <c r="W684">
        <f t="shared" si="183"/>
        <v>33</v>
      </c>
      <c r="X684" s="11">
        <f t="shared" si="184"/>
        <v>34.833333333333336</v>
      </c>
      <c r="Y684" s="12">
        <f t="shared" si="185"/>
        <v>240.56666666666661</v>
      </c>
      <c r="Z684" s="12">
        <f t="shared" si="186"/>
        <v>15.510211689937266</v>
      </c>
      <c r="AA684">
        <f>COUNTIF($D$2:D684,D684)</f>
        <v>9</v>
      </c>
      <c r="AB684">
        <f>COUNTIF($F$2:F684,F684)</f>
        <v>35</v>
      </c>
      <c r="AC684">
        <f>COUNTIF($H$2:H684,H684)</f>
        <v>26</v>
      </c>
      <c r="AD684">
        <f>COUNTIF($J$2:J684,J684)</f>
        <v>28</v>
      </c>
      <c r="AE684">
        <f>COUNTIF($L$2:L684,L684)</f>
        <v>27</v>
      </c>
      <c r="AF684">
        <f>COUNTIF($N$2:N684,N684)</f>
        <v>45</v>
      </c>
      <c r="AG684" s="17" t="s">
        <v>107</v>
      </c>
    </row>
    <row r="685" spans="1:33">
      <c r="A685" t="s">
        <v>77</v>
      </c>
      <c r="B685" t="s">
        <v>54</v>
      </c>
      <c r="C685" t="s">
        <v>82</v>
      </c>
      <c r="D685">
        <v>3</v>
      </c>
      <c r="E685" s="5" t="str">
        <f t="shared" si="170"/>
        <v>odd</v>
      </c>
      <c r="F685">
        <v>14</v>
      </c>
      <c r="G685" t="str">
        <f t="shared" si="171"/>
        <v>even</v>
      </c>
      <c r="H685">
        <v>22</v>
      </c>
      <c r="I685" t="str">
        <f t="shared" si="172"/>
        <v>even</v>
      </c>
      <c r="J685">
        <v>25</v>
      </c>
      <c r="K685" t="str">
        <f t="shared" si="173"/>
        <v>odd</v>
      </c>
      <c r="L685">
        <v>30</v>
      </c>
      <c r="M685" t="str">
        <f t="shared" si="174"/>
        <v>even</v>
      </c>
      <c r="N685">
        <v>50</v>
      </c>
      <c r="O685" t="str">
        <f t="shared" si="175"/>
        <v>even</v>
      </c>
      <c r="P685">
        <f t="shared" si="176"/>
        <v>2</v>
      </c>
      <c r="Q685">
        <f t="shared" si="177"/>
        <v>4</v>
      </c>
      <c r="R685" t="str">
        <f t="shared" si="178"/>
        <v>even</v>
      </c>
      <c r="S685">
        <f t="shared" si="179"/>
        <v>144</v>
      </c>
      <c r="T685" t="str">
        <f t="shared" si="180"/>
        <v>even</v>
      </c>
      <c r="U685" s="9">
        <f t="shared" si="181"/>
        <v>34650000</v>
      </c>
      <c r="V685" t="str">
        <f t="shared" si="182"/>
        <v>even</v>
      </c>
      <c r="W685">
        <f t="shared" si="183"/>
        <v>23.5</v>
      </c>
      <c r="X685" s="11">
        <f t="shared" si="184"/>
        <v>24</v>
      </c>
      <c r="Y685" s="12">
        <f t="shared" si="185"/>
        <v>251.6</v>
      </c>
      <c r="Z685" s="12">
        <f t="shared" si="186"/>
        <v>15.861904047118681</v>
      </c>
      <c r="AA685">
        <f>COUNTIF($D$2:D685,D685)</f>
        <v>58</v>
      </c>
      <c r="AB685">
        <f>COUNTIF($F$2:F685,F685)</f>
        <v>37</v>
      </c>
      <c r="AC685">
        <f>COUNTIF($H$2:H685,H685)</f>
        <v>27</v>
      </c>
      <c r="AD685">
        <f>COUNTIF($J$2:J685,J685)</f>
        <v>22</v>
      </c>
      <c r="AE685">
        <f>COUNTIF($L$2:L685,L685)</f>
        <v>13</v>
      </c>
      <c r="AF685">
        <f>COUNTIF($N$2:N685,N685)</f>
        <v>35</v>
      </c>
      <c r="AG685" s="17" t="s">
        <v>105</v>
      </c>
    </row>
    <row r="686" spans="1:33" ht="30">
      <c r="A686" t="s">
        <v>77</v>
      </c>
      <c r="B686" t="s">
        <v>67</v>
      </c>
      <c r="C686" t="s">
        <v>82</v>
      </c>
      <c r="D686">
        <v>2</v>
      </c>
      <c r="E686" s="5" t="str">
        <f t="shared" si="170"/>
        <v>even</v>
      </c>
      <c r="F686">
        <v>9</v>
      </c>
      <c r="G686" t="str">
        <f t="shared" si="171"/>
        <v>odd</v>
      </c>
      <c r="H686">
        <v>28</v>
      </c>
      <c r="I686" t="str">
        <f t="shared" si="172"/>
        <v>even</v>
      </c>
      <c r="J686">
        <v>33</v>
      </c>
      <c r="K686" t="str">
        <f t="shared" si="173"/>
        <v>odd</v>
      </c>
      <c r="L686">
        <v>44</v>
      </c>
      <c r="M686" t="str">
        <f t="shared" si="174"/>
        <v>even</v>
      </c>
      <c r="N686">
        <v>54</v>
      </c>
      <c r="O686" t="str">
        <f t="shared" si="175"/>
        <v>even</v>
      </c>
      <c r="P686">
        <f t="shared" si="176"/>
        <v>2</v>
      </c>
      <c r="Q686">
        <f t="shared" si="177"/>
        <v>4</v>
      </c>
      <c r="R686" t="str">
        <f t="shared" si="178"/>
        <v>even</v>
      </c>
      <c r="S686">
        <f t="shared" si="179"/>
        <v>170</v>
      </c>
      <c r="T686" t="str">
        <f t="shared" si="180"/>
        <v>even</v>
      </c>
      <c r="U686" s="9">
        <f t="shared" si="181"/>
        <v>39517632</v>
      </c>
      <c r="V686" t="str">
        <f t="shared" si="182"/>
        <v>even</v>
      </c>
      <c r="W686">
        <f t="shared" si="183"/>
        <v>30.5</v>
      </c>
      <c r="X686" s="11">
        <f t="shared" si="184"/>
        <v>28.333333333333332</v>
      </c>
      <c r="Y686" s="12">
        <f t="shared" si="185"/>
        <v>398.66666666666663</v>
      </c>
      <c r="Z686" s="12">
        <f t="shared" si="186"/>
        <v>19.966638842495914</v>
      </c>
      <c r="AA686">
        <f>COUNTIF($D$2:D686,D686)</f>
        <v>57</v>
      </c>
      <c r="AB686">
        <f>COUNTIF($F$2:F686,F686)</f>
        <v>35</v>
      </c>
      <c r="AC686">
        <f>COUNTIF($H$2:H686,H686)</f>
        <v>22</v>
      </c>
      <c r="AD686">
        <f>COUNTIF($J$2:J686,J686)</f>
        <v>19</v>
      </c>
      <c r="AE686">
        <f>COUNTIF($L$2:L686,L686)</f>
        <v>26</v>
      </c>
      <c r="AF686">
        <f>COUNTIF($N$2:N686,N686)</f>
        <v>46</v>
      </c>
      <c r="AG686" s="17" t="s">
        <v>106</v>
      </c>
    </row>
    <row r="687" spans="1:33" ht="30">
      <c r="A687" t="s">
        <v>77</v>
      </c>
      <c r="B687" t="s">
        <v>41</v>
      </c>
      <c r="C687" t="s">
        <v>82</v>
      </c>
      <c r="D687">
        <v>14</v>
      </c>
      <c r="E687" s="5" t="str">
        <f t="shared" si="170"/>
        <v>even</v>
      </c>
      <c r="F687">
        <v>18</v>
      </c>
      <c r="G687" t="str">
        <f t="shared" si="171"/>
        <v>even</v>
      </c>
      <c r="H687">
        <v>21</v>
      </c>
      <c r="I687" t="str">
        <f t="shared" si="172"/>
        <v>odd</v>
      </c>
      <c r="J687">
        <v>28</v>
      </c>
      <c r="K687" t="str">
        <f t="shared" si="173"/>
        <v>even</v>
      </c>
      <c r="L687">
        <v>35</v>
      </c>
      <c r="M687" t="str">
        <f t="shared" si="174"/>
        <v>odd</v>
      </c>
      <c r="N687">
        <v>47</v>
      </c>
      <c r="O687" t="str">
        <f t="shared" si="175"/>
        <v>odd</v>
      </c>
      <c r="P687">
        <f t="shared" si="176"/>
        <v>3</v>
      </c>
      <c r="Q687">
        <f t="shared" si="177"/>
        <v>3</v>
      </c>
      <c r="R687" t="str">
        <f t="shared" si="178"/>
        <v>same</v>
      </c>
      <c r="S687">
        <f t="shared" si="179"/>
        <v>163</v>
      </c>
      <c r="T687" t="str">
        <f t="shared" si="180"/>
        <v>odd</v>
      </c>
      <c r="U687" s="9">
        <f t="shared" si="181"/>
        <v>243749520</v>
      </c>
      <c r="V687" t="str">
        <f t="shared" si="182"/>
        <v>even</v>
      </c>
      <c r="W687">
        <f t="shared" si="183"/>
        <v>24.5</v>
      </c>
      <c r="X687" s="11">
        <f t="shared" si="184"/>
        <v>27.166666666666668</v>
      </c>
      <c r="Y687" s="12">
        <f t="shared" si="185"/>
        <v>150.1666666666666</v>
      </c>
      <c r="Z687" s="12">
        <f t="shared" si="186"/>
        <v>12.254250963101196</v>
      </c>
      <c r="AA687">
        <f>COUNTIF($D$2:D687,D687)</f>
        <v>19</v>
      </c>
      <c r="AB687">
        <f>COUNTIF($F$2:F687,F687)</f>
        <v>25</v>
      </c>
      <c r="AC687">
        <f>COUNTIF($H$2:H687,H687)</f>
        <v>32</v>
      </c>
      <c r="AD687">
        <f>COUNTIF($J$2:J687,J687)</f>
        <v>19</v>
      </c>
      <c r="AE687">
        <f>COUNTIF($L$2:L687,L687)</f>
        <v>22</v>
      </c>
      <c r="AF687">
        <f>COUNTIF($N$2:N687,N687)</f>
        <v>22</v>
      </c>
      <c r="AG687" s="17" t="s">
        <v>108</v>
      </c>
    </row>
    <row r="688" spans="1:33" ht="30">
      <c r="A688" t="s">
        <v>77</v>
      </c>
      <c r="B688" t="s">
        <v>68</v>
      </c>
      <c r="C688" t="s">
        <v>82</v>
      </c>
      <c r="D688">
        <v>2</v>
      </c>
      <c r="E688" s="5" t="str">
        <f t="shared" si="170"/>
        <v>even</v>
      </c>
      <c r="F688">
        <v>21</v>
      </c>
      <c r="G688" t="str">
        <f t="shared" si="171"/>
        <v>odd</v>
      </c>
      <c r="H688">
        <v>24</v>
      </c>
      <c r="I688" t="str">
        <f t="shared" si="172"/>
        <v>even</v>
      </c>
      <c r="J688">
        <v>29</v>
      </c>
      <c r="K688" t="str">
        <f t="shared" si="173"/>
        <v>odd</v>
      </c>
      <c r="L688">
        <v>37</v>
      </c>
      <c r="M688" t="str">
        <f t="shared" si="174"/>
        <v>odd</v>
      </c>
      <c r="N688">
        <v>55</v>
      </c>
      <c r="O688" t="str">
        <f t="shared" si="175"/>
        <v>odd</v>
      </c>
      <c r="P688">
        <f t="shared" si="176"/>
        <v>4</v>
      </c>
      <c r="Q688">
        <f t="shared" si="177"/>
        <v>2</v>
      </c>
      <c r="R688" t="str">
        <f t="shared" si="178"/>
        <v>odd</v>
      </c>
      <c r="S688">
        <f t="shared" si="179"/>
        <v>168</v>
      </c>
      <c r="T688" t="str">
        <f t="shared" si="180"/>
        <v>even</v>
      </c>
      <c r="U688" s="9">
        <f t="shared" si="181"/>
        <v>59487120</v>
      </c>
      <c r="V688" t="str">
        <f t="shared" si="182"/>
        <v>even</v>
      </c>
      <c r="W688">
        <f t="shared" si="183"/>
        <v>26.5</v>
      </c>
      <c r="X688" s="11">
        <f t="shared" si="184"/>
        <v>28</v>
      </c>
      <c r="Y688" s="12">
        <f t="shared" si="185"/>
        <v>310.39999999999998</v>
      </c>
      <c r="Z688" s="12">
        <f t="shared" si="186"/>
        <v>17.618172436436193</v>
      </c>
      <c r="AA688">
        <f>COUNTIF($D$2:D688,D688)</f>
        <v>58</v>
      </c>
      <c r="AB688">
        <f>COUNTIF($F$2:F688,F688)</f>
        <v>24</v>
      </c>
      <c r="AC688">
        <f>COUNTIF($H$2:H688,H688)</f>
        <v>32</v>
      </c>
      <c r="AD688">
        <f>COUNTIF($J$2:J688,J688)</f>
        <v>29</v>
      </c>
      <c r="AE688">
        <f>COUNTIF($L$2:L688,L688)</f>
        <v>24</v>
      </c>
      <c r="AF688">
        <f>COUNTIF($N$2:N688,N688)</f>
        <v>44</v>
      </c>
      <c r="AG688" s="17" t="s">
        <v>107</v>
      </c>
    </row>
    <row r="689" spans="1:33">
      <c r="A689" t="s">
        <v>79</v>
      </c>
      <c r="B689" t="s">
        <v>56</v>
      </c>
      <c r="C689" t="s">
        <v>82</v>
      </c>
      <c r="D689">
        <v>3</v>
      </c>
      <c r="E689" s="5" t="str">
        <f t="shared" si="170"/>
        <v>odd</v>
      </c>
      <c r="F689">
        <v>10</v>
      </c>
      <c r="G689" t="str">
        <f t="shared" si="171"/>
        <v>even</v>
      </c>
      <c r="H689">
        <v>13</v>
      </c>
      <c r="I689" t="str">
        <f t="shared" si="172"/>
        <v>odd</v>
      </c>
      <c r="J689">
        <v>14</v>
      </c>
      <c r="K689" t="str">
        <f t="shared" si="173"/>
        <v>even</v>
      </c>
      <c r="L689">
        <v>22</v>
      </c>
      <c r="M689" t="str">
        <f t="shared" si="174"/>
        <v>even</v>
      </c>
      <c r="N689">
        <v>25</v>
      </c>
      <c r="O689" t="str">
        <f t="shared" si="175"/>
        <v>odd</v>
      </c>
      <c r="P689">
        <f t="shared" si="176"/>
        <v>3</v>
      </c>
      <c r="Q689">
        <f t="shared" si="177"/>
        <v>3</v>
      </c>
      <c r="R689" t="str">
        <f t="shared" si="178"/>
        <v>same</v>
      </c>
      <c r="S689">
        <f t="shared" si="179"/>
        <v>87</v>
      </c>
      <c r="T689" t="str">
        <f t="shared" si="180"/>
        <v>odd</v>
      </c>
      <c r="U689" s="9">
        <f t="shared" si="181"/>
        <v>3003000</v>
      </c>
      <c r="V689" t="str">
        <f t="shared" si="182"/>
        <v>even</v>
      </c>
      <c r="W689">
        <f t="shared" si="183"/>
        <v>13.5</v>
      </c>
      <c r="X689" s="11">
        <f t="shared" si="184"/>
        <v>14.5</v>
      </c>
      <c r="Y689" s="12">
        <f t="shared" si="185"/>
        <v>64.3</v>
      </c>
      <c r="Z689" s="12">
        <f t="shared" si="186"/>
        <v>8.0187280786917814</v>
      </c>
      <c r="AA689">
        <f>COUNTIF($D$2:D689,D689)</f>
        <v>59</v>
      </c>
      <c r="AB689">
        <f>COUNTIF($F$2:F689,F689)</f>
        <v>22</v>
      </c>
      <c r="AC689">
        <f>COUNTIF($H$2:H689,H689)</f>
        <v>12</v>
      </c>
      <c r="AD689">
        <f>COUNTIF($J$2:J689,J689)</f>
        <v>5</v>
      </c>
      <c r="AE689">
        <f>COUNTIF($L$2:L689,L689)</f>
        <v>3</v>
      </c>
      <c r="AF689">
        <f>COUNTIF($N$2:N689,N689)</f>
        <v>1</v>
      </c>
      <c r="AG689" s="17" t="s">
        <v>105</v>
      </c>
    </row>
    <row r="690" spans="1:33" ht="30">
      <c r="A690" t="s">
        <v>79</v>
      </c>
      <c r="B690" t="s">
        <v>57</v>
      </c>
      <c r="C690" t="s">
        <v>82</v>
      </c>
      <c r="D690">
        <v>30</v>
      </c>
      <c r="E690" s="5" t="str">
        <f t="shared" si="170"/>
        <v>even</v>
      </c>
      <c r="F690">
        <v>33</v>
      </c>
      <c r="G690" t="str">
        <f t="shared" si="171"/>
        <v>odd</v>
      </c>
      <c r="H690">
        <v>39</v>
      </c>
      <c r="I690" t="str">
        <f t="shared" si="172"/>
        <v>odd</v>
      </c>
      <c r="J690">
        <v>42</v>
      </c>
      <c r="K690" t="str">
        <f t="shared" si="173"/>
        <v>even</v>
      </c>
      <c r="L690">
        <v>51</v>
      </c>
      <c r="M690" t="str">
        <f t="shared" si="174"/>
        <v>odd</v>
      </c>
      <c r="N690">
        <v>52</v>
      </c>
      <c r="O690" t="str">
        <f t="shared" si="175"/>
        <v>even</v>
      </c>
      <c r="P690">
        <f t="shared" si="176"/>
        <v>3</v>
      </c>
      <c r="Q690">
        <f t="shared" si="177"/>
        <v>3</v>
      </c>
      <c r="R690" t="str">
        <f t="shared" si="178"/>
        <v>same</v>
      </c>
      <c r="S690">
        <f t="shared" si="179"/>
        <v>247</v>
      </c>
      <c r="T690" t="str">
        <f t="shared" si="180"/>
        <v>odd</v>
      </c>
      <c r="U690" s="9">
        <f t="shared" si="181"/>
        <v>4300536240</v>
      </c>
      <c r="V690" t="str">
        <f t="shared" si="182"/>
        <v>even</v>
      </c>
      <c r="W690">
        <f t="shared" si="183"/>
        <v>40.5</v>
      </c>
      <c r="X690" s="11">
        <f t="shared" si="184"/>
        <v>41.166666666666664</v>
      </c>
      <c r="Y690" s="12">
        <f t="shared" si="185"/>
        <v>82.166666666666785</v>
      </c>
      <c r="Z690" s="12">
        <f t="shared" si="186"/>
        <v>9.0645830939247709</v>
      </c>
      <c r="AA690">
        <f>COUNTIF($D$2:D690,D690)</f>
        <v>3</v>
      </c>
      <c r="AB690">
        <f>COUNTIF($F$2:F690,F690)</f>
        <v>7</v>
      </c>
      <c r="AC690">
        <f>COUNTIF($H$2:H690,H690)</f>
        <v>17</v>
      </c>
      <c r="AD690">
        <f>COUNTIF($J$2:J690,J690)</f>
        <v>26</v>
      </c>
      <c r="AE690">
        <f>COUNTIF($L$2:L690,L690)</f>
        <v>30</v>
      </c>
      <c r="AF690">
        <f>COUNTIF($N$2:N690,N690)</f>
        <v>46</v>
      </c>
      <c r="AG690" s="17" t="s">
        <v>106</v>
      </c>
    </row>
    <row r="691" spans="1:33">
      <c r="A691" t="s">
        <v>79</v>
      </c>
      <c r="B691" t="s">
        <v>46</v>
      </c>
      <c r="C691" t="s">
        <v>82</v>
      </c>
      <c r="D691">
        <v>11</v>
      </c>
      <c r="E691" s="5" t="str">
        <f t="shared" si="170"/>
        <v>odd</v>
      </c>
      <c r="F691">
        <v>15</v>
      </c>
      <c r="G691" t="str">
        <f t="shared" si="171"/>
        <v>odd</v>
      </c>
      <c r="H691">
        <v>30</v>
      </c>
      <c r="I691" t="str">
        <f t="shared" si="172"/>
        <v>even</v>
      </c>
      <c r="J691">
        <v>41</v>
      </c>
      <c r="K691" t="str">
        <f t="shared" si="173"/>
        <v>odd</v>
      </c>
      <c r="L691">
        <v>54</v>
      </c>
      <c r="M691" t="str">
        <f t="shared" si="174"/>
        <v>even</v>
      </c>
      <c r="N691">
        <v>55</v>
      </c>
      <c r="O691" t="str">
        <f t="shared" si="175"/>
        <v>odd</v>
      </c>
      <c r="P691">
        <f t="shared" si="176"/>
        <v>4</v>
      </c>
      <c r="Q691">
        <f t="shared" si="177"/>
        <v>2</v>
      </c>
      <c r="R691" t="str">
        <f t="shared" si="178"/>
        <v>odd</v>
      </c>
      <c r="S691">
        <f t="shared" si="179"/>
        <v>206</v>
      </c>
      <c r="T691" t="str">
        <f t="shared" si="180"/>
        <v>even</v>
      </c>
      <c r="U691" s="9">
        <f t="shared" si="181"/>
        <v>602761500</v>
      </c>
      <c r="V691" t="str">
        <f t="shared" si="182"/>
        <v>even</v>
      </c>
      <c r="W691">
        <f t="shared" si="183"/>
        <v>35.5</v>
      </c>
      <c r="X691" s="11">
        <f t="shared" si="184"/>
        <v>34.333333333333336</v>
      </c>
      <c r="Y691" s="12">
        <f t="shared" si="185"/>
        <v>359.06666666666661</v>
      </c>
      <c r="Z691" s="12">
        <f t="shared" si="186"/>
        <v>18.949054505876187</v>
      </c>
      <c r="AA691">
        <f>COUNTIF($D$2:D691,D691)</f>
        <v>33</v>
      </c>
      <c r="AB691">
        <f>COUNTIF($F$2:F691,F691)</f>
        <v>30</v>
      </c>
      <c r="AC691">
        <f>COUNTIF($H$2:H691,H691)</f>
        <v>31</v>
      </c>
      <c r="AD691">
        <f>COUNTIF($J$2:J691,J691)</f>
        <v>29</v>
      </c>
      <c r="AE691">
        <f>COUNTIF($L$2:L691,L691)</f>
        <v>15</v>
      </c>
      <c r="AF691">
        <f>COUNTIF($N$2:N691,N691)</f>
        <v>45</v>
      </c>
      <c r="AG691" s="17" t="s">
        <v>108</v>
      </c>
    </row>
    <row r="692" spans="1:33">
      <c r="A692" t="s">
        <v>79</v>
      </c>
      <c r="B692" t="s">
        <v>58</v>
      </c>
      <c r="C692" t="s">
        <v>82</v>
      </c>
      <c r="D692">
        <v>9</v>
      </c>
      <c r="E692" s="5" t="str">
        <f t="shared" si="170"/>
        <v>odd</v>
      </c>
      <c r="F692">
        <v>10</v>
      </c>
      <c r="G692" t="str">
        <f t="shared" si="171"/>
        <v>even</v>
      </c>
      <c r="H692">
        <v>11</v>
      </c>
      <c r="I692" t="str">
        <f t="shared" si="172"/>
        <v>odd</v>
      </c>
      <c r="J692">
        <v>18</v>
      </c>
      <c r="K692" t="str">
        <f t="shared" si="173"/>
        <v>even</v>
      </c>
      <c r="L692">
        <v>25</v>
      </c>
      <c r="M692" t="str">
        <f t="shared" si="174"/>
        <v>odd</v>
      </c>
      <c r="N692">
        <v>58</v>
      </c>
      <c r="O692" t="str">
        <f t="shared" si="175"/>
        <v>even</v>
      </c>
      <c r="P692">
        <f t="shared" si="176"/>
        <v>3</v>
      </c>
      <c r="Q692">
        <f t="shared" si="177"/>
        <v>3</v>
      </c>
      <c r="R692" t="str">
        <f t="shared" si="178"/>
        <v>same</v>
      </c>
      <c r="S692">
        <f t="shared" si="179"/>
        <v>131</v>
      </c>
      <c r="T692" t="str">
        <f t="shared" si="180"/>
        <v>odd</v>
      </c>
      <c r="U692" s="9">
        <f t="shared" si="181"/>
        <v>25839000</v>
      </c>
      <c r="V692" t="str">
        <f t="shared" si="182"/>
        <v>even</v>
      </c>
      <c r="W692">
        <f t="shared" si="183"/>
        <v>14.5</v>
      </c>
      <c r="X692" s="11">
        <f t="shared" si="184"/>
        <v>21.833333333333332</v>
      </c>
      <c r="Y692" s="12">
        <f t="shared" si="185"/>
        <v>350.9666666666667</v>
      </c>
      <c r="Z692" s="12">
        <f t="shared" si="186"/>
        <v>18.734104373219093</v>
      </c>
      <c r="AA692">
        <f>COUNTIF($D$2:D692,D692)</f>
        <v>34</v>
      </c>
      <c r="AB692">
        <f>COUNTIF($F$2:F692,F692)</f>
        <v>23</v>
      </c>
      <c r="AC692">
        <f>COUNTIF($H$2:H692,H692)</f>
        <v>16</v>
      </c>
      <c r="AD692">
        <f>COUNTIF($J$2:J692,J692)</f>
        <v>12</v>
      </c>
      <c r="AE692">
        <f>COUNTIF($L$2:L692,L692)</f>
        <v>8</v>
      </c>
      <c r="AF692">
        <f>COUNTIF($N$2:N692,N692)</f>
        <v>77</v>
      </c>
      <c r="AG692" s="17" t="s">
        <v>107</v>
      </c>
    </row>
    <row r="693" spans="1:33" ht="30">
      <c r="A693" t="s">
        <v>79</v>
      </c>
      <c r="B693" t="s">
        <v>59</v>
      </c>
      <c r="C693" t="s">
        <v>82</v>
      </c>
      <c r="D693">
        <v>24</v>
      </c>
      <c r="E693" s="5" t="str">
        <f t="shared" si="170"/>
        <v>even</v>
      </c>
      <c r="F693">
        <v>25</v>
      </c>
      <c r="G693" t="str">
        <f t="shared" si="171"/>
        <v>odd</v>
      </c>
      <c r="H693">
        <v>32</v>
      </c>
      <c r="I693" t="str">
        <f t="shared" si="172"/>
        <v>even</v>
      </c>
      <c r="J693">
        <v>35</v>
      </c>
      <c r="K693" t="str">
        <f t="shared" si="173"/>
        <v>odd</v>
      </c>
      <c r="L693">
        <v>40</v>
      </c>
      <c r="M693" t="str">
        <f t="shared" si="174"/>
        <v>even</v>
      </c>
      <c r="N693">
        <v>56</v>
      </c>
      <c r="O693" t="str">
        <f t="shared" si="175"/>
        <v>even</v>
      </c>
      <c r="P693">
        <f t="shared" si="176"/>
        <v>2</v>
      </c>
      <c r="Q693">
        <f t="shared" si="177"/>
        <v>4</v>
      </c>
      <c r="R693" t="str">
        <f t="shared" si="178"/>
        <v>even</v>
      </c>
      <c r="S693">
        <f t="shared" si="179"/>
        <v>212</v>
      </c>
      <c r="T693" t="str">
        <f t="shared" si="180"/>
        <v>even</v>
      </c>
      <c r="U693" s="9">
        <f t="shared" si="181"/>
        <v>1505280000</v>
      </c>
      <c r="V693" t="str">
        <f t="shared" si="182"/>
        <v>even</v>
      </c>
      <c r="W693">
        <f t="shared" si="183"/>
        <v>33.5</v>
      </c>
      <c r="X693" s="11">
        <f t="shared" si="184"/>
        <v>35.333333333333336</v>
      </c>
      <c r="Y693" s="12">
        <f t="shared" si="185"/>
        <v>139.06666666666661</v>
      </c>
      <c r="Z693" s="12">
        <f t="shared" si="186"/>
        <v>11.792653080060763</v>
      </c>
      <c r="AA693">
        <f>COUNTIF($D$2:D693,D693)</f>
        <v>2</v>
      </c>
      <c r="AB693">
        <f>COUNTIF($F$2:F693,F693)</f>
        <v>16</v>
      </c>
      <c r="AC693">
        <f>COUNTIF($H$2:H693,H693)</f>
        <v>16</v>
      </c>
      <c r="AD693">
        <f>COUNTIF($J$2:J693,J693)</f>
        <v>29</v>
      </c>
      <c r="AE693">
        <f>COUNTIF($L$2:L693,L693)</f>
        <v>25</v>
      </c>
      <c r="AF693">
        <f>COUNTIF($N$2:N693,N693)</f>
        <v>46</v>
      </c>
      <c r="AG693" s="17" t="s">
        <v>105</v>
      </c>
    </row>
    <row r="694" spans="1:33" ht="30">
      <c r="A694" t="s">
        <v>79</v>
      </c>
      <c r="B694" t="s">
        <v>60</v>
      </c>
      <c r="C694" t="s">
        <v>82</v>
      </c>
      <c r="D694">
        <v>4</v>
      </c>
      <c r="E694" s="5" t="str">
        <f t="shared" si="170"/>
        <v>even</v>
      </c>
      <c r="F694">
        <v>8</v>
      </c>
      <c r="G694" t="str">
        <f t="shared" si="171"/>
        <v>even</v>
      </c>
      <c r="H694">
        <v>10</v>
      </c>
      <c r="I694" t="str">
        <f t="shared" si="172"/>
        <v>even</v>
      </c>
      <c r="J694">
        <v>26</v>
      </c>
      <c r="K694" t="str">
        <f t="shared" si="173"/>
        <v>even</v>
      </c>
      <c r="L694">
        <v>52</v>
      </c>
      <c r="M694" t="str">
        <f t="shared" si="174"/>
        <v>even</v>
      </c>
      <c r="N694">
        <v>58</v>
      </c>
      <c r="O694" t="str">
        <f t="shared" si="175"/>
        <v>even</v>
      </c>
      <c r="P694">
        <f t="shared" si="176"/>
        <v>0</v>
      </c>
      <c r="Q694">
        <f t="shared" si="177"/>
        <v>6</v>
      </c>
      <c r="R694" t="str">
        <f t="shared" si="178"/>
        <v>even</v>
      </c>
      <c r="S694">
        <f t="shared" si="179"/>
        <v>158</v>
      </c>
      <c r="T694" t="str">
        <f t="shared" si="180"/>
        <v>even</v>
      </c>
      <c r="U694" s="9">
        <f t="shared" si="181"/>
        <v>25093120</v>
      </c>
      <c r="V694" t="str">
        <f t="shared" si="182"/>
        <v>even</v>
      </c>
      <c r="W694">
        <f t="shared" si="183"/>
        <v>18</v>
      </c>
      <c r="X694" s="11">
        <f t="shared" si="184"/>
        <v>26.333333333333332</v>
      </c>
      <c r="Y694" s="12">
        <f t="shared" si="185"/>
        <v>552.66666666666663</v>
      </c>
      <c r="Z694" s="12">
        <f t="shared" si="186"/>
        <v>23.508863576673939</v>
      </c>
      <c r="AA694">
        <f>COUNTIF($D$2:D694,D694)</f>
        <v>46</v>
      </c>
      <c r="AB694">
        <f>COUNTIF($F$2:F694,F694)</f>
        <v>31</v>
      </c>
      <c r="AC694">
        <f>COUNTIF($H$2:H694,H694)</f>
        <v>13</v>
      </c>
      <c r="AD694">
        <f>COUNTIF($J$2:J694,J694)</f>
        <v>23</v>
      </c>
      <c r="AE694">
        <f>COUNTIF($L$2:L694,L694)</f>
        <v>15</v>
      </c>
      <c r="AF694">
        <f>COUNTIF($N$2:N694,N694)</f>
        <v>78</v>
      </c>
      <c r="AG694" s="17" t="s">
        <v>106</v>
      </c>
    </row>
    <row r="695" spans="1:33" ht="30">
      <c r="A695" t="s">
        <v>79</v>
      </c>
      <c r="B695" t="s">
        <v>50</v>
      </c>
      <c r="C695" t="s">
        <v>82</v>
      </c>
      <c r="D695">
        <v>10</v>
      </c>
      <c r="E695" s="5" t="str">
        <f t="shared" si="170"/>
        <v>even</v>
      </c>
      <c r="F695">
        <v>15</v>
      </c>
      <c r="G695" t="str">
        <f t="shared" si="171"/>
        <v>odd</v>
      </c>
      <c r="H695">
        <v>22</v>
      </c>
      <c r="I695" t="str">
        <f t="shared" si="172"/>
        <v>even</v>
      </c>
      <c r="J695">
        <v>34</v>
      </c>
      <c r="K695" t="str">
        <f t="shared" si="173"/>
        <v>even</v>
      </c>
      <c r="L695">
        <v>51</v>
      </c>
      <c r="M695" t="str">
        <f t="shared" si="174"/>
        <v>odd</v>
      </c>
      <c r="N695">
        <v>53</v>
      </c>
      <c r="O695" t="str">
        <f t="shared" si="175"/>
        <v>odd</v>
      </c>
      <c r="P695">
        <f t="shared" si="176"/>
        <v>3</v>
      </c>
      <c r="Q695">
        <f t="shared" si="177"/>
        <v>3</v>
      </c>
      <c r="R695" t="str">
        <f t="shared" si="178"/>
        <v>same</v>
      </c>
      <c r="S695">
        <f t="shared" si="179"/>
        <v>185</v>
      </c>
      <c r="T695" t="str">
        <f t="shared" si="180"/>
        <v>odd</v>
      </c>
      <c r="U695" s="9">
        <f t="shared" si="181"/>
        <v>303276600</v>
      </c>
      <c r="V695" t="str">
        <f t="shared" si="182"/>
        <v>even</v>
      </c>
      <c r="W695">
        <f t="shared" si="183"/>
        <v>28</v>
      </c>
      <c r="X695" s="11">
        <f t="shared" si="184"/>
        <v>30.833333333333332</v>
      </c>
      <c r="Y695" s="12">
        <f t="shared" si="185"/>
        <v>334.16666666666663</v>
      </c>
      <c r="Z695" s="12">
        <f t="shared" si="186"/>
        <v>18.28022611092835</v>
      </c>
      <c r="AA695">
        <f>COUNTIF($D$2:D695,D695)</f>
        <v>33</v>
      </c>
      <c r="AB695">
        <f>COUNTIF($F$2:F695,F695)</f>
        <v>31</v>
      </c>
      <c r="AC695">
        <f>COUNTIF($H$2:H695,H695)</f>
        <v>28</v>
      </c>
      <c r="AD695">
        <f>COUNTIF($J$2:J695,J695)</f>
        <v>25</v>
      </c>
      <c r="AE695">
        <f>COUNTIF($L$2:L695,L695)</f>
        <v>31</v>
      </c>
      <c r="AF695">
        <f>COUNTIF($N$2:N695,N695)</f>
        <v>44</v>
      </c>
      <c r="AG695" s="17" t="s">
        <v>108</v>
      </c>
    </row>
    <row r="696" spans="1:33" ht="30">
      <c r="A696" t="s">
        <v>79</v>
      </c>
      <c r="B696" t="s">
        <v>61</v>
      </c>
      <c r="C696" t="s">
        <v>82</v>
      </c>
      <c r="D696">
        <v>18</v>
      </c>
      <c r="E696" s="5" t="str">
        <f t="shared" si="170"/>
        <v>even</v>
      </c>
      <c r="F696">
        <v>19</v>
      </c>
      <c r="G696" t="str">
        <f t="shared" si="171"/>
        <v>odd</v>
      </c>
      <c r="H696">
        <v>34</v>
      </c>
      <c r="I696" t="str">
        <f t="shared" si="172"/>
        <v>even</v>
      </c>
      <c r="J696">
        <v>36</v>
      </c>
      <c r="K696" t="str">
        <f t="shared" si="173"/>
        <v>even</v>
      </c>
      <c r="L696">
        <v>44</v>
      </c>
      <c r="M696" t="str">
        <f t="shared" si="174"/>
        <v>even</v>
      </c>
      <c r="N696">
        <v>48</v>
      </c>
      <c r="O696" t="str">
        <f t="shared" si="175"/>
        <v>even</v>
      </c>
      <c r="P696">
        <f t="shared" si="176"/>
        <v>1</v>
      </c>
      <c r="Q696">
        <f t="shared" si="177"/>
        <v>5</v>
      </c>
      <c r="R696" t="str">
        <f t="shared" si="178"/>
        <v>even</v>
      </c>
      <c r="S696">
        <f t="shared" si="179"/>
        <v>199</v>
      </c>
      <c r="T696" t="str">
        <f t="shared" si="180"/>
        <v>odd</v>
      </c>
      <c r="U696" s="9">
        <f t="shared" si="181"/>
        <v>884100096</v>
      </c>
      <c r="V696" t="str">
        <f t="shared" si="182"/>
        <v>even</v>
      </c>
      <c r="W696">
        <f t="shared" si="183"/>
        <v>35</v>
      </c>
      <c r="X696" s="11">
        <f t="shared" si="184"/>
        <v>33.166666666666664</v>
      </c>
      <c r="Y696" s="12">
        <f t="shared" si="185"/>
        <v>155.36666666666662</v>
      </c>
      <c r="Z696" s="12">
        <f t="shared" si="186"/>
        <v>12.464616587230697</v>
      </c>
      <c r="AA696">
        <f>COUNTIF($D$2:D696,D696)</f>
        <v>16</v>
      </c>
      <c r="AB696">
        <f>COUNTIF($F$2:F696,F696)</f>
        <v>31</v>
      </c>
      <c r="AC696">
        <f>COUNTIF($H$2:H696,H696)</f>
        <v>23</v>
      </c>
      <c r="AD696">
        <f>COUNTIF($J$2:J696,J696)</f>
        <v>26</v>
      </c>
      <c r="AE696">
        <f>COUNTIF($L$2:L696,L696)</f>
        <v>27</v>
      </c>
      <c r="AF696">
        <f>COUNTIF($N$2:N696,N696)</f>
        <v>27</v>
      </c>
      <c r="AG696" s="17" t="s">
        <v>107</v>
      </c>
    </row>
    <row r="697" spans="1:33">
      <c r="A697" t="s">
        <v>79</v>
      </c>
      <c r="B697" t="s">
        <v>62</v>
      </c>
      <c r="C697" t="s">
        <v>82</v>
      </c>
      <c r="D697">
        <v>1</v>
      </c>
      <c r="E697" s="5" t="str">
        <f t="shared" si="170"/>
        <v>odd</v>
      </c>
      <c r="F697">
        <v>8</v>
      </c>
      <c r="G697" t="str">
        <f t="shared" si="171"/>
        <v>even</v>
      </c>
      <c r="H697">
        <v>27</v>
      </c>
      <c r="I697" t="str">
        <f t="shared" si="172"/>
        <v>odd</v>
      </c>
      <c r="J697">
        <v>42</v>
      </c>
      <c r="K697" t="str">
        <f t="shared" si="173"/>
        <v>even</v>
      </c>
      <c r="L697">
        <v>43</v>
      </c>
      <c r="M697" t="str">
        <f t="shared" si="174"/>
        <v>odd</v>
      </c>
      <c r="N697">
        <v>45</v>
      </c>
      <c r="O697" t="str">
        <f t="shared" si="175"/>
        <v>odd</v>
      </c>
      <c r="P697">
        <f t="shared" si="176"/>
        <v>4</v>
      </c>
      <c r="Q697">
        <f t="shared" si="177"/>
        <v>2</v>
      </c>
      <c r="R697" t="str">
        <f t="shared" si="178"/>
        <v>odd</v>
      </c>
      <c r="S697">
        <f t="shared" si="179"/>
        <v>166</v>
      </c>
      <c r="T697" t="str">
        <f t="shared" si="180"/>
        <v>even</v>
      </c>
      <c r="U697" s="9">
        <f t="shared" si="181"/>
        <v>17554320</v>
      </c>
      <c r="V697" t="str">
        <f t="shared" si="182"/>
        <v>even</v>
      </c>
      <c r="W697">
        <f t="shared" si="183"/>
        <v>34.5</v>
      </c>
      <c r="X697" s="11">
        <f t="shared" si="184"/>
        <v>27.666666666666668</v>
      </c>
      <c r="Y697" s="12">
        <f t="shared" si="185"/>
        <v>367.86666666666662</v>
      </c>
      <c r="Z697" s="12">
        <f t="shared" si="186"/>
        <v>19.179850538173302</v>
      </c>
      <c r="AA697">
        <f>COUNTIF($D$2:D697,D697)</f>
        <v>75</v>
      </c>
      <c r="AB697">
        <f>COUNTIF($F$2:F697,F697)</f>
        <v>32</v>
      </c>
      <c r="AC697">
        <f>COUNTIF($H$2:H697,H697)</f>
        <v>31</v>
      </c>
      <c r="AD697">
        <f>COUNTIF($J$2:J697,J697)</f>
        <v>27</v>
      </c>
      <c r="AE697">
        <f>COUNTIF($L$2:L697,L697)</f>
        <v>39</v>
      </c>
      <c r="AF697">
        <f>COUNTIF($N$2:N697,N697)</f>
        <v>17</v>
      </c>
      <c r="AG697" s="17" t="s">
        <v>105</v>
      </c>
    </row>
    <row r="698" spans="1:33">
      <c r="A698" t="s">
        <v>79</v>
      </c>
      <c r="B698" t="s">
        <v>63</v>
      </c>
      <c r="C698" t="s">
        <v>82</v>
      </c>
      <c r="D698">
        <v>1</v>
      </c>
      <c r="E698" s="5" t="str">
        <f t="shared" si="170"/>
        <v>odd</v>
      </c>
      <c r="F698">
        <v>5</v>
      </c>
      <c r="G698" t="str">
        <f t="shared" si="171"/>
        <v>odd</v>
      </c>
      <c r="H698">
        <v>18</v>
      </c>
      <c r="I698" t="str">
        <f t="shared" si="172"/>
        <v>even</v>
      </c>
      <c r="J698">
        <v>19</v>
      </c>
      <c r="K698" t="str">
        <f t="shared" si="173"/>
        <v>odd</v>
      </c>
      <c r="L698">
        <v>25</v>
      </c>
      <c r="M698" t="str">
        <f t="shared" si="174"/>
        <v>odd</v>
      </c>
      <c r="N698">
        <v>55</v>
      </c>
      <c r="O698" t="str">
        <f t="shared" si="175"/>
        <v>odd</v>
      </c>
      <c r="P698">
        <f t="shared" si="176"/>
        <v>5</v>
      </c>
      <c r="Q698">
        <f t="shared" si="177"/>
        <v>1</v>
      </c>
      <c r="R698" t="str">
        <f t="shared" si="178"/>
        <v>odd</v>
      </c>
      <c r="S698">
        <f t="shared" si="179"/>
        <v>123</v>
      </c>
      <c r="T698" t="str">
        <f t="shared" si="180"/>
        <v>odd</v>
      </c>
      <c r="U698" s="9">
        <f t="shared" si="181"/>
        <v>2351250</v>
      </c>
      <c r="V698" t="str">
        <f t="shared" si="182"/>
        <v>even</v>
      </c>
      <c r="W698">
        <f t="shared" si="183"/>
        <v>18.5</v>
      </c>
      <c r="X698" s="11">
        <f t="shared" si="184"/>
        <v>20.5</v>
      </c>
      <c r="Y698" s="12">
        <f t="shared" si="185"/>
        <v>367.9</v>
      </c>
      <c r="Z698" s="12">
        <f t="shared" si="186"/>
        <v>19.180719485983836</v>
      </c>
      <c r="AA698">
        <f>COUNTIF($D$2:D698,D698)</f>
        <v>76</v>
      </c>
      <c r="AB698">
        <f>COUNTIF($F$2:F698,F698)</f>
        <v>22</v>
      </c>
      <c r="AC698">
        <f>COUNTIF($H$2:H698,H698)</f>
        <v>14</v>
      </c>
      <c r="AD698">
        <f>COUNTIF($J$2:J698,J698)</f>
        <v>12</v>
      </c>
      <c r="AE698">
        <f>COUNTIF($L$2:L698,L698)</f>
        <v>9</v>
      </c>
      <c r="AF698">
        <f>COUNTIF($N$2:N698,N698)</f>
        <v>46</v>
      </c>
      <c r="AG698" s="17" t="s">
        <v>106</v>
      </c>
    </row>
    <row r="699" spans="1:33">
      <c r="A699" t="s">
        <v>79</v>
      </c>
      <c r="B699" t="s">
        <v>64</v>
      </c>
      <c r="C699" t="s">
        <v>82</v>
      </c>
      <c r="D699">
        <v>9</v>
      </c>
      <c r="E699" s="5" t="str">
        <f t="shared" si="170"/>
        <v>odd</v>
      </c>
      <c r="F699">
        <v>15</v>
      </c>
      <c r="G699" t="str">
        <f t="shared" si="171"/>
        <v>odd</v>
      </c>
      <c r="H699">
        <v>23</v>
      </c>
      <c r="I699" t="str">
        <f t="shared" si="172"/>
        <v>odd</v>
      </c>
      <c r="J699">
        <v>42</v>
      </c>
      <c r="K699" t="str">
        <f t="shared" si="173"/>
        <v>even</v>
      </c>
      <c r="L699">
        <v>46</v>
      </c>
      <c r="M699" t="str">
        <f t="shared" si="174"/>
        <v>even</v>
      </c>
      <c r="N699">
        <v>55</v>
      </c>
      <c r="O699" t="str">
        <f t="shared" si="175"/>
        <v>odd</v>
      </c>
      <c r="P699">
        <f t="shared" si="176"/>
        <v>4</v>
      </c>
      <c r="Q699">
        <f t="shared" si="177"/>
        <v>2</v>
      </c>
      <c r="R699" t="str">
        <f t="shared" si="178"/>
        <v>odd</v>
      </c>
      <c r="S699">
        <f t="shared" si="179"/>
        <v>190</v>
      </c>
      <c r="T699" t="str">
        <f t="shared" si="180"/>
        <v>even</v>
      </c>
      <c r="U699" s="9">
        <f t="shared" si="181"/>
        <v>329937300</v>
      </c>
      <c r="V699" t="str">
        <f t="shared" si="182"/>
        <v>even</v>
      </c>
      <c r="W699">
        <f t="shared" si="183"/>
        <v>32.5</v>
      </c>
      <c r="X699" s="11">
        <f t="shared" si="184"/>
        <v>31.666666666666668</v>
      </c>
      <c r="Y699" s="12">
        <f t="shared" si="185"/>
        <v>344.66666666666663</v>
      </c>
      <c r="Z699" s="12">
        <f t="shared" si="186"/>
        <v>18.565200420859092</v>
      </c>
      <c r="AA699">
        <f>COUNTIF($D$2:D699,D699)</f>
        <v>35</v>
      </c>
      <c r="AB699">
        <f>COUNTIF($F$2:F699,F699)</f>
        <v>32</v>
      </c>
      <c r="AC699">
        <f>COUNTIF($H$2:H699,H699)</f>
        <v>28</v>
      </c>
      <c r="AD699">
        <f>COUNTIF($J$2:J699,J699)</f>
        <v>28</v>
      </c>
      <c r="AE699">
        <f>COUNTIF($L$2:L699,L699)</f>
        <v>32</v>
      </c>
      <c r="AF699">
        <f>COUNTIF($N$2:N699,N699)</f>
        <v>47</v>
      </c>
      <c r="AG699" s="17" t="s">
        <v>107</v>
      </c>
    </row>
    <row r="700" spans="1:33" ht="30">
      <c r="A700" t="s">
        <v>79</v>
      </c>
      <c r="B700" t="s">
        <v>65</v>
      </c>
      <c r="C700" t="s">
        <v>82</v>
      </c>
      <c r="D700">
        <v>2</v>
      </c>
      <c r="E700" s="5" t="str">
        <f t="shared" si="170"/>
        <v>even</v>
      </c>
      <c r="F700">
        <v>10</v>
      </c>
      <c r="G700" t="str">
        <f t="shared" si="171"/>
        <v>even</v>
      </c>
      <c r="H700">
        <v>17</v>
      </c>
      <c r="I700" t="str">
        <f t="shared" si="172"/>
        <v>odd</v>
      </c>
      <c r="J700">
        <v>26</v>
      </c>
      <c r="K700" t="str">
        <f t="shared" si="173"/>
        <v>even</v>
      </c>
      <c r="L700">
        <v>37</v>
      </c>
      <c r="M700" t="str">
        <f t="shared" si="174"/>
        <v>odd</v>
      </c>
      <c r="N700">
        <v>38</v>
      </c>
      <c r="O700" t="str">
        <f t="shared" si="175"/>
        <v>even</v>
      </c>
      <c r="P700">
        <f t="shared" si="176"/>
        <v>2</v>
      </c>
      <c r="Q700">
        <f t="shared" si="177"/>
        <v>4</v>
      </c>
      <c r="R700" t="str">
        <f t="shared" si="178"/>
        <v>even</v>
      </c>
      <c r="S700">
        <f t="shared" si="179"/>
        <v>130</v>
      </c>
      <c r="T700" t="str">
        <f t="shared" si="180"/>
        <v>even</v>
      </c>
      <c r="U700" s="9">
        <f t="shared" si="181"/>
        <v>12429040</v>
      </c>
      <c r="V700" t="str">
        <f t="shared" si="182"/>
        <v>even</v>
      </c>
      <c r="W700">
        <f t="shared" si="183"/>
        <v>21.5</v>
      </c>
      <c r="X700" s="11">
        <f t="shared" si="184"/>
        <v>21.666666666666668</v>
      </c>
      <c r="Y700" s="12">
        <f t="shared" si="185"/>
        <v>213.06666666666669</v>
      </c>
      <c r="Z700" s="12">
        <f t="shared" si="186"/>
        <v>14.596803303006679</v>
      </c>
      <c r="AA700">
        <f>COUNTIF($D$2:D700,D700)</f>
        <v>59</v>
      </c>
      <c r="AB700">
        <f>COUNTIF($F$2:F700,F700)</f>
        <v>24</v>
      </c>
      <c r="AC700">
        <f>COUNTIF($H$2:H700,H700)</f>
        <v>18</v>
      </c>
      <c r="AD700">
        <f>COUNTIF($J$2:J700,J700)</f>
        <v>24</v>
      </c>
      <c r="AE700">
        <f>COUNTIF($L$2:L700,L700)</f>
        <v>25</v>
      </c>
      <c r="AF700">
        <f>COUNTIF($N$2:N700,N700)</f>
        <v>6</v>
      </c>
      <c r="AG700" s="17" t="s">
        <v>105</v>
      </c>
    </row>
    <row r="701" spans="1:33" ht="30">
      <c r="A701" t="s">
        <v>79</v>
      </c>
      <c r="B701" t="s">
        <v>66</v>
      </c>
      <c r="C701" t="s">
        <v>82</v>
      </c>
      <c r="D701">
        <v>2</v>
      </c>
      <c r="E701" s="5" t="str">
        <f t="shared" si="170"/>
        <v>even</v>
      </c>
      <c r="F701">
        <v>11</v>
      </c>
      <c r="G701" t="str">
        <f t="shared" si="171"/>
        <v>odd</v>
      </c>
      <c r="H701">
        <v>16</v>
      </c>
      <c r="I701" t="str">
        <f t="shared" si="172"/>
        <v>even</v>
      </c>
      <c r="J701">
        <v>34</v>
      </c>
      <c r="K701" t="str">
        <f t="shared" si="173"/>
        <v>even</v>
      </c>
      <c r="L701">
        <v>43</v>
      </c>
      <c r="M701" t="str">
        <f t="shared" si="174"/>
        <v>odd</v>
      </c>
      <c r="N701">
        <v>57</v>
      </c>
      <c r="O701" t="str">
        <f t="shared" si="175"/>
        <v>odd</v>
      </c>
      <c r="P701">
        <f t="shared" si="176"/>
        <v>3</v>
      </c>
      <c r="Q701">
        <f t="shared" si="177"/>
        <v>3</v>
      </c>
      <c r="R701" t="str">
        <f t="shared" si="178"/>
        <v>same</v>
      </c>
      <c r="S701">
        <f t="shared" si="179"/>
        <v>163</v>
      </c>
      <c r="T701" t="str">
        <f t="shared" si="180"/>
        <v>odd</v>
      </c>
      <c r="U701" s="9">
        <f t="shared" si="181"/>
        <v>29333568</v>
      </c>
      <c r="V701" t="str">
        <f t="shared" si="182"/>
        <v>even</v>
      </c>
      <c r="W701">
        <f t="shared" si="183"/>
        <v>25</v>
      </c>
      <c r="X701" s="11">
        <f t="shared" si="184"/>
        <v>27.166666666666668</v>
      </c>
      <c r="Y701" s="12">
        <f t="shared" si="185"/>
        <v>441.36666666666662</v>
      </c>
      <c r="Z701" s="12">
        <f t="shared" si="186"/>
        <v>21.008728344825315</v>
      </c>
      <c r="AA701">
        <f>COUNTIF($D$2:D701,D701)</f>
        <v>60</v>
      </c>
      <c r="AB701">
        <f>COUNTIF($F$2:F701,F701)</f>
        <v>33</v>
      </c>
      <c r="AC701">
        <f>COUNTIF($H$2:H701,H701)</f>
        <v>21</v>
      </c>
      <c r="AD701">
        <f>COUNTIF($J$2:J701,J701)</f>
        <v>26</v>
      </c>
      <c r="AE701">
        <f>COUNTIF($L$2:L701,L701)</f>
        <v>40</v>
      </c>
      <c r="AF701">
        <f>COUNTIF($N$2:N701,N701)</f>
        <v>69</v>
      </c>
      <c r="AG701" s="17" t="s">
        <v>106</v>
      </c>
    </row>
    <row r="702" spans="1:33">
      <c r="A702" t="s">
        <v>79</v>
      </c>
      <c r="B702" t="s">
        <v>54</v>
      </c>
      <c r="C702" t="s">
        <v>82</v>
      </c>
      <c r="D702">
        <v>7</v>
      </c>
      <c r="E702" s="5" t="str">
        <f t="shared" si="170"/>
        <v>odd</v>
      </c>
      <c r="F702">
        <v>8</v>
      </c>
      <c r="G702" t="str">
        <f t="shared" si="171"/>
        <v>even</v>
      </c>
      <c r="H702">
        <v>11</v>
      </c>
      <c r="I702" t="str">
        <f t="shared" si="172"/>
        <v>odd</v>
      </c>
      <c r="J702">
        <v>34</v>
      </c>
      <c r="K702" t="str">
        <f t="shared" si="173"/>
        <v>even</v>
      </c>
      <c r="L702">
        <v>57</v>
      </c>
      <c r="M702" t="str">
        <f t="shared" si="174"/>
        <v>odd</v>
      </c>
      <c r="N702">
        <v>58</v>
      </c>
      <c r="O702" t="str">
        <f t="shared" si="175"/>
        <v>even</v>
      </c>
      <c r="P702">
        <f t="shared" si="176"/>
        <v>3</v>
      </c>
      <c r="Q702">
        <f t="shared" si="177"/>
        <v>3</v>
      </c>
      <c r="R702" t="str">
        <f t="shared" si="178"/>
        <v>same</v>
      </c>
      <c r="S702">
        <f t="shared" si="179"/>
        <v>175</v>
      </c>
      <c r="T702" t="str">
        <f t="shared" si="180"/>
        <v>odd</v>
      </c>
      <c r="U702" s="9">
        <f t="shared" si="181"/>
        <v>69240864</v>
      </c>
      <c r="V702" t="str">
        <f t="shared" si="182"/>
        <v>even</v>
      </c>
      <c r="W702">
        <f t="shared" si="183"/>
        <v>22.5</v>
      </c>
      <c r="X702" s="11">
        <f t="shared" si="184"/>
        <v>29.166666666666668</v>
      </c>
      <c r="Y702" s="12">
        <f t="shared" si="185"/>
        <v>579.76666666666665</v>
      </c>
      <c r="Z702" s="12">
        <f t="shared" si="186"/>
        <v>24.078344350612369</v>
      </c>
      <c r="AA702">
        <f>COUNTIF($D$2:D702,D702)</f>
        <v>45</v>
      </c>
      <c r="AB702">
        <f>COUNTIF($F$2:F702,F702)</f>
        <v>33</v>
      </c>
      <c r="AC702">
        <f>COUNTIF($H$2:H702,H702)</f>
        <v>17</v>
      </c>
      <c r="AD702">
        <f>COUNTIF($J$2:J702,J702)</f>
        <v>27</v>
      </c>
      <c r="AE702">
        <f>COUNTIF($L$2:L702,L702)</f>
        <v>7</v>
      </c>
      <c r="AF702">
        <f>COUNTIF($N$2:N702,N702)</f>
        <v>79</v>
      </c>
      <c r="AG702" s="17" t="s">
        <v>108</v>
      </c>
    </row>
    <row r="703" spans="1:33">
      <c r="A703" t="s">
        <v>79</v>
      </c>
      <c r="B703" t="s">
        <v>67</v>
      </c>
      <c r="C703" t="s">
        <v>82</v>
      </c>
      <c r="D703">
        <v>11</v>
      </c>
      <c r="E703" s="5" t="str">
        <f t="shared" si="170"/>
        <v>odd</v>
      </c>
      <c r="F703">
        <v>17</v>
      </c>
      <c r="G703" t="str">
        <f t="shared" si="171"/>
        <v>odd</v>
      </c>
      <c r="H703">
        <v>22</v>
      </c>
      <c r="I703" t="str">
        <f t="shared" si="172"/>
        <v>even</v>
      </c>
      <c r="J703">
        <v>30</v>
      </c>
      <c r="K703" t="str">
        <f t="shared" si="173"/>
        <v>even</v>
      </c>
      <c r="L703">
        <v>35</v>
      </c>
      <c r="M703" t="str">
        <f t="shared" si="174"/>
        <v>odd</v>
      </c>
      <c r="N703">
        <v>38</v>
      </c>
      <c r="O703" t="str">
        <f t="shared" si="175"/>
        <v>even</v>
      </c>
      <c r="P703">
        <f t="shared" si="176"/>
        <v>3</v>
      </c>
      <c r="Q703">
        <f t="shared" si="177"/>
        <v>3</v>
      </c>
      <c r="R703" t="str">
        <f t="shared" si="178"/>
        <v>same</v>
      </c>
      <c r="S703">
        <f t="shared" si="179"/>
        <v>153</v>
      </c>
      <c r="T703" t="str">
        <f t="shared" si="180"/>
        <v>odd</v>
      </c>
      <c r="U703" s="9">
        <f t="shared" si="181"/>
        <v>164148600</v>
      </c>
      <c r="V703" t="str">
        <f t="shared" si="182"/>
        <v>even</v>
      </c>
      <c r="W703">
        <f t="shared" si="183"/>
        <v>26</v>
      </c>
      <c r="X703" s="11">
        <f t="shared" si="184"/>
        <v>25.5</v>
      </c>
      <c r="Y703" s="12">
        <f t="shared" si="185"/>
        <v>112.3</v>
      </c>
      <c r="Z703" s="12">
        <f t="shared" si="186"/>
        <v>10.597169433391164</v>
      </c>
      <c r="AA703">
        <f>COUNTIF($D$2:D703,D703)</f>
        <v>34</v>
      </c>
      <c r="AB703">
        <f>COUNTIF($F$2:F703,F703)</f>
        <v>29</v>
      </c>
      <c r="AC703">
        <f>COUNTIF($H$2:H703,H703)</f>
        <v>29</v>
      </c>
      <c r="AD703">
        <f>COUNTIF($J$2:J703,J703)</f>
        <v>22</v>
      </c>
      <c r="AE703">
        <f>COUNTIF($L$2:L703,L703)</f>
        <v>23</v>
      </c>
      <c r="AF703">
        <f>COUNTIF($N$2:N703,N703)</f>
        <v>7</v>
      </c>
      <c r="AG703" s="17" t="s">
        <v>107</v>
      </c>
    </row>
    <row r="704" spans="1:33" ht="30">
      <c r="A704" t="s">
        <v>35</v>
      </c>
      <c r="B704" t="s">
        <v>56</v>
      </c>
      <c r="C704" t="s">
        <v>82</v>
      </c>
      <c r="D704">
        <v>2</v>
      </c>
      <c r="E704" s="5" t="str">
        <f t="shared" si="170"/>
        <v>even</v>
      </c>
      <c r="F704">
        <v>8</v>
      </c>
      <c r="G704" t="str">
        <f t="shared" si="171"/>
        <v>even</v>
      </c>
      <c r="H704">
        <v>31</v>
      </c>
      <c r="I704" t="str">
        <f t="shared" si="172"/>
        <v>odd</v>
      </c>
      <c r="J704">
        <v>35</v>
      </c>
      <c r="K704" t="str">
        <f t="shared" si="173"/>
        <v>odd</v>
      </c>
      <c r="L704">
        <v>42</v>
      </c>
      <c r="M704" t="str">
        <f t="shared" si="174"/>
        <v>even</v>
      </c>
      <c r="N704">
        <v>52</v>
      </c>
      <c r="O704" t="str">
        <f t="shared" si="175"/>
        <v>even</v>
      </c>
      <c r="P704">
        <f t="shared" si="176"/>
        <v>2</v>
      </c>
      <c r="Q704">
        <f t="shared" si="177"/>
        <v>4</v>
      </c>
      <c r="R704" t="str">
        <f t="shared" si="178"/>
        <v>even</v>
      </c>
      <c r="S704">
        <f t="shared" si="179"/>
        <v>170</v>
      </c>
      <c r="T704" t="str">
        <f t="shared" si="180"/>
        <v>even</v>
      </c>
      <c r="U704" s="9">
        <f t="shared" si="181"/>
        <v>37914240</v>
      </c>
      <c r="V704" t="str">
        <f t="shared" si="182"/>
        <v>even</v>
      </c>
      <c r="W704">
        <f t="shared" si="183"/>
        <v>33</v>
      </c>
      <c r="X704" s="11">
        <f t="shared" si="184"/>
        <v>28.333333333333332</v>
      </c>
      <c r="Y704" s="12">
        <f t="shared" si="185"/>
        <v>381.06666666666661</v>
      </c>
      <c r="Z704" s="12">
        <f t="shared" si="186"/>
        <v>19.520928939644921</v>
      </c>
      <c r="AA704">
        <f>COUNTIF($D$2:D704,D704)</f>
        <v>61</v>
      </c>
      <c r="AB704">
        <f>COUNTIF($F$2:F704,F704)</f>
        <v>34</v>
      </c>
      <c r="AC704">
        <f>COUNTIF($H$2:H704,H704)</f>
        <v>19</v>
      </c>
      <c r="AD704">
        <f>COUNTIF($J$2:J704,J704)</f>
        <v>30</v>
      </c>
      <c r="AE704">
        <f>COUNTIF($L$2:L704,L704)</f>
        <v>27</v>
      </c>
      <c r="AF704">
        <f>COUNTIF($N$2:N704,N704)</f>
        <v>47</v>
      </c>
      <c r="AG704" s="17" t="s">
        <v>105</v>
      </c>
    </row>
    <row r="705" spans="1:33" ht="30">
      <c r="A705" t="s">
        <v>35</v>
      </c>
      <c r="B705" t="s">
        <v>57</v>
      </c>
      <c r="C705" t="s">
        <v>82</v>
      </c>
      <c r="D705">
        <v>8</v>
      </c>
      <c r="E705" s="5" t="str">
        <f t="shared" si="170"/>
        <v>even</v>
      </c>
      <c r="F705">
        <v>9</v>
      </c>
      <c r="G705" t="str">
        <f t="shared" si="171"/>
        <v>odd</v>
      </c>
      <c r="H705">
        <v>19</v>
      </c>
      <c r="I705" t="str">
        <f t="shared" si="172"/>
        <v>odd</v>
      </c>
      <c r="J705">
        <v>31</v>
      </c>
      <c r="K705" t="str">
        <f t="shared" si="173"/>
        <v>odd</v>
      </c>
      <c r="L705">
        <v>34</v>
      </c>
      <c r="M705" t="str">
        <f t="shared" si="174"/>
        <v>even</v>
      </c>
      <c r="N705">
        <v>42</v>
      </c>
      <c r="O705" t="str">
        <f t="shared" si="175"/>
        <v>even</v>
      </c>
      <c r="P705">
        <f t="shared" si="176"/>
        <v>3</v>
      </c>
      <c r="Q705">
        <f t="shared" si="177"/>
        <v>3</v>
      </c>
      <c r="R705" t="str">
        <f t="shared" si="178"/>
        <v>same</v>
      </c>
      <c r="S705">
        <f t="shared" si="179"/>
        <v>143</v>
      </c>
      <c r="T705" t="str">
        <f t="shared" si="180"/>
        <v>odd</v>
      </c>
      <c r="U705" s="9">
        <f t="shared" si="181"/>
        <v>60558624</v>
      </c>
      <c r="V705" t="str">
        <f t="shared" si="182"/>
        <v>even</v>
      </c>
      <c r="W705">
        <f t="shared" si="183"/>
        <v>25</v>
      </c>
      <c r="X705" s="11">
        <f t="shared" si="184"/>
        <v>23.833333333333332</v>
      </c>
      <c r="Y705" s="12">
        <f t="shared" si="185"/>
        <v>195.76666666666671</v>
      </c>
      <c r="Z705" s="12">
        <f t="shared" si="186"/>
        <v>13.991664185030555</v>
      </c>
      <c r="AA705">
        <f>COUNTIF($D$2:D705,D705)</f>
        <v>30</v>
      </c>
      <c r="AB705">
        <f>COUNTIF($F$2:F705,F705)</f>
        <v>36</v>
      </c>
      <c r="AC705">
        <f>COUNTIF($H$2:H705,H705)</f>
        <v>23</v>
      </c>
      <c r="AD705">
        <f>COUNTIF($J$2:J705,J705)</f>
        <v>33</v>
      </c>
      <c r="AE705">
        <f>COUNTIF($L$2:L705,L705)</f>
        <v>12</v>
      </c>
      <c r="AF705">
        <f>COUNTIF($N$2:N705,N705)</f>
        <v>14</v>
      </c>
      <c r="AG705" s="17" t="s">
        <v>106</v>
      </c>
    </row>
    <row r="706" spans="1:33">
      <c r="A706" t="s">
        <v>35</v>
      </c>
      <c r="B706" t="s">
        <v>46</v>
      </c>
      <c r="C706" t="s">
        <v>82</v>
      </c>
      <c r="D706">
        <v>9</v>
      </c>
      <c r="E706" s="5" t="str">
        <f t="shared" ref="E706:E769" si="187">IF(MOD(D706,2)=1,"odd","even")</f>
        <v>odd</v>
      </c>
      <c r="F706">
        <v>14</v>
      </c>
      <c r="G706" t="str">
        <f t="shared" ref="G706:G769" si="188">IF(MOD(F706,2)=1,"odd","even")</f>
        <v>even</v>
      </c>
      <c r="H706">
        <v>24</v>
      </c>
      <c r="I706" t="str">
        <f t="shared" ref="I706:I769" si="189">IF(MOD(H706,2)=1,"odd","even")</f>
        <v>even</v>
      </c>
      <c r="J706">
        <v>29</v>
      </c>
      <c r="K706" t="str">
        <f t="shared" ref="K706:K769" si="190">IF(MOD(J706,2)=1,"odd","even")</f>
        <v>odd</v>
      </c>
      <c r="L706">
        <v>36</v>
      </c>
      <c r="M706" t="str">
        <f t="shared" ref="M706:M769" si="191">IF(MOD(L706,2)=1,"odd","even")</f>
        <v>even</v>
      </c>
      <c r="N706">
        <v>44</v>
      </c>
      <c r="O706" t="str">
        <f t="shared" ref="O706:O769" si="192">IF(MOD(N706,2)=1,"odd","even")</f>
        <v>even</v>
      </c>
      <c r="P706">
        <f t="shared" ref="P706:P769" si="193">COUNTIF(D706:O706,"odd")</f>
        <v>2</v>
      </c>
      <c r="Q706">
        <f t="shared" ref="Q706:Q769" si="194">COUNTIF(D706:O706,"even")</f>
        <v>4</v>
      </c>
      <c r="R706" t="str">
        <f t="shared" ref="R706:R769" si="195">IF(P706&gt;Q706,"odd",IF(P706&lt;Q706,"even","same"))</f>
        <v>even</v>
      </c>
      <c r="S706">
        <f t="shared" ref="S706:S769" si="196">D706+F706+H706+J706+L706+N706</f>
        <v>156</v>
      </c>
      <c r="T706" t="str">
        <f t="shared" ref="T706:T769" si="197">IF(MOD(S706,2)=1,"odd","even")</f>
        <v>even</v>
      </c>
      <c r="U706" s="9">
        <f t="shared" ref="U706:U769" si="198">D706*F706*H706*J706*L706*N706</f>
        <v>138910464</v>
      </c>
      <c r="V706" t="str">
        <f t="shared" ref="V706:V769" si="199">IF(MOD(U706,2)=1,"odd","even")</f>
        <v>even</v>
      </c>
      <c r="W706">
        <f t="shared" ref="W706:W769" si="200">MEDIAN(D706,F706,H706,J706,L706,N706)</f>
        <v>26.5</v>
      </c>
      <c r="X706" s="11">
        <f t="shared" ref="X706:X769" si="201">(D706+F706+H706+J706+L706+N706)/6</f>
        <v>26</v>
      </c>
      <c r="Y706" s="12">
        <f t="shared" ref="Y706:Y769" si="202">VAR(D706,F706,H706,J706,L706,N706)</f>
        <v>174</v>
      </c>
      <c r="Z706" s="12">
        <f t="shared" ref="Z706:Z769" si="203">STDEV(D706,F706,H706,J706,L706,N706)</f>
        <v>13.19090595827292</v>
      </c>
      <c r="AA706">
        <f>COUNTIF($D$2:D706,D706)</f>
        <v>36</v>
      </c>
      <c r="AB706">
        <f>COUNTIF($F$2:F706,F706)</f>
        <v>38</v>
      </c>
      <c r="AC706">
        <f>COUNTIF($H$2:H706,H706)</f>
        <v>33</v>
      </c>
      <c r="AD706">
        <f>COUNTIF($J$2:J706,J706)</f>
        <v>30</v>
      </c>
      <c r="AE706">
        <f>COUNTIF($L$2:L706,L706)</f>
        <v>22</v>
      </c>
      <c r="AF706">
        <f>COUNTIF($N$2:N706,N706)</f>
        <v>25</v>
      </c>
      <c r="AG706" s="17" t="s">
        <v>108</v>
      </c>
    </row>
    <row r="707" spans="1:33" ht="30">
      <c r="A707" t="s">
        <v>35</v>
      </c>
      <c r="B707" t="s">
        <v>58</v>
      </c>
      <c r="C707" t="s">
        <v>82</v>
      </c>
      <c r="D707">
        <v>10</v>
      </c>
      <c r="E707" s="5" t="str">
        <f t="shared" si="187"/>
        <v>even</v>
      </c>
      <c r="F707">
        <v>14</v>
      </c>
      <c r="G707" t="str">
        <f t="shared" si="188"/>
        <v>even</v>
      </c>
      <c r="H707">
        <v>15</v>
      </c>
      <c r="I707" t="str">
        <f t="shared" si="189"/>
        <v>odd</v>
      </c>
      <c r="J707">
        <v>16</v>
      </c>
      <c r="K707" t="str">
        <f t="shared" si="190"/>
        <v>even</v>
      </c>
      <c r="L707">
        <v>40</v>
      </c>
      <c r="M707" t="str">
        <f t="shared" si="191"/>
        <v>even</v>
      </c>
      <c r="N707">
        <v>43</v>
      </c>
      <c r="O707" t="str">
        <f t="shared" si="192"/>
        <v>odd</v>
      </c>
      <c r="P707">
        <f t="shared" si="193"/>
        <v>2</v>
      </c>
      <c r="Q707">
        <f t="shared" si="194"/>
        <v>4</v>
      </c>
      <c r="R707" t="str">
        <f t="shared" si="195"/>
        <v>even</v>
      </c>
      <c r="S707">
        <f t="shared" si="196"/>
        <v>138</v>
      </c>
      <c r="T707" t="str">
        <f t="shared" si="197"/>
        <v>even</v>
      </c>
      <c r="U707" s="9">
        <f t="shared" si="198"/>
        <v>57792000</v>
      </c>
      <c r="V707" t="str">
        <f t="shared" si="199"/>
        <v>even</v>
      </c>
      <c r="W707">
        <f t="shared" si="200"/>
        <v>15.5</v>
      </c>
      <c r="X707" s="11">
        <f t="shared" si="201"/>
        <v>23</v>
      </c>
      <c r="Y707" s="12">
        <f t="shared" si="202"/>
        <v>210.4</v>
      </c>
      <c r="Z707" s="12">
        <f t="shared" si="203"/>
        <v>14.505171491574997</v>
      </c>
      <c r="AA707">
        <f>COUNTIF($D$2:D707,D707)</f>
        <v>34</v>
      </c>
      <c r="AB707">
        <f>COUNTIF($F$2:F707,F707)</f>
        <v>39</v>
      </c>
      <c r="AC707">
        <f>COUNTIF($H$2:H707,H707)</f>
        <v>24</v>
      </c>
      <c r="AD707">
        <f>COUNTIF($J$2:J707,J707)</f>
        <v>6</v>
      </c>
      <c r="AE707">
        <f>COUNTIF($L$2:L707,L707)</f>
        <v>26</v>
      </c>
      <c r="AF707">
        <f>COUNTIF($N$2:N707,N707)</f>
        <v>14</v>
      </c>
      <c r="AG707" s="17" t="s">
        <v>107</v>
      </c>
    </row>
    <row r="708" spans="1:33" ht="30">
      <c r="A708" t="s">
        <v>35</v>
      </c>
      <c r="B708" t="s">
        <v>59</v>
      </c>
      <c r="C708" t="s">
        <v>82</v>
      </c>
      <c r="D708">
        <v>8</v>
      </c>
      <c r="E708" s="5" t="str">
        <f t="shared" si="187"/>
        <v>even</v>
      </c>
      <c r="F708">
        <v>16</v>
      </c>
      <c r="G708" t="str">
        <f t="shared" si="188"/>
        <v>even</v>
      </c>
      <c r="H708">
        <v>21</v>
      </c>
      <c r="I708" t="str">
        <f t="shared" si="189"/>
        <v>odd</v>
      </c>
      <c r="J708">
        <v>29</v>
      </c>
      <c r="K708" t="str">
        <f t="shared" si="190"/>
        <v>odd</v>
      </c>
      <c r="L708">
        <v>37</v>
      </c>
      <c r="M708" t="str">
        <f t="shared" si="191"/>
        <v>odd</v>
      </c>
      <c r="N708">
        <v>53</v>
      </c>
      <c r="O708" t="str">
        <f t="shared" si="192"/>
        <v>odd</v>
      </c>
      <c r="P708">
        <f t="shared" si="193"/>
        <v>4</v>
      </c>
      <c r="Q708">
        <f t="shared" si="194"/>
        <v>2</v>
      </c>
      <c r="R708" t="str">
        <f t="shared" si="195"/>
        <v>odd</v>
      </c>
      <c r="S708">
        <f t="shared" si="196"/>
        <v>164</v>
      </c>
      <c r="T708" t="str">
        <f t="shared" si="197"/>
        <v>even</v>
      </c>
      <c r="U708" s="9">
        <f t="shared" si="198"/>
        <v>152863872</v>
      </c>
      <c r="V708" t="str">
        <f t="shared" si="199"/>
        <v>even</v>
      </c>
      <c r="W708">
        <f t="shared" si="200"/>
        <v>25</v>
      </c>
      <c r="X708" s="11">
        <f t="shared" si="201"/>
        <v>27.333333333333332</v>
      </c>
      <c r="Y708" s="12">
        <f t="shared" si="202"/>
        <v>259.46666666666658</v>
      </c>
      <c r="Z708" s="12">
        <f t="shared" si="203"/>
        <v>16.107969042268071</v>
      </c>
      <c r="AA708">
        <f>COUNTIF($D$2:D708,D708)</f>
        <v>31</v>
      </c>
      <c r="AB708">
        <f>COUNTIF($F$2:F708,F708)</f>
        <v>22</v>
      </c>
      <c r="AC708">
        <f>COUNTIF($H$2:H708,H708)</f>
        <v>33</v>
      </c>
      <c r="AD708">
        <f>COUNTIF($J$2:J708,J708)</f>
        <v>31</v>
      </c>
      <c r="AE708">
        <f>COUNTIF($L$2:L708,L708)</f>
        <v>26</v>
      </c>
      <c r="AF708">
        <f>COUNTIF($N$2:N708,N708)</f>
        <v>45</v>
      </c>
      <c r="AG708" s="17" t="s">
        <v>105</v>
      </c>
    </row>
    <row r="709" spans="1:33">
      <c r="A709" t="s">
        <v>35</v>
      </c>
      <c r="B709" t="s">
        <v>60</v>
      </c>
      <c r="C709" t="s">
        <v>82</v>
      </c>
      <c r="D709">
        <v>1</v>
      </c>
      <c r="E709" s="5" t="str">
        <f t="shared" si="187"/>
        <v>odd</v>
      </c>
      <c r="F709">
        <v>8</v>
      </c>
      <c r="G709" t="str">
        <f t="shared" si="188"/>
        <v>even</v>
      </c>
      <c r="H709">
        <v>10</v>
      </c>
      <c r="I709" t="str">
        <f t="shared" si="189"/>
        <v>even</v>
      </c>
      <c r="J709">
        <v>31</v>
      </c>
      <c r="K709" t="str">
        <f t="shared" si="190"/>
        <v>odd</v>
      </c>
      <c r="L709">
        <v>34</v>
      </c>
      <c r="M709" t="str">
        <f t="shared" si="191"/>
        <v>even</v>
      </c>
      <c r="N709">
        <v>37</v>
      </c>
      <c r="O709" t="str">
        <f t="shared" si="192"/>
        <v>odd</v>
      </c>
      <c r="P709">
        <f t="shared" si="193"/>
        <v>3</v>
      </c>
      <c r="Q709">
        <f t="shared" si="194"/>
        <v>3</v>
      </c>
      <c r="R709" t="str">
        <f t="shared" si="195"/>
        <v>same</v>
      </c>
      <c r="S709">
        <f t="shared" si="196"/>
        <v>121</v>
      </c>
      <c r="T709" t="str">
        <f t="shared" si="197"/>
        <v>odd</v>
      </c>
      <c r="U709" s="9">
        <f t="shared" si="198"/>
        <v>3119840</v>
      </c>
      <c r="V709" t="str">
        <f t="shared" si="199"/>
        <v>even</v>
      </c>
      <c r="W709">
        <f t="shared" si="200"/>
        <v>20.5</v>
      </c>
      <c r="X709" s="11">
        <f t="shared" si="201"/>
        <v>20.166666666666668</v>
      </c>
      <c r="Y709" s="12">
        <f t="shared" si="202"/>
        <v>242.16666666666669</v>
      </c>
      <c r="Z709" s="12">
        <f t="shared" si="203"/>
        <v>15.561705133649934</v>
      </c>
      <c r="AA709">
        <f>COUNTIF($D$2:D709,D709)</f>
        <v>77</v>
      </c>
      <c r="AB709">
        <f>COUNTIF($F$2:F709,F709)</f>
        <v>35</v>
      </c>
      <c r="AC709">
        <f>COUNTIF($H$2:H709,H709)</f>
        <v>14</v>
      </c>
      <c r="AD709">
        <f>COUNTIF($J$2:J709,J709)</f>
        <v>34</v>
      </c>
      <c r="AE709">
        <f>COUNTIF($L$2:L709,L709)</f>
        <v>13</v>
      </c>
      <c r="AF709">
        <f>COUNTIF($N$2:N709,N709)</f>
        <v>8</v>
      </c>
      <c r="AG709" s="17" t="s">
        <v>106</v>
      </c>
    </row>
    <row r="710" spans="1:33" ht="30">
      <c r="A710" t="s">
        <v>35</v>
      </c>
      <c r="B710" t="s">
        <v>61</v>
      </c>
      <c r="C710" t="s">
        <v>82</v>
      </c>
      <c r="D710">
        <v>4</v>
      </c>
      <c r="E710" s="5" t="str">
        <f t="shared" si="187"/>
        <v>even</v>
      </c>
      <c r="F710">
        <v>24</v>
      </c>
      <c r="G710" t="str">
        <f t="shared" si="188"/>
        <v>even</v>
      </c>
      <c r="H710">
        <v>32</v>
      </c>
      <c r="I710" t="str">
        <f t="shared" si="189"/>
        <v>even</v>
      </c>
      <c r="J710">
        <v>36</v>
      </c>
      <c r="K710" t="str">
        <f t="shared" si="190"/>
        <v>even</v>
      </c>
      <c r="L710">
        <v>42</v>
      </c>
      <c r="M710" t="str">
        <f t="shared" si="191"/>
        <v>even</v>
      </c>
      <c r="N710">
        <v>55</v>
      </c>
      <c r="O710" t="str">
        <f t="shared" si="192"/>
        <v>odd</v>
      </c>
      <c r="P710">
        <f t="shared" si="193"/>
        <v>1</v>
      </c>
      <c r="Q710">
        <f t="shared" si="194"/>
        <v>5</v>
      </c>
      <c r="R710" t="str">
        <f t="shared" si="195"/>
        <v>even</v>
      </c>
      <c r="S710">
        <f t="shared" si="196"/>
        <v>193</v>
      </c>
      <c r="T710" t="str">
        <f t="shared" si="197"/>
        <v>odd</v>
      </c>
      <c r="U710" s="9">
        <f t="shared" si="198"/>
        <v>255467520</v>
      </c>
      <c r="V710" t="str">
        <f t="shared" si="199"/>
        <v>even</v>
      </c>
      <c r="W710">
        <f t="shared" si="200"/>
        <v>34</v>
      </c>
      <c r="X710" s="11">
        <f t="shared" si="201"/>
        <v>32.166666666666664</v>
      </c>
      <c r="Y710" s="12">
        <f t="shared" si="202"/>
        <v>298.56666666666661</v>
      </c>
      <c r="Z710" s="12">
        <f t="shared" si="203"/>
        <v>17.279081765726634</v>
      </c>
      <c r="AA710">
        <f>COUNTIF($D$2:D710,D710)</f>
        <v>47</v>
      </c>
      <c r="AB710">
        <f>COUNTIF($F$2:F710,F710)</f>
        <v>17</v>
      </c>
      <c r="AC710">
        <f>COUNTIF($H$2:H710,H710)</f>
        <v>17</v>
      </c>
      <c r="AD710">
        <f>COUNTIF($J$2:J710,J710)</f>
        <v>27</v>
      </c>
      <c r="AE710">
        <f>COUNTIF($L$2:L710,L710)</f>
        <v>28</v>
      </c>
      <c r="AF710">
        <f>COUNTIF($N$2:N710,N710)</f>
        <v>48</v>
      </c>
      <c r="AG710" s="17" t="s">
        <v>107</v>
      </c>
    </row>
    <row r="711" spans="1:33" ht="30">
      <c r="A711" t="s">
        <v>35</v>
      </c>
      <c r="B711" t="s">
        <v>62</v>
      </c>
      <c r="C711" t="s">
        <v>82</v>
      </c>
      <c r="D711">
        <v>10</v>
      </c>
      <c r="E711" s="5" t="str">
        <f t="shared" si="187"/>
        <v>even</v>
      </c>
      <c r="F711">
        <v>24</v>
      </c>
      <c r="G711" t="str">
        <f t="shared" si="188"/>
        <v>even</v>
      </c>
      <c r="H711">
        <v>31</v>
      </c>
      <c r="I711" t="str">
        <f t="shared" si="189"/>
        <v>odd</v>
      </c>
      <c r="J711">
        <v>50</v>
      </c>
      <c r="K711" t="str">
        <f t="shared" si="190"/>
        <v>even</v>
      </c>
      <c r="L711">
        <v>56</v>
      </c>
      <c r="M711" t="str">
        <f t="shared" si="191"/>
        <v>even</v>
      </c>
      <c r="N711">
        <v>57</v>
      </c>
      <c r="O711" t="str">
        <f t="shared" si="192"/>
        <v>odd</v>
      </c>
      <c r="P711">
        <f t="shared" si="193"/>
        <v>2</v>
      </c>
      <c r="Q711">
        <f t="shared" si="194"/>
        <v>4</v>
      </c>
      <c r="R711" t="str">
        <f t="shared" si="195"/>
        <v>even</v>
      </c>
      <c r="S711">
        <f t="shared" si="196"/>
        <v>228</v>
      </c>
      <c r="T711" t="str">
        <f t="shared" si="197"/>
        <v>even</v>
      </c>
      <c r="U711" s="9">
        <f t="shared" si="198"/>
        <v>1187424000</v>
      </c>
      <c r="V711" t="str">
        <f t="shared" si="199"/>
        <v>even</v>
      </c>
      <c r="W711">
        <f t="shared" si="200"/>
        <v>40.5</v>
      </c>
      <c r="X711" s="11">
        <f t="shared" si="201"/>
        <v>38</v>
      </c>
      <c r="Y711" s="12">
        <f t="shared" si="202"/>
        <v>371.6</v>
      </c>
      <c r="Z711" s="12">
        <f t="shared" si="203"/>
        <v>19.276929216034386</v>
      </c>
      <c r="AA711">
        <f>COUNTIF($D$2:D711,D711)</f>
        <v>35</v>
      </c>
      <c r="AB711">
        <f>COUNTIF($F$2:F711,F711)</f>
        <v>18</v>
      </c>
      <c r="AC711">
        <f>COUNTIF($H$2:H711,H711)</f>
        <v>20</v>
      </c>
      <c r="AD711">
        <f>COUNTIF($J$2:J711,J711)</f>
        <v>8</v>
      </c>
      <c r="AE711">
        <f>COUNTIF($L$2:L711,L711)</f>
        <v>12</v>
      </c>
      <c r="AF711">
        <f>COUNTIF($N$2:N711,N711)</f>
        <v>70</v>
      </c>
      <c r="AG711" s="17" t="s">
        <v>105</v>
      </c>
    </row>
    <row r="712" spans="1:33" ht="30">
      <c r="A712" t="s">
        <v>35</v>
      </c>
      <c r="B712" t="s">
        <v>63</v>
      </c>
      <c r="C712" t="s">
        <v>82</v>
      </c>
      <c r="D712">
        <v>6</v>
      </c>
      <c r="E712" s="5" t="str">
        <f t="shared" si="187"/>
        <v>even</v>
      </c>
      <c r="F712">
        <v>16</v>
      </c>
      <c r="G712" t="str">
        <f t="shared" si="188"/>
        <v>even</v>
      </c>
      <c r="H712">
        <v>18</v>
      </c>
      <c r="I712" t="str">
        <f t="shared" si="189"/>
        <v>even</v>
      </c>
      <c r="J712">
        <v>32</v>
      </c>
      <c r="K712" t="str">
        <f t="shared" si="190"/>
        <v>even</v>
      </c>
      <c r="L712">
        <v>33</v>
      </c>
      <c r="M712" t="str">
        <f t="shared" si="191"/>
        <v>odd</v>
      </c>
      <c r="N712">
        <v>55</v>
      </c>
      <c r="O712" t="str">
        <f t="shared" si="192"/>
        <v>odd</v>
      </c>
      <c r="P712">
        <f t="shared" si="193"/>
        <v>2</v>
      </c>
      <c r="Q712">
        <f t="shared" si="194"/>
        <v>4</v>
      </c>
      <c r="R712" t="str">
        <f t="shared" si="195"/>
        <v>even</v>
      </c>
      <c r="S712">
        <f t="shared" si="196"/>
        <v>160</v>
      </c>
      <c r="T712" t="str">
        <f t="shared" si="197"/>
        <v>even</v>
      </c>
      <c r="U712" s="9">
        <f t="shared" si="198"/>
        <v>100362240</v>
      </c>
      <c r="V712" t="str">
        <f t="shared" si="199"/>
        <v>even</v>
      </c>
      <c r="W712">
        <f t="shared" si="200"/>
        <v>25</v>
      </c>
      <c r="X712" s="11">
        <f t="shared" si="201"/>
        <v>26.666666666666668</v>
      </c>
      <c r="Y712" s="12">
        <f t="shared" si="202"/>
        <v>297.46666666666658</v>
      </c>
      <c r="Z712" s="12">
        <f t="shared" si="203"/>
        <v>17.247221998532591</v>
      </c>
      <c r="AA712">
        <f>COUNTIF($D$2:D712,D712)</f>
        <v>43</v>
      </c>
      <c r="AB712">
        <f>COUNTIF($F$2:F712,F712)</f>
        <v>23</v>
      </c>
      <c r="AC712">
        <f>COUNTIF($H$2:H712,H712)</f>
        <v>15</v>
      </c>
      <c r="AD712">
        <f>COUNTIF($J$2:J712,J712)</f>
        <v>23</v>
      </c>
      <c r="AE712">
        <f>COUNTIF($L$2:L712,L712)</f>
        <v>13</v>
      </c>
      <c r="AF712">
        <f>COUNTIF($N$2:N712,N712)</f>
        <v>49</v>
      </c>
      <c r="AG712" s="17" t="s">
        <v>106</v>
      </c>
    </row>
    <row r="713" spans="1:33">
      <c r="A713" t="s">
        <v>35</v>
      </c>
      <c r="B713" t="s">
        <v>64</v>
      </c>
      <c r="C713" t="s">
        <v>82</v>
      </c>
      <c r="D713">
        <v>9</v>
      </c>
      <c r="E713" s="5" t="str">
        <f t="shared" si="187"/>
        <v>odd</v>
      </c>
      <c r="F713">
        <v>11</v>
      </c>
      <c r="G713" t="str">
        <f t="shared" si="188"/>
        <v>odd</v>
      </c>
      <c r="H713">
        <v>16</v>
      </c>
      <c r="I713" t="str">
        <f t="shared" si="189"/>
        <v>even</v>
      </c>
      <c r="J713">
        <v>20</v>
      </c>
      <c r="K713" t="str">
        <f t="shared" si="190"/>
        <v>even</v>
      </c>
      <c r="L713">
        <v>43</v>
      </c>
      <c r="M713" t="str">
        <f t="shared" si="191"/>
        <v>odd</v>
      </c>
      <c r="N713">
        <v>44</v>
      </c>
      <c r="O713" t="str">
        <f t="shared" si="192"/>
        <v>even</v>
      </c>
      <c r="P713">
        <f t="shared" si="193"/>
        <v>3</v>
      </c>
      <c r="Q713">
        <f t="shared" si="194"/>
        <v>3</v>
      </c>
      <c r="R713" t="str">
        <f t="shared" si="195"/>
        <v>same</v>
      </c>
      <c r="S713">
        <f t="shared" si="196"/>
        <v>143</v>
      </c>
      <c r="T713" t="str">
        <f t="shared" si="197"/>
        <v>odd</v>
      </c>
      <c r="U713" s="9">
        <f t="shared" si="198"/>
        <v>59938560</v>
      </c>
      <c r="V713" t="str">
        <f t="shared" si="199"/>
        <v>even</v>
      </c>
      <c r="W713">
        <f t="shared" si="200"/>
        <v>18</v>
      </c>
      <c r="X713" s="11">
        <f t="shared" si="201"/>
        <v>23.833333333333332</v>
      </c>
      <c r="Y713" s="12">
        <f t="shared" si="202"/>
        <v>246.9666666666667</v>
      </c>
      <c r="Z713" s="12">
        <f t="shared" si="203"/>
        <v>15.715173135115842</v>
      </c>
      <c r="AA713">
        <f>COUNTIF($D$2:D713,D713)</f>
        <v>37</v>
      </c>
      <c r="AB713">
        <f>COUNTIF($F$2:F713,F713)</f>
        <v>34</v>
      </c>
      <c r="AC713">
        <f>COUNTIF($H$2:H713,H713)</f>
        <v>22</v>
      </c>
      <c r="AD713">
        <f>COUNTIF($J$2:J713,J713)</f>
        <v>21</v>
      </c>
      <c r="AE713">
        <f>COUNTIF($L$2:L713,L713)</f>
        <v>41</v>
      </c>
      <c r="AF713">
        <f>COUNTIF($N$2:N713,N713)</f>
        <v>26</v>
      </c>
      <c r="AG713" s="17" t="s">
        <v>107</v>
      </c>
    </row>
    <row r="714" spans="1:33">
      <c r="A714" t="s">
        <v>35</v>
      </c>
      <c r="B714" t="s">
        <v>65</v>
      </c>
      <c r="C714" t="s">
        <v>82</v>
      </c>
      <c r="D714">
        <v>17</v>
      </c>
      <c r="E714" s="5" t="str">
        <f t="shared" si="187"/>
        <v>odd</v>
      </c>
      <c r="F714">
        <v>20</v>
      </c>
      <c r="G714" t="str">
        <f t="shared" si="188"/>
        <v>even</v>
      </c>
      <c r="H714">
        <v>24</v>
      </c>
      <c r="I714" t="str">
        <f t="shared" si="189"/>
        <v>even</v>
      </c>
      <c r="J714">
        <v>27</v>
      </c>
      <c r="K714" t="str">
        <f t="shared" si="190"/>
        <v>odd</v>
      </c>
      <c r="L714">
        <v>33</v>
      </c>
      <c r="M714" t="str">
        <f t="shared" si="191"/>
        <v>odd</v>
      </c>
      <c r="N714">
        <v>52</v>
      </c>
      <c r="O714" t="str">
        <f t="shared" si="192"/>
        <v>even</v>
      </c>
      <c r="P714">
        <f t="shared" si="193"/>
        <v>3</v>
      </c>
      <c r="Q714">
        <f t="shared" si="194"/>
        <v>3</v>
      </c>
      <c r="R714" t="str">
        <f t="shared" si="195"/>
        <v>same</v>
      </c>
      <c r="S714">
        <f t="shared" si="196"/>
        <v>173</v>
      </c>
      <c r="T714" t="str">
        <f t="shared" si="197"/>
        <v>odd</v>
      </c>
      <c r="U714" s="9">
        <f t="shared" si="198"/>
        <v>378069120</v>
      </c>
      <c r="V714" t="str">
        <f t="shared" si="199"/>
        <v>even</v>
      </c>
      <c r="W714">
        <f t="shared" si="200"/>
        <v>25.5</v>
      </c>
      <c r="X714" s="11">
        <f t="shared" si="201"/>
        <v>28.833333333333332</v>
      </c>
      <c r="Y714" s="12">
        <f t="shared" si="202"/>
        <v>159.76666666666659</v>
      </c>
      <c r="Z714" s="12">
        <f t="shared" si="203"/>
        <v>12.63988396571213</v>
      </c>
      <c r="AA714">
        <f>COUNTIF($D$2:D714,D714)</f>
        <v>15</v>
      </c>
      <c r="AB714">
        <f>COUNTIF($F$2:F714,F714)</f>
        <v>36</v>
      </c>
      <c r="AC714">
        <f>COUNTIF($H$2:H714,H714)</f>
        <v>34</v>
      </c>
      <c r="AD714">
        <f>COUNTIF($J$2:J714,J714)</f>
        <v>20</v>
      </c>
      <c r="AE714">
        <f>COUNTIF($L$2:L714,L714)</f>
        <v>14</v>
      </c>
      <c r="AF714">
        <f>COUNTIF($N$2:N714,N714)</f>
        <v>48</v>
      </c>
      <c r="AG714" s="17" t="s">
        <v>105</v>
      </c>
    </row>
    <row r="715" spans="1:33" ht="30">
      <c r="A715" t="s">
        <v>35</v>
      </c>
      <c r="B715" t="s">
        <v>66</v>
      </c>
      <c r="C715" t="s">
        <v>82</v>
      </c>
      <c r="D715">
        <v>6</v>
      </c>
      <c r="E715" s="5" t="str">
        <f t="shared" si="187"/>
        <v>even</v>
      </c>
      <c r="F715">
        <v>15</v>
      </c>
      <c r="G715" t="str">
        <f t="shared" si="188"/>
        <v>odd</v>
      </c>
      <c r="H715">
        <v>26</v>
      </c>
      <c r="I715" t="str">
        <f t="shared" si="189"/>
        <v>even</v>
      </c>
      <c r="J715">
        <v>34</v>
      </c>
      <c r="K715" t="str">
        <f t="shared" si="190"/>
        <v>even</v>
      </c>
      <c r="L715">
        <v>37</v>
      </c>
      <c r="M715" t="str">
        <f t="shared" si="191"/>
        <v>odd</v>
      </c>
      <c r="N715">
        <v>43</v>
      </c>
      <c r="O715" t="str">
        <f t="shared" si="192"/>
        <v>odd</v>
      </c>
      <c r="P715">
        <f t="shared" si="193"/>
        <v>3</v>
      </c>
      <c r="Q715">
        <f t="shared" si="194"/>
        <v>3</v>
      </c>
      <c r="R715" t="str">
        <f t="shared" si="195"/>
        <v>same</v>
      </c>
      <c r="S715">
        <f t="shared" si="196"/>
        <v>161</v>
      </c>
      <c r="T715" t="str">
        <f t="shared" si="197"/>
        <v>odd</v>
      </c>
      <c r="U715" s="9">
        <f t="shared" si="198"/>
        <v>126579960</v>
      </c>
      <c r="V715" t="str">
        <f t="shared" si="199"/>
        <v>even</v>
      </c>
      <c r="W715">
        <f t="shared" si="200"/>
        <v>30</v>
      </c>
      <c r="X715" s="11">
        <f t="shared" si="201"/>
        <v>26.833333333333332</v>
      </c>
      <c r="Y715" s="12">
        <f t="shared" si="202"/>
        <v>198.1666666666666</v>
      </c>
      <c r="Z715" s="12">
        <f t="shared" si="203"/>
        <v>14.077168275852449</v>
      </c>
      <c r="AA715">
        <f>COUNTIF($D$2:D715,D715)</f>
        <v>44</v>
      </c>
      <c r="AB715">
        <f>COUNTIF($F$2:F715,F715)</f>
        <v>33</v>
      </c>
      <c r="AC715">
        <f>COUNTIF($H$2:H715,H715)</f>
        <v>26</v>
      </c>
      <c r="AD715">
        <f>COUNTIF($J$2:J715,J715)</f>
        <v>28</v>
      </c>
      <c r="AE715">
        <f>COUNTIF($L$2:L715,L715)</f>
        <v>27</v>
      </c>
      <c r="AF715">
        <f>COUNTIF($N$2:N715,N715)</f>
        <v>15</v>
      </c>
      <c r="AG715" s="17" t="s">
        <v>106</v>
      </c>
    </row>
    <row r="716" spans="1:33" ht="30">
      <c r="A716" t="s">
        <v>35</v>
      </c>
      <c r="B716" t="s">
        <v>54</v>
      </c>
      <c r="C716" t="s">
        <v>82</v>
      </c>
      <c r="D716">
        <v>8</v>
      </c>
      <c r="E716" s="5" t="str">
        <f t="shared" si="187"/>
        <v>even</v>
      </c>
      <c r="F716">
        <v>10</v>
      </c>
      <c r="G716" t="str">
        <f t="shared" si="188"/>
        <v>even</v>
      </c>
      <c r="H716">
        <v>20</v>
      </c>
      <c r="I716" t="str">
        <f t="shared" si="189"/>
        <v>even</v>
      </c>
      <c r="J716">
        <v>28</v>
      </c>
      <c r="K716" t="str">
        <f t="shared" si="190"/>
        <v>even</v>
      </c>
      <c r="L716">
        <v>53</v>
      </c>
      <c r="M716" t="str">
        <f t="shared" si="191"/>
        <v>odd</v>
      </c>
      <c r="N716">
        <v>58</v>
      </c>
      <c r="O716" t="str">
        <f t="shared" si="192"/>
        <v>even</v>
      </c>
      <c r="P716">
        <f t="shared" si="193"/>
        <v>1</v>
      </c>
      <c r="Q716">
        <f t="shared" si="194"/>
        <v>5</v>
      </c>
      <c r="R716" t="str">
        <f t="shared" si="195"/>
        <v>even</v>
      </c>
      <c r="S716">
        <f t="shared" si="196"/>
        <v>177</v>
      </c>
      <c r="T716" t="str">
        <f t="shared" si="197"/>
        <v>odd</v>
      </c>
      <c r="U716" s="9">
        <f t="shared" si="198"/>
        <v>137715200</v>
      </c>
      <c r="V716" t="str">
        <f t="shared" si="199"/>
        <v>even</v>
      </c>
      <c r="W716">
        <f t="shared" si="200"/>
        <v>24</v>
      </c>
      <c r="X716" s="11">
        <f t="shared" si="201"/>
        <v>29.5</v>
      </c>
      <c r="Y716" s="12">
        <f t="shared" si="202"/>
        <v>459.9</v>
      </c>
      <c r="Z716" s="12">
        <f t="shared" si="203"/>
        <v>21.44527920079382</v>
      </c>
      <c r="AA716">
        <f>COUNTIF($D$2:D716,D716)</f>
        <v>32</v>
      </c>
      <c r="AB716">
        <f>COUNTIF($F$2:F716,F716)</f>
        <v>25</v>
      </c>
      <c r="AC716">
        <f>COUNTIF($H$2:H716,H716)</f>
        <v>31</v>
      </c>
      <c r="AD716">
        <f>COUNTIF($J$2:J716,J716)</f>
        <v>20</v>
      </c>
      <c r="AE716">
        <f>COUNTIF($L$2:L716,L716)</f>
        <v>23</v>
      </c>
      <c r="AF716">
        <f>COUNTIF($N$2:N716,N716)</f>
        <v>80</v>
      </c>
      <c r="AG716" s="17" t="s">
        <v>108</v>
      </c>
    </row>
    <row r="717" spans="1:33">
      <c r="A717" t="s">
        <v>35</v>
      </c>
      <c r="B717" t="s">
        <v>67</v>
      </c>
      <c r="C717" t="s">
        <v>82</v>
      </c>
      <c r="D717">
        <v>3</v>
      </c>
      <c r="E717" s="5" t="str">
        <f t="shared" si="187"/>
        <v>odd</v>
      </c>
      <c r="F717">
        <v>22</v>
      </c>
      <c r="G717" t="str">
        <f t="shared" si="188"/>
        <v>even</v>
      </c>
      <c r="H717">
        <v>28</v>
      </c>
      <c r="I717" t="str">
        <f t="shared" si="189"/>
        <v>even</v>
      </c>
      <c r="J717">
        <v>31</v>
      </c>
      <c r="K717" t="str">
        <f t="shared" si="190"/>
        <v>odd</v>
      </c>
      <c r="L717">
        <v>40</v>
      </c>
      <c r="M717" t="str">
        <f t="shared" si="191"/>
        <v>even</v>
      </c>
      <c r="N717">
        <v>55</v>
      </c>
      <c r="O717" t="str">
        <f t="shared" si="192"/>
        <v>odd</v>
      </c>
      <c r="P717">
        <f t="shared" si="193"/>
        <v>3</v>
      </c>
      <c r="Q717">
        <f t="shared" si="194"/>
        <v>3</v>
      </c>
      <c r="R717" t="str">
        <f t="shared" si="195"/>
        <v>same</v>
      </c>
      <c r="S717">
        <f t="shared" si="196"/>
        <v>179</v>
      </c>
      <c r="T717" t="str">
        <f t="shared" si="197"/>
        <v>odd</v>
      </c>
      <c r="U717" s="9">
        <f t="shared" si="198"/>
        <v>126033600</v>
      </c>
      <c r="V717" t="str">
        <f t="shared" si="199"/>
        <v>even</v>
      </c>
      <c r="W717">
        <f t="shared" si="200"/>
        <v>29.5</v>
      </c>
      <c r="X717" s="11">
        <f t="shared" si="201"/>
        <v>29.833333333333332</v>
      </c>
      <c r="Y717" s="12">
        <f t="shared" si="202"/>
        <v>304.56666666666661</v>
      </c>
      <c r="Z717" s="12">
        <f t="shared" si="203"/>
        <v>17.451838489588042</v>
      </c>
      <c r="AA717">
        <f>COUNTIF($D$2:D717,D717)</f>
        <v>60</v>
      </c>
      <c r="AB717">
        <f>COUNTIF($F$2:F717,F717)</f>
        <v>23</v>
      </c>
      <c r="AC717">
        <f>COUNTIF($H$2:H717,H717)</f>
        <v>23</v>
      </c>
      <c r="AD717">
        <f>COUNTIF($J$2:J717,J717)</f>
        <v>35</v>
      </c>
      <c r="AE717">
        <f>COUNTIF($L$2:L717,L717)</f>
        <v>27</v>
      </c>
      <c r="AF717">
        <f>COUNTIF($N$2:N717,N717)</f>
        <v>50</v>
      </c>
      <c r="AG717" s="17" t="s">
        <v>107</v>
      </c>
    </row>
    <row r="718" spans="1:33">
      <c r="A718" t="s">
        <v>35</v>
      </c>
      <c r="B718" t="s">
        <v>68</v>
      </c>
      <c r="C718" t="s">
        <v>82</v>
      </c>
      <c r="D718">
        <v>27</v>
      </c>
      <c r="E718" s="5" t="str">
        <f t="shared" si="187"/>
        <v>odd</v>
      </c>
      <c r="F718">
        <v>32</v>
      </c>
      <c r="G718" t="str">
        <f t="shared" si="188"/>
        <v>even</v>
      </c>
      <c r="H718">
        <v>33</v>
      </c>
      <c r="I718" t="str">
        <f t="shared" si="189"/>
        <v>odd</v>
      </c>
      <c r="J718">
        <v>37</v>
      </c>
      <c r="K718" t="str">
        <f t="shared" si="190"/>
        <v>odd</v>
      </c>
      <c r="L718">
        <v>39</v>
      </c>
      <c r="M718" t="str">
        <f t="shared" si="191"/>
        <v>odd</v>
      </c>
      <c r="N718">
        <v>47</v>
      </c>
      <c r="O718" t="str">
        <f t="shared" si="192"/>
        <v>odd</v>
      </c>
      <c r="P718">
        <f t="shared" si="193"/>
        <v>5</v>
      </c>
      <c r="Q718">
        <f t="shared" si="194"/>
        <v>1</v>
      </c>
      <c r="R718" t="str">
        <f t="shared" si="195"/>
        <v>odd</v>
      </c>
      <c r="S718">
        <f t="shared" si="196"/>
        <v>215</v>
      </c>
      <c r="T718" t="str">
        <f t="shared" si="197"/>
        <v>odd</v>
      </c>
      <c r="U718" s="9">
        <f t="shared" si="198"/>
        <v>1933712352</v>
      </c>
      <c r="V718" t="str">
        <f t="shared" si="199"/>
        <v>even</v>
      </c>
      <c r="W718">
        <f t="shared" si="200"/>
        <v>35</v>
      </c>
      <c r="X718" s="11">
        <f t="shared" si="201"/>
        <v>35.833333333333336</v>
      </c>
      <c r="Y718" s="12">
        <f t="shared" si="202"/>
        <v>47.366666666666603</v>
      </c>
      <c r="Z718" s="12">
        <f t="shared" si="203"/>
        <v>6.8823445617512204</v>
      </c>
      <c r="AA718">
        <f>COUNTIF($D$2:D718,D718)</f>
        <v>4</v>
      </c>
      <c r="AB718">
        <f>COUNTIF($F$2:F718,F718)</f>
        <v>10</v>
      </c>
      <c r="AC718">
        <f>COUNTIF($H$2:H718,H718)</f>
        <v>23</v>
      </c>
      <c r="AD718">
        <f>COUNTIF($J$2:J718,J718)</f>
        <v>28</v>
      </c>
      <c r="AE718">
        <f>COUNTIF($L$2:L718,L718)</f>
        <v>22</v>
      </c>
      <c r="AF718">
        <f>COUNTIF($N$2:N718,N718)</f>
        <v>23</v>
      </c>
      <c r="AG718" s="17" t="s">
        <v>105</v>
      </c>
    </row>
    <row r="719" spans="1:33" ht="30">
      <c r="A719" t="s">
        <v>35</v>
      </c>
      <c r="B719" t="s">
        <v>42</v>
      </c>
      <c r="C719" t="s">
        <v>82</v>
      </c>
      <c r="D719">
        <v>4</v>
      </c>
      <c r="E719" s="5" t="str">
        <f t="shared" si="187"/>
        <v>even</v>
      </c>
      <c r="F719">
        <v>32</v>
      </c>
      <c r="G719" t="str">
        <f t="shared" si="188"/>
        <v>even</v>
      </c>
      <c r="H719">
        <v>44</v>
      </c>
      <c r="I719" t="str">
        <f t="shared" si="189"/>
        <v>even</v>
      </c>
      <c r="J719">
        <v>49</v>
      </c>
      <c r="K719" t="str">
        <f t="shared" si="190"/>
        <v>odd</v>
      </c>
      <c r="L719">
        <v>52</v>
      </c>
      <c r="M719" t="str">
        <f t="shared" si="191"/>
        <v>even</v>
      </c>
      <c r="N719">
        <v>55</v>
      </c>
      <c r="O719" t="str">
        <f t="shared" si="192"/>
        <v>odd</v>
      </c>
      <c r="P719">
        <f t="shared" si="193"/>
        <v>2</v>
      </c>
      <c r="Q719">
        <f t="shared" si="194"/>
        <v>4</v>
      </c>
      <c r="R719" t="str">
        <f t="shared" si="195"/>
        <v>even</v>
      </c>
      <c r="S719">
        <f t="shared" si="196"/>
        <v>236</v>
      </c>
      <c r="T719" t="str">
        <f t="shared" si="197"/>
        <v>even</v>
      </c>
      <c r="U719" s="9">
        <f t="shared" si="198"/>
        <v>789268480</v>
      </c>
      <c r="V719" t="str">
        <f t="shared" si="199"/>
        <v>even</v>
      </c>
      <c r="W719">
        <f t="shared" si="200"/>
        <v>46.5</v>
      </c>
      <c r="X719" s="11">
        <f t="shared" si="201"/>
        <v>39.333333333333336</v>
      </c>
      <c r="Y719" s="12">
        <f t="shared" si="202"/>
        <v>364.6666666666668</v>
      </c>
      <c r="Z719" s="12">
        <f t="shared" si="203"/>
        <v>19.09624744987001</v>
      </c>
      <c r="AA719">
        <f>COUNTIF($D$2:D719,D719)</f>
        <v>48</v>
      </c>
      <c r="AB719">
        <f>COUNTIF($F$2:F719,F719)</f>
        <v>11</v>
      </c>
      <c r="AC719">
        <f>COUNTIF($H$2:H719,H719)</f>
        <v>8</v>
      </c>
      <c r="AD719">
        <f>COUNTIF($J$2:J719,J719)</f>
        <v>14</v>
      </c>
      <c r="AE719">
        <f>COUNTIF($L$2:L719,L719)</f>
        <v>16</v>
      </c>
      <c r="AF719">
        <f>COUNTIF($N$2:N719,N719)</f>
        <v>51</v>
      </c>
      <c r="AG719" s="17" t="s">
        <v>106</v>
      </c>
    </row>
    <row r="720" spans="1:33">
      <c r="A720" t="s">
        <v>44</v>
      </c>
      <c r="B720" t="s">
        <v>57</v>
      </c>
      <c r="C720" t="s">
        <v>82</v>
      </c>
      <c r="D720">
        <v>11</v>
      </c>
      <c r="E720" s="5" t="str">
        <f t="shared" si="187"/>
        <v>odd</v>
      </c>
      <c r="F720">
        <v>16</v>
      </c>
      <c r="G720" t="str">
        <f t="shared" si="188"/>
        <v>even</v>
      </c>
      <c r="H720">
        <v>20</v>
      </c>
      <c r="I720" t="str">
        <f t="shared" si="189"/>
        <v>even</v>
      </c>
      <c r="J720">
        <v>43</v>
      </c>
      <c r="K720" t="str">
        <f t="shared" si="190"/>
        <v>odd</v>
      </c>
      <c r="L720">
        <v>46</v>
      </c>
      <c r="M720" t="str">
        <f t="shared" si="191"/>
        <v>even</v>
      </c>
      <c r="N720">
        <v>54</v>
      </c>
      <c r="O720" t="str">
        <f t="shared" si="192"/>
        <v>even</v>
      </c>
      <c r="P720">
        <f t="shared" si="193"/>
        <v>2</v>
      </c>
      <c r="Q720">
        <f t="shared" si="194"/>
        <v>4</v>
      </c>
      <c r="R720" t="str">
        <f t="shared" si="195"/>
        <v>even</v>
      </c>
      <c r="S720">
        <f t="shared" si="196"/>
        <v>190</v>
      </c>
      <c r="T720" t="str">
        <f t="shared" si="197"/>
        <v>even</v>
      </c>
      <c r="U720" s="9">
        <f t="shared" si="198"/>
        <v>375978240</v>
      </c>
      <c r="V720" t="str">
        <f t="shared" si="199"/>
        <v>even</v>
      </c>
      <c r="W720">
        <f t="shared" si="200"/>
        <v>31.5</v>
      </c>
      <c r="X720" s="11">
        <f t="shared" si="201"/>
        <v>31.666666666666668</v>
      </c>
      <c r="Y720" s="12">
        <f t="shared" si="202"/>
        <v>328.26666666666659</v>
      </c>
      <c r="Z720" s="12">
        <f t="shared" si="203"/>
        <v>18.118130882258981</v>
      </c>
      <c r="AA720">
        <f>COUNTIF($D$2:D720,D720)</f>
        <v>35</v>
      </c>
      <c r="AB720">
        <f>COUNTIF($F$2:F720,F720)</f>
        <v>24</v>
      </c>
      <c r="AC720">
        <f>COUNTIF($H$2:H720,H720)</f>
        <v>32</v>
      </c>
      <c r="AD720">
        <f>COUNTIF($J$2:J720,J720)</f>
        <v>16</v>
      </c>
      <c r="AE720">
        <f>COUNTIF($L$2:L720,L720)</f>
        <v>33</v>
      </c>
      <c r="AF720">
        <f>COUNTIF($N$2:N720,N720)</f>
        <v>47</v>
      </c>
      <c r="AG720" s="17" t="s">
        <v>107</v>
      </c>
    </row>
    <row r="721" spans="1:33">
      <c r="A721" t="s">
        <v>44</v>
      </c>
      <c r="B721" t="s">
        <v>58</v>
      </c>
      <c r="C721" t="s">
        <v>82</v>
      </c>
      <c r="D721">
        <v>1</v>
      </c>
      <c r="E721" s="5" t="str">
        <f t="shared" si="187"/>
        <v>odd</v>
      </c>
      <c r="F721">
        <v>6</v>
      </c>
      <c r="G721" t="str">
        <f t="shared" si="188"/>
        <v>even</v>
      </c>
      <c r="H721">
        <v>20</v>
      </c>
      <c r="I721" t="str">
        <f t="shared" si="189"/>
        <v>even</v>
      </c>
      <c r="J721">
        <v>26</v>
      </c>
      <c r="K721" t="str">
        <f t="shared" si="190"/>
        <v>even</v>
      </c>
      <c r="L721">
        <v>50</v>
      </c>
      <c r="M721" t="str">
        <f t="shared" si="191"/>
        <v>even</v>
      </c>
      <c r="N721">
        <v>53</v>
      </c>
      <c r="O721" t="str">
        <f t="shared" si="192"/>
        <v>odd</v>
      </c>
      <c r="P721">
        <f t="shared" si="193"/>
        <v>2</v>
      </c>
      <c r="Q721">
        <f t="shared" si="194"/>
        <v>4</v>
      </c>
      <c r="R721" t="str">
        <f t="shared" si="195"/>
        <v>even</v>
      </c>
      <c r="S721">
        <f t="shared" si="196"/>
        <v>156</v>
      </c>
      <c r="T721" t="str">
        <f t="shared" si="197"/>
        <v>even</v>
      </c>
      <c r="U721" s="9">
        <f t="shared" si="198"/>
        <v>8268000</v>
      </c>
      <c r="V721" t="str">
        <f t="shared" si="199"/>
        <v>even</v>
      </c>
      <c r="W721">
        <f t="shared" si="200"/>
        <v>23</v>
      </c>
      <c r="X721" s="11">
        <f t="shared" si="201"/>
        <v>26</v>
      </c>
      <c r="Y721" s="12">
        <f t="shared" si="202"/>
        <v>473.2</v>
      </c>
      <c r="Z721" s="12">
        <f t="shared" si="203"/>
        <v>21.753160689885963</v>
      </c>
      <c r="AA721">
        <f>COUNTIF($D$2:D721,D721)</f>
        <v>78</v>
      </c>
      <c r="AB721">
        <f>COUNTIF($F$2:F721,F721)</f>
        <v>17</v>
      </c>
      <c r="AC721">
        <f>COUNTIF($H$2:H721,H721)</f>
        <v>33</v>
      </c>
      <c r="AD721">
        <f>COUNTIF($J$2:J721,J721)</f>
        <v>25</v>
      </c>
      <c r="AE721">
        <f>COUNTIF($L$2:L721,L721)</f>
        <v>28</v>
      </c>
      <c r="AF721">
        <f>COUNTIF($N$2:N721,N721)</f>
        <v>46</v>
      </c>
      <c r="AG721" s="17" t="s">
        <v>105</v>
      </c>
    </row>
    <row r="722" spans="1:33" ht="30">
      <c r="A722" t="s">
        <v>44</v>
      </c>
      <c r="B722" t="s">
        <v>47</v>
      </c>
      <c r="C722" t="s">
        <v>82</v>
      </c>
      <c r="D722">
        <v>10</v>
      </c>
      <c r="E722" s="5" t="str">
        <f t="shared" si="187"/>
        <v>even</v>
      </c>
      <c r="F722">
        <v>32</v>
      </c>
      <c r="G722" t="str">
        <f t="shared" si="188"/>
        <v>even</v>
      </c>
      <c r="H722">
        <v>36</v>
      </c>
      <c r="I722" t="str">
        <f t="shared" si="189"/>
        <v>even</v>
      </c>
      <c r="J722">
        <v>43</v>
      </c>
      <c r="K722" t="str">
        <f t="shared" si="190"/>
        <v>odd</v>
      </c>
      <c r="L722">
        <v>47</v>
      </c>
      <c r="M722" t="str">
        <f t="shared" si="191"/>
        <v>odd</v>
      </c>
      <c r="N722">
        <v>56</v>
      </c>
      <c r="O722" t="str">
        <f t="shared" si="192"/>
        <v>even</v>
      </c>
      <c r="P722">
        <f t="shared" si="193"/>
        <v>2</v>
      </c>
      <c r="Q722">
        <f t="shared" si="194"/>
        <v>4</v>
      </c>
      <c r="R722" t="str">
        <f t="shared" si="195"/>
        <v>even</v>
      </c>
      <c r="S722">
        <f t="shared" si="196"/>
        <v>224</v>
      </c>
      <c r="T722" t="str">
        <f t="shared" si="197"/>
        <v>even</v>
      </c>
      <c r="U722" s="9">
        <f t="shared" si="198"/>
        <v>1303787520</v>
      </c>
      <c r="V722" t="str">
        <f t="shared" si="199"/>
        <v>even</v>
      </c>
      <c r="W722">
        <f t="shared" si="200"/>
        <v>39.5</v>
      </c>
      <c r="X722" s="11">
        <f t="shared" si="201"/>
        <v>37.333333333333336</v>
      </c>
      <c r="Y722" s="12">
        <f t="shared" si="202"/>
        <v>250.26666666666679</v>
      </c>
      <c r="Z722" s="12">
        <f t="shared" si="203"/>
        <v>15.81981879373676</v>
      </c>
      <c r="AA722">
        <f>COUNTIF($D$2:D722,D722)</f>
        <v>36</v>
      </c>
      <c r="AB722">
        <f>COUNTIF($F$2:F722,F722)</f>
        <v>12</v>
      </c>
      <c r="AC722">
        <f>COUNTIF($H$2:H722,H722)</f>
        <v>16</v>
      </c>
      <c r="AD722">
        <f>COUNTIF($J$2:J722,J722)</f>
        <v>17</v>
      </c>
      <c r="AE722">
        <f>COUNTIF($L$2:L722,L722)</f>
        <v>32</v>
      </c>
      <c r="AF722">
        <f>COUNTIF($N$2:N722,N722)</f>
        <v>47</v>
      </c>
      <c r="AG722" s="17" t="s">
        <v>106</v>
      </c>
    </row>
    <row r="723" spans="1:33" ht="30">
      <c r="A723" t="s">
        <v>44</v>
      </c>
      <c r="B723" t="s">
        <v>59</v>
      </c>
      <c r="C723" t="s">
        <v>82</v>
      </c>
      <c r="D723">
        <v>6</v>
      </c>
      <c r="E723" s="5" t="str">
        <f t="shared" si="187"/>
        <v>even</v>
      </c>
      <c r="F723">
        <v>14</v>
      </c>
      <c r="G723" t="str">
        <f t="shared" si="188"/>
        <v>even</v>
      </c>
      <c r="H723">
        <v>42</v>
      </c>
      <c r="I723" t="str">
        <f t="shared" si="189"/>
        <v>even</v>
      </c>
      <c r="J723">
        <v>45</v>
      </c>
      <c r="K723" t="str">
        <f t="shared" si="190"/>
        <v>odd</v>
      </c>
      <c r="L723">
        <v>50</v>
      </c>
      <c r="M723" t="str">
        <f t="shared" si="191"/>
        <v>even</v>
      </c>
      <c r="N723">
        <v>58</v>
      </c>
      <c r="O723" t="str">
        <f t="shared" si="192"/>
        <v>even</v>
      </c>
      <c r="P723">
        <f t="shared" si="193"/>
        <v>1</v>
      </c>
      <c r="Q723">
        <f t="shared" si="194"/>
        <v>5</v>
      </c>
      <c r="R723" t="str">
        <f t="shared" si="195"/>
        <v>even</v>
      </c>
      <c r="S723">
        <f t="shared" si="196"/>
        <v>215</v>
      </c>
      <c r="T723" t="str">
        <f t="shared" si="197"/>
        <v>odd</v>
      </c>
      <c r="U723" s="9">
        <f t="shared" si="198"/>
        <v>460404000</v>
      </c>
      <c r="V723" t="str">
        <f t="shared" si="199"/>
        <v>even</v>
      </c>
      <c r="W723">
        <f t="shared" si="200"/>
        <v>43.5</v>
      </c>
      <c r="X723" s="11">
        <f t="shared" si="201"/>
        <v>35.833333333333336</v>
      </c>
      <c r="Y723" s="12">
        <f t="shared" si="202"/>
        <v>436.16666666666663</v>
      </c>
      <c r="Z723" s="12">
        <f t="shared" si="203"/>
        <v>20.884603579351623</v>
      </c>
      <c r="AA723">
        <f>COUNTIF($D$2:D723,D723)</f>
        <v>45</v>
      </c>
      <c r="AB723">
        <f>COUNTIF($F$2:F723,F723)</f>
        <v>40</v>
      </c>
      <c r="AC723">
        <f>COUNTIF($H$2:H723,H723)</f>
        <v>14</v>
      </c>
      <c r="AD723">
        <f>COUNTIF($J$2:J723,J723)</f>
        <v>21</v>
      </c>
      <c r="AE723">
        <f>COUNTIF($L$2:L723,L723)</f>
        <v>29</v>
      </c>
      <c r="AF723">
        <f>COUNTIF($N$2:N723,N723)</f>
        <v>81</v>
      </c>
      <c r="AG723" s="17" t="s">
        <v>108</v>
      </c>
    </row>
    <row r="724" spans="1:33" ht="30">
      <c r="A724" t="s">
        <v>44</v>
      </c>
      <c r="B724" t="s">
        <v>60</v>
      </c>
      <c r="C724" t="s">
        <v>82</v>
      </c>
      <c r="D724">
        <v>22</v>
      </c>
      <c r="E724" s="5" t="str">
        <f t="shared" si="187"/>
        <v>even</v>
      </c>
      <c r="F724">
        <v>25</v>
      </c>
      <c r="G724" t="str">
        <f t="shared" si="188"/>
        <v>odd</v>
      </c>
      <c r="H724">
        <v>38</v>
      </c>
      <c r="I724" t="str">
        <f t="shared" si="189"/>
        <v>even</v>
      </c>
      <c r="J724">
        <v>45</v>
      </c>
      <c r="K724" t="str">
        <f t="shared" si="190"/>
        <v>odd</v>
      </c>
      <c r="L724">
        <v>49</v>
      </c>
      <c r="M724" t="str">
        <f t="shared" si="191"/>
        <v>odd</v>
      </c>
      <c r="N724">
        <v>51</v>
      </c>
      <c r="O724" t="str">
        <f t="shared" si="192"/>
        <v>odd</v>
      </c>
      <c r="P724">
        <f t="shared" si="193"/>
        <v>4</v>
      </c>
      <c r="Q724">
        <f t="shared" si="194"/>
        <v>2</v>
      </c>
      <c r="R724" t="str">
        <f t="shared" si="195"/>
        <v>odd</v>
      </c>
      <c r="S724">
        <f t="shared" si="196"/>
        <v>230</v>
      </c>
      <c r="T724" t="str">
        <f t="shared" si="197"/>
        <v>even</v>
      </c>
      <c r="U724" s="9">
        <f t="shared" si="198"/>
        <v>2350309500</v>
      </c>
      <c r="V724" t="str">
        <f t="shared" si="199"/>
        <v>even</v>
      </c>
      <c r="W724">
        <f t="shared" si="200"/>
        <v>41.5</v>
      </c>
      <c r="X724" s="11">
        <f t="shared" si="201"/>
        <v>38.333333333333336</v>
      </c>
      <c r="Y724" s="12">
        <f t="shared" si="202"/>
        <v>152.6666666666668</v>
      </c>
      <c r="Z724" s="12">
        <f t="shared" si="203"/>
        <v>12.355835328567098</v>
      </c>
      <c r="AA724">
        <f>COUNTIF($D$2:D724,D724)</f>
        <v>6</v>
      </c>
      <c r="AB724">
        <f>COUNTIF($F$2:F724,F724)</f>
        <v>17</v>
      </c>
      <c r="AC724">
        <f>COUNTIF($H$2:H724,H724)</f>
        <v>11</v>
      </c>
      <c r="AD724">
        <f>COUNTIF($J$2:J724,J724)</f>
        <v>22</v>
      </c>
      <c r="AE724">
        <f>COUNTIF($L$2:L724,L724)</f>
        <v>35</v>
      </c>
      <c r="AF724">
        <f>COUNTIF($N$2:N724,N724)</f>
        <v>36</v>
      </c>
      <c r="AG724" s="17" t="s">
        <v>107</v>
      </c>
    </row>
    <row r="725" spans="1:33" ht="30">
      <c r="A725" t="s">
        <v>44</v>
      </c>
      <c r="B725" t="s">
        <v>61</v>
      </c>
      <c r="C725" t="s">
        <v>82</v>
      </c>
      <c r="D725">
        <v>8</v>
      </c>
      <c r="E725" s="5" t="str">
        <f t="shared" si="187"/>
        <v>even</v>
      </c>
      <c r="F725">
        <v>9</v>
      </c>
      <c r="G725" t="str">
        <f t="shared" si="188"/>
        <v>odd</v>
      </c>
      <c r="H725">
        <v>21</v>
      </c>
      <c r="I725" t="str">
        <f t="shared" si="189"/>
        <v>odd</v>
      </c>
      <c r="J725">
        <v>26</v>
      </c>
      <c r="K725" t="str">
        <f t="shared" si="190"/>
        <v>even</v>
      </c>
      <c r="L725">
        <v>31</v>
      </c>
      <c r="M725" t="str">
        <f t="shared" si="191"/>
        <v>odd</v>
      </c>
      <c r="N725">
        <v>37</v>
      </c>
      <c r="O725" t="str">
        <f t="shared" si="192"/>
        <v>odd</v>
      </c>
      <c r="P725">
        <f t="shared" si="193"/>
        <v>4</v>
      </c>
      <c r="Q725">
        <f t="shared" si="194"/>
        <v>2</v>
      </c>
      <c r="R725" t="str">
        <f t="shared" si="195"/>
        <v>odd</v>
      </c>
      <c r="S725">
        <f t="shared" si="196"/>
        <v>132</v>
      </c>
      <c r="T725" t="str">
        <f t="shared" si="197"/>
        <v>even</v>
      </c>
      <c r="U725" s="9">
        <f t="shared" si="198"/>
        <v>45090864</v>
      </c>
      <c r="V725" t="str">
        <f t="shared" si="199"/>
        <v>even</v>
      </c>
      <c r="W725">
        <f t="shared" si="200"/>
        <v>23.5</v>
      </c>
      <c r="X725" s="11">
        <f t="shared" si="201"/>
        <v>22</v>
      </c>
      <c r="Y725" s="12">
        <f t="shared" si="202"/>
        <v>137.6</v>
      </c>
      <c r="Z725" s="12">
        <f t="shared" si="203"/>
        <v>11.730302638892145</v>
      </c>
      <c r="AA725">
        <f>COUNTIF($D$2:D725,D725)</f>
        <v>33</v>
      </c>
      <c r="AB725">
        <f>COUNTIF($F$2:F725,F725)</f>
        <v>37</v>
      </c>
      <c r="AC725">
        <f>COUNTIF($H$2:H725,H725)</f>
        <v>34</v>
      </c>
      <c r="AD725">
        <f>COUNTIF($J$2:J725,J725)</f>
        <v>26</v>
      </c>
      <c r="AE725">
        <f>COUNTIF($L$2:L725,L725)</f>
        <v>20</v>
      </c>
      <c r="AF725">
        <f>COUNTIF($N$2:N725,N725)</f>
        <v>9</v>
      </c>
      <c r="AG725" s="17" t="s">
        <v>105</v>
      </c>
    </row>
    <row r="726" spans="1:33" ht="30">
      <c r="A726" t="s">
        <v>44</v>
      </c>
      <c r="B726" t="s">
        <v>70</v>
      </c>
      <c r="C726" t="s">
        <v>82</v>
      </c>
      <c r="D726">
        <v>10</v>
      </c>
      <c r="E726" s="5" t="str">
        <f t="shared" si="187"/>
        <v>even</v>
      </c>
      <c r="F726">
        <v>14</v>
      </c>
      <c r="G726" t="str">
        <f t="shared" si="188"/>
        <v>even</v>
      </c>
      <c r="H726">
        <v>21</v>
      </c>
      <c r="I726" t="str">
        <f t="shared" si="189"/>
        <v>odd</v>
      </c>
      <c r="J726">
        <v>32</v>
      </c>
      <c r="K726" t="str">
        <f t="shared" si="190"/>
        <v>even</v>
      </c>
      <c r="L726">
        <v>52</v>
      </c>
      <c r="M726" t="str">
        <f t="shared" si="191"/>
        <v>even</v>
      </c>
      <c r="N726">
        <v>57</v>
      </c>
      <c r="O726" t="str">
        <f t="shared" si="192"/>
        <v>odd</v>
      </c>
      <c r="P726">
        <f t="shared" si="193"/>
        <v>2</v>
      </c>
      <c r="Q726">
        <f t="shared" si="194"/>
        <v>4</v>
      </c>
      <c r="R726" t="str">
        <f t="shared" si="195"/>
        <v>even</v>
      </c>
      <c r="S726">
        <f t="shared" si="196"/>
        <v>186</v>
      </c>
      <c r="T726" t="str">
        <f t="shared" si="197"/>
        <v>even</v>
      </c>
      <c r="U726" s="9">
        <f t="shared" si="198"/>
        <v>278853120</v>
      </c>
      <c r="V726" t="str">
        <f t="shared" si="199"/>
        <v>even</v>
      </c>
      <c r="W726">
        <f t="shared" si="200"/>
        <v>26.5</v>
      </c>
      <c r="X726" s="11">
        <f t="shared" si="201"/>
        <v>31</v>
      </c>
      <c r="Y726" s="12">
        <f t="shared" si="202"/>
        <v>389.6</v>
      </c>
      <c r="Z726" s="12">
        <f t="shared" si="203"/>
        <v>19.738287666360524</v>
      </c>
      <c r="AA726">
        <f>COUNTIF($D$2:D726,D726)</f>
        <v>37</v>
      </c>
      <c r="AB726">
        <f>COUNTIF($F$2:F726,F726)</f>
        <v>41</v>
      </c>
      <c r="AC726">
        <f>COUNTIF($H$2:H726,H726)</f>
        <v>35</v>
      </c>
      <c r="AD726">
        <f>COUNTIF($J$2:J726,J726)</f>
        <v>24</v>
      </c>
      <c r="AE726">
        <f>COUNTIF($L$2:L726,L726)</f>
        <v>17</v>
      </c>
      <c r="AF726">
        <f>COUNTIF($N$2:N726,N726)</f>
        <v>71</v>
      </c>
      <c r="AG726" s="17" t="s">
        <v>106</v>
      </c>
    </row>
    <row r="727" spans="1:33">
      <c r="A727" t="s">
        <v>44</v>
      </c>
      <c r="B727" t="s">
        <v>63</v>
      </c>
      <c r="C727" t="s">
        <v>82</v>
      </c>
      <c r="D727">
        <v>15</v>
      </c>
      <c r="E727" s="5" t="str">
        <f t="shared" si="187"/>
        <v>odd</v>
      </c>
      <c r="F727">
        <v>26</v>
      </c>
      <c r="G727" t="str">
        <f t="shared" si="188"/>
        <v>even</v>
      </c>
      <c r="H727">
        <v>32</v>
      </c>
      <c r="I727" t="str">
        <f t="shared" si="189"/>
        <v>even</v>
      </c>
      <c r="J727">
        <v>40</v>
      </c>
      <c r="K727" t="str">
        <f t="shared" si="190"/>
        <v>even</v>
      </c>
      <c r="L727">
        <v>47</v>
      </c>
      <c r="M727" t="str">
        <f t="shared" si="191"/>
        <v>odd</v>
      </c>
      <c r="N727">
        <v>54</v>
      </c>
      <c r="O727" t="str">
        <f t="shared" si="192"/>
        <v>even</v>
      </c>
      <c r="P727">
        <f t="shared" si="193"/>
        <v>2</v>
      </c>
      <c r="Q727">
        <f t="shared" si="194"/>
        <v>4</v>
      </c>
      <c r="R727" t="str">
        <f t="shared" si="195"/>
        <v>even</v>
      </c>
      <c r="S727">
        <f t="shared" si="196"/>
        <v>214</v>
      </c>
      <c r="T727" t="str">
        <f t="shared" si="197"/>
        <v>even</v>
      </c>
      <c r="U727" s="9">
        <f t="shared" si="198"/>
        <v>1266969600</v>
      </c>
      <c r="V727" t="str">
        <f t="shared" si="199"/>
        <v>even</v>
      </c>
      <c r="W727">
        <f t="shared" si="200"/>
        <v>36</v>
      </c>
      <c r="X727" s="11">
        <f t="shared" si="201"/>
        <v>35.666666666666664</v>
      </c>
      <c r="Y727" s="12">
        <f t="shared" si="202"/>
        <v>203.46666666666661</v>
      </c>
      <c r="Z727" s="12">
        <f t="shared" si="203"/>
        <v>14.26417423711119</v>
      </c>
      <c r="AA727">
        <f>COUNTIF($D$2:D727,D727)</f>
        <v>11</v>
      </c>
      <c r="AB727">
        <f>COUNTIF($F$2:F727,F727)</f>
        <v>21</v>
      </c>
      <c r="AC727">
        <f>COUNTIF($H$2:H727,H727)</f>
        <v>18</v>
      </c>
      <c r="AD727">
        <f>COUNTIF($J$2:J727,J727)</f>
        <v>32</v>
      </c>
      <c r="AE727">
        <f>COUNTIF($L$2:L727,L727)</f>
        <v>33</v>
      </c>
      <c r="AF727">
        <f>COUNTIF($N$2:N727,N727)</f>
        <v>48</v>
      </c>
      <c r="AG727" s="17" t="s">
        <v>107</v>
      </c>
    </row>
    <row r="728" spans="1:33">
      <c r="A728" t="s">
        <v>44</v>
      </c>
      <c r="B728" t="s">
        <v>64</v>
      </c>
      <c r="C728" t="s">
        <v>82</v>
      </c>
      <c r="D728">
        <v>5</v>
      </c>
      <c r="E728" s="5" t="str">
        <f t="shared" si="187"/>
        <v>odd</v>
      </c>
      <c r="F728">
        <v>12</v>
      </c>
      <c r="G728" t="str">
        <f t="shared" si="188"/>
        <v>even</v>
      </c>
      <c r="H728">
        <v>38</v>
      </c>
      <c r="I728" t="str">
        <f t="shared" si="189"/>
        <v>even</v>
      </c>
      <c r="J728">
        <v>54</v>
      </c>
      <c r="K728" t="str">
        <f t="shared" si="190"/>
        <v>even</v>
      </c>
      <c r="L728">
        <v>55</v>
      </c>
      <c r="M728" t="str">
        <f t="shared" si="191"/>
        <v>odd</v>
      </c>
      <c r="N728">
        <v>58</v>
      </c>
      <c r="O728" t="str">
        <f t="shared" si="192"/>
        <v>even</v>
      </c>
      <c r="P728">
        <f t="shared" si="193"/>
        <v>2</v>
      </c>
      <c r="Q728">
        <f t="shared" si="194"/>
        <v>4</v>
      </c>
      <c r="R728" t="str">
        <f t="shared" si="195"/>
        <v>even</v>
      </c>
      <c r="S728">
        <f t="shared" si="196"/>
        <v>222</v>
      </c>
      <c r="T728" t="str">
        <f t="shared" si="197"/>
        <v>even</v>
      </c>
      <c r="U728" s="9">
        <f t="shared" si="198"/>
        <v>392752800</v>
      </c>
      <c r="V728" t="str">
        <f t="shared" si="199"/>
        <v>even</v>
      </c>
      <c r="W728">
        <f t="shared" si="200"/>
        <v>46</v>
      </c>
      <c r="X728" s="11">
        <f t="shared" si="201"/>
        <v>37</v>
      </c>
      <c r="Y728" s="12">
        <f t="shared" si="202"/>
        <v>540.79999999999995</v>
      </c>
      <c r="Z728" s="12">
        <f t="shared" si="203"/>
        <v>23.255106965997811</v>
      </c>
      <c r="AA728">
        <f>COUNTIF($D$2:D728,D728)</f>
        <v>61</v>
      </c>
      <c r="AB728">
        <f>COUNTIF($F$2:F728,F728)</f>
        <v>27</v>
      </c>
      <c r="AC728">
        <f>COUNTIF($H$2:H728,H728)</f>
        <v>12</v>
      </c>
      <c r="AD728">
        <f>COUNTIF($J$2:J728,J728)</f>
        <v>2</v>
      </c>
      <c r="AE728">
        <f>COUNTIF($L$2:L728,L728)</f>
        <v>13</v>
      </c>
      <c r="AF728">
        <f>COUNTIF($N$2:N728,N728)</f>
        <v>82</v>
      </c>
      <c r="AG728" s="17" t="s">
        <v>105</v>
      </c>
    </row>
    <row r="729" spans="1:33">
      <c r="A729" t="s">
        <v>44</v>
      </c>
      <c r="B729" t="s">
        <v>36</v>
      </c>
      <c r="C729" t="s">
        <v>82</v>
      </c>
      <c r="D729">
        <v>1</v>
      </c>
      <c r="E729" s="5" t="str">
        <f t="shared" si="187"/>
        <v>odd</v>
      </c>
      <c r="F729">
        <v>4</v>
      </c>
      <c r="G729" t="str">
        <f t="shared" si="188"/>
        <v>even</v>
      </c>
      <c r="H729">
        <v>6</v>
      </c>
      <c r="I729" t="str">
        <f t="shared" si="189"/>
        <v>even</v>
      </c>
      <c r="J729">
        <v>11</v>
      </c>
      <c r="K729" t="str">
        <f t="shared" si="190"/>
        <v>odd</v>
      </c>
      <c r="L729">
        <v>25</v>
      </c>
      <c r="M729" t="str">
        <f t="shared" si="191"/>
        <v>odd</v>
      </c>
      <c r="N729">
        <v>30</v>
      </c>
      <c r="O729" t="str">
        <f t="shared" si="192"/>
        <v>even</v>
      </c>
      <c r="P729">
        <f t="shared" si="193"/>
        <v>3</v>
      </c>
      <c r="Q729">
        <f t="shared" si="194"/>
        <v>3</v>
      </c>
      <c r="R729" t="str">
        <f t="shared" si="195"/>
        <v>same</v>
      </c>
      <c r="S729">
        <f t="shared" si="196"/>
        <v>77</v>
      </c>
      <c r="T729" t="str">
        <f t="shared" si="197"/>
        <v>odd</v>
      </c>
      <c r="U729" s="9">
        <f t="shared" si="198"/>
        <v>198000</v>
      </c>
      <c r="V729" t="str">
        <f t="shared" si="199"/>
        <v>even</v>
      </c>
      <c r="W729">
        <f t="shared" si="200"/>
        <v>8.5</v>
      </c>
      <c r="X729" s="11">
        <f t="shared" si="201"/>
        <v>12.833333333333334</v>
      </c>
      <c r="Y729" s="12">
        <f t="shared" si="202"/>
        <v>142.16666666666669</v>
      </c>
      <c r="Z729" s="12">
        <f t="shared" si="203"/>
        <v>11.923366415013282</v>
      </c>
      <c r="AA729">
        <f>COUNTIF($D$2:D729,D729)</f>
        <v>79</v>
      </c>
      <c r="AB729">
        <f>COUNTIF($F$2:F729,F729)</f>
        <v>14</v>
      </c>
      <c r="AC729">
        <f>COUNTIF($H$2:H729,H729)</f>
        <v>5</v>
      </c>
      <c r="AD729">
        <f>COUNTIF($J$2:J729,J729)</f>
        <v>3</v>
      </c>
      <c r="AE729">
        <f>COUNTIF($L$2:L729,L729)</f>
        <v>10</v>
      </c>
      <c r="AF729">
        <f>COUNTIF($N$2:N729,N729)</f>
        <v>2</v>
      </c>
      <c r="AG729" s="17" t="s">
        <v>106</v>
      </c>
    </row>
    <row r="730" spans="1:33" ht="30">
      <c r="A730" t="s">
        <v>44</v>
      </c>
      <c r="B730" t="s">
        <v>66</v>
      </c>
      <c r="C730" t="s">
        <v>82</v>
      </c>
      <c r="D730">
        <v>8</v>
      </c>
      <c r="E730" s="5" t="str">
        <f t="shared" si="187"/>
        <v>even</v>
      </c>
      <c r="F730">
        <v>14</v>
      </c>
      <c r="G730" t="str">
        <f t="shared" si="188"/>
        <v>even</v>
      </c>
      <c r="H730">
        <v>22</v>
      </c>
      <c r="I730" t="str">
        <f t="shared" si="189"/>
        <v>even</v>
      </c>
      <c r="J730">
        <v>45</v>
      </c>
      <c r="K730" t="str">
        <f t="shared" si="190"/>
        <v>odd</v>
      </c>
      <c r="L730">
        <v>46</v>
      </c>
      <c r="M730" t="str">
        <f t="shared" si="191"/>
        <v>even</v>
      </c>
      <c r="N730">
        <v>52</v>
      </c>
      <c r="O730" t="str">
        <f t="shared" si="192"/>
        <v>even</v>
      </c>
      <c r="P730">
        <f t="shared" si="193"/>
        <v>1</v>
      </c>
      <c r="Q730">
        <f t="shared" si="194"/>
        <v>5</v>
      </c>
      <c r="R730" t="str">
        <f t="shared" si="195"/>
        <v>even</v>
      </c>
      <c r="S730">
        <f t="shared" si="196"/>
        <v>187</v>
      </c>
      <c r="T730" t="str">
        <f t="shared" si="197"/>
        <v>odd</v>
      </c>
      <c r="U730" s="9">
        <f t="shared" si="198"/>
        <v>265224960</v>
      </c>
      <c r="V730" t="str">
        <f t="shared" si="199"/>
        <v>even</v>
      </c>
      <c r="W730">
        <f t="shared" si="200"/>
        <v>33.5</v>
      </c>
      <c r="X730" s="11">
        <f t="shared" si="201"/>
        <v>31.166666666666668</v>
      </c>
      <c r="Y730" s="12">
        <f t="shared" si="202"/>
        <v>352.16666666666663</v>
      </c>
      <c r="Z730" s="12">
        <f t="shared" si="203"/>
        <v>18.76610419524166</v>
      </c>
      <c r="AA730">
        <f>COUNTIF($D$2:D730,D730)</f>
        <v>34</v>
      </c>
      <c r="AB730">
        <f>COUNTIF($F$2:F730,F730)</f>
        <v>42</v>
      </c>
      <c r="AC730">
        <f>COUNTIF($H$2:H730,H730)</f>
        <v>30</v>
      </c>
      <c r="AD730">
        <f>COUNTIF($J$2:J730,J730)</f>
        <v>23</v>
      </c>
      <c r="AE730">
        <f>COUNTIF($L$2:L730,L730)</f>
        <v>34</v>
      </c>
      <c r="AF730">
        <f>COUNTIF($N$2:N730,N730)</f>
        <v>49</v>
      </c>
      <c r="AG730" s="17" t="s">
        <v>107</v>
      </c>
    </row>
    <row r="731" spans="1:33" ht="30">
      <c r="A731" t="s">
        <v>44</v>
      </c>
      <c r="B731" t="s">
        <v>67</v>
      </c>
      <c r="C731" t="s">
        <v>82</v>
      </c>
      <c r="D731">
        <v>14</v>
      </c>
      <c r="E731" s="5" t="str">
        <f t="shared" si="187"/>
        <v>even</v>
      </c>
      <c r="F731">
        <v>17</v>
      </c>
      <c r="G731" t="str">
        <f t="shared" si="188"/>
        <v>odd</v>
      </c>
      <c r="H731">
        <v>27</v>
      </c>
      <c r="I731" t="str">
        <f t="shared" si="189"/>
        <v>odd</v>
      </c>
      <c r="J731">
        <v>31</v>
      </c>
      <c r="K731" t="str">
        <f t="shared" si="190"/>
        <v>odd</v>
      </c>
      <c r="L731">
        <v>37</v>
      </c>
      <c r="M731" t="str">
        <f t="shared" si="191"/>
        <v>odd</v>
      </c>
      <c r="N731">
        <v>43</v>
      </c>
      <c r="O731" t="str">
        <f t="shared" si="192"/>
        <v>odd</v>
      </c>
      <c r="P731">
        <f t="shared" si="193"/>
        <v>5</v>
      </c>
      <c r="Q731">
        <f t="shared" si="194"/>
        <v>1</v>
      </c>
      <c r="R731" t="str">
        <f t="shared" si="195"/>
        <v>odd</v>
      </c>
      <c r="S731">
        <f t="shared" si="196"/>
        <v>169</v>
      </c>
      <c r="T731" t="str">
        <f t="shared" si="197"/>
        <v>odd</v>
      </c>
      <c r="U731" s="9">
        <f t="shared" si="198"/>
        <v>316936746</v>
      </c>
      <c r="V731" t="str">
        <f t="shared" si="199"/>
        <v>even</v>
      </c>
      <c r="W731">
        <f t="shared" si="200"/>
        <v>29</v>
      </c>
      <c r="X731" s="11">
        <f t="shared" si="201"/>
        <v>28.166666666666668</v>
      </c>
      <c r="Y731" s="12">
        <f t="shared" si="202"/>
        <v>126.56666666666661</v>
      </c>
      <c r="Z731" s="12">
        <f t="shared" si="203"/>
        <v>11.250185183661049</v>
      </c>
      <c r="AA731">
        <f>COUNTIF($D$2:D731,D731)</f>
        <v>20</v>
      </c>
      <c r="AB731">
        <f>COUNTIF($F$2:F731,F731)</f>
        <v>30</v>
      </c>
      <c r="AC731">
        <f>COUNTIF($H$2:H731,H731)</f>
        <v>32</v>
      </c>
      <c r="AD731">
        <f>COUNTIF($J$2:J731,J731)</f>
        <v>36</v>
      </c>
      <c r="AE731">
        <f>COUNTIF($L$2:L731,L731)</f>
        <v>28</v>
      </c>
      <c r="AF731">
        <f>COUNTIF($N$2:N731,N731)</f>
        <v>16</v>
      </c>
      <c r="AG731" s="17" t="s">
        <v>105</v>
      </c>
    </row>
    <row r="732" spans="1:33" ht="30">
      <c r="A732" t="s">
        <v>44</v>
      </c>
      <c r="B732" t="s">
        <v>40</v>
      </c>
      <c r="C732" t="s">
        <v>82</v>
      </c>
      <c r="D732">
        <v>20</v>
      </c>
      <c r="E732" s="5" t="str">
        <f t="shared" si="187"/>
        <v>even</v>
      </c>
      <c r="F732">
        <v>23</v>
      </c>
      <c r="G732" t="str">
        <f t="shared" si="188"/>
        <v>odd</v>
      </c>
      <c r="H732">
        <v>32</v>
      </c>
      <c r="I732" t="str">
        <f t="shared" si="189"/>
        <v>even</v>
      </c>
      <c r="J732">
        <v>35</v>
      </c>
      <c r="K732" t="str">
        <f t="shared" si="190"/>
        <v>odd</v>
      </c>
      <c r="L732">
        <v>40</v>
      </c>
      <c r="M732" t="str">
        <f t="shared" si="191"/>
        <v>even</v>
      </c>
      <c r="N732">
        <v>41</v>
      </c>
      <c r="O732" t="str">
        <f t="shared" si="192"/>
        <v>odd</v>
      </c>
      <c r="P732">
        <f t="shared" si="193"/>
        <v>3</v>
      </c>
      <c r="Q732">
        <f t="shared" si="194"/>
        <v>3</v>
      </c>
      <c r="R732" t="str">
        <f t="shared" si="195"/>
        <v>same</v>
      </c>
      <c r="S732">
        <f t="shared" si="196"/>
        <v>191</v>
      </c>
      <c r="T732" t="str">
        <f t="shared" si="197"/>
        <v>odd</v>
      </c>
      <c r="U732" s="9">
        <f t="shared" si="198"/>
        <v>844928000</v>
      </c>
      <c r="V732" t="str">
        <f t="shared" si="199"/>
        <v>even</v>
      </c>
      <c r="W732">
        <f t="shared" si="200"/>
        <v>33.5</v>
      </c>
      <c r="X732" s="11">
        <f t="shared" si="201"/>
        <v>31.833333333333332</v>
      </c>
      <c r="Y732" s="12">
        <f t="shared" si="202"/>
        <v>75.766666666666609</v>
      </c>
      <c r="Z732" s="12">
        <f t="shared" si="203"/>
        <v>8.7044050150867065</v>
      </c>
      <c r="AA732">
        <f>COUNTIF($D$2:D732,D732)</f>
        <v>13</v>
      </c>
      <c r="AB732">
        <f>COUNTIF($F$2:F732,F732)</f>
        <v>25</v>
      </c>
      <c r="AC732">
        <f>COUNTIF($H$2:H732,H732)</f>
        <v>19</v>
      </c>
      <c r="AD732">
        <f>COUNTIF($J$2:J732,J732)</f>
        <v>31</v>
      </c>
      <c r="AE732">
        <f>COUNTIF($L$2:L732,L732)</f>
        <v>28</v>
      </c>
      <c r="AF732">
        <f>COUNTIF($N$2:N732,N732)</f>
        <v>10</v>
      </c>
      <c r="AG732" s="17" t="s">
        <v>106</v>
      </c>
    </row>
    <row r="733" spans="1:33">
      <c r="A733" t="s">
        <v>44</v>
      </c>
      <c r="B733" t="s">
        <v>68</v>
      </c>
      <c r="C733" t="s">
        <v>82</v>
      </c>
      <c r="D733">
        <v>7</v>
      </c>
      <c r="E733" s="5" t="str">
        <f t="shared" si="187"/>
        <v>odd</v>
      </c>
      <c r="F733">
        <v>10</v>
      </c>
      <c r="G733" t="str">
        <f t="shared" si="188"/>
        <v>even</v>
      </c>
      <c r="H733">
        <v>16</v>
      </c>
      <c r="I733" t="str">
        <f t="shared" si="189"/>
        <v>even</v>
      </c>
      <c r="J733">
        <v>36</v>
      </c>
      <c r="K733" t="str">
        <f t="shared" si="190"/>
        <v>even</v>
      </c>
      <c r="L733">
        <v>51</v>
      </c>
      <c r="M733" t="str">
        <f t="shared" si="191"/>
        <v>odd</v>
      </c>
      <c r="N733">
        <v>57</v>
      </c>
      <c r="O733" t="str">
        <f t="shared" si="192"/>
        <v>odd</v>
      </c>
      <c r="P733">
        <f t="shared" si="193"/>
        <v>3</v>
      </c>
      <c r="Q733">
        <f t="shared" si="194"/>
        <v>3</v>
      </c>
      <c r="R733" t="str">
        <f t="shared" si="195"/>
        <v>same</v>
      </c>
      <c r="S733">
        <f t="shared" si="196"/>
        <v>177</v>
      </c>
      <c r="T733" t="str">
        <f t="shared" si="197"/>
        <v>odd</v>
      </c>
      <c r="U733" s="9">
        <f t="shared" si="198"/>
        <v>117210240</v>
      </c>
      <c r="V733" t="str">
        <f t="shared" si="199"/>
        <v>even</v>
      </c>
      <c r="W733">
        <f t="shared" si="200"/>
        <v>26</v>
      </c>
      <c r="X733" s="11">
        <f t="shared" si="201"/>
        <v>29.5</v>
      </c>
      <c r="Y733" s="12">
        <f t="shared" si="202"/>
        <v>465.9</v>
      </c>
      <c r="Z733" s="12">
        <f t="shared" si="203"/>
        <v>21.584716815376567</v>
      </c>
      <c r="AA733">
        <f>COUNTIF($D$2:D733,D733)</f>
        <v>46</v>
      </c>
      <c r="AB733">
        <f>COUNTIF($F$2:F733,F733)</f>
        <v>26</v>
      </c>
      <c r="AC733">
        <f>COUNTIF($H$2:H733,H733)</f>
        <v>23</v>
      </c>
      <c r="AD733">
        <f>COUNTIF($J$2:J733,J733)</f>
        <v>28</v>
      </c>
      <c r="AE733">
        <f>COUNTIF($L$2:L733,L733)</f>
        <v>32</v>
      </c>
      <c r="AF733">
        <f>COUNTIF($N$2:N733,N733)</f>
        <v>72</v>
      </c>
      <c r="AG733" s="17" t="s">
        <v>108</v>
      </c>
    </row>
    <row r="734" spans="1:33">
      <c r="A734" t="s">
        <v>44</v>
      </c>
      <c r="B734" t="s">
        <v>42</v>
      </c>
      <c r="C734" t="s">
        <v>82</v>
      </c>
      <c r="D734">
        <v>3</v>
      </c>
      <c r="E734" s="5" t="str">
        <f t="shared" si="187"/>
        <v>odd</v>
      </c>
      <c r="F734">
        <v>27</v>
      </c>
      <c r="G734" t="str">
        <f t="shared" si="188"/>
        <v>odd</v>
      </c>
      <c r="H734">
        <v>29</v>
      </c>
      <c r="I734" t="str">
        <f t="shared" si="189"/>
        <v>odd</v>
      </c>
      <c r="J734">
        <v>39</v>
      </c>
      <c r="K734" t="str">
        <f t="shared" si="190"/>
        <v>odd</v>
      </c>
      <c r="L734">
        <v>40</v>
      </c>
      <c r="M734" t="str">
        <f t="shared" si="191"/>
        <v>even</v>
      </c>
      <c r="N734">
        <v>54</v>
      </c>
      <c r="O734" t="str">
        <f t="shared" si="192"/>
        <v>even</v>
      </c>
      <c r="P734">
        <f t="shared" si="193"/>
        <v>4</v>
      </c>
      <c r="Q734">
        <f t="shared" si="194"/>
        <v>2</v>
      </c>
      <c r="R734" t="str">
        <f t="shared" si="195"/>
        <v>odd</v>
      </c>
      <c r="S734">
        <f t="shared" si="196"/>
        <v>192</v>
      </c>
      <c r="T734" t="str">
        <f t="shared" si="197"/>
        <v>even</v>
      </c>
      <c r="U734" s="9">
        <f t="shared" si="198"/>
        <v>197879760</v>
      </c>
      <c r="V734" t="str">
        <f t="shared" si="199"/>
        <v>even</v>
      </c>
      <c r="W734">
        <f t="shared" si="200"/>
        <v>34</v>
      </c>
      <c r="X734" s="11">
        <f t="shared" si="201"/>
        <v>32</v>
      </c>
      <c r="Y734" s="12">
        <f t="shared" si="202"/>
        <v>294.39999999999998</v>
      </c>
      <c r="Z734" s="12">
        <f t="shared" si="203"/>
        <v>17.158088471621774</v>
      </c>
      <c r="AA734">
        <f>COUNTIF($D$2:D734,D734)</f>
        <v>61</v>
      </c>
      <c r="AB734">
        <f>COUNTIF($F$2:F734,F734)</f>
        <v>18</v>
      </c>
      <c r="AC734">
        <f>COUNTIF($H$2:H734,H734)</f>
        <v>14</v>
      </c>
      <c r="AD734">
        <f>COUNTIF($J$2:J734,J734)</f>
        <v>16</v>
      </c>
      <c r="AE734">
        <f>COUNTIF($L$2:L734,L734)</f>
        <v>29</v>
      </c>
      <c r="AF734">
        <f>COUNTIF($N$2:N734,N734)</f>
        <v>49</v>
      </c>
      <c r="AG734" s="17" t="s">
        <v>107</v>
      </c>
    </row>
    <row r="735" spans="1:33">
      <c r="A735" t="s">
        <v>55</v>
      </c>
      <c r="B735" t="s">
        <v>45</v>
      </c>
      <c r="C735" t="s">
        <v>82</v>
      </c>
      <c r="D735">
        <v>1</v>
      </c>
      <c r="E735" s="5" t="str">
        <f t="shared" si="187"/>
        <v>odd</v>
      </c>
      <c r="F735">
        <v>8</v>
      </c>
      <c r="G735" t="str">
        <f t="shared" si="188"/>
        <v>even</v>
      </c>
      <c r="H735">
        <v>16</v>
      </c>
      <c r="I735" t="str">
        <f t="shared" si="189"/>
        <v>even</v>
      </c>
      <c r="J735">
        <v>35</v>
      </c>
      <c r="K735" t="str">
        <f t="shared" si="190"/>
        <v>odd</v>
      </c>
      <c r="L735">
        <v>41</v>
      </c>
      <c r="M735" t="str">
        <f t="shared" si="191"/>
        <v>odd</v>
      </c>
      <c r="N735">
        <v>43</v>
      </c>
      <c r="O735" t="str">
        <f t="shared" si="192"/>
        <v>odd</v>
      </c>
      <c r="P735">
        <f t="shared" si="193"/>
        <v>4</v>
      </c>
      <c r="Q735">
        <f t="shared" si="194"/>
        <v>2</v>
      </c>
      <c r="R735" t="str">
        <f t="shared" si="195"/>
        <v>odd</v>
      </c>
      <c r="S735">
        <f t="shared" si="196"/>
        <v>144</v>
      </c>
      <c r="T735" t="str">
        <f t="shared" si="197"/>
        <v>even</v>
      </c>
      <c r="U735" s="9">
        <f t="shared" si="198"/>
        <v>7898240</v>
      </c>
      <c r="V735" t="str">
        <f t="shared" si="199"/>
        <v>even</v>
      </c>
      <c r="W735">
        <f t="shared" si="200"/>
        <v>25.5</v>
      </c>
      <c r="X735" s="11">
        <f t="shared" si="201"/>
        <v>24</v>
      </c>
      <c r="Y735" s="12">
        <f t="shared" si="202"/>
        <v>324</v>
      </c>
      <c r="Z735" s="12">
        <f t="shared" si="203"/>
        <v>18</v>
      </c>
      <c r="AA735">
        <f>COUNTIF($D$2:D735,D735)</f>
        <v>80</v>
      </c>
      <c r="AB735">
        <f>COUNTIF($F$2:F735,F735)</f>
        <v>36</v>
      </c>
      <c r="AC735">
        <f>COUNTIF($H$2:H735,H735)</f>
        <v>24</v>
      </c>
      <c r="AD735">
        <f>COUNTIF($J$2:J735,J735)</f>
        <v>32</v>
      </c>
      <c r="AE735">
        <f>COUNTIF($L$2:L735,L735)</f>
        <v>35</v>
      </c>
      <c r="AF735">
        <f>COUNTIF($N$2:N735,N735)</f>
        <v>17</v>
      </c>
      <c r="AG735" s="17" t="s">
        <v>105</v>
      </c>
    </row>
    <row r="736" spans="1:33">
      <c r="A736" t="s">
        <v>55</v>
      </c>
      <c r="B736" t="s">
        <v>46</v>
      </c>
      <c r="C736" t="s">
        <v>82</v>
      </c>
      <c r="D736">
        <v>3</v>
      </c>
      <c r="E736" s="5" t="str">
        <f t="shared" si="187"/>
        <v>odd</v>
      </c>
      <c r="F736">
        <v>5</v>
      </c>
      <c r="G736" t="str">
        <f t="shared" si="188"/>
        <v>odd</v>
      </c>
      <c r="H736">
        <v>12</v>
      </c>
      <c r="I736" t="str">
        <f t="shared" si="189"/>
        <v>even</v>
      </c>
      <c r="J736">
        <v>29</v>
      </c>
      <c r="K736" t="str">
        <f t="shared" si="190"/>
        <v>odd</v>
      </c>
      <c r="L736">
        <v>35</v>
      </c>
      <c r="M736" t="str">
        <f t="shared" si="191"/>
        <v>odd</v>
      </c>
      <c r="N736">
        <v>40</v>
      </c>
      <c r="O736" t="str">
        <f t="shared" si="192"/>
        <v>even</v>
      </c>
      <c r="P736">
        <f t="shared" si="193"/>
        <v>4</v>
      </c>
      <c r="Q736">
        <f t="shared" si="194"/>
        <v>2</v>
      </c>
      <c r="R736" t="str">
        <f t="shared" si="195"/>
        <v>odd</v>
      </c>
      <c r="S736">
        <f t="shared" si="196"/>
        <v>124</v>
      </c>
      <c r="T736" t="str">
        <f t="shared" si="197"/>
        <v>even</v>
      </c>
      <c r="U736" s="9">
        <f t="shared" si="198"/>
        <v>7308000</v>
      </c>
      <c r="V736" t="str">
        <f t="shared" si="199"/>
        <v>even</v>
      </c>
      <c r="W736">
        <f t="shared" si="200"/>
        <v>20.5</v>
      </c>
      <c r="X736" s="11">
        <f t="shared" si="201"/>
        <v>20.666666666666668</v>
      </c>
      <c r="Y736" s="12">
        <f t="shared" si="202"/>
        <v>256.26666666666671</v>
      </c>
      <c r="Z736" s="12">
        <f t="shared" si="203"/>
        <v>16.008331164323991</v>
      </c>
      <c r="AA736">
        <f>COUNTIF($D$2:D736,D736)</f>
        <v>62</v>
      </c>
      <c r="AB736">
        <f>COUNTIF($F$2:F736,F736)</f>
        <v>23</v>
      </c>
      <c r="AC736">
        <f>COUNTIF($H$2:H736,H736)</f>
        <v>14</v>
      </c>
      <c r="AD736">
        <f>COUNTIF($J$2:J736,J736)</f>
        <v>32</v>
      </c>
      <c r="AE736">
        <f>COUNTIF($L$2:L736,L736)</f>
        <v>24</v>
      </c>
      <c r="AF736">
        <f>COUNTIF($N$2:N736,N736)</f>
        <v>11</v>
      </c>
      <c r="AG736" s="17" t="s">
        <v>106</v>
      </c>
    </row>
    <row r="737" spans="1:33" ht="30">
      <c r="A737" t="s">
        <v>55</v>
      </c>
      <c r="B737" t="s">
        <v>47</v>
      </c>
      <c r="C737" t="s">
        <v>82</v>
      </c>
      <c r="D737">
        <v>4</v>
      </c>
      <c r="E737" s="5" t="str">
        <f t="shared" si="187"/>
        <v>even</v>
      </c>
      <c r="F737">
        <v>7</v>
      </c>
      <c r="G737" t="str">
        <f t="shared" si="188"/>
        <v>odd</v>
      </c>
      <c r="H737">
        <v>18</v>
      </c>
      <c r="I737" t="str">
        <f t="shared" si="189"/>
        <v>even</v>
      </c>
      <c r="J737">
        <v>32</v>
      </c>
      <c r="K737" t="str">
        <f t="shared" si="190"/>
        <v>even</v>
      </c>
      <c r="L737">
        <v>40</v>
      </c>
      <c r="M737" t="str">
        <f t="shared" si="191"/>
        <v>even</v>
      </c>
      <c r="N737">
        <v>41</v>
      </c>
      <c r="O737" t="str">
        <f t="shared" si="192"/>
        <v>odd</v>
      </c>
      <c r="P737">
        <f t="shared" si="193"/>
        <v>2</v>
      </c>
      <c r="Q737">
        <f t="shared" si="194"/>
        <v>4</v>
      </c>
      <c r="R737" t="str">
        <f t="shared" si="195"/>
        <v>even</v>
      </c>
      <c r="S737">
        <f t="shared" si="196"/>
        <v>142</v>
      </c>
      <c r="T737" t="str">
        <f t="shared" si="197"/>
        <v>even</v>
      </c>
      <c r="U737" s="9">
        <f t="shared" si="198"/>
        <v>26449920</v>
      </c>
      <c r="V737" t="str">
        <f t="shared" si="199"/>
        <v>even</v>
      </c>
      <c r="W737">
        <f t="shared" si="200"/>
        <v>25</v>
      </c>
      <c r="X737" s="11">
        <f t="shared" si="201"/>
        <v>23.666666666666668</v>
      </c>
      <c r="Y737" s="12">
        <f t="shared" si="202"/>
        <v>266.66666666666669</v>
      </c>
      <c r="Z737" s="12">
        <f t="shared" si="203"/>
        <v>16.329931618554522</v>
      </c>
      <c r="AA737">
        <f>COUNTIF($D$2:D737,D737)</f>
        <v>49</v>
      </c>
      <c r="AB737">
        <f>COUNTIF($F$2:F737,F737)</f>
        <v>26</v>
      </c>
      <c r="AC737">
        <f>COUNTIF($H$2:H737,H737)</f>
        <v>16</v>
      </c>
      <c r="AD737">
        <f>COUNTIF($J$2:J737,J737)</f>
        <v>25</v>
      </c>
      <c r="AE737">
        <f>COUNTIF($L$2:L737,L737)</f>
        <v>30</v>
      </c>
      <c r="AF737">
        <f>COUNTIF($N$2:N737,N737)</f>
        <v>11</v>
      </c>
      <c r="AG737" s="17" t="s">
        <v>108</v>
      </c>
    </row>
    <row r="738" spans="1:33">
      <c r="A738" t="s">
        <v>55</v>
      </c>
      <c r="B738" t="s">
        <v>48</v>
      </c>
      <c r="C738" t="s">
        <v>82</v>
      </c>
      <c r="D738">
        <v>3</v>
      </c>
      <c r="E738" s="5" t="str">
        <f t="shared" si="187"/>
        <v>odd</v>
      </c>
      <c r="F738">
        <v>11</v>
      </c>
      <c r="G738" t="str">
        <f t="shared" si="188"/>
        <v>odd</v>
      </c>
      <c r="H738">
        <v>16</v>
      </c>
      <c r="I738" t="str">
        <f t="shared" si="189"/>
        <v>even</v>
      </c>
      <c r="J738">
        <v>25</v>
      </c>
      <c r="K738" t="str">
        <f t="shared" si="190"/>
        <v>odd</v>
      </c>
      <c r="L738">
        <v>38</v>
      </c>
      <c r="M738" t="str">
        <f t="shared" si="191"/>
        <v>even</v>
      </c>
      <c r="N738">
        <v>56</v>
      </c>
      <c r="O738" t="str">
        <f t="shared" si="192"/>
        <v>even</v>
      </c>
      <c r="P738">
        <f t="shared" si="193"/>
        <v>3</v>
      </c>
      <c r="Q738">
        <f t="shared" si="194"/>
        <v>3</v>
      </c>
      <c r="R738" t="str">
        <f t="shared" si="195"/>
        <v>same</v>
      </c>
      <c r="S738">
        <f t="shared" si="196"/>
        <v>149</v>
      </c>
      <c r="T738" t="str">
        <f t="shared" si="197"/>
        <v>odd</v>
      </c>
      <c r="U738" s="9">
        <f t="shared" si="198"/>
        <v>28089600</v>
      </c>
      <c r="V738" t="str">
        <f t="shared" si="199"/>
        <v>even</v>
      </c>
      <c r="W738">
        <f t="shared" si="200"/>
        <v>20.5</v>
      </c>
      <c r="X738" s="11">
        <f t="shared" si="201"/>
        <v>24.833333333333332</v>
      </c>
      <c r="Y738" s="12">
        <f t="shared" si="202"/>
        <v>378.16666666666669</v>
      </c>
      <c r="Z738" s="12">
        <f t="shared" si="203"/>
        <v>19.446507827028139</v>
      </c>
      <c r="AA738">
        <f>COUNTIF($D$2:D738,D738)</f>
        <v>63</v>
      </c>
      <c r="AB738">
        <f>COUNTIF($F$2:F738,F738)</f>
        <v>35</v>
      </c>
      <c r="AC738">
        <f>COUNTIF($H$2:H738,H738)</f>
        <v>25</v>
      </c>
      <c r="AD738">
        <f>COUNTIF($J$2:J738,J738)</f>
        <v>23</v>
      </c>
      <c r="AE738">
        <f>COUNTIF($L$2:L738,L738)</f>
        <v>26</v>
      </c>
      <c r="AF738">
        <f>COUNTIF($N$2:N738,N738)</f>
        <v>48</v>
      </c>
      <c r="AG738" s="17" t="s">
        <v>107</v>
      </c>
    </row>
    <row r="739" spans="1:33">
      <c r="A739" t="s">
        <v>55</v>
      </c>
      <c r="B739" t="s">
        <v>49</v>
      </c>
      <c r="C739" t="s">
        <v>82</v>
      </c>
      <c r="D739">
        <v>17</v>
      </c>
      <c r="E739" s="5" t="str">
        <f t="shared" si="187"/>
        <v>odd</v>
      </c>
      <c r="F739">
        <v>23</v>
      </c>
      <c r="G739" t="str">
        <f t="shared" si="188"/>
        <v>odd</v>
      </c>
      <c r="H739">
        <v>38</v>
      </c>
      <c r="I739" t="str">
        <f t="shared" si="189"/>
        <v>even</v>
      </c>
      <c r="J739">
        <v>42</v>
      </c>
      <c r="K739" t="str">
        <f t="shared" si="190"/>
        <v>even</v>
      </c>
      <c r="L739">
        <v>43</v>
      </c>
      <c r="M739" t="str">
        <f t="shared" si="191"/>
        <v>odd</v>
      </c>
      <c r="N739">
        <v>49</v>
      </c>
      <c r="O739" t="str">
        <f t="shared" si="192"/>
        <v>odd</v>
      </c>
      <c r="P739">
        <f t="shared" si="193"/>
        <v>4</v>
      </c>
      <c r="Q739">
        <f t="shared" si="194"/>
        <v>2</v>
      </c>
      <c r="R739" t="str">
        <f t="shared" si="195"/>
        <v>odd</v>
      </c>
      <c r="S739">
        <f t="shared" si="196"/>
        <v>212</v>
      </c>
      <c r="T739" t="str">
        <f t="shared" si="197"/>
        <v>even</v>
      </c>
      <c r="U739" s="9">
        <f t="shared" si="198"/>
        <v>1314843852</v>
      </c>
      <c r="V739" t="str">
        <f t="shared" si="199"/>
        <v>even</v>
      </c>
      <c r="W739">
        <f t="shared" si="200"/>
        <v>40</v>
      </c>
      <c r="X739" s="11">
        <f t="shared" si="201"/>
        <v>35.333333333333336</v>
      </c>
      <c r="Y739" s="12">
        <f t="shared" si="202"/>
        <v>157.06666666666661</v>
      </c>
      <c r="Z739" s="12">
        <f t="shared" si="203"/>
        <v>12.532624093407836</v>
      </c>
      <c r="AA739">
        <f>COUNTIF($D$2:D739,D739)</f>
        <v>16</v>
      </c>
      <c r="AB739">
        <f>COUNTIF($F$2:F739,F739)</f>
        <v>26</v>
      </c>
      <c r="AC739">
        <f>COUNTIF($H$2:H739,H739)</f>
        <v>13</v>
      </c>
      <c r="AD739">
        <f>COUNTIF($J$2:J739,J739)</f>
        <v>29</v>
      </c>
      <c r="AE739">
        <f>COUNTIF($L$2:L739,L739)</f>
        <v>42</v>
      </c>
      <c r="AF739">
        <f>COUNTIF($N$2:N739,N739)</f>
        <v>31</v>
      </c>
      <c r="AG739" s="17" t="s">
        <v>105</v>
      </c>
    </row>
    <row r="740" spans="1:33" ht="30">
      <c r="A740" t="s">
        <v>55</v>
      </c>
      <c r="B740" t="s">
        <v>50</v>
      </c>
      <c r="C740" t="s">
        <v>82</v>
      </c>
      <c r="D740">
        <v>6</v>
      </c>
      <c r="E740" s="5" t="str">
        <f t="shared" si="187"/>
        <v>even</v>
      </c>
      <c r="F740">
        <v>13</v>
      </c>
      <c r="G740" t="str">
        <f t="shared" si="188"/>
        <v>odd</v>
      </c>
      <c r="H740">
        <v>23</v>
      </c>
      <c r="I740" t="str">
        <f t="shared" si="189"/>
        <v>odd</v>
      </c>
      <c r="J740">
        <v>37</v>
      </c>
      <c r="K740" t="str">
        <f t="shared" si="190"/>
        <v>odd</v>
      </c>
      <c r="L740">
        <v>46</v>
      </c>
      <c r="M740" t="str">
        <f t="shared" si="191"/>
        <v>even</v>
      </c>
      <c r="N740">
        <v>51</v>
      </c>
      <c r="O740" t="str">
        <f t="shared" si="192"/>
        <v>odd</v>
      </c>
      <c r="P740">
        <f t="shared" si="193"/>
        <v>4</v>
      </c>
      <c r="Q740">
        <f t="shared" si="194"/>
        <v>2</v>
      </c>
      <c r="R740" t="str">
        <f t="shared" si="195"/>
        <v>odd</v>
      </c>
      <c r="S740">
        <f t="shared" si="196"/>
        <v>176</v>
      </c>
      <c r="T740" t="str">
        <f t="shared" si="197"/>
        <v>even</v>
      </c>
      <c r="U740" s="9">
        <f t="shared" si="198"/>
        <v>155722788</v>
      </c>
      <c r="V740" t="str">
        <f t="shared" si="199"/>
        <v>even</v>
      </c>
      <c r="W740">
        <f t="shared" si="200"/>
        <v>30</v>
      </c>
      <c r="X740" s="11">
        <f t="shared" si="201"/>
        <v>29.333333333333332</v>
      </c>
      <c r="Y740" s="12">
        <f t="shared" si="202"/>
        <v>331.46666666666658</v>
      </c>
      <c r="Z740" s="12">
        <f t="shared" si="203"/>
        <v>18.206226041293309</v>
      </c>
      <c r="AA740">
        <f>COUNTIF($D$2:D740,D740)</f>
        <v>46</v>
      </c>
      <c r="AB740">
        <f>COUNTIF($F$2:F740,F740)</f>
        <v>27</v>
      </c>
      <c r="AC740">
        <f>COUNTIF($H$2:H740,H740)</f>
        <v>29</v>
      </c>
      <c r="AD740">
        <f>COUNTIF($J$2:J740,J740)</f>
        <v>29</v>
      </c>
      <c r="AE740">
        <f>COUNTIF($L$2:L740,L740)</f>
        <v>35</v>
      </c>
      <c r="AF740">
        <f>COUNTIF($N$2:N740,N740)</f>
        <v>37</v>
      </c>
      <c r="AG740" s="17" t="s">
        <v>106</v>
      </c>
    </row>
    <row r="741" spans="1:33" ht="30">
      <c r="A741" t="s">
        <v>55</v>
      </c>
      <c r="B741" t="s">
        <v>51</v>
      </c>
      <c r="C741" t="s">
        <v>82</v>
      </c>
      <c r="D741">
        <v>10</v>
      </c>
      <c r="E741" s="5" t="str">
        <f t="shared" si="187"/>
        <v>even</v>
      </c>
      <c r="F741">
        <v>25</v>
      </c>
      <c r="G741" t="str">
        <f t="shared" si="188"/>
        <v>odd</v>
      </c>
      <c r="H741">
        <v>39</v>
      </c>
      <c r="I741" t="str">
        <f t="shared" si="189"/>
        <v>odd</v>
      </c>
      <c r="J741">
        <v>45</v>
      </c>
      <c r="K741" t="str">
        <f t="shared" si="190"/>
        <v>odd</v>
      </c>
      <c r="L741">
        <v>52</v>
      </c>
      <c r="M741" t="str">
        <f t="shared" si="191"/>
        <v>even</v>
      </c>
      <c r="N741">
        <v>55</v>
      </c>
      <c r="O741" t="str">
        <f t="shared" si="192"/>
        <v>odd</v>
      </c>
      <c r="P741">
        <f t="shared" si="193"/>
        <v>4</v>
      </c>
      <c r="Q741">
        <f t="shared" si="194"/>
        <v>2</v>
      </c>
      <c r="R741" t="str">
        <f t="shared" si="195"/>
        <v>odd</v>
      </c>
      <c r="S741">
        <f t="shared" si="196"/>
        <v>226</v>
      </c>
      <c r="T741" t="str">
        <f t="shared" si="197"/>
        <v>even</v>
      </c>
      <c r="U741" s="9">
        <f t="shared" si="198"/>
        <v>1254825000</v>
      </c>
      <c r="V741" t="str">
        <f t="shared" si="199"/>
        <v>even</v>
      </c>
      <c r="W741">
        <f t="shared" si="200"/>
        <v>42</v>
      </c>
      <c r="X741" s="11">
        <f t="shared" si="201"/>
        <v>37.666666666666664</v>
      </c>
      <c r="Y741" s="12">
        <f t="shared" si="202"/>
        <v>297.46666666666681</v>
      </c>
      <c r="Z741" s="12">
        <f t="shared" si="203"/>
        <v>17.247221998532599</v>
      </c>
      <c r="AA741">
        <f>COUNTIF($D$2:D741,D741)</f>
        <v>38</v>
      </c>
      <c r="AB741">
        <f>COUNTIF($F$2:F741,F741)</f>
        <v>18</v>
      </c>
      <c r="AC741">
        <f>COUNTIF($H$2:H741,H741)</f>
        <v>18</v>
      </c>
      <c r="AD741">
        <f>COUNTIF($J$2:J741,J741)</f>
        <v>24</v>
      </c>
      <c r="AE741">
        <f>COUNTIF($L$2:L741,L741)</f>
        <v>18</v>
      </c>
      <c r="AF741">
        <f>COUNTIF($N$2:N741,N741)</f>
        <v>52</v>
      </c>
      <c r="AG741" s="17" t="s">
        <v>107</v>
      </c>
    </row>
    <row r="742" spans="1:33">
      <c r="A742" t="s">
        <v>55</v>
      </c>
      <c r="B742" t="s">
        <v>52</v>
      </c>
      <c r="C742" t="s">
        <v>82</v>
      </c>
      <c r="D742">
        <v>3</v>
      </c>
      <c r="E742" s="5" t="str">
        <f t="shared" si="187"/>
        <v>odd</v>
      </c>
      <c r="F742">
        <v>10</v>
      </c>
      <c r="G742" t="str">
        <f t="shared" si="188"/>
        <v>even</v>
      </c>
      <c r="H742">
        <v>35</v>
      </c>
      <c r="I742" t="str">
        <f t="shared" si="189"/>
        <v>odd</v>
      </c>
      <c r="J742">
        <v>38</v>
      </c>
      <c r="K742" t="str">
        <f t="shared" si="190"/>
        <v>even</v>
      </c>
      <c r="L742">
        <v>53</v>
      </c>
      <c r="M742" t="str">
        <f t="shared" si="191"/>
        <v>odd</v>
      </c>
      <c r="N742">
        <v>54</v>
      </c>
      <c r="O742" t="str">
        <f t="shared" si="192"/>
        <v>even</v>
      </c>
      <c r="P742">
        <f t="shared" si="193"/>
        <v>3</v>
      </c>
      <c r="Q742">
        <f t="shared" si="194"/>
        <v>3</v>
      </c>
      <c r="R742" t="str">
        <f t="shared" si="195"/>
        <v>same</v>
      </c>
      <c r="S742">
        <f t="shared" si="196"/>
        <v>193</v>
      </c>
      <c r="T742" t="str">
        <f t="shared" si="197"/>
        <v>odd</v>
      </c>
      <c r="U742" s="9">
        <f t="shared" si="198"/>
        <v>114193800</v>
      </c>
      <c r="V742" t="str">
        <f t="shared" si="199"/>
        <v>even</v>
      </c>
      <c r="W742">
        <f t="shared" si="200"/>
        <v>36.5</v>
      </c>
      <c r="X742" s="11">
        <f t="shared" si="201"/>
        <v>32.166666666666664</v>
      </c>
      <c r="Y742" s="12">
        <f t="shared" si="202"/>
        <v>458.96666666666658</v>
      </c>
      <c r="Z742" s="12">
        <f t="shared" si="203"/>
        <v>21.42350733812432</v>
      </c>
      <c r="AA742">
        <f>COUNTIF($D$2:D742,D742)</f>
        <v>64</v>
      </c>
      <c r="AB742">
        <f>COUNTIF($F$2:F742,F742)</f>
        <v>27</v>
      </c>
      <c r="AC742">
        <f>COUNTIF($H$2:H742,H742)</f>
        <v>15</v>
      </c>
      <c r="AD742">
        <f>COUNTIF($J$2:J742,J742)</f>
        <v>25</v>
      </c>
      <c r="AE742">
        <f>COUNTIF($L$2:L742,L742)</f>
        <v>24</v>
      </c>
      <c r="AF742">
        <f>COUNTIF($N$2:N742,N742)</f>
        <v>50</v>
      </c>
      <c r="AG742" s="17" t="s">
        <v>105</v>
      </c>
    </row>
    <row r="743" spans="1:33">
      <c r="A743" t="s">
        <v>55</v>
      </c>
      <c r="B743" t="s">
        <v>53</v>
      </c>
      <c r="C743" t="s">
        <v>82</v>
      </c>
      <c r="D743">
        <v>13</v>
      </c>
      <c r="E743" s="5" t="str">
        <f t="shared" si="187"/>
        <v>odd</v>
      </c>
      <c r="F743">
        <v>24</v>
      </c>
      <c r="G743" t="str">
        <f t="shared" si="188"/>
        <v>even</v>
      </c>
      <c r="H743">
        <v>42</v>
      </c>
      <c r="I743" t="str">
        <f t="shared" si="189"/>
        <v>even</v>
      </c>
      <c r="J743">
        <v>49</v>
      </c>
      <c r="K743" t="str">
        <f t="shared" si="190"/>
        <v>odd</v>
      </c>
      <c r="L743">
        <v>53</v>
      </c>
      <c r="M743" t="str">
        <f t="shared" si="191"/>
        <v>odd</v>
      </c>
      <c r="N743">
        <v>55</v>
      </c>
      <c r="O743" t="str">
        <f t="shared" si="192"/>
        <v>odd</v>
      </c>
      <c r="P743">
        <f t="shared" si="193"/>
        <v>4</v>
      </c>
      <c r="Q743">
        <f t="shared" si="194"/>
        <v>2</v>
      </c>
      <c r="R743" t="str">
        <f t="shared" si="195"/>
        <v>odd</v>
      </c>
      <c r="S743">
        <f t="shared" si="196"/>
        <v>236</v>
      </c>
      <c r="T743" t="str">
        <f t="shared" si="197"/>
        <v>even</v>
      </c>
      <c r="U743" s="9">
        <f t="shared" si="198"/>
        <v>1871709840</v>
      </c>
      <c r="V743" t="str">
        <f t="shared" si="199"/>
        <v>even</v>
      </c>
      <c r="W743">
        <f t="shared" si="200"/>
        <v>45.5</v>
      </c>
      <c r="X743" s="11">
        <f t="shared" si="201"/>
        <v>39.333333333333336</v>
      </c>
      <c r="Y743" s="12">
        <f t="shared" si="202"/>
        <v>292.26666666666677</v>
      </c>
      <c r="Z743" s="12">
        <f t="shared" si="203"/>
        <v>17.095808453146251</v>
      </c>
      <c r="AA743">
        <f>COUNTIF($D$2:D743,D743)</f>
        <v>21</v>
      </c>
      <c r="AB743">
        <f>COUNTIF($F$2:F743,F743)</f>
        <v>19</v>
      </c>
      <c r="AC743">
        <f>COUNTIF($H$2:H743,H743)</f>
        <v>15</v>
      </c>
      <c r="AD743">
        <f>COUNTIF($J$2:J743,J743)</f>
        <v>15</v>
      </c>
      <c r="AE743">
        <f>COUNTIF($L$2:L743,L743)</f>
        <v>25</v>
      </c>
      <c r="AF743">
        <f>COUNTIF($N$2:N743,N743)</f>
        <v>53</v>
      </c>
      <c r="AG743" s="17" t="s">
        <v>106</v>
      </c>
    </row>
    <row r="744" spans="1:33" ht="30">
      <c r="A744" t="s">
        <v>55</v>
      </c>
      <c r="B744" t="s">
        <v>38</v>
      </c>
      <c r="C744" t="s">
        <v>82</v>
      </c>
      <c r="D744">
        <v>8</v>
      </c>
      <c r="E744" s="5" t="str">
        <f t="shared" si="187"/>
        <v>even</v>
      </c>
      <c r="F744">
        <v>29</v>
      </c>
      <c r="G744" t="str">
        <f t="shared" si="188"/>
        <v>odd</v>
      </c>
      <c r="H744">
        <v>37</v>
      </c>
      <c r="I744" t="str">
        <f t="shared" si="189"/>
        <v>odd</v>
      </c>
      <c r="J744">
        <v>39</v>
      </c>
      <c r="K744" t="str">
        <f t="shared" si="190"/>
        <v>odd</v>
      </c>
      <c r="L744">
        <v>45</v>
      </c>
      <c r="M744" t="str">
        <f t="shared" si="191"/>
        <v>odd</v>
      </c>
      <c r="N744">
        <v>48</v>
      </c>
      <c r="O744" t="str">
        <f t="shared" si="192"/>
        <v>even</v>
      </c>
      <c r="P744">
        <f t="shared" si="193"/>
        <v>4</v>
      </c>
      <c r="Q744">
        <f t="shared" si="194"/>
        <v>2</v>
      </c>
      <c r="R744" t="str">
        <f t="shared" si="195"/>
        <v>odd</v>
      </c>
      <c r="S744">
        <f t="shared" si="196"/>
        <v>206</v>
      </c>
      <c r="T744" t="str">
        <f t="shared" si="197"/>
        <v>even</v>
      </c>
      <c r="U744" s="9">
        <f t="shared" si="198"/>
        <v>723116160</v>
      </c>
      <c r="V744" t="str">
        <f t="shared" si="199"/>
        <v>even</v>
      </c>
      <c r="W744">
        <f t="shared" si="200"/>
        <v>38</v>
      </c>
      <c r="X744" s="11">
        <f t="shared" si="201"/>
        <v>34.333333333333336</v>
      </c>
      <c r="Y744" s="12">
        <f t="shared" si="202"/>
        <v>210.26666666666659</v>
      </c>
      <c r="Z744" s="12">
        <f t="shared" si="203"/>
        <v>14.500574701254658</v>
      </c>
      <c r="AA744">
        <f>COUNTIF($D$2:D744,D744)</f>
        <v>35</v>
      </c>
      <c r="AB744">
        <f>COUNTIF($F$2:F744,F744)</f>
        <v>12</v>
      </c>
      <c r="AC744">
        <f>COUNTIF($H$2:H744,H744)</f>
        <v>12</v>
      </c>
      <c r="AD744">
        <f>COUNTIF($J$2:J744,J744)</f>
        <v>17</v>
      </c>
      <c r="AE744">
        <f>COUNTIF($L$2:L744,L744)</f>
        <v>27</v>
      </c>
      <c r="AF744">
        <f>COUNTIF($N$2:N744,N744)</f>
        <v>28</v>
      </c>
      <c r="AG744" s="17" t="s">
        <v>107</v>
      </c>
    </row>
    <row r="745" spans="1:33" ht="30">
      <c r="A745" t="s">
        <v>55</v>
      </c>
      <c r="B745" t="s">
        <v>39</v>
      </c>
      <c r="C745" t="s">
        <v>82</v>
      </c>
      <c r="D745">
        <v>16</v>
      </c>
      <c r="E745" s="5" t="str">
        <f t="shared" si="187"/>
        <v>even</v>
      </c>
      <c r="F745">
        <v>20</v>
      </c>
      <c r="G745" t="str">
        <f t="shared" si="188"/>
        <v>even</v>
      </c>
      <c r="H745">
        <v>22</v>
      </c>
      <c r="I745" t="str">
        <f t="shared" si="189"/>
        <v>even</v>
      </c>
      <c r="J745">
        <v>24</v>
      </c>
      <c r="K745" t="str">
        <f t="shared" si="190"/>
        <v>even</v>
      </c>
      <c r="L745">
        <v>28</v>
      </c>
      <c r="M745" t="str">
        <f t="shared" si="191"/>
        <v>even</v>
      </c>
      <c r="N745">
        <v>34</v>
      </c>
      <c r="O745" t="str">
        <f t="shared" si="192"/>
        <v>even</v>
      </c>
      <c r="P745">
        <f t="shared" si="193"/>
        <v>0</v>
      </c>
      <c r="Q745">
        <f t="shared" si="194"/>
        <v>6</v>
      </c>
      <c r="R745" t="str">
        <f t="shared" si="195"/>
        <v>even</v>
      </c>
      <c r="S745">
        <f t="shared" si="196"/>
        <v>144</v>
      </c>
      <c r="T745" t="str">
        <f t="shared" si="197"/>
        <v>even</v>
      </c>
      <c r="U745" s="9">
        <f t="shared" si="198"/>
        <v>160849920</v>
      </c>
      <c r="V745" t="str">
        <f t="shared" si="199"/>
        <v>even</v>
      </c>
      <c r="W745">
        <f t="shared" si="200"/>
        <v>23</v>
      </c>
      <c r="X745" s="11">
        <f t="shared" si="201"/>
        <v>24</v>
      </c>
      <c r="Y745" s="12">
        <f t="shared" si="202"/>
        <v>40</v>
      </c>
      <c r="Z745" s="12">
        <f t="shared" si="203"/>
        <v>6.324555320336759</v>
      </c>
      <c r="AA745">
        <f>COUNTIF($D$2:D745,D745)</f>
        <v>18</v>
      </c>
      <c r="AB745">
        <f>COUNTIF($F$2:F745,F745)</f>
        <v>37</v>
      </c>
      <c r="AC745">
        <f>COUNTIF($H$2:H745,H745)</f>
        <v>31</v>
      </c>
      <c r="AD745">
        <f>COUNTIF($J$2:J745,J745)</f>
        <v>11</v>
      </c>
      <c r="AE745">
        <f>COUNTIF($L$2:L745,L745)</f>
        <v>10</v>
      </c>
      <c r="AF745">
        <f>COUNTIF($N$2:N745,N745)</f>
        <v>6</v>
      </c>
      <c r="AG745" s="17" t="s">
        <v>105</v>
      </c>
    </row>
    <row r="746" spans="1:33">
      <c r="A746" t="s">
        <v>55</v>
      </c>
      <c r="B746" t="s">
        <v>54</v>
      </c>
      <c r="C746" t="s">
        <v>82</v>
      </c>
      <c r="D746">
        <v>1</v>
      </c>
      <c r="E746" s="5" t="str">
        <f t="shared" si="187"/>
        <v>odd</v>
      </c>
      <c r="F746">
        <v>2</v>
      </c>
      <c r="G746" t="str">
        <f t="shared" si="188"/>
        <v>even</v>
      </c>
      <c r="H746">
        <v>5</v>
      </c>
      <c r="I746" t="str">
        <f t="shared" si="189"/>
        <v>odd</v>
      </c>
      <c r="J746">
        <v>18</v>
      </c>
      <c r="K746" t="str">
        <f t="shared" si="190"/>
        <v>even</v>
      </c>
      <c r="L746">
        <v>21</v>
      </c>
      <c r="M746" t="str">
        <f t="shared" si="191"/>
        <v>odd</v>
      </c>
      <c r="N746">
        <v>41</v>
      </c>
      <c r="O746" t="str">
        <f t="shared" si="192"/>
        <v>odd</v>
      </c>
      <c r="P746">
        <f t="shared" si="193"/>
        <v>4</v>
      </c>
      <c r="Q746">
        <f t="shared" si="194"/>
        <v>2</v>
      </c>
      <c r="R746" t="str">
        <f t="shared" si="195"/>
        <v>odd</v>
      </c>
      <c r="S746">
        <f t="shared" si="196"/>
        <v>88</v>
      </c>
      <c r="T746" t="str">
        <f t="shared" si="197"/>
        <v>even</v>
      </c>
      <c r="U746" s="9">
        <f t="shared" si="198"/>
        <v>154980</v>
      </c>
      <c r="V746" t="str">
        <f t="shared" si="199"/>
        <v>even</v>
      </c>
      <c r="W746">
        <f t="shared" si="200"/>
        <v>11.5</v>
      </c>
      <c r="X746" s="11">
        <f t="shared" si="201"/>
        <v>14.666666666666666</v>
      </c>
      <c r="Y746" s="12">
        <f t="shared" si="202"/>
        <v>237.06666666666666</v>
      </c>
      <c r="Z746" s="12">
        <f t="shared" si="203"/>
        <v>15.396969398770223</v>
      </c>
      <c r="AA746">
        <f>COUNTIF($D$2:D746,D746)</f>
        <v>81</v>
      </c>
      <c r="AB746">
        <f>COUNTIF($F$2:F746,F746)</f>
        <v>7</v>
      </c>
      <c r="AC746">
        <f>COUNTIF($H$2:H746,H746)</f>
        <v>3</v>
      </c>
      <c r="AD746">
        <f>COUNTIF($J$2:J746,J746)</f>
        <v>13</v>
      </c>
      <c r="AE746">
        <f>COUNTIF($L$2:L746,L746)</f>
        <v>3</v>
      </c>
      <c r="AF746">
        <f>COUNTIF($N$2:N746,N746)</f>
        <v>12</v>
      </c>
      <c r="AG746" s="17" t="s">
        <v>106</v>
      </c>
    </row>
    <row r="747" spans="1:33" ht="30">
      <c r="A747" t="s">
        <v>55</v>
      </c>
      <c r="B747" t="s">
        <v>41</v>
      </c>
      <c r="C747" t="s">
        <v>82</v>
      </c>
      <c r="D747">
        <v>20</v>
      </c>
      <c r="E747" s="5" t="str">
        <f t="shared" si="187"/>
        <v>even</v>
      </c>
      <c r="F747">
        <v>23</v>
      </c>
      <c r="G747" t="str">
        <f t="shared" si="188"/>
        <v>odd</v>
      </c>
      <c r="H747">
        <v>27</v>
      </c>
      <c r="I747" t="str">
        <f t="shared" si="189"/>
        <v>odd</v>
      </c>
      <c r="J747">
        <v>50</v>
      </c>
      <c r="K747" t="str">
        <f t="shared" si="190"/>
        <v>even</v>
      </c>
      <c r="L747">
        <v>55</v>
      </c>
      <c r="M747" t="str">
        <f t="shared" si="191"/>
        <v>odd</v>
      </c>
      <c r="N747">
        <v>56</v>
      </c>
      <c r="O747" t="str">
        <f t="shared" si="192"/>
        <v>even</v>
      </c>
      <c r="P747">
        <f t="shared" si="193"/>
        <v>3</v>
      </c>
      <c r="Q747">
        <f t="shared" si="194"/>
        <v>3</v>
      </c>
      <c r="R747" t="str">
        <f t="shared" si="195"/>
        <v>same</v>
      </c>
      <c r="S747">
        <f t="shared" si="196"/>
        <v>231</v>
      </c>
      <c r="T747" t="str">
        <f t="shared" si="197"/>
        <v>odd</v>
      </c>
      <c r="U747" s="9">
        <f t="shared" si="198"/>
        <v>1912680000</v>
      </c>
      <c r="V747" t="str">
        <f t="shared" si="199"/>
        <v>even</v>
      </c>
      <c r="W747">
        <f t="shared" si="200"/>
        <v>38.5</v>
      </c>
      <c r="X747" s="11">
        <f t="shared" si="201"/>
        <v>38.5</v>
      </c>
      <c r="Y747" s="12">
        <f t="shared" si="202"/>
        <v>285.10000000000002</v>
      </c>
      <c r="Z747" s="12">
        <f t="shared" si="203"/>
        <v>16.884904500766357</v>
      </c>
      <c r="AA747">
        <f>COUNTIF($D$2:D747,D747)</f>
        <v>14</v>
      </c>
      <c r="AB747">
        <f>COUNTIF($F$2:F747,F747)</f>
        <v>27</v>
      </c>
      <c r="AC747">
        <f>COUNTIF($H$2:H747,H747)</f>
        <v>33</v>
      </c>
      <c r="AD747">
        <f>COUNTIF($J$2:J747,J747)</f>
        <v>9</v>
      </c>
      <c r="AE747">
        <f>COUNTIF($L$2:L747,L747)</f>
        <v>14</v>
      </c>
      <c r="AF747">
        <f>COUNTIF($N$2:N747,N747)</f>
        <v>49</v>
      </c>
      <c r="AG747" s="17" t="s">
        <v>107</v>
      </c>
    </row>
    <row r="748" spans="1:33" ht="30">
      <c r="A748" t="s">
        <v>55</v>
      </c>
      <c r="B748" t="s">
        <v>43</v>
      </c>
      <c r="C748" t="s">
        <v>82</v>
      </c>
      <c r="D748">
        <v>4</v>
      </c>
      <c r="E748" s="5" t="str">
        <f t="shared" si="187"/>
        <v>even</v>
      </c>
      <c r="F748">
        <v>18</v>
      </c>
      <c r="G748" t="str">
        <f t="shared" si="188"/>
        <v>even</v>
      </c>
      <c r="H748">
        <v>19</v>
      </c>
      <c r="I748" t="str">
        <f t="shared" si="189"/>
        <v>odd</v>
      </c>
      <c r="J748">
        <v>42</v>
      </c>
      <c r="K748" t="str">
        <f t="shared" si="190"/>
        <v>even</v>
      </c>
      <c r="L748">
        <v>43</v>
      </c>
      <c r="M748" t="str">
        <f t="shared" si="191"/>
        <v>odd</v>
      </c>
      <c r="N748">
        <v>53</v>
      </c>
      <c r="O748" t="str">
        <f t="shared" si="192"/>
        <v>odd</v>
      </c>
      <c r="P748">
        <f t="shared" si="193"/>
        <v>3</v>
      </c>
      <c r="Q748">
        <f t="shared" si="194"/>
        <v>3</v>
      </c>
      <c r="R748" t="str">
        <f t="shared" si="195"/>
        <v>same</v>
      </c>
      <c r="S748">
        <f t="shared" si="196"/>
        <v>179</v>
      </c>
      <c r="T748" t="str">
        <f t="shared" si="197"/>
        <v>odd</v>
      </c>
      <c r="U748" s="9">
        <f t="shared" si="198"/>
        <v>130942224</v>
      </c>
      <c r="V748" t="str">
        <f t="shared" si="199"/>
        <v>even</v>
      </c>
      <c r="W748">
        <f t="shared" si="200"/>
        <v>30.5</v>
      </c>
      <c r="X748" s="11">
        <f t="shared" si="201"/>
        <v>29.833333333333332</v>
      </c>
      <c r="Y748" s="12">
        <f t="shared" si="202"/>
        <v>356.56666666666661</v>
      </c>
      <c r="Z748" s="12">
        <f t="shared" si="203"/>
        <v>18.882972929776354</v>
      </c>
      <c r="AA748">
        <f>COUNTIF($D$2:D748,D748)</f>
        <v>50</v>
      </c>
      <c r="AB748">
        <f>COUNTIF($F$2:F748,F748)</f>
        <v>26</v>
      </c>
      <c r="AC748">
        <f>COUNTIF($H$2:H748,H748)</f>
        <v>24</v>
      </c>
      <c r="AD748">
        <f>COUNTIF($J$2:J748,J748)</f>
        <v>30</v>
      </c>
      <c r="AE748">
        <f>COUNTIF($L$2:L748,L748)</f>
        <v>43</v>
      </c>
      <c r="AF748">
        <f>COUNTIF($N$2:N748,N748)</f>
        <v>47</v>
      </c>
      <c r="AG748" s="17" t="s">
        <v>105</v>
      </c>
    </row>
    <row r="749" spans="1:33" ht="30">
      <c r="A749" t="s">
        <v>69</v>
      </c>
      <c r="B749" t="s">
        <v>56</v>
      </c>
      <c r="C749" t="s">
        <v>82</v>
      </c>
      <c r="D749">
        <v>6</v>
      </c>
      <c r="E749" s="5" t="str">
        <f t="shared" si="187"/>
        <v>even</v>
      </c>
      <c r="F749">
        <v>12</v>
      </c>
      <c r="G749" t="str">
        <f t="shared" si="188"/>
        <v>even</v>
      </c>
      <c r="H749">
        <v>16</v>
      </c>
      <c r="I749" t="str">
        <f t="shared" si="189"/>
        <v>even</v>
      </c>
      <c r="J749">
        <v>28</v>
      </c>
      <c r="K749" t="str">
        <f t="shared" si="190"/>
        <v>even</v>
      </c>
      <c r="L749">
        <v>37</v>
      </c>
      <c r="M749" t="str">
        <f t="shared" si="191"/>
        <v>odd</v>
      </c>
      <c r="N749">
        <v>42</v>
      </c>
      <c r="O749" t="str">
        <f t="shared" si="192"/>
        <v>even</v>
      </c>
      <c r="P749">
        <f t="shared" si="193"/>
        <v>1</v>
      </c>
      <c r="Q749">
        <f t="shared" si="194"/>
        <v>5</v>
      </c>
      <c r="R749" t="str">
        <f t="shared" si="195"/>
        <v>even</v>
      </c>
      <c r="S749">
        <f t="shared" si="196"/>
        <v>141</v>
      </c>
      <c r="T749" t="str">
        <f t="shared" si="197"/>
        <v>odd</v>
      </c>
      <c r="U749" s="9">
        <f t="shared" si="198"/>
        <v>50125824</v>
      </c>
      <c r="V749" t="str">
        <f t="shared" si="199"/>
        <v>even</v>
      </c>
      <c r="W749">
        <f t="shared" si="200"/>
        <v>22</v>
      </c>
      <c r="X749" s="11">
        <f t="shared" si="201"/>
        <v>23.5</v>
      </c>
      <c r="Y749" s="12">
        <f t="shared" si="202"/>
        <v>207.9</v>
      </c>
      <c r="Z749" s="12">
        <f t="shared" si="203"/>
        <v>14.418737808837498</v>
      </c>
      <c r="AA749">
        <f>COUNTIF($D$2:D749,D749)</f>
        <v>47</v>
      </c>
      <c r="AB749">
        <f>COUNTIF($F$2:F749,F749)</f>
        <v>28</v>
      </c>
      <c r="AC749">
        <f>COUNTIF($H$2:H749,H749)</f>
        <v>26</v>
      </c>
      <c r="AD749">
        <f>COUNTIF($J$2:J749,J749)</f>
        <v>21</v>
      </c>
      <c r="AE749">
        <f>COUNTIF($L$2:L749,L749)</f>
        <v>29</v>
      </c>
      <c r="AF749">
        <f>COUNTIF($N$2:N749,N749)</f>
        <v>15</v>
      </c>
      <c r="AG749" s="17" t="s">
        <v>106</v>
      </c>
    </row>
    <row r="750" spans="1:33">
      <c r="A750" t="s">
        <v>69</v>
      </c>
      <c r="B750" t="s">
        <v>45</v>
      </c>
      <c r="C750" t="s">
        <v>82</v>
      </c>
      <c r="D750">
        <v>7</v>
      </c>
      <c r="E750" s="5" t="str">
        <f t="shared" si="187"/>
        <v>odd</v>
      </c>
      <c r="F750">
        <v>9</v>
      </c>
      <c r="G750" t="str">
        <f t="shared" si="188"/>
        <v>odd</v>
      </c>
      <c r="H750">
        <v>21</v>
      </c>
      <c r="I750" t="str">
        <f t="shared" si="189"/>
        <v>odd</v>
      </c>
      <c r="J750">
        <v>35</v>
      </c>
      <c r="K750" t="str">
        <f t="shared" si="190"/>
        <v>odd</v>
      </c>
      <c r="L750">
        <v>44</v>
      </c>
      <c r="M750" t="str">
        <f t="shared" si="191"/>
        <v>even</v>
      </c>
      <c r="N750">
        <v>52</v>
      </c>
      <c r="O750" t="str">
        <f t="shared" si="192"/>
        <v>even</v>
      </c>
      <c r="P750">
        <f t="shared" si="193"/>
        <v>4</v>
      </c>
      <c r="Q750">
        <f t="shared" si="194"/>
        <v>2</v>
      </c>
      <c r="R750" t="str">
        <f t="shared" si="195"/>
        <v>odd</v>
      </c>
      <c r="S750">
        <f t="shared" si="196"/>
        <v>168</v>
      </c>
      <c r="T750" t="str">
        <f t="shared" si="197"/>
        <v>even</v>
      </c>
      <c r="U750" s="9">
        <f t="shared" si="198"/>
        <v>105945840</v>
      </c>
      <c r="V750" t="str">
        <f t="shared" si="199"/>
        <v>even</v>
      </c>
      <c r="W750">
        <f t="shared" si="200"/>
        <v>28</v>
      </c>
      <c r="X750" s="11">
        <f t="shared" si="201"/>
        <v>28</v>
      </c>
      <c r="Y750" s="12">
        <f t="shared" si="202"/>
        <v>346.4</v>
      </c>
      <c r="Z750" s="12">
        <f t="shared" si="203"/>
        <v>18.611824198610947</v>
      </c>
      <c r="AA750">
        <f>COUNTIF($D$2:D750,D750)</f>
        <v>47</v>
      </c>
      <c r="AB750">
        <f>COUNTIF($F$2:F750,F750)</f>
        <v>38</v>
      </c>
      <c r="AC750">
        <f>COUNTIF($H$2:H750,H750)</f>
        <v>36</v>
      </c>
      <c r="AD750">
        <f>COUNTIF($J$2:J750,J750)</f>
        <v>33</v>
      </c>
      <c r="AE750">
        <f>COUNTIF($L$2:L750,L750)</f>
        <v>28</v>
      </c>
      <c r="AF750">
        <f>COUNTIF($N$2:N750,N750)</f>
        <v>50</v>
      </c>
      <c r="AG750" s="17" t="s">
        <v>108</v>
      </c>
    </row>
    <row r="751" spans="1:33" ht="30">
      <c r="A751" t="s">
        <v>69</v>
      </c>
      <c r="B751" t="s">
        <v>46</v>
      </c>
      <c r="C751" t="s">
        <v>82</v>
      </c>
      <c r="D751">
        <v>8</v>
      </c>
      <c r="E751" s="5" t="str">
        <f t="shared" si="187"/>
        <v>even</v>
      </c>
      <c r="F751">
        <v>16</v>
      </c>
      <c r="G751" t="str">
        <f t="shared" si="188"/>
        <v>even</v>
      </c>
      <c r="H751">
        <v>18</v>
      </c>
      <c r="I751" t="str">
        <f t="shared" si="189"/>
        <v>even</v>
      </c>
      <c r="J751">
        <v>29</v>
      </c>
      <c r="K751" t="str">
        <f t="shared" si="190"/>
        <v>odd</v>
      </c>
      <c r="L751">
        <v>37</v>
      </c>
      <c r="M751" t="str">
        <f t="shared" si="191"/>
        <v>odd</v>
      </c>
      <c r="N751">
        <v>40</v>
      </c>
      <c r="O751" t="str">
        <f t="shared" si="192"/>
        <v>even</v>
      </c>
      <c r="P751">
        <f t="shared" si="193"/>
        <v>2</v>
      </c>
      <c r="Q751">
        <f t="shared" si="194"/>
        <v>4</v>
      </c>
      <c r="R751" t="str">
        <f t="shared" si="195"/>
        <v>even</v>
      </c>
      <c r="S751">
        <f t="shared" si="196"/>
        <v>148</v>
      </c>
      <c r="T751" t="str">
        <f t="shared" si="197"/>
        <v>even</v>
      </c>
      <c r="U751" s="9">
        <f t="shared" si="198"/>
        <v>98887680</v>
      </c>
      <c r="V751" t="str">
        <f t="shared" si="199"/>
        <v>even</v>
      </c>
      <c r="W751">
        <f t="shared" si="200"/>
        <v>23.5</v>
      </c>
      <c r="X751" s="11">
        <f t="shared" si="201"/>
        <v>24.666666666666668</v>
      </c>
      <c r="Y751" s="12">
        <f t="shared" si="202"/>
        <v>160.66666666666669</v>
      </c>
      <c r="Z751" s="12">
        <f t="shared" si="203"/>
        <v>12.675435561221031</v>
      </c>
      <c r="AA751">
        <f>COUNTIF($D$2:D751,D751)</f>
        <v>36</v>
      </c>
      <c r="AB751">
        <f>COUNTIF($F$2:F751,F751)</f>
        <v>25</v>
      </c>
      <c r="AC751">
        <f>COUNTIF($H$2:H751,H751)</f>
        <v>17</v>
      </c>
      <c r="AD751">
        <f>COUNTIF($J$2:J751,J751)</f>
        <v>33</v>
      </c>
      <c r="AE751">
        <f>COUNTIF($L$2:L751,L751)</f>
        <v>30</v>
      </c>
      <c r="AF751">
        <f>COUNTIF($N$2:N751,N751)</f>
        <v>12</v>
      </c>
      <c r="AG751" s="17" t="s">
        <v>107</v>
      </c>
    </row>
    <row r="752" spans="1:33" ht="30">
      <c r="A752" t="s">
        <v>69</v>
      </c>
      <c r="B752" t="s">
        <v>48</v>
      </c>
      <c r="C752" t="s">
        <v>82</v>
      </c>
      <c r="D752">
        <v>14</v>
      </c>
      <c r="E752" s="5" t="str">
        <f t="shared" si="187"/>
        <v>even</v>
      </c>
      <c r="F752">
        <v>16</v>
      </c>
      <c r="G752" t="str">
        <f t="shared" si="188"/>
        <v>even</v>
      </c>
      <c r="H752">
        <v>20</v>
      </c>
      <c r="I752" t="str">
        <f t="shared" si="189"/>
        <v>even</v>
      </c>
      <c r="J752">
        <v>44</v>
      </c>
      <c r="K752" t="str">
        <f t="shared" si="190"/>
        <v>even</v>
      </c>
      <c r="L752">
        <v>57</v>
      </c>
      <c r="M752" t="str">
        <f t="shared" si="191"/>
        <v>odd</v>
      </c>
      <c r="N752">
        <v>58</v>
      </c>
      <c r="O752" t="str">
        <f t="shared" si="192"/>
        <v>even</v>
      </c>
      <c r="P752">
        <f t="shared" si="193"/>
        <v>1</v>
      </c>
      <c r="Q752">
        <f t="shared" si="194"/>
        <v>5</v>
      </c>
      <c r="R752" t="str">
        <f t="shared" si="195"/>
        <v>even</v>
      </c>
      <c r="S752">
        <f t="shared" si="196"/>
        <v>209</v>
      </c>
      <c r="T752" t="str">
        <f t="shared" si="197"/>
        <v>odd</v>
      </c>
      <c r="U752" s="9">
        <f t="shared" si="198"/>
        <v>651678720</v>
      </c>
      <c r="V752" t="str">
        <f t="shared" si="199"/>
        <v>even</v>
      </c>
      <c r="W752">
        <f t="shared" si="200"/>
        <v>32</v>
      </c>
      <c r="X752" s="11">
        <f t="shared" si="201"/>
        <v>34.833333333333336</v>
      </c>
      <c r="Y752" s="12">
        <f t="shared" si="202"/>
        <v>424.16666666666663</v>
      </c>
      <c r="Z752" s="12">
        <f t="shared" si="203"/>
        <v>20.595306908775761</v>
      </c>
      <c r="AA752">
        <f>COUNTIF($D$2:D752,D752)</f>
        <v>21</v>
      </c>
      <c r="AB752">
        <f>COUNTIF($F$2:F752,F752)</f>
        <v>26</v>
      </c>
      <c r="AC752">
        <f>COUNTIF($H$2:H752,H752)</f>
        <v>34</v>
      </c>
      <c r="AD752">
        <f>COUNTIF($J$2:J752,J752)</f>
        <v>26</v>
      </c>
      <c r="AE752">
        <f>COUNTIF($L$2:L752,L752)</f>
        <v>8</v>
      </c>
      <c r="AF752">
        <f>COUNTIF($N$2:N752,N752)</f>
        <v>83</v>
      </c>
      <c r="AG752" s="17" t="s">
        <v>105</v>
      </c>
    </row>
    <row r="753" spans="1:33">
      <c r="A753" t="s">
        <v>69</v>
      </c>
      <c r="B753" t="s">
        <v>59</v>
      </c>
      <c r="C753" t="s">
        <v>82</v>
      </c>
      <c r="D753">
        <v>1</v>
      </c>
      <c r="E753" s="5" t="str">
        <f t="shared" si="187"/>
        <v>odd</v>
      </c>
      <c r="F753">
        <v>24</v>
      </c>
      <c r="G753" t="str">
        <f t="shared" si="188"/>
        <v>even</v>
      </c>
      <c r="H753">
        <v>30</v>
      </c>
      <c r="I753" t="str">
        <f t="shared" si="189"/>
        <v>even</v>
      </c>
      <c r="J753">
        <v>36</v>
      </c>
      <c r="K753" t="str">
        <f t="shared" si="190"/>
        <v>even</v>
      </c>
      <c r="L753">
        <v>47</v>
      </c>
      <c r="M753" t="str">
        <f t="shared" si="191"/>
        <v>odd</v>
      </c>
      <c r="N753">
        <v>49</v>
      </c>
      <c r="O753" t="str">
        <f t="shared" si="192"/>
        <v>odd</v>
      </c>
      <c r="P753">
        <f t="shared" si="193"/>
        <v>3</v>
      </c>
      <c r="Q753">
        <f t="shared" si="194"/>
        <v>3</v>
      </c>
      <c r="R753" t="str">
        <f t="shared" si="195"/>
        <v>same</v>
      </c>
      <c r="S753">
        <f t="shared" si="196"/>
        <v>187</v>
      </c>
      <c r="T753" t="str">
        <f t="shared" si="197"/>
        <v>odd</v>
      </c>
      <c r="U753" s="9">
        <f t="shared" si="198"/>
        <v>59693760</v>
      </c>
      <c r="V753" t="str">
        <f t="shared" si="199"/>
        <v>even</v>
      </c>
      <c r="W753">
        <f t="shared" si="200"/>
        <v>33</v>
      </c>
      <c r="X753" s="11">
        <f t="shared" si="201"/>
        <v>31.166666666666668</v>
      </c>
      <c r="Y753" s="12">
        <f t="shared" si="202"/>
        <v>310.96666666666658</v>
      </c>
      <c r="Z753" s="12">
        <f t="shared" si="203"/>
        <v>17.63424698326148</v>
      </c>
      <c r="AA753">
        <f>COUNTIF($D$2:D753,D753)</f>
        <v>82</v>
      </c>
      <c r="AB753">
        <f>COUNTIF($F$2:F753,F753)</f>
        <v>20</v>
      </c>
      <c r="AC753">
        <f>COUNTIF($H$2:H753,H753)</f>
        <v>32</v>
      </c>
      <c r="AD753">
        <f>COUNTIF($J$2:J753,J753)</f>
        <v>29</v>
      </c>
      <c r="AE753">
        <f>COUNTIF($L$2:L753,L753)</f>
        <v>34</v>
      </c>
      <c r="AF753">
        <f>COUNTIF($N$2:N753,N753)</f>
        <v>32</v>
      </c>
      <c r="AG753" s="17" t="s">
        <v>106</v>
      </c>
    </row>
    <row r="754" spans="1:33" ht="30">
      <c r="A754" t="s">
        <v>69</v>
      </c>
      <c r="B754" t="s">
        <v>50</v>
      </c>
      <c r="C754" t="s">
        <v>82</v>
      </c>
      <c r="D754">
        <v>28</v>
      </c>
      <c r="E754" s="5" t="str">
        <f t="shared" si="187"/>
        <v>even</v>
      </c>
      <c r="F754">
        <v>30</v>
      </c>
      <c r="G754" t="str">
        <f t="shared" si="188"/>
        <v>even</v>
      </c>
      <c r="H754">
        <v>31</v>
      </c>
      <c r="I754" t="str">
        <f t="shared" si="189"/>
        <v>odd</v>
      </c>
      <c r="J754">
        <v>35</v>
      </c>
      <c r="K754" t="str">
        <f t="shared" si="190"/>
        <v>odd</v>
      </c>
      <c r="L754">
        <v>36</v>
      </c>
      <c r="M754" t="str">
        <f t="shared" si="191"/>
        <v>even</v>
      </c>
      <c r="N754">
        <v>47</v>
      </c>
      <c r="O754" t="str">
        <f t="shared" si="192"/>
        <v>odd</v>
      </c>
      <c r="P754">
        <f t="shared" si="193"/>
        <v>3</v>
      </c>
      <c r="Q754">
        <f t="shared" si="194"/>
        <v>3</v>
      </c>
      <c r="R754" t="str">
        <f t="shared" si="195"/>
        <v>same</v>
      </c>
      <c r="S754">
        <f t="shared" si="196"/>
        <v>207</v>
      </c>
      <c r="T754" t="str">
        <f t="shared" si="197"/>
        <v>odd</v>
      </c>
      <c r="U754" s="9">
        <f t="shared" si="198"/>
        <v>1542088800</v>
      </c>
      <c r="V754" t="str">
        <f t="shared" si="199"/>
        <v>even</v>
      </c>
      <c r="W754">
        <f t="shared" si="200"/>
        <v>33</v>
      </c>
      <c r="X754" s="11">
        <f t="shared" si="201"/>
        <v>34.5</v>
      </c>
      <c r="Y754" s="12">
        <f t="shared" si="202"/>
        <v>46.7</v>
      </c>
      <c r="Z754" s="12">
        <f t="shared" si="203"/>
        <v>6.8337398253079549</v>
      </c>
      <c r="AA754">
        <f>COUNTIF($D$2:D754,D754)</f>
        <v>3</v>
      </c>
      <c r="AB754">
        <f>COUNTIF($F$2:F754,F754)</f>
        <v>11</v>
      </c>
      <c r="AC754">
        <f>COUNTIF($H$2:H754,H754)</f>
        <v>21</v>
      </c>
      <c r="AD754">
        <f>COUNTIF($J$2:J754,J754)</f>
        <v>34</v>
      </c>
      <c r="AE754">
        <f>COUNTIF($L$2:L754,L754)</f>
        <v>23</v>
      </c>
      <c r="AF754">
        <f>COUNTIF($N$2:N754,N754)</f>
        <v>24</v>
      </c>
      <c r="AG754" s="17" t="s">
        <v>107</v>
      </c>
    </row>
    <row r="755" spans="1:33">
      <c r="A755" t="s">
        <v>69</v>
      </c>
      <c r="B755" t="s">
        <v>51</v>
      </c>
      <c r="C755" t="s">
        <v>82</v>
      </c>
      <c r="D755">
        <v>17</v>
      </c>
      <c r="E755" s="5" t="str">
        <f t="shared" si="187"/>
        <v>odd</v>
      </c>
      <c r="F755">
        <v>19</v>
      </c>
      <c r="G755" t="str">
        <f t="shared" si="188"/>
        <v>odd</v>
      </c>
      <c r="H755">
        <v>20</v>
      </c>
      <c r="I755" t="str">
        <f t="shared" si="189"/>
        <v>even</v>
      </c>
      <c r="J755">
        <v>32</v>
      </c>
      <c r="K755" t="str">
        <f t="shared" si="190"/>
        <v>even</v>
      </c>
      <c r="L755">
        <v>50</v>
      </c>
      <c r="M755" t="str">
        <f t="shared" si="191"/>
        <v>even</v>
      </c>
      <c r="N755">
        <v>53</v>
      </c>
      <c r="O755" t="str">
        <f t="shared" si="192"/>
        <v>odd</v>
      </c>
      <c r="P755">
        <f t="shared" si="193"/>
        <v>3</v>
      </c>
      <c r="Q755">
        <f t="shared" si="194"/>
        <v>3</v>
      </c>
      <c r="R755" t="str">
        <f t="shared" si="195"/>
        <v>same</v>
      </c>
      <c r="S755">
        <f t="shared" si="196"/>
        <v>191</v>
      </c>
      <c r="T755" t="str">
        <f t="shared" si="197"/>
        <v>odd</v>
      </c>
      <c r="U755" s="9">
        <f t="shared" si="198"/>
        <v>547808000</v>
      </c>
      <c r="V755" t="str">
        <f t="shared" si="199"/>
        <v>even</v>
      </c>
      <c r="W755">
        <f t="shared" si="200"/>
        <v>26</v>
      </c>
      <c r="X755" s="11">
        <f t="shared" si="201"/>
        <v>31.833333333333332</v>
      </c>
      <c r="Y755" s="12">
        <f t="shared" si="202"/>
        <v>260.56666666666661</v>
      </c>
      <c r="Z755" s="12">
        <f t="shared" si="203"/>
        <v>16.142077520154171</v>
      </c>
      <c r="AA755">
        <f>COUNTIF($D$2:D755,D755)</f>
        <v>17</v>
      </c>
      <c r="AB755">
        <f>COUNTIF($F$2:F755,F755)</f>
        <v>32</v>
      </c>
      <c r="AC755">
        <f>COUNTIF($H$2:H755,H755)</f>
        <v>35</v>
      </c>
      <c r="AD755">
        <f>COUNTIF($J$2:J755,J755)</f>
        <v>26</v>
      </c>
      <c r="AE755">
        <f>COUNTIF($L$2:L755,L755)</f>
        <v>30</v>
      </c>
      <c r="AF755">
        <f>COUNTIF($N$2:N755,N755)</f>
        <v>48</v>
      </c>
      <c r="AG755" s="17" t="s">
        <v>105</v>
      </c>
    </row>
    <row r="756" spans="1:33">
      <c r="A756" t="s">
        <v>69</v>
      </c>
      <c r="B756" t="s">
        <v>62</v>
      </c>
      <c r="C756" t="s">
        <v>82</v>
      </c>
      <c r="D756">
        <v>5</v>
      </c>
      <c r="E756" s="5" t="str">
        <f t="shared" si="187"/>
        <v>odd</v>
      </c>
      <c r="F756">
        <v>7</v>
      </c>
      <c r="G756" t="str">
        <f t="shared" si="188"/>
        <v>odd</v>
      </c>
      <c r="H756">
        <v>15</v>
      </c>
      <c r="I756" t="str">
        <f t="shared" si="189"/>
        <v>odd</v>
      </c>
      <c r="J756">
        <v>22</v>
      </c>
      <c r="K756" t="str">
        <f t="shared" si="190"/>
        <v>even</v>
      </c>
      <c r="L756">
        <v>31</v>
      </c>
      <c r="M756" t="str">
        <f t="shared" si="191"/>
        <v>odd</v>
      </c>
      <c r="N756">
        <v>55</v>
      </c>
      <c r="O756" t="str">
        <f t="shared" si="192"/>
        <v>odd</v>
      </c>
      <c r="P756">
        <f t="shared" si="193"/>
        <v>5</v>
      </c>
      <c r="Q756">
        <f t="shared" si="194"/>
        <v>1</v>
      </c>
      <c r="R756" t="str">
        <f t="shared" si="195"/>
        <v>odd</v>
      </c>
      <c r="S756">
        <f t="shared" si="196"/>
        <v>135</v>
      </c>
      <c r="T756" t="str">
        <f t="shared" si="197"/>
        <v>odd</v>
      </c>
      <c r="U756" s="9">
        <f t="shared" si="198"/>
        <v>19692750</v>
      </c>
      <c r="V756" t="str">
        <f t="shared" si="199"/>
        <v>even</v>
      </c>
      <c r="W756">
        <f t="shared" si="200"/>
        <v>18.5</v>
      </c>
      <c r="X756" s="11">
        <f t="shared" si="201"/>
        <v>22.5</v>
      </c>
      <c r="Y756" s="12">
        <f t="shared" si="202"/>
        <v>346.3</v>
      </c>
      <c r="Z756" s="12">
        <f t="shared" si="203"/>
        <v>18.609137540466513</v>
      </c>
      <c r="AA756">
        <f>COUNTIF($D$2:D756,D756)</f>
        <v>62</v>
      </c>
      <c r="AB756">
        <f>COUNTIF($F$2:F756,F756)</f>
        <v>27</v>
      </c>
      <c r="AC756">
        <f>COUNTIF($H$2:H756,H756)</f>
        <v>25</v>
      </c>
      <c r="AD756">
        <f>COUNTIF($J$2:J756,J756)</f>
        <v>10</v>
      </c>
      <c r="AE756">
        <f>COUNTIF($L$2:L756,L756)</f>
        <v>21</v>
      </c>
      <c r="AF756">
        <f>COUNTIF($N$2:N756,N756)</f>
        <v>54</v>
      </c>
      <c r="AG756" s="17" t="s">
        <v>106</v>
      </c>
    </row>
    <row r="757" spans="1:33" ht="30">
      <c r="A757" t="s">
        <v>69</v>
      </c>
      <c r="B757" t="s">
        <v>53</v>
      </c>
      <c r="C757" t="s">
        <v>82</v>
      </c>
      <c r="D757">
        <v>12</v>
      </c>
      <c r="E757" s="5" t="str">
        <f t="shared" si="187"/>
        <v>even</v>
      </c>
      <c r="F757">
        <v>26</v>
      </c>
      <c r="G757" t="str">
        <f t="shared" si="188"/>
        <v>even</v>
      </c>
      <c r="H757">
        <v>31</v>
      </c>
      <c r="I757" t="str">
        <f t="shared" si="189"/>
        <v>odd</v>
      </c>
      <c r="J757">
        <v>41</v>
      </c>
      <c r="K757" t="str">
        <f t="shared" si="190"/>
        <v>odd</v>
      </c>
      <c r="L757">
        <v>51</v>
      </c>
      <c r="M757" t="str">
        <f t="shared" si="191"/>
        <v>odd</v>
      </c>
      <c r="N757">
        <v>52</v>
      </c>
      <c r="O757" t="str">
        <f t="shared" si="192"/>
        <v>even</v>
      </c>
      <c r="P757">
        <f t="shared" si="193"/>
        <v>3</v>
      </c>
      <c r="Q757">
        <f t="shared" si="194"/>
        <v>3</v>
      </c>
      <c r="R757" t="str">
        <f t="shared" si="195"/>
        <v>same</v>
      </c>
      <c r="S757">
        <f t="shared" si="196"/>
        <v>213</v>
      </c>
      <c r="T757" t="str">
        <f t="shared" si="197"/>
        <v>odd</v>
      </c>
      <c r="U757" s="9">
        <f t="shared" si="198"/>
        <v>1051655904</v>
      </c>
      <c r="V757" t="str">
        <f t="shared" si="199"/>
        <v>even</v>
      </c>
      <c r="W757">
        <f t="shared" si="200"/>
        <v>36</v>
      </c>
      <c r="X757" s="11">
        <f t="shared" si="201"/>
        <v>35.5</v>
      </c>
      <c r="Y757" s="12">
        <f t="shared" si="202"/>
        <v>241.1</v>
      </c>
      <c r="Z757" s="12">
        <f t="shared" si="203"/>
        <v>15.527395145355193</v>
      </c>
      <c r="AA757">
        <f>COUNTIF($D$2:D757,D757)</f>
        <v>28</v>
      </c>
      <c r="AB757">
        <f>COUNTIF($F$2:F757,F757)</f>
        <v>22</v>
      </c>
      <c r="AC757">
        <f>COUNTIF($H$2:H757,H757)</f>
        <v>22</v>
      </c>
      <c r="AD757">
        <f>COUNTIF($J$2:J757,J757)</f>
        <v>30</v>
      </c>
      <c r="AE757">
        <f>COUNTIF($L$2:L757,L757)</f>
        <v>33</v>
      </c>
      <c r="AF757">
        <f>COUNTIF($N$2:N757,N757)</f>
        <v>51</v>
      </c>
      <c r="AG757" s="17" t="s">
        <v>107</v>
      </c>
    </row>
    <row r="758" spans="1:33">
      <c r="A758" t="s">
        <v>69</v>
      </c>
      <c r="B758" t="s">
        <v>38</v>
      </c>
      <c r="C758" t="s">
        <v>82</v>
      </c>
      <c r="D758">
        <v>3</v>
      </c>
      <c r="E758" s="5" t="str">
        <f t="shared" si="187"/>
        <v>odd</v>
      </c>
      <c r="F758">
        <v>6</v>
      </c>
      <c r="G758" t="str">
        <f t="shared" si="188"/>
        <v>even</v>
      </c>
      <c r="H758">
        <v>21</v>
      </c>
      <c r="I758" t="str">
        <f t="shared" si="189"/>
        <v>odd</v>
      </c>
      <c r="J758">
        <v>39</v>
      </c>
      <c r="K758" t="str">
        <f t="shared" si="190"/>
        <v>odd</v>
      </c>
      <c r="L758">
        <v>52</v>
      </c>
      <c r="M758" t="str">
        <f t="shared" si="191"/>
        <v>even</v>
      </c>
      <c r="N758">
        <v>54</v>
      </c>
      <c r="O758" t="str">
        <f t="shared" si="192"/>
        <v>even</v>
      </c>
      <c r="P758">
        <f t="shared" si="193"/>
        <v>3</v>
      </c>
      <c r="Q758">
        <f t="shared" si="194"/>
        <v>3</v>
      </c>
      <c r="R758" t="str">
        <f t="shared" si="195"/>
        <v>same</v>
      </c>
      <c r="S758">
        <f t="shared" si="196"/>
        <v>175</v>
      </c>
      <c r="T758" t="str">
        <f t="shared" si="197"/>
        <v>odd</v>
      </c>
      <c r="U758" s="9">
        <f t="shared" si="198"/>
        <v>41395536</v>
      </c>
      <c r="V758" t="str">
        <f t="shared" si="199"/>
        <v>even</v>
      </c>
      <c r="W758">
        <f t="shared" si="200"/>
        <v>30</v>
      </c>
      <c r="X758" s="11">
        <f t="shared" si="201"/>
        <v>29.166666666666668</v>
      </c>
      <c r="Y758" s="12">
        <f t="shared" si="202"/>
        <v>504.56666666666661</v>
      </c>
      <c r="Z758" s="12">
        <f t="shared" si="203"/>
        <v>22.462561444916886</v>
      </c>
      <c r="AA758">
        <f>COUNTIF($D$2:D758,D758)</f>
        <v>65</v>
      </c>
      <c r="AB758">
        <f>COUNTIF($F$2:F758,F758)</f>
        <v>18</v>
      </c>
      <c r="AC758">
        <f>COUNTIF($H$2:H758,H758)</f>
        <v>37</v>
      </c>
      <c r="AD758">
        <f>COUNTIF($J$2:J758,J758)</f>
        <v>18</v>
      </c>
      <c r="AE758">
        <f>COUNTIF($L$2:L758,L758)</f>
        <v>19</v>
      </c>
      <c r="AF758">
        <f>COUNTIF($N$2:N758,N758)</f>
        <v>51</v>
      </c>
      <c r="AG758" s="17" t="s">
        <v>105</v>
      </c>
    </row>
    <row r="759" spans="1:33">
      <c r="A759" t="s">
        <v>69</v>
      </c>
      <c r="B759" t="s">
        <v>65</v>
      </c>
      <c r="C759" t="s">
        <v>82</v>
      </c>
      <c r="D759">
        <v>7</v>
      </c>
      <c r="E759" s="5" t="str">
        <f t="shared" si="187"/>
        <v>odd</v>
      </c>
      <c r="F759">
        <v>19</v>
      </c>
      <c r="G759" t="str">
        <f t="shared" si="188"/>
        <v>odd</v>
      </c>
      <c r="H759">
        <v>20</v>
      </c>
      <c r="I759" t="str">
        <f t="shared" si="189"/>
        <v>even</v>
      </c>
      <c r="J759">
        <v>26</v>
      </c>
      <c r="K759" t="str">
        <f t="shared" si="190"/>
        <v>even</v>
      </c>
      <c r="L759">
        <v>37</v>
      </c>
      <c r="M759" t="str">
        <f t="shared" si="191"/>
        <v>odd</v>
      </c>
      <c r="N759">
        <v>54</v>
      </c>
      <c r="O759" t="str">
        <f t="shared" si="192"/>
        <v>even</v>
      </c>
      <c r="P759">
        <f t="shared" si="193"/>
        <v>3</v>
      </c>
      <c r="Q759">
        <f t="shared" si="194"/>
        <v>3</v>
      </c>
      <c r="R759" t="str">
        <f t="shared" si="195"/>
        <v>same</v>
      </c>
      <c r="S759">
        <f t="shared" si="196"/>
        <v>163</v>
      </c>
      <c r="T759" t="str">
        <f t="shared" si="197"/>
        <v>odd</v>
      </c>
      <c r="U759" s="9">
        <f t="shared" si="198"/>
        <v>138181680</v>
      </c>
      <c r="V759" t="str">
        <f t="shared" si="199"/>
        <v>even</v>
      </c>
      <c r="W759">
        <f t="shared" si="200"/>
        <v>23</v>
      </c>
      <c r="X759" s="11">
        <f t="shared" si="201"/>
        <v>27.166666666666668</v>
      </c>
      <c r="Y759" s="12">
        <f t="shared" si="202"/>
        <v>268.56666666666661</v>
      </c>
      <c r="Z759" s="12">
        <f t="shared" si="203"/>
        <v>16.388003742575439</v>
      </c>
      <c r="AA759">
        <f>COUNTIF($D$2:D759,D759)</f>
        <v>48</v>
      </c>
      <c r="AB759">
        <f>COUNTIF($F$2:F759,F759)</f>
        <v>33</v>
      </c>
      <c r="AC759">
        <f>COUNTIF($H$2:H759,H759)</f>
        <v>36</v>
      </c>
      <c r="AD759">
        <f>COUNTIF($J$2:J759,J759)</f>
        <v>27</v>
      </c>
      <c r="AE759">
        <f>COUNTIF($L$2:L759,L759)</f>
        <v>31</v>
      </c>
      <c r="AF759">
        <f>COUNTIF($N$2:N759,N759)</f>
        <v>52</v>
      </c>
      <c r="AG759" s="17" t="s">
        <v>106</v>
      </c>
    </row>
    <row r="760" spans="1:33">
      <c r="A760" t="s">
        <v>69</v>
      </c>
      <c r="B760" t="s">
        <v>39</v>
      </c>
      <c r="C760" t="s">
        <v>82</v>
      </c>
      <c r="D760">
        <v>5</v>
      </c>
      <c r="E760" s="5" t="str">
        <f t="shared" si="187"/>
        <v>odd</v>
      </c>
      <c r="F760">
        <v>9</v>
      </c>
      <c r="G760" t="str">
        <f t="shared" si="188"/>
        <v>odd</v>
      </c>
      <c r="H760">
        <v>17</v>
      </c>
      <c r="I760" t="str">
        <f t="shared" si="189"/>
        <v>odd</v>
      </c>
      <c r="J760">
        <v>28</v>
      </c>
      <c r="K760" t="str">
        <f t="shared" si="190"/>
        <v>even</v>
      </c>
      <c r="L760">
        <v>32</v>
      </c>
      <c r="M760" t="str">
        <f t="shared" si="191"/>
        <v>even</v>
      </c>
      <c r="N760">
        <v>48</v>
      </c>
      <c r="O760" t="str">
        <f t="shared" si="192"/>
        <v>even</v>
      </c>
      <c r="P760">
        <f t="shared" si="193"/>
        <v>3</v>
      </c>
      <c r="Q760">
        <f t="shared" si="194"/>
        <v>3</v>
      </c>
      <c r="R760" t="str">
        <f t="shared" si="195"/>
        <v>same</v>
      </c>
      <c r="S760">
        <f t="shared" si="196"/>
        <v>139</v>
      </c>
      <c r="T760" t="str">
        <f t="shared" si="197"/>
        <v>odd</v>
      </c>
      <c r="U760" s="9">
        <f t="shared" si="198"/>
        <v>32901120</v>
      </c>
      <c r="V760" t="str">
        <f t="shared" si="199"/>
        <v>even</v>
      </c>
      <c r="W760">
        <f t="shared" si="200"/>
        <v>22.5</v>
      </c>
      <c r="X760" s="11">
        <f t="shared" si="201"/>
        <v>23.166666666666668</v>
      </c>
      <c r="Y760" s="12">
        <f t="shared" si="202"/>
        <v>257.36666666666667</v>
      </c>
      <c r="Z760" s="12">
        <f t="shared" si="203"/>
        <v>16.042651484921894</v>
      </c>
      <c r="AA760">
        <f>COUNTIF($D$2:D760,D760)</f>
        <v>63</v>
      </c>
      <c r="AB760">
        <f>COUNTIF($F$2:F760,F760)</f>
        <v>39</v>
      </c>
      <c r="AC760">
        <f>COUNTIF($H$2:H760,H760)</f>
        <v>19</v>
      </c>
      <c r="AD760">
        <f>COUNTIF($J$2:J760,J760)</f>
        <v>22</v>
      </c>
      <c r="AE760">
        <f>COUNTIF($L$2:L760,L760)</f>
        <v>13</v>
      </c>
      <c r="AF760">
        <f>COUNTIF($N$2:N760,N760)</f>
        <v>29</v>
      </c>
      <c r="AG760" s="17" t="s">
        <v>108</v>
      </c>
    </row>
    <row r="761" spans="1:33">
      <c r="A761" t="s">
        <v>69</v>
      </c>
      <c r="B761" t="s">
        <v>54</v>
      </c>
      <c r="C761" t="s">
        <v>82</v>
      </c>
      <c r="D761">
        <v>21</v>
      </c>
      <c r="E761" s="5" t="str">
        <f t="shared" si="187"/>
        <v>odd</v>
      </c>
      <c r="F761">
        <v>24</v>
      </c>
      <c r="G761" t="str">
        <f t="shared" si="188"/>
        <v>even</v>
      </c>
      <c r="H761">
        <v>26</v>
      </c>
      <c r="I761" t="str">
        <f t="shared" si="189"/>
        <v>even</v>
      </c>
      <c r="J761">
        <v>30</v>
      </c>
      <c r="K761" t="str">
        <f t="shared" si="190"/>
        <v>even</v>
      </c>
      <c r="L761">
        <v>45</v>
      </c>
      <c r="M761" t="str">
        <f t="shared" si="191"/>
        <v>odd</v>
      </c>
      <c r="N761">
        <v>57</v>
      </c>
      <c r="O761" t="str">
        <f t="shared" si="192"/>
        <v>odd</v>
      </c>
      <c r="P761">
        <f t="shared" si="193"/>
        <v>3</v>
      </c>
      <c r="Q761">
        <f t="shared" si="194"/>
        <v>3</v>
      </c>
      <c r="R761" t="str">
        <f t="shared" si="195"/>
        <v>same</v>
      </c>
      <c r="S761">
        <f t="shared" si="196"/>
        <v>203</v>
      </c>
      <c r="T761" t="str">
        <f t="shared" si="197"/>
        <v>odd</v>
      </c>
      <c r="U761" s="9">
        <f t="shared" si="198"/>
        <v>1008352800</v>
      </c>
      <c r="V761" t="str">
        <f t="shared" si="199"/>
        <v>even</v>
      </c>
      <c r="W761">
        <f t="shared" si="200"/>
        <v>28</v>
      </c>
      <c r="X761" s="11">
        <f t="shared" si="201"/>
        <v>33.833333333333336</v>
      </c>
      <c r="Y761" s="12">
        <f t="shared" si="202"/>
        <v>199.76666666666659</v>
      </c>
      <c r="Z761" s="12">
        <f t="shared" si="203"/>
        <v>14.133883637085265</v>
      </c>
      <c r="AA761">
        <f>COUNTIF($D$2:D761,D761)</f>
        <v>10</v>
      </c>
      <c r="AB761">
        <f>COUNTIF($F$2:F761,F761)</f>
        <v>21</v>
      </c>
      <c r="AC761">
        <f>COUNTIF($H$2:H761,H761)</f>
        <v>27</v>
      </c>
      <c r="AD761">
        <f>COUNTIF($J$2:J761,J761)</f>
        <v>23</v>
      </c>
      <c r="AE761">
        <f>COUNTIF($L$2:L761,L761)</f>
        <v>28</v>
      </c>
      <c r="AF761">
        <f>COUNTIF($N$2:N761,N761)</f>
        <v>73</v>
      </c>
      <c r="AG761" s="17" t="s">
        <v>107</v>
      </c>
    </row>
    <row r="762" spans="1:33">
      <c r="A762" t="s">
        <v>69</v>
      </c>
      <c r="B762" t="s">
        <v>41</v>
      </c>
      <c r="C762" t="s">
        <v>82</v>
      </c>
      <c r="D762">
        <v>15</v>
      </c>
      <c r="E762" s="5" t="str">
        <f t="shared" si="187"/>
        <v>odd</v>
      </c>
      <c r="F762">
        <v>42</v>
      </c>
      <c r="G762" t="str">
        <f t="shared" si="188"/>
        <v>even</v>
      </c>
      <c r="H762">
        <v>49</v>
      </c>
      <c r="I762" t="str">
        <f t="shared" si="189"/>
        <v>odd</v>
      </c>
      <c r="J762">
        <v>54</v>
      </c>
      <c r="K762" t="str">
        <f t="shared" si="190"/>
        <v>even</v>
      </c>
      <c r="L762">
        <v>55</v>
      </c>
      <c r="M762" t="str">
        <f t="shared" si="191"/>
        <v>odd</v>
      </c>
      <c r="N762">
        <v>56</v>
      </c>
      <c r="O762" t="str">
        <f t="shared" si="192"/>
        <v>even</v>
      </c>
      <c r="P762">
        <f t="shared" si="193"/>
        <v>3</v>
      </c>
      <c r="Q762">
        <f t="shared" si="194"/>
        <v>3</v>
      </c>
      <c r="R762" t="str">
        <f t="shared" si="195"/>
        <v>same</v>
      </c>
      <c r="S762">
        <f t="shared" si="196"/>
        <v>271</v>
      </c>
      <c r="T762" t="str">
        <f t="shared" si="197"/>
        <v>odd</v>
      </c>
      <c r="U762" s="9">
        <f t="shared" si="198"/>
        <v>5134298400</v>
      </c>
      <c r="V762" t="str">
        <f t="shared" si="199"/>
        <v>even</v>
      </c>
      <c r="W762">
        <f t="shared" si="200"/>
        <v>51.5</v>
      </c>
      <c r="X762" s="11">
        <f t="shared" si="201"/>
        <v>45.166666666666664</v>
      </c>
      <c r="Y762" s="12">
        <f t="shared" si="202"/>
        <v>245.36666666666679</v>
      </c>
      <c r="Z762" s="12">
        <f t="shared" si="203"/>
        <v>15.664184200483177</v>
      </c>
      <c r="AA762">
        <f>COUNTIF($D$2:D762,D762)</f>
        <v>12</v>
      </c>
      <c r="AB762">
        <f>COUNTIF($F$2:F762,F762)</f>
        <v>2</v>
      </c>
      <c r="AC762">
        <f>COUNTIF($H$2:H762,H762)</f>
        <v>2</v>
      </c>
      <c r="AD762">
        <f>COUNTIF($J$2:J762,J762)</f>
        <v>3</v>
      </c>
      <c r="AE762">
        <f>COUNTIF($L$2:L762,L762)</f>
        <v>15</v>
      </c>
      <c r="AF762">
        <f>COUNTIF($N$2:N762,N762)</f>
        <v>50</v>
      </c>
      <c r="AG762" s="17" t="s">
        <v>105</v>
      </c>
    </row>
    <row r="763" spans="1:33" ht="30">
      <c r="A763" t="s">
        <v>69</v>
      </c>
      <c r="B763" t="s">
        <v>68</v>
      </c>
      <c r="C763" t="s">
        <v>82</v>
      </c>
      <c r="D763">
        <v>4</v>
      </c>
      <c r="E763" s="5" t="str">
        <f t="shared" si="187"/>
        <v>even</v>
      </c>
      <c r="F763">
        <v>9</v>
      </c>
      <c r="G763" t="str">
        <f t="shared" si="188"/>
        <v>odd</v>
      </c>
      <c r="H763">
        <v>10</v>
      </c>
      <c r="I763" t="str">
        <f t="shared" si="189"/>
        <v>even</v>
      </c>
      <c r="J763">
        <v>11</v>
      </c>
      <c r="K763" t="str">
        <f t="shared" si="190"/>
        <v>odd</v>
      </c>
      <c r="L763">
        <v>49</v>
      </c>
      <c r="M763" t="str">
        <f t="shared" si="191"/>
        <v>odd</v>
      </c>
      <c r="N763">
        <v>52</v>
      </c>
      <c r="O763" t="str">
        <f t="shared" si="192"/>
        <v>even</v>
      </c>
      <c r="P763">
        <f t="shared" si="193"/>
        <v>3</v>
      </c>
      <c r="Q763">
        <f t="shared" si="194"/>
        <v>3</v>
      </c>
      <c r="R763" t="str">
        <f t="shared" si="195"/>
        <v>same</v>
      </c>
      <c r="S763">
        <f t="shared" si="196"/>
        <v>135</v>
      </c>
      <c r="T763" t="str">
        <f t="shared" si="197"/>
        <v>odd</v>
      </c>
      <c r="U763" s="9">
        <f t="shared" si="198"/>
        <v>10090080</v>
      </c>
      <c r="V763" t="str">
        <f t="shared" si="199"/>
        <v>even</v>
      </c>
      <c r="W763">
        <f t="shared" si="200"/>
        <v>10.5</v>
      </c>
      <c r="X763" s="11">
        <f t="shared" si="201"/>
        <v>22.5</v>
      </c>
      <c r="Y763" s="12">
        <f t="shared" si="202"/>
        <v>477.1</v>
      </c>
      <c r="Z763" s="12">
        <f t="shared" si="203"/>
        <v>21.842618890600093</v>
      </c>
      <c r="AA763">
        <f>COUNTIF($D$2:D763,D763)</f>
        <v>51</v>
      </c>
      <c r="AB763">
        <f>COUNTIF($F$2:F763,F763)</f>
        <v>40</v>
      </c>
      <c r="AC763">
        <f>COUNTIF($H$2:H763,H763)</f>
        <v>15</v>
      </c>
      <c r="AD763">
        <f>COUNTIF($J$2:J763,J763)</f>
        <v>4</v>
      </c>
      <c r="AE763">
        <f>COUNTIF($L$2:L763,L763)</f>
        <v>36</v>
      </c>
      <c r="AF763">
        <f>COUNTIF($N$2:N763,N763)</f>
        <v>52</v>
      </c>
      <c r="AG763" s="17" t="s">
        <v>106</v>
      </c>
    </row>
    <row r="764" spans="1:33" ht="30">
      <c r="A764" t="s">
        <v>71</v>
      </c>
      <c r="B764" t="s">
        <v>57</v>
      </c>
      <c r="C764" t="s">
        <v>82</v>
      </c>
      <c r="D764">
        <v>22</v>
      </c>
      <c r="E764" s="5" t="str">
        <f t="shared" si="187"/>
        <v>even</v>
      </c>
      <c r="F764">
        <v>23</v>
      </c>
      <c r="G764" t="str">
        <f t="shared" si="188"/>
        <v>odd</v>
      </c>
      <c r="H764">
        <v>30</v>
      </c>
      <c r="I764" t="str">
        <f t="shared" si="189"/>
        <v>even</v>
      </c>
      <c r="J764">
        <v>31</v>
      </c>
      <c r="K764" t="str">
        <f t="shared" si="190"/>
        <v>odd</v>
      </c>
      <c r="L764">
        <v>41</v>
      </c>
      <c r="M764" t="str">
        <f t="shared" si="191"/>
        <v>odd</v>
      </c>
      <c r="N764">
        <v>43</v>
      </c>
      <c r="O764" t="str">
        <f t="shared" si="192"/>
        <v>odd</v>
      </c>
      <c r="P764">
        <f t="shared" si="193"/>
        <v>4</v>
      </c>
      <c r="Q764">
        <f t="shared" si="194"/>
        <v>2</v>
      </c>
      <c r="R764" t="str">
        <f t="shared" si="195"/>
        <v>odd</v>
      </c>
      <c r="S764">
        <f t="shared" si="196"/>
        <v>190</v>
      </c>
      <c r="T764" t="str">
        <f t="shared" si="197"/>
        <v>even</v>
      </c>
      <c r="U764" s="9">
        <f t="shared" si="198"/>
        <v>829632540</v>
      </c>
      <c r="V764" t="str">
        <f t="shared" si="199"/>
        <v>even</v>
      </c>
      <c r="W764">
        <f t="shared" si="200"/>
        <v>30.5</v>
      </c>
      <c r="X764" s="11">
        <f t="shared" si="201"/>
        <v>31.666666666666668</v>
      </c>
      <c r="Y764" s="12">
        <f t="shared" si="202"/>
        <v>77.466666666666612</v>
      </c>
      <c r="Z764" s="12">
        <f t="shared" si="203"/>
        <v>8.8015150211010038</v>
      </c>
      <c r="AA764">
        <f>COUNTIF($D$2:D764,D764)</f>
        <v>7</v>
      </c>
      <c r="AB764">
        <f>COUNTIF($F$2:F764,F764)</f>
        <v>28</v>
      </c>
      <c r="AC764">
        <f>COUNTIF($H$2:H764,H764)</f>
        <v>33</v>
      </c>
      <c r="AD764">
        <f>COUNTIF($J$2:J764,J764)</f>
        <v>37</v>
      </c>
      <c r="AE764">
        <f>COUNTIF($L$2:L764,L764)</f>
        <v>36</v>
      </c>
      <c r="AF764">
        <f>COUNTIF($N$2:N764,N764)</f>
        <v>18</v>
      </c>
      <c r="AG764" s="17" t="s">
        <v>107</v>
      </c>
    </row>
    <row r="765" spans="1:33" ht="30">
      <c r="A765" t="s">
        <v>71</v>
      </c>
      <c r="B765" t="s">
        <v>58</v>
      </c>
      <c r="C765" t="s">
        <v>82</v>
      </c>
      <c r="D765">
        <v>10</v>
      </c>
      <c r="E765" s="5" t="str">
        <f t="shared" si="187"/>
        <v>even</v>
      </c>
      <c r="F765">
        <v>19</v>
      </c>
      <c r="G765" t="str">
        <f t="shared" si="188"/>
        <v>odd</v>
      </c>
      <c r="H765">
        <v>27</v>
      </c>
      <c r="I765" t="str">
        <f t="shared" si="189"/>
        <v>odd</v>
      </c>
      <c r="J765">
        <v>29</v>
      </c>
      <c r="K765" t="str">
        <f t="shared" si="190"/>
        <v>odd</v>
      </c>
      <c r="L765">
        <v>34</v>
      </c>
      <c r="M765" t="str">
        <f t="shared" si="191"/>
        <v>even</v>
      </c>
      <c r="N765">
        <v>48</v>
      </c>
      <c r="O765" t="str">
        <f t="shared" si="192"/>
        <v>even</v>
      </c>
      <c r="P765">
        <f t="shared" si="193"/>
        <v>3</v>
      </c>
      <c r="Q765">
        <f t="shared" si="194"/>
        <v>3</v>
      </c>
      <c r="R765" t="str">
        <f t="shared" si="195"/>
        <v>same</v>
      </c>
      <c r="S765">
        <f t="shared" si="196"/>
        <v>167</v>
      </c>
      <c r="T765" t="str">
        <f t="shared" si="197"/>
        <v>odd</v>
      </c>
      <c r="U765" s="9">
        <f t="shared" si="198"/>
        <v>242792640</v>
      </c>
      <c r="V765" t="str">
        <f t="shared" si="199"/>
        <v>even</v>
      </c>
      <c r="W765">
        <f t="shared" si="200"/>
        <v>28</v>
      </c>
      <c r="X765" s="11">
        <f t="shared" si="201"/>
        <v>27.833333333333332</v>
      </c>
      <c r="Y765" s="12">
        <f t="shared" si="202"/>
        <v>168.56666666666661</v>
      </c>
      <c r="Z765" s="12">
        <f t="shared" si="203"/>
        <v>12.983322635853527</v>
      </c>
      <c r="AA765">
        <f>COUNTIF($D$2:D765,D765)</f>
        <v>39</v>
      </c>
      <c r="AB765">
        <f>COUNTIF($F$2:F765,F765)</f>
        <v>34</v>
      </c>
      <c r="AC765">
        <f>COUNTIF($H$2:H765,H765)</f>
        <v>34</v>
      </c>
      <c r="AD765">
        <f>COUNTIF($J$2:J765,J765)</f>
        <v>34</v>
      </c>
      <c r="AE765">
        <f>COUNTIF($L$2:L765,L765)</f>
        <v>14</v>
      </c>
      <c r="AF765">
        <f>COUNTIF($N$2:N765,N765)</f>
        <v>30</v>
      </c>
      <c r="AG765" s="17" t="s">
        <v>105</v>
      </c>
    </row>
    <row r="766" spans="1:33">
      <c r="A766" t="s">
        <v>71</v>
      </c>
      <c r="B766" t="s">
        <v>47</v>
      </c>
      <c r="C766" t="s">
        <v>82</v>
      </c>
      <c r="D766">
        <v>1</v>
      </c>
      <c r="E766" s="5" t="str">
        <f t="shared" si="187"/>
        <v>odd</v>
      </c>
      <c r="F766">
        <v>7</v>
      </c>
      <c r="G766" t="str">
        <f t="shared" si="188"/>
        <v>odd</v>
      </c>
      <c r="H766">
        <v>15</v>
      </c>
      <c r="I766" t="str">
        <f t="shared" si="189"/>
        <v>odd</v>
      </c>
      <c r="J766">
        <v>29</v>
      </c>
      <c r="K766" t="str">
        <f t="shared" si="190"/>
        <v>odd</v>
      </c>
      <c r="L766">
        <v>36</v>
      </c>
      <c r="M766" t="str">
        <f t="shared" si="191"/>
        <v>even</v>
      </c>
      <c r="N766">
        <v>37</v>
      </c>
      <c r="O766" t="str">
        <f t="shared" si="192"/>
        <v>odd</v>
      </c>
      <c r="P766">
        <f t="shared" si="193"/>
        <v>5</v>
      </c>
      <c r="Q766">
        <f t="shared" si="194"/>
        <v>1</v>
      </c>
      <c r="R766" t="str">
        <f t="shared" si="195"/>
        <v>odd</v>
      </c>
      <c r="S766">
        <f t="shared" si="196"/>
        <v>125</v>
      </c>
      <c r="T766" t="str">
        <f t="shared" si="197"/>
        <v>odd</v>
      </c>
      <c r="U766" s="9">
        <f t="shared" si="198"/>
        <v>4055940</v>
      </c>
      <c r="V766" t="str">
        <f t="shared" si="199"/>
        <v>even</v>
      </c>
      <c r="W766">
        <f t="shared" si="200"/>
        <v>22</v>
      </c>
      <c r="X766" s="11">
        <f t="shared" si="201"/>
        <v>20.833333333333332</v>
      </c>
      <c r="Y766" s="12">
        <f t="shared" si="202"/>
        <v>235.3666666666667</v>
      </c>
      <c r="Z766" s="12">
        <f t="shared" si="203"/>
        <v>15.341664403403781</v>
      </c>
      <c r="AA766">
        <f>COUNTIF($D$2:D766,D766)</f>
        <v>83</v>
      </c>
      <c r="AB766">
        <f>COUNTIF($F$2:F766,F766)</f>
        <v>28</v>
      </c>
      <c r="AC766">
        <f>COUNTIF($H$2:H766,H766)</f>
        <v>26</v>
      </c>
      <c r="AD766">
        <f>COUNTIF($J$2:J766,J766)</f>
        <v>35</v>
      </c>
      <c r="AE766">
        <f>COUNTIF($L$2:L766,L766)</f>
        <v>24</v>
      </c>
      <c r="AF766">
        <f>COUNTIF($N$2:N766,N766)</f>
        <v>10</v>
      </c>
      <c r="AG766" s="17" t="s">
        <v>106</v>
      </c>
    </row>
    <row r="767" spans="1:33" ht="30">
      <c r="A767" t="s">
        <v>71</v>
      </c>
      <c r="B767" t="s">
        <v>60</v>
      </c>
      <c r="C767" t="s">
        <v>82</v>
      </c>
      <c r="D767">
        <v>12</v>
      </c>
      <c r="E767" s="5" t="str">
        <f t="shared" si="187"/>
        <v>even</v>
      </c>
      <c r="F767">
        <v>21</v>
      </c>
      <c r="G767" t="str">
        <f t="shared" si="188"/>
        <v>odd</v>
      </c>
      <c r="H767">
        <v>25</v>
      </c>
      <c r="I767" t="str">
        <f t="shared" si="189"/>
        <v>odd</v>
      </c>
      <c r="J767">
        <v>37</v>
      </c>
      <c r="K767" t="str">
        <f t="shared" si="190"/>
        <v>odd</v>
      </c>
      <c r="L767">
        <v>39</v>
      </c>
      <c r="M767" t="str">
        <f t="shared" si="191"/>
        <v>odd</v>
      </c>
      <c r="N767">
        <v>58</v>
      </c>
      <c r="O767" t="str">
        <f t="shared" si="192"/>
        <v>even</v>
      </c>
      <c r="P767">
        <f t="shared" si="193"/>
        <v>4</v>
      </c>
      <c r="Q767">
        <f t="shared" si="194"/>
        <v>2</v>
      </c>
      <c r="R767" t="str">
        <f t="shared" si="195"/>
        <v>odd</v>
      </c>
      <c r="S767">
        <f t="shared" si="196"/>
        <v>192</v>
      </c>
      <c r="T767" t="str">
        <f t="shared" si="197"/>
        <v>even</v>
      </c>
      <c r="U767" s="9">
        <f t="shared" si="198"/>
        <v>527272200</v>
      </c>
      <c r="V767" t="str">
        <f t="shared" si="199"/>
        <v>even</v>
      </c>
      <c r="W767">
        <f t="shared" si="200"/>
        <v>31</v>
      </c>
      <c r="X767" s="11">
        <f t="shared" si="201"/>
        <v>32</v>
      </c>
      <c r="Y767" s="12">
        <f t="shared" si="202"/>
        <v>264</v>
      </c>
      <c r="Z767" s="12">
        <f t="shared" si="203"/>
        <v>16.248076809271922</v>
      </c>
      <c r="AA767">
        <f>COUNTIF($D$2:D767,D767)</f>
        <v>29</v>
      </c>
      <c r="AB767">
        <f>COUNTIF($F$2:F767,F767)</f>
        <v>25</v>
      </c>
      <c r="AC767">
        <f>COUNTIF($H$2:H767,H767)</f>
        <v>27</v>
      </c>
      <c r="AD767">
        <f>COUNTIF($J$2:J767,J767)</f>
        <v>30</v>
      </c>
      <c r="AE767">
        <f>COUNTIF($L$2:L767,L767)</f>
        <v>23</v>
      </c>
      <c r="AF767">
        <f>COUNTIF($N$2:N767,N767)</f>
        <v>84</v>
      </c>
      <c r="AG767" s="17" t="s">
        <v>107</v>
      </c>
    </row>
    <row r="768" spans="1:33" ht="30">
      <c r="A768" t="s">
        <v>71</v>
      </c>
      <c r="B768" t="s">
        <v>61</v>
      </c>
      <c r="C768" t="s">
        <v>82</v>
      </c>
      <c r="D768">
        <v>12</v>
      </c>
      <c r="E768" s="5" t="str">
        <f t="shared" si="187"/>
        <v>even</v>
      </c>
      <c r="F768">
        <v>26</v>
      </c>
      <c r="G768" t="str">
        <f t="shared" si="188"/>
        <v>even</v>
      </c>
      <c r="H768">
        <v>35</v>
      </c>
      <c r="I768" t="str">
        <f t="shared" si="189"/>
        <v>odd</v>
      </c>
      <c r="J768">
        <v>37</v>
      </c>
      <c r="K768" t="str">
        <f t="shared" si="190"/>
        <v>odd</v>
      </c>
      <c r="L768">
        <v>39</v>
      </c>
      <c r="M768" t="str">
        <f t="shared" si="191"/>
        <v>odd</v>
      </c>
      <c r="N768">
        <v>46</v>
      </c>
      <c r="O768" t="str">
        <f t="shared" si="192"/>
        <v>even</v>
      </c>
      <c r="P768">
        <f t="shared" si="193"/>
        <v>3</v>
      </c>
      <c r="Q768">
        <f t="shared" si="194"/>
        <v>3</v>
      </c>
      <c r="R768" t="str">
        <f t="shared" si="195"/>
        <v>same</v>
      </c>
      <c r="S768">
        <f t="shared" si="196"/>
        <v>195</v>
      </c>
      <c r="T768" t="str">
        <f t="shared" si="197"/>
        <v>odd</v>
      </c>
      <c r="U768" s="9">
        <f t="shared" si="198"/>
        <v>724847760</v>
      </c>
      <c r="V768" t="str">
        <f t="shared" si="199"/>
        <v>even</v>
      </c>
      <c r="W768">
        <f t="shared" si="200"/>
        <v>36</v>
      </c>
      <c r="X768" s="11">
        <f t="shared" si="201"/>
        <v>32.5</v>
      </c>
      <c r="Y768" s="12">
        <f t="shared" si="202"/>
        <v>142.69999999999999</v>
      </c>
      <c r="Z768" s="12">
        <f t="shared" si="203"/>
        <v>11.945710527214361</v>
      </c>
      <c r="AA768">
        <f>COUNTIF($D$2:D768,D768)</f>
        <v>30</v>
      </c>
      <c r="AB768">
        <f>COUNTIF($F$2:F768,F768)</f>
        <v>23</v>
      </c>
      <c r="AC768">
        <f>COUNTIF($H$2:H768,H768)</f>
        <v>16</v>
      </c>
      <c r="AD768">
        <f>COUNTIF($J$2:J768,J768)</f>
        <v>31</v>
      </c>
      <c r="AE768">
        <f>COUNTIF($L$2:L768,L768)</f>
        <v>24</v>
      </c>
      <c r="AF768">
        <f>COUNTIF($N$2:N768,N768)</f>
        <v>24</v>
      </c>
      <c r="AG768" s="17" t="s">
        <v>105</v>
      </c>
    </row>
    <row r="769" spans="1:33">
      <c r="A769" t="s">
        <v>71</v>
      </c>
      <c r="B769" t="s">
        <v>70</v>
      </c>
      <c r="C769" t="s">
        <v>82</v>
      </c>
      <c r="D769">
        <v>1</v>
      </c>
      <c r="E769" s="5" t="str">
        <f t="shared" si="187"/>
        <v>odd</v>
      </c>
      <c r="F769">
        <v>20</v>
      </c>
      <c r="G769" t="str">
        <f t="shared" si="188"/>
        <v>even</v>
      </c>
      <c r="H769">
        <v>25</v>
      </c>
      <c r="I769" t="str">
        <f t="shared" si="189"/>
        <v>odd</v>
      </c>
      <c r="J769">
        <v>26</v>
      </c>
      <c r="K769" t="str">
        <f t="shared" si="190"/>
        <v>even</v>
      </c>
      <c r="L769">
        <v>42</v>
      </c>
      <c r="M769" t="str">
        <f t="shared" si="191"/>
        <v>even</v>
      </c>
      <c r="N769">
        <v>44</v>
      </c>
      <c r="O769" t="str">
        <f t="shared" si="192"/>
        <v>even</v>
      </c>
      <c r="P769">
        <f t="shared" si="193"/>
        <v>2</v>
      </c>
      <c r="Q769">
        <f t="shared" si="194"/>
        <v>4</v>
      </c>
      <c r="R769" t="str">
        <f t="shared" si="195"/>
        <v>even</v>
      </c>
      <c r="S769">
        <f t="shared" si="196"/>
        <v>158</v>
      </c>
      <c r="T769" t="str">
        <f t="shared" si="197"/>
        <v>even</v>
      </c>
      <c r="U769" s="9">
        <f t="shared" si="198"/>
        <v>24024000</v>
      </c>
      <c r="V769" t="str">
        <f t="shared" si="199"/>
        <v>even</v>
      </c>
      <c r="W769">
        <f t="shared" si="200"/>
        <v>25.5</v>
      </c>
      <c r="X769" s="11">
        <f t="shared" si="201"/>
        <v>26.333333333333332</v>
      </c>
      <c r="Y769" s="12">
        <f t="shared" si="202"/>
        <v>248.26666666666659</v>
      </c>
      <c r="Z769" s="12">
        <f t="shared" si="203"/>
        <v>15.756480148391855</v>
      </c>
      <c r="AA769">
        <f>COUNTIF($D$2:D769,D769)</f>
        <v>84</v>
      </c>
      <c r="AB769">
        <f>COUNTIF($F$2:F769,F769)</f>
        <v>38</v>
      </c>
      <c r="AC769">
        <f>COUNTIF($H$2:H769,H769)</f>
        <v>28</v>
      </c>
      <c r="AD769">
        <f>COUNTIF($J$2:J769,J769)</f>
        <v>28</v>
      </c>
      <c r="AE769">
        <f>COUNTIF($L$2:L769,L769)</f>
        <v>29</v>
      </c>
      <c r="AF769">
        <f>COUNTIF($N$2:N769,N769)</f>
        <v>27</v>
      </c>
      <c r="AG769" s="17" t="s">
        <v>106</v>
      </c>
    </row>
    <row r="770" spans="1:33">
      <c r="A770" t="s">
        <v>71</v>
      </c>
      <c r="B770" t="s">
        <v>63</v>
      </c>
      <c r="C770" t="s">
        <v>82</v>
      </c>
      <c r="D770">
        <v>11</v>
      </c>
      <c r="E770" s="5" t="str">
        <f t="shared" ref="E770:E833" si="204">IF(MOD(D770,2)=1,"odd","even")</f>
        <v>odd</v>
      </c>
      <c r="F770">
        <v>20</v>
      </c>
      <c r="G770" t="str">
        <f t="shared" ref="G770:G833" si="205">IF(MOD(F770,2)=1,"odd","even")</f>
        <v>even</v>
      </c>
      <c r="H770">
        <v>29</v>
      </c>
      <c r="I770" t="str">
        <f t="shared" ref="I770:I833" si="206">IF(MOD(H770,2)=1,"odd","even")</f>
        <v>odd</v>
      </c>
      <c r="J770">
        <v>39</v>
      </c>
      <c r="K770" t="str">
        <f t="shared" ref="K770:K833" si="207">IF(MOD(J770,2)=1,"odd","even")</f>
        <v>odd</v>
      </c>
      <c r="L770">
        <v>49</v>
      </c>
      <c r="M770" t="str">
        <f t="shared" ref="M770:M833" si="208">IF(MOD(L770,2)=1,"odd","even")</f>
        <v>odd</v>
      </c>
      <c r="N770">
        <v>58</v>
      </c>
      <c r="O770" t="str">
        <f t="shared" ref="O770:O833" si="209">IF(MOD(N770,2)=1,"odd","even")</f>
        <v>even</v>
      </c>
      <c r="P770">
        <f t="shared" ref="P770:P833" si="210">COUNTIF(D770:O770,"odd")</f>
        <v>4</v>
      </c>
      <c r="Q770">
        <f t="shared" ref="Q770:Q833" si="211">COUNTIF(D770:O770,"even")</f>
        <v>2</v>
      </c>
      <c r="R770" t="str">
        <f t="shared" ref="R770:R833" si="212">IF(P770&gt;Q770,"odd",IF(P770&lt;Q770,"even","same"))</f>
        <v>odd</v>
      </c>
      <c r="S770">
        <f t="shared" ref="S770:S833" si="213">D770+F770+H770+J770+L770+N770</f>
        <v>206</v>
      </c>
      <c r="T770" t="str">
        <f t="shared" ref="T770:T833" si="214">IF(MOD(S770,2)=1,"odd","even")</f>
        <v>even</v>
      </c>
      <c r="U770" s="9">
        <f t="shared" ref="U770:U833" si="215">D770*F770*H770*J770*L770*N770</f>
        <v>707146440</v>
      </c>
      <c r="V770" t="str">
        <f t="shared" ref="V770:V833" si="216">IF(MOD(U770,2)=1,"odd","even")</f>
        <v>even</v>
      </c>
      <c r="W770">
        <f t="shared" ref="W770:W833" si="217">MEDIAN(D770,F770,H770,J770,L770,N770)</f>
        <v>34</v>
      </c>
      <c r="X770" s="11">
        <f t="shared" ref="X770:X833" si="218">(D770+F770+H770+J770+L770+N770)/6</f>
        <v>34.333333333333336</v>
      </c>
      <c r="Y770" s="12">
        <f t="shared" ref="Y770:Y833" si="219">VAR(D770,F770,H770,J770,L770,N770)</f>
        <v>315.06666666666661</v>
      </c>
      <c r="Z770" s="12">
        <f t="shared" ref="Z770:Z833" si="220">STDEV(D770,F770,H770,J770,L770,N770)</f>
        <v>17.750117370503965</v>
      </c>
      <c r="AA770">
        <f>COUNTIF($D$2:D770,D770)</f>
        <v>36</v>
      </c>
      <c r="AB770">
        <f>COUNTIF($F$2:F770,F770)</f>
        <v>39</v>
      </c>
      <c r="AC770">
        <f>COUNTIF($H$2:H770,H770)</f>
        <v>15</v>
      </c>
      <c r="AD770">
        <f>COUNTIF($J$2:J770,J770)</f>
        <v>19</v>
      </c>
      <c r="AE770">
        <f>COUNTIF($L$2:L770,L770)</f>
        <v>37</v>
      </c>
      <c r="AF770">
        <f>COUNTIF($N$2:N770,N770)</f>
        <v>85</v>
      </c>
      <c r="AG770" s="17" t="s">
        <v>107</v>
      </c>
    </row>
    <row r="771" spans="1:33" ht="30">
      <c r="A771" t="s">
        <v>71</v>
      </c>
      <c r="B771" t="s">
        <v>64</v>
      </c>
      <c r="C771" t="s">
        <v>82</v>
      </c>
      <c r="D771">
        <v>2</v>
      </c>
      <c r="E771" s="5" t="str">
        <f t="shared" si="204"/>
        <v>even</v>
      </c>
      <c r="F771">
        <v>15</v>
      </c>
      <c r="G771" t="str">
        <f t="shared" si="205"/>
        <v>odd</v>
      </c>
      <c r="H771">
        <v>35</v>
      </c>
      <c r="I771" t="str">
        <f t="shared" si="206"/>
        <v>odd</v>
      </c>
      <c r="J771">
        <v>44</v>
      </c>
      <c r="K771" t="str">
        <f t="shared" si="207"/>
        <v>even</v>
      </c>
      <c r="L771">
        <v>53</v>
      </c>
      <c r="M771" t="str">
        <f t="shared" si="208"/>
        <v>odd</v>
      </c>
      <c r="N771">
        <v>54</v>
      </c>
      <c r="O771" t="str">
        <f t="shared" si="209"/>
        <v>even</v>
      </c>
      <c r="P771">
        <f t="shared" si="210"/>
        <v>3</v>
      </c>
      <c r="Q771">
        <f t="shared" si="211"/>
        <v>3</v>
      </c>
      <c r="R771" t="str">
        <f t="shared" si="212"/>
        <v>same</v>
      </c>
      <c r="S771">
        <f t="shared" si="213"/>
        <v>203</v>
      </c>
      <c r="T771" t="str">
        <f t="shared" si="214"/>
        <v>odd</v>
      </c>
      <c r="U771" s="9">
        <f t="shared" si="215"/>
        <v>132224400</v>
      </c>
      <c r="V771" t="str">
        <f t="shared" si="216"/>
        <v>even</v>
      </c>
      <c r="W771">
        <f t="shared" si="217"/>
        <v>39.5</v>
      </c>
      <c r="X771" s="11">
        <f t="shared" si="218"/>
        <v>33.833333333333336</v>
      </c>
      <c r="Y771" s="12">
        <f t="shared" si="219"/>
        <v>449.36666666666662</v>
      </c>
      <c r="Z771" s="12">
        <f t="shared" si="220"/>
        <v>21.198270369694473</v>
      </c>
      <c r="AA771">
        <f>COUNTIF($D$2:D771,D771)</f>
        <v>62</v>
      </c>
      <c r="AB771">
        <f>COUNTIF($F$2:F771,F771)</f>
        <v>34</v>
      </c>
      <c r="AC771">
        <f>COUNTIF($H$2:H771,H771)</f>
        <v>17</v>
      </c>
      <c r="AD771">
        <f>COUNTIF($J$2:J771,J771)</f>
        <v>27</v>
      </c>
      <c r="AE771">
        <f>COUNTIF($L$2:L771,L771)</f>
        <v>26</v>
      </c>
      <c r="AF771">
        <f>COUNTIF($N$2:N771,N771)</f>
        <v>53</v>
      </c>
      <c r="AG771" s="17" t="s">
        <v>105</v>
      </c>
    </row>
    <row r="772" spans="1:33">
      <c r="A772" t="s">
        <v>71</v>
      </c>
      <c r="B772" t="s">
        <v>36</v>
      </c>
      <c r="C772" t="s">
        <v>82</v>
      </c>
      <c r="D772">
        <v>19</v>
      </c>
      <c r="E772" s="5" t="str">
        <f t="shared" si="204"/>
        <v>odd</v>
      </c>
      <c r="F772">
        <v>29</v>
      </c>
      <c r="G772" t="str">
        <f t="shared" si="205"/>
        <v>odd</v>
      </c>
      <c r="H772">
        <v>37</v>
      </c>
      <c r="I772" t="str">
        <f t="shared" si="206"/>
        <v>odd</v>
      </c>
      <c r="J772">
        <v>46</v>
      </c>
      <c r="K772" t="str">
        <f t="shared" si="207"/>
        <v>even</v>
      </c>
      <c r="L772">
        <v>51</v>
      </c>
      <c r="M772" t="str">
        <f t="shared" si="208"/>
        <v>odd</v>
      </c>
      <c r="N772">
        <v>54</v>
      </c>
      <c r="O772" t="str">
        <f t="shared" si="209"/>
        <v>even</v>
      </c>
      <c r="P772">
        <f t="shared" si="210"/>
        <v>4</v>
      </c>
      <c r="Q772">
        <f t="shared" si="211"/>
        <v>2</v>
      </c>
      <c r="R772" t="str">
        <f t="shared" si="212"/>
        <v>odd</v>
      </c>
      <c r="S772">
        <f t="shared" si="213"/>
        <v>236</v>
      </c>
      <c r="T772" t="str">
        <f t="shared" si="214"/>
        <v>even</v>
      </c>
      <c r="U772" s="9">
        <f t="shared" si="215"/>
        <v>2582706708</v>
      </c>
      <c r="V772" t="str">
        <f t="shared" si="216"/>
        <v>even</v>
      </c>
      <c r="W772">
        <f t="shared" si="217"/>
        <v>41.5</v>
      </c>
      <c r="X772" s="11">
        <f t="shared" si="218"/>
        <v>39.333333333333336</v>
      </c>
      <c r="Y772" s="12">
        <f t="shared" si="219"/>
        <v>184.26666666666679</v>
      </c>
      <c r="Z772" s="12">
        <f t="shared" si="220"/>
        <v>13.574485871172683</v>
      </c>
      <c r="AA772">
        <f>COUNTIF($D$2:D772,D772)</f>
        <v>10</v>
      </c>
      <c r="AB772">
        <f>COUNTIF($F$2:F772,F772)</f>
        <v>13</v>
      </c>
      <c r="AC772">
        <f>COUNTIF($H$2:H772,H772)</f>
        <v>13</v>
      </c>
      <c r="AD772">
        <f>COUNTIF($J$2:J772,J772)</f>
        <v>15</v>
      </c>
      <c r="AE772">
        <f>COUNTIF($L$2:L772,L772)</f>
        <v>34</v>
      </c>
      <c r="AF772">
        <f>COUNTIF($N$2:N772,N772)</f>
        <v>54</v>
      </c>
      <c r="AG772" s="17" t="s">
        <v>106</v>
      </c>
    </row>
    <row r="773" spans="1:33">
      <c r="A773" t="s">
        <v>71</v>
      </c>
      <c r="B773" t="s">
        <v>66</v>
      </c>
      <c r="C773" t="s">
        <v>82</v>
      </c>
      <c r="D773">
        <v>15</v>
      </c>
      <c r="E773" s="5" t="str">
        <f t="shared" si="204"/>
        <v>odd</v>
      </c>
      <c r="F773">
        <v>22</v>
      </c>
      <c r="G773" t="str">
        <f t="shared" si="205"/>
        <v>even</v>
      </c>
      <c r="H773">
        <v>23</v>
      </c>
      <c r="I773" t="str">
        <f t="shared" si="206"/>
        <v>odd</v>
      </c>
      <c r="J773">
        <v>29</v>
      </c>
      <c r="K773" t="str">
        <f t="shared" si="207"/>
        <v>odd</v>
      </c>
      <c r="L773">
        <v>34</v>
      </c>
      <c r="M773" t="str">
        <f t="shared" si="208"/>
        <v>even</v>
      </c>
      <c r="N773">
        <v>44</v>
      </c>
      <c r="O773" t="str">
        <f t="shared" si="209"/>
        <v>even</v>
      </c>
      <c r="P773">
        <f t="shared" si="210"/>
        <v>3</v>
      </c>
      <c r="Q773">
        <f t="shared" si="211"/>
        <v>3</v>
      </c>
      <c r="R773" t="str">
        <f t="shared" si="212"/>
        <v>same</v>
      </c>
      <c r="S773">
        <f t="shared" si="213"/>
        <v>167</v>
      </c>
      <c r="T773" t="str">
        <f t="shared" si="214"/>
        <v>odd</v>
      </c>
      <c r="U773" s="9">
        <f t="shared" si="215"/>
        <v>329284560</v>
      </c>
      <c r="V773" t="str">
        <f t="shared" si="216"/>
        <v>even</v>
      </c>
      <c r="W773">
        <f t="shared" si="217"/>
        <v>26</v>
      </c>
      <c r="X773" s="11">
        <f t="shared" si="218"/>
        <v>27.833333333333332</v>
      </c>
      <c r="Y773" s="12">
        <f t="shared" si="219"/>
        <v>104.56666666666661</v>
      </c>
      <c r="Z773" s="12">
        <f t="shared" si="220"/>
        <v>10.225784403490355</v>
      </c>
      <c r="AA773">
        <f>COUNTIF($D$2:D773,D773)</f>
        <v>13</v>
      </c>
      <c r="AB773">
        <f>COUNTIF($F$2:F773,F773)</f>
        <v>24</v>
      </c>
      <c r="AC773">
        <f>COUNTIF($H$2:H773,H773)</f>
        <v>30</v>
      </c>
      <c r="AD773">
        <f>COUNTIF($J$2:J773,J773)</f>
        <v>36</v>
      </c>
      <c r="AE773">
        <f>COUNTIF($L$2:L773,L773)</f>
        <v>15</v>
      </c>
      <c r="AF773">
        <f>COUNTIF($N$2:N773,N773)</f>
        <v>28</v>
      </c>
      <c r="AG773" s="17" t="s">
        <v>107</v>
      </c>
    </row>
    <row r="774" spans="1:33" ht="30">
      <c r="A774" t="s">
        <v>71</v>
      </c>
      <c r="B774" t="s">
        <v>67</v>
      </c>
      <c r="C774" t="s">
        <v>82</v>
      </c>
      <c r="D774">
        <v>6</v>
      </c>
      <c r="E774" s="5" t="str">
        <f t="shared" si="204"/>
        <v>even</v>
      </c>
      <c r="F774">
        <v>15</v>
      </c>
      <c r="G774" t="str">
        <f t="shared" si="205"/>
        <v>odd</v>
      </c>
      <c r="H774">
        <v>16</v>
      </c>
      <c r="I774" t="str">
        <f t="shared" si="206"/>
        <v>even</v>
      </c>
      <c r="J774">
        <v>31</v>
      </c>
      <c r="K774" t="str">
        <f t="shared" si="207"/>
        <v>odd</v>
      </c>
      <c r="L774">
        <v>38</v>
      </c>
      <c r="M774" t="str">
        <f t="shared" si="208"/>
        <v>even</v>
      </c>
      <c r="N774">
        <v>44</v>
      </c>
      <c r="O774" t="str">
        <f t="shared" si="209"/>
        <v>even</v>
      </c>
      <c r="P774">
        <f t="shared" si="210"/>
        <v>2</v>
      </c>
      <c r="Q774">
        <f t="shared" si="211"/>
        <v>4</v>
      </c>
      <c r="R774" t="str">
        <f t="shared" si="212"/>
        <v>even</v>
      </c>
      <c r="S774">
        <f t="shared" si="213"/>
        <v>150</v>
      </c>
      <c r="T774" t="str">
        <f t="shared" si="214"/>
        <v>even</v>
      </c>
      <c r="U774" s="9">
        <f t="shared" si="215"/>
        <v>74638080</v>
      </c>
      <c r="V774" t="str">
        <f t="shared" si="216"/>
        <v>even</v>
      </c>
      <c r="W774">
        <f t="shared" si="217"/>
        <v>23.5</v>
      </c>
      <c r="X774" s="11">
        <f t="shared" si="218"/>
        <v>25</v>
      </c>
      <c r="Y774" s="12">
        <f t="shared" si="219"/>
        <v>221.6</v>
      </c>
      <c r="Z774" s="12">
        <f t="shared" si="220"/>
        <v>14.886235252742717</v>
      </c>
      <c r="AA774">
        <f>COUNTIF($D$2:D774,D774)</f>
        <v>48</v>
      </c>
      <c r="AB774">
        <f>COUNTIF($F$2:F774,F774)</f>
        <v>35</v>
      </c>
      <c r="AC774">
        <f>COUNTIF($H$2:H774,H774)</f>
        <v>27</v>
      </c>
      <c r="AD774">
        <f>COUNTIF($J$2:J774,J774)</f>
        <v>38</v>
      </c>
      <c r="AE774">
        <f>COUNTIF($L$2:L774,L774)</f>
        <v>27</v>
      </c>
      <c r="AF774">
        <f>COUNTIF($N$2:N774,N774)</f>
        <v>29</v>
      </c>
      <c r="AG774" s="17" t="s">
        <v>105</v>
      </c>
    </row>
    <row r="775" spans="1:33" ht="30">
      <c r="A775" t="s">
        <v>71</v>
      </c>
      <c r="B775" t="s">
        <v>40</v>
      </c>
      <c r="C775" t="s">
        <v>82</v>
      </c>
      <c r="D775">
        <v>4</v>
      </c>
      <c r="E775" s="5" t="str">
        <f t="shared" si="204"/>
        <v>even</v>
      </c>
      <c r="F775">
        <v>6</v>
      </c>
      <c r="G775" t="str">
        <f t="shared" si="205"/>
        <v>even</v>
      </c>
      <c r="H775">
        <v>29</v>
      </c>
      <c r="I775" t="str">
        <f t="shared" si="206"/>
        <v>odd</v>
      </c>
      <c r="J775">
        <v>33</v>
      </c>
      <c r="K775" t="str">
        <f t="shared" si="207"/>
        <v>odd</v>
      </c>
      <c r="L775">
        <v>36</v>
      </c>
      <c r="M775" t="str">
        <f t="shared" si="208"/>
        <v>even</v>
      </c>
      <c r="N775">
        <v>45</v>
      </c>
      <c r="O775" t="str">
        <f t="shared" si="209"/>
        <v>odd</v>
      </c>
      <c r="P775">
        <f t="shared" si="210"/>
        <v>3</v>
      </c>
      <c r="Q775">
        <f t="shared" si="211"/>
        <v>3</v>
      </c>
      <c r="R775" t="str">
        <f t="shared" si="212"/>
        <v>same</v>
      </c>
      <c r="S775">
        <f t="shared" si="213"/>
        <v>153</v>
      </c>
      <c r="T775" t="str">
        <f t="shared" si="214"/>
        <v>odd</v>
      </c>
      <c r="U775" s="9">
        <f t="shared" si="215"/>
        <v>37208160</v>
      </c>
      <c r="V775" t="str">
        <f t="shared" si="216"/>
        <v>even</v>
      </c>
      <c r="W775">
        <f t="shared" si="217"/>
        <v>31</v>
      </c>
      <c r="X775" s="11">
        <f t="shared" si="218"/>
        <v>25.5</v>
      </c>
      <c r="Y775" s="12">
        <f t="shared" si="219"/>
        <v>280.3</v>
      </c>
      <c r="Z775" s="12">
        <f t="shared" si="220"/>
        <v>16.742162345408076</v>
      </c>
      <c r="AA775">
        <f>COUNTIF($D$2:D775,D775)</f>
        <v>52</v>
      </c>
      <c r="AB775">
        <f>COUNTIF($F$2:F775,F775)</f>
        <v>19</v>
      </c>
      <c r="AC775">
        <f>COUNTIF($H$2:H775,H775)</f>
        <v>16</v>
      </c>
      <c r="AD775">
        <f>COUNTIF($J$2:J775,J775)</f>
        <v>20</v>
      </c>
      <c r="AE775">
        <f>COUNTIF($L$2:L775,L775)</f>
        <v>25</v>
      </c>
      <c r="AF775">
        <f>COUNTIF($N$2:N775,N775)</f>
        <v>18</v>
      </c>
      <c r="AG775" s="17" t="s">
        <v>106</v>
      </c>
    </row>
    <row r="776" spans="1:33">
      <c r="A776" t="s">
        <v>71</v>
      </c>
      <c r="B776" t="s">
        <v>42</v>
      </c>
      <c r="C776" t="s">
        <v>82</v>
      </c>
      <c r="D776">
        <v>25</v>
      </c>
      <c r="E776" s="5" t="str">
        <f t="shared" si="204"/>
        <v>odd</v>
      </c>
      <c r="F776">
        <v>32</v>
      </c>
      <c r="G776" t="str">
        <f t="shared" si="205"/>
        <v>even</v>
      </c>
      <c r="H776">
        <v>44</v>
      </c>
      <c r="I776" t="str">
        <f t="shared" si="206"/>
        <v>even</v>
      </c>
      <c r="J776">
        <v>52</v>
      </c>
      <c r="K776" t="str">
        <f t="shared" si="207"/>
        <v>even</v>
      </c>
      <c r="L776">
        <v>54</v>
      </c>
      <c r="M776" t="str">
        <f t="shared" si="208"/>
        <v>even</v>
      </c>
      <c r="N776">
        <v>58</v>
      </c>
      <c r="O776" t="str">
        <f t="shared" si="209"/>
        <v>even</v>
      </c>
      <c r="P776">
        <f t="shared" si="210"/>
        <v>1</v>
      </c>
      <c r="Q776">
        <f t="shared" si="211"/>
        <v>5</v>
      </c>
      <c r="R776" t="str">
        <f t="shared" si="212"/>
        <v>even</v>
      </c>
      <c r="S776">
        <f t="shared" si="213"/>
        <v>265</v>
      </c>
      <c r="T776" t="str">
        <f t="shared" si="214"/>
        <v>odd</v>
      </c>
      <c r="U776" s="9">
        <f t="shared" si="215"/>
        <v>5732812800</v>
      </c>
      <c r="V776" t="str">
        <f t="shared" si="216"/>
        <v>even</v>
      </c>
      <c r="W776">
        <f t="shared" si="217"/>
        <v>48</v>
      </c>
      <c r="X776" s="11">
        <f t="shared" si="218"/>
        <v>44.166666666666664</v>
      </c>
      <c r="Y776" s="12">
        <f t="shared" si="219"/>
        <v>172.96666666666678</v>
      </c>
      <c r="Z776" s="12">
        <f t="shared" si="220"/>
        <v>13.151679233720186</v>
      </c>
      <c r="AA776">
        <f>COUNTIF($D$2:D776,D776)</f>
        <v>4</v>
      </c>
      <c r="AB776">
        <f>COUNTIF($F$2:F776,F776)</f>
        <v>13</v>
      </c>
      <c r="AC776">
        <f>COUNTIF($H$2:H776,H776)</f>
        <v>9</v>
      </c>
      <c r="AD776">
        <f>COUNTIF($J$2:J776,J776)</f>
        <v>5</v>
      </c>
      <c r="AE776">
        <f>COUNTIF($L$2:L776,L776)</f>
        <v>16</v>
      </c>
      <c r="AF776">
        <f>COUNTIF($N$2:N776,N776)</f>
        <v>86</v>
      </c>
      <c r="AG776" s="17" t="s">
        <v>107</v>
      </c>
    </row>
    <row r="777" spans="1:33" ht="30">
      <c r="A777" t="s">
        <v>72</v>
      </c>
      <c r="B777" t="s">
        <v>45</v>
      </c>
      <c r="C777" t="s">
        <v>82</v>
      </c>
      <c r="D777">
        <v>2</v>
      </c>
      <c r="E777" s="5" t="str">
        <f t="shared" si="204"/>
        <v>even</v>
      </c>
      <c r="F777">
        <v>7</v>
      </c>
      <c r="G777" t="str">
        <f t="shared" si="205"/>
        <v>odd</v>
      </c>
      <c r="H777">
        <v>10</v>
      </c>
      <c r="I777" t="str">
        <f t="shared" si="206"/>
        <v>even</v>
      </c>
      <c r="J777">
        <v>22</v>
      </c>
      <c r="K777" t="str">
        <f t="shared" si="207"/>
        <v>even</v>
      </c>
      <c r="L777">
        <v>38</v>
      </c>
      <c r="M777" t="str">
        <f t="shared" si="208"/>
        <v>even</v>
      </c>
      <c r="N777">
        <v>54</v>
      </c>
      <c r="O777" t="str">
        <f t="shared" si="209"/>
        <v>even</v>
      </c>
      <c r="P777">
        <f t="shared" si="210"/>
        <v>1</v>
      </c>
      <c r="Q777">
        <f t="shared" si="211"/>
        <v>5</v>
      </c>
      <c r="R777" t="str">
        <f t="shared" si="212"/>
        <v>even</v>
      </c>
      <c r="S777">
        <f t="shared" si="213"/>
        <v>133</v>
      </c>
      <c r="T777" t="str">
        <f t="shared" si="214"/>
        <v>odd</v>
      </c>
      <c r="U777" s="9">
        <f t="shared" si="215"/>
        <v>6320160</v>
      </c>
      <c r="V777" t="str">
        <f t="shared" si="216"/>
        <v>even</v>
      </c>
      <c r="W777">
        <f t="shared" si="217"/>
        <v>16</v>
      </c>
      <c r="X777" s="11">
        <f t="shared" si="218"/>
        <v>22.166666666666668</v>
      </c>
      <c r="Y777" s="12">
        <f t="shared" si="219"/>
        <v>409.76666666666671</v>
      </c>
      <c r="Z777" s="12">
        <f t="shared" si="220"/>
        <v>20.242694155340754</v>
      </c>
      <c r="AA777">
        <f>COUNTIF($D$2:D777,D777)</f>
        <v>63</v>
      </c>
      <c r="AB777">
        <f>COUNTIF($F$2:F777,F777)</f>
        <v>29</v>
      </c>
      <c r="AC777">
        <f>COUNTIF($H$2:H777,H777)</f>
        <v>16</v>
      </c>
      <c r="AD777">
        <f>COUNTIF($J$2:J777,J777)</f>
        <v>11</v>
      </c>
      <c r="AE777">
        <f>COUNTIF($L$2:L777,L777)</f>
        <v>28</v>
      </c>
      <c r="AF777">
        <f>COUNTIF($N$2:N777,N777)</f>
        <v>55</v>
      </c>
      <c r="AG777" s="17" t="s">
        <v>106</v>
      </c>
    </row>
    <row r="778" spans="1:33">
      <c r="A778" t="s">
        <v>72</v>
      </c>
      <c r="B778" t="s">
        <v>58</v>
      </c>
      <c r="C778" t="s">
        <v>82</v>
      </c>
      <c r="D778">
        <v>9</v>
      </c>
      <c r="E778" s="5" t="str">
        <f t="shared" si="204"/>
        <v>odd</v>
      </c>
      <c r="F778">
        <v>12</v>
      </c>
      <c r="G778" t="str">
        <f t="shared" si="205"/>
        <v>even</v>
      </c>
      <c r="H778">
        <v>18</v>
      </c>
      <c r="I778" t="str">
        <f t="shared" si="206"/>
        <v>even</v>
      </c>
      <c r="J778">
        <v>19</v>
      </c>
      <c r="K778" t="str">
        <f t="shared" si="207"/>
        <v>odd</v>
      </c>
      <c r="L778">
        <v>20</v>
      </c>
      <c r="M778" t="str">
        <f t="shared" si="208"/>
        <v>even</v>
      </c>
      <c r="N778">
        <v>51</v>
      </c>
      <c r="O778" t="str">
        <f t="shared" si="209"/>
        <v>odd</v>
      </c>
      <c r="P778">
        <f t="shared" si="210"/>
        <v>3</v>
      </c>
      <c r="Q778">
        <f t="shared" si="211"/>
        <v>3</v>
      </c>
      <c r="R778" t="str">
        <f t="shared" si="212"/>
        <v>same</v>
      </c>
      <c r="S778">
        <f t="shared" si="213"/>
        <v>129</v>
      </c>
      <c r="T778" t="str">
        <f t="shared" si="214"/>
        <v>odd</v>
      </c>
      <c r="U778" s="9">
        <f t="shared" si="215"/>
        <v>37674720</v>
      </c>
      <c r="V778" t="str">
        <f t="shared" si="216"/>
        <v>even</v>
      </c>
      <c r="W778">
        <f t="shared" si="217"/>
        <v>18.5</v>
      </c>
      <c r="X778" s="11">
        <f t="shared" si="218"/>
        <v>21.5</v>
      </c>
      <c r="Y778" s="12">
        <f t="shared" si="219"/>
        <v>227.5</v>
      </c>
      <c r="Z778" s="12">
        <f t="shared" si="220"/>
        <v>15.083103128998356</v>
      </c>
      <c r="AA778">
        <f>COUNTIF($D$2:D778,D778)</f>
        <v>38</v>
      </c>
      <c r="AB778">
        <f>COUNTIF($F$2:F778,F778)</f>
        <v>29</v>
      </c>
      <c r="AC778">
        <f>COUNTIF($H$2:H778,H778)</f>
        <v>18</v>
      </c>
      <c r="AD778">
        <f>COUNTIF($J$2:J778,J778)</f>
        <v>13</v>
      </c>
      <c r="AE778">
        <f>COUNTIF($L$2:L778,L778)</f>
        <v>3</v>
      </c>
      <c r="AF778">
        <f>COUNTIF($N$2:N778,N778)</f>
        <v>38</v>
      </c>
      <c r="AG778" s="17" t="s">
        <v>108</v>
      </c>
    </row>
    <row r="779" spans="1:33" ht="30">
      <c r="A779" t="s">
        <v>72</v>
      </c>
      <c r="B779" t="s">
        <v>60</v>
      </c>
      <c r="C779" t="s">
        <v>82</v>
      </c>
      <c r="D779">
        <v>10</v>
      </c>
      <c r="E779" s="5" t="str">
        <f t="shared" si="204"/>
        <v>even</v>
      </c>
      <c r="F779">
        <v>18</v>
      </c>
      <c r="G779" t="str">
        <f t="shared" si="205"/>
        <v>even</v>
      </c>
      <c r="H779">
        <v>30</v>
      </c>
      <c r="I779" t="str">
        <f t="shared" si="206"/>
        <v>even</v>
      </c>
      <c r="J779">
        <v>50</v>
      </c>
      <c r="K779" t="str">
        <f t="shared" si="207"/>
        <v>even</v>
      </c>
      <c r="L779">
        <v>56</v>
      </c>
      <c r="M779" t="str">
        <f t="shared" si="208"/>
        <v>even</v>
      </c>
      <c r="N779">
        <v>57</v>
      </c>
      <c r="O779" t="str">
        <f t="shared" si="209"/>
        <v>odd</v>
      </c>
      <c r="P779">
        <f t="shared" si="210"/>
        <v>1</v>
      </c>
      <c r="Q779">
        <f t="shared" si="211"/>
        <v>5</v>
      </c>
      <c r="R779" t="str">
        <f t="shared" si="212"/>
        <v>even</v>
      </c>
      <c r="S779">
        <f t="shared" si="213"/>
        <v>221</v>
      </c>
      <c r="T779" t="str">
        <f t="shared" si="214"/>
        <v>odd</v>
      </c>
      <c r="U779" s="9">
        <f t="shared" si="215"/>
        <v>861840000</v>
      </c>
      <c r="V779" t="str">
        <f t="shared" si="216"/>
        <v>even</v>
      </c>
      <c r="W779">
        <f t="shared" si="217"/>
        <v>40</v>
      </c>
      <c r="X779" s="11">
        <f t="shared" si="218"/>
        <v>36.833333333333336</v>
      </c>
      <c r="Y779" s="12">
        <f t="shared" si="219"/>
        <v>413.76666666666659</v>
      </c>
      <c r="Z779" s="12">
        <f t="shared" si="220"/>
        <v>20.341255287387419</v>
      </c>
      <c r="AA779">
        <f>COUNTIF($D$2:D779,D779)</f>
        <v>40</v>
      </c>
      <c r="AB779">
        <f>COUNTIF($F$2:F779,F779)</f>
        <v>27</v>
      </c>
      <c r="AC779">
        <f>COUNTIF($H$2:H779,H779)</f>
        <v>34</v>
      </c>
      <c r="AD779">
        <f>COUNTIF($J$2:J779,J779)</f>
        <v>10</v>
      </c>
      <c r="AE779">
        <f>COUNTIF($L$2:L779,L779)</f>
        <v>13</v>
      </c>
      <c r="AF779">
        <f>COUNTIF($N$2:N779,N779)</f>
        <v>74</v>
      </c>
      <c r="AG779" s="17" t="s">
        <v>105</v>
      </c>
    </row>
    <row r="780" spans="1:33" ht="30">
      <c r="A780" t="s">
        <v>72</v>
      </c>
      <c r="B780" t="s">
        <v>49</v>
      </c>
      <c r="C780" t="s">
        <v>82</v>
      </c>
      <c r="D780">
        <v>4</v>
      </c>
      <c r="E780" s="5" t="str">
        <f t="shared" si="204"/>
        <v>even</v>
      </c>
      <c r="F780">
        <v>7</v>
      </c>
      <c r="G780" t="str">
        <f t="shared" si="205"/>
        <v>odd</v>
      </c>
      <c r="H780">
        <v>24</v>
      </c>
      <c r="I780" t="str">
        <f t="shared" si="206"/>
        <v>even</v>
      </c>
      <c r="J780">
        <v>34</v>
      </c>
      <c r="K780" t="str">
        <f t="shared" si="207"/>
        <v>even</v>
      </c>
      <c r="L780">
        <v>40</v>
      </c>
      <c r="M780" t="str">
        <f t="shared" si="208"/>
        <v>even</v>
      </c>
      <c r="N780">
        <v>48</v>
      </c>
      <c r="O780" t="str">
        <f t="shared" si="209"/>
        <v>even</v>
      </c>
      <c r="P780">
        <f t="shared" si="210"/>
        <v>1</v>
      </c>
      <c r="Q780">
        <f t="shared" si="211"/>
        <v>5</v>
      </c>
      <c r="R780" t="str">
        <f t="shared" si="212"/>
        <v>even</v>
      </c>
      <c r="S780">
        <f t="shared" si="213"/>
        <v>157</v>
      </c>
      <c r="T780" t="str">
        <f t="shared" si="214"/>
        <v>odd</v>
      </c>
      <c r="U780" s="9">
        <f t="shared" si="215"/>
        <v>43868160</v>
      </c>
      <c r="V780" t="str">
        <f t="shared" si="216"/>
        <v>even</v>
      </c>
      <c r="W780">
        <f t="shared" si="217"/>
        <v>29</v>
      </c>
      <c r="X780" s="11">
        <f t="shared" si="218"/>
        <v>26.166666666666668</v>
      </c>
      <c r="Y780" s="12">
        <f t="shared" si="219"/>
        <v>318.56666666666661</v>
      </c>
      <c r="Z780" s="12">
        <f t="shared" si="220"/>
        <v>17.848435972562598</v>
      </c>
      <c r="AA780">
        <f>COUNTIF($D$2:D780,D780)</f>
        <v>53</v>
      </c>
      <c r="AB780">
        <f>COUNTIF($F$2:F780,F780)</f>
        <v>30</v>
      </c>
      <c r="AC780">
        <f>COUNTIF($H$2:H780,H780)</f>
        <v>35</v>
      </c>
      <c r="AD780">
        <f>COUNTIF($J$2:J780,J780)</f>
        <v>29</v>
      </c>
      <c r="AE780">
        <f>COUNTIF($L$2:L780,L780)</f>
        <v>31</v>
      </c>
      <c r="AF780">
        <f>COUNTIF($N$2:N780,N780)</f>
        <v>31</v>
      </c>
      <c r="AG780" s="17" t="s">
        <v>106</v>
      </c>
    </row>
    <row r="781" spans="1:33">
      <c r="A781" t="s">
        <v>72</v>
      </c>
      <c r="B781" t="s">
        <v>70</v>
      </c>
      <c r="C781" t="s">
        <v>82</v>
      </c>
      <c r="D781">
        <v>1</v>
      </c>
      <c r="E781" s="5" t="str">
        <f t="shared" si="204"/>
        <v>odd</v>
      </c>
      <c r="F781">
        <v>15</v>
      </c>
      <c r="G781" t="str">
        <f t="shared" si="205"/>
        <v>odd</v>
      </c>
      <c r="H781">
        <v>42</v>
      </c>
      <c r="I781" t="str">
        <f t="shared" si="206"/>
        <v>even</v>
      </c>
      <c r="J781">
        <v>44</v>
      </c>
      <c r="K781" t="str">
        <f t="shared" si="207"/>
        <v>even</v>
      </c>
      <c r="L781">
        <v>49</v>
      </c>
      <c r="M781" t="str">
        <f t="shared" si="208"/>
        <v>odd</v>
      </c>
      <c r="N781">
        <v>54</v>
      </c>
      <c r="O781" t="str">
        <f t="shared" si="209"/>
        <v>even</v>
      </c>
      <c r="P781">
        <f t="shared" si="210"/>
        <v>3</v>
      </c>
      <c r="Q781">
        <f t="shared" si="211"/>
        <v>3</v>
      </c>
      <c r="R781" t="str">
        <f t="shared" si="212"/>
        <v>same</v>
      </c>
      <c r="S781">
        <f t="shared" si="213"/>
        <v>205</v>
      </c>
      <c r="T781" t="str">
        <f t="shared" si="214"/>
        <v>odd</v>
      </c>
      <c r="U781" s="9">
        <f t="shared" si="215"/>
        <v>73347120</v>
      </c>
      <c r="V781" t="str">
        <f t="shared" si="216"/>
        <v>even</v>
      </c>
      <c r="W781">
        <f t="shared" si="217"/>
        <v>43</v>
      </c>
      <c r="X781" s="11">
        <f t="shared" si="218"/>
        <v>34.166666666666664</v>
      </c>
      <c r="Y781" s="12">
        <f t="shared" si="219"/>
        <v>447.76666666666659</v>
      </c>
      <c r="Z781" s="12">
        <f t="shared" si="220"/>
        <v>21.160497788725731</v>
      </c>
      <c r="AA781">
        <f>COUNTIF($D$2:D781,D781)</f>
        <v>85</v>
      </c>
      <c r="AB781">
        <f>COUNTIF($F$2:F781,F781)</f>
        <v>36</v>
      </c>
      <c r="AC781">
        <f>COUNTIF($H$2:H781,H781)</f>
        <v>16</v>
      </c>
      <c r="AD781">
        <f>COUNTIF($J$2:J781,J781)</f>
        <v>28</v>
      </c>
      <c r="AE781">
        <f>COUNTIF($L$2:L781,L781)</f>
        <v>38</v>
      </c>
      <c r="AF781">
        <f>COUNTIF($N$2:N781,N781)</f>
        <v>56</v>
      </c>
      <c r="AG781" s="17" t="s">
        <v>107</v>
      </c>
    </row>
    <row r="782" spans="1:33" ht="30">
      <c r="A782" t="s">
        <v>72</v>
      </c>
      <c r="B782" t="s">
        <v>63</v>
      </c>
      <c r="C782" t="s">
        <v>82</v>
      </c>
      <c r="D782">
        <v>14</v>
      </c>
      <c r="E782" s="5" t="str">
        <f t="shared" si="204"/>
        <v>even</v>
      </c>
      <c r="F782">
        <v>25</v>
      </c>
      <c r="G782" t="str">
        <f t="shared" si="205"/>
        <v>odd</v>
      </c>
      <c r="H782">
        <v>28</v>
      </c>
      <c r="I782" t="str">
        <f t="shared" si="206"/>
        <v>even</v>
      </c>
      <c r="J782">
        <v>42</v>
      </c>
      <c r="K782" t="str">
        <f t="shared" si="207"/>
        <v>even</v>
      </c>
      <c r="L782">
        <v>48</v>
      </c>
      <c r="M782" t="str">
        <f t="shared" si="208"/>
        <v>even</v>
      </c>
      <c r="N782">
        <v>55</v>
      </c>
      <c r="O782" t="str">
        <f t="shared" si="209"/>
        <v>odd</v>
      </c>
      <c r="P782">
        <f t="shared" si="210"/>
        <v>2</v>
      </c>
      <c r="Q782">
        <f t="shared" si="211"/>
        <v>4</v>
      </c>
      <c r="R782" t="str">
        <f t="shared" si="212"/>
        <v>even</v>
      </c>
      <c r="S782">
        <f t="shared" si="213"/>
        <v>212</v>
      </c>
      <c r="T782" t="str">
        <f t="shared" si="214"/>
        <v>even</v>
      </c>
      <c r="U782" s="9">
        <f t="shared" si="215"/>
        <v>1086624000</v>
      </c>
      <c r="V782" t="str">
        <f t="shared" si="216"/>
        <v>even</v>
      </c>
      <c r="W782">
        <f t="shared" si="217"/>
        <v>35</v>
      </c>
      <c r="X782" s="11">
        <f t="shared" si="218"/>
        <v>35.333333333333336</v>
      </c>
      <c r="Y782" s="12">
        <f t="shared" si="219"/>
        <v>241.46666666666661</v>
      </c>
      <c r="Z782" s="12">
        <f t="shared" si="220"/>
        <v>15.539197748489675</v>
      </c>
      <c r="AA782">
        <f>COUNTIF($D$2:D782,D782)</f>
        <v>22</v>
      </c>
      <c r="AB782">
        <f>COUNTIF($F$2:F782,F782)</f>
        <v>19</v>
      </c>
      <c r="AC782">
        <f>COUNTIF($H$2:H782,H782)</f>
        <v>24</v>
      </c>
      <c r="AD782">
        <f>COUNTIF($J$2:J782,J782)</f>
        <v>31</v>
      </c>
      <c r="AE782">
        <f>COUNTIF($L$2:L782,L782)</f>
        <v>34</v>
      </c>
      <c r="AF782">
        <f>COUNTIF($N$2:N782,N782)</f>
        <v>55</v>
      </c>
      <c r="AG782" s="17" t="s">
        <v>105</v>
      </c>
    </row>
    <row r="783" spans="1:33">
      <c r="A783" t="s">
        <v>72</v>
      </c>
      <c r="B783" t="s">
        <v>52</v>
      </c>
      <c r="C783" t="s">
        <v>82</v>
      </c>
      <c r="D783">
        <v>21</v>
      </c>
      <c r="E783" s="5" t="str">
        <f t="shared" si="204"/>
        <v>odd</v>
      </c>
      <c r="F783">
        <v>34</v>
      </c>
      <c r="G783" t="str">
        <f t="shared" si="205"/>
        <v>even</v>
      </c>
      <c r="H783">
        <v>36</v>
      </c>
      <c r="I783" t="str">
        <f t="shared" si="206"/>
        <v>even</v>
      </c>
      <c r="J783">
        <v>47</v>
      </c>
      <c r="K783" t="str">
        <f t="shared" si="207"/>
        <v>odd</v>
      </c>
      <c r="L783">
        <v>50</v>
      </c>
      <c r="M783" t="str">
        <f t="shared" si="208"/>
        <v>even</v>
      </c>
      <c r="N783">
        <v>53</v>
      </c>
      <c r="O783" t="str">
        <f t="shared" si="209"/>
        <v>odd</v>
      </c>
      <c r="P783">
        <f t="shared" si="210"/>
        <v>3</v>
      </c>
      <c r="Q783">
        <f t="shared" si="211"/>
        <v>3</v>
      </c>
      <c r="R783" t="str">
        <f t="shared" si="212"/>
        <v>same</v>
      </c>
      <c r="S783">
        <f t="shared" si="213"/>
        <v>241</v>
      </c>
      <c r="T783" t="str">
        <f t="shared" si="214"/>
        <v>odd</v>
      </c>
      <c r="U783" s="9">
        <f t="shared" si="215"/>
        <v>3201433200</v>
      </c>
      <c r="V783" t="str">
        <f t="shared" si="216"/>
        <v>even</v>
      </c>
      <c r="W783">
        <f t="shared" si="217"/>
        <v>41.5</v>
      </c>
      <c r="X783" s="11">
        <f t="shared" si="218"/>
        <v>40.166666666666664</v>
      </c>
      <c r="Y783" s="12">
        <f t="shared" si="219"/>
        <v>146.1666666666668</v>
      </c>
      <c r="Z783" s="12">
        <f t="shared" si="220"/>
        <v>12.089940722214761</v>
      </c>
      <c r="AA783">
        <f>COUNTIF($D$2:D783,D783)</f>
        <v>11</v>
      </c>
      <c r="AB783">
        <f>COUNTIF($F$2:F783,F783)</f>
        <v>6</v>
      </c>
      <c r="AC783">
        <f>COUNTIF($H$2:H783,H783)</f>
        <v>17</v>
      </c>
      <c r="AD783">
        <f>COUNTIF($J$2:J783,J783)</f>
        <v>8</v>
      </c>
      <c r="AE783">
        <f>COUNTIF($L$2:L783,L783)</f>
        <v>31</v>
      </c>
      <c r="AF783">
        <f>COUNTIF($N$2:N783,N783)</f>
        <v>49</v>
      </c>
      <c r="AG783" s="17" t="s">
        <v>106</v>
      </c>
    </row>
    <row r="784" spans="1:33">
      <c r="A784" t="s">
        <v>72</v>
      </c>
      <c r="B784" t="s">
        <v>36</v>
      </c>
      <c r="C784" t="s">
        <v>82</v>
      </c>
      <c r="D784">
        <v>9</v>
      </c>
      <c r="E784" s="5" t="str">
        <f t="shared" si="204"/>
        <v>odd</v>
      </c>
      <c r="F784">
        <v>17</v>
      </c>
      <c r="G784" t="str">
        <f t="shared" si="205"/>
        <v>odd</v>
      </c>
      <c r="H784">
        <v>21</v>
      </c>
      <c r="I784" t="str">
        <f t="shared" si="206"/>
        <v>odd</v>
      </c>
      <c r="J784">
        <v>30</v>
      </c>
      <c r="K784" t="str">
        <f t="shared" si="207"/>
        <v>even</v>
      </c>
      <c r="L784">
        <v>39</v>
      </c>
      <c r="M784" t="str">
        <f t="shared" si="208"/>
        <v>odd</v>
      </c>
      <c r="N784">
        <v>42</v>
      </c>
      <c r="O784" t="str">
        <f t="shared" si="209"/>
        <v>even</v>
      </c>
      <c r="P784">
        <f t="shared" si="210"/>
        <v>4</v>
      </c>
      <c r="Q784">
        <f t="shared" si="211"/>
        <v>2</v>
      </c>
      <c r="R784" t="str">
        <f t="shared" si="212"/>
        <v>odd</v>
      </c>
      <c r="S784">
        <f t="shared" si="213"/>
        <v>158</v>
      </c>
      <c r="T784" t="str">
        <f t="shared" si="214"/>
        <v>even</v>
      </c>
      <c r="U784" s="9">
        <f t="shared" si="215"/>
        <v>157886820</v>
      </c>
      <c r="V784" t="str">
        <f t="shared" si="216"/>
        <v>even</v>
      </c>
      <c r="W784">
        <f t="shared" si="217"/>
        <v>25.5</v>
      </c>
      <c r="X784" s="11">
        <f t="shared" si="218"/>
        <v>26.333333333333332</v>
      </c>
      <c r="Y784" s="12">
        <f t="shared" si="219"/>
        <v>167.06666666666661</v>
      </c>
      <c r="Z784" s="12">
        <f t="shared" si="220"/>
        <v>12.925427136720341</v>
      </c>
      <c r="AA784">
        <f>COUNTIF($D$2:D784,D784)</f>
        <v>39</v>
      </c>
      <c r="AB784">
        <f>COUNTIF($F$2:F784,F784)</f>
        <v>31</v>
      </c>
      <c r="AC784">
        <f>COUNTIF($H$2:H784,H784)</f>
        <v>38</v>
      </c>
      <c r="AD784">
        <f>COUNTIF($J$2:J784,J784)</f>
        <v>24</v>
      </c>
      <c r="AE784">
        <f>COUNTIF($L$2:L784,L784)</f>
        <v>25</v>
      </c>
      <c r="AF784">
        <f>COUNTIF($N$2:N784,N784)</f>
        <v>16</v>
      </c>
      <c r="AG784" s="17" t="s">
        <v>107</v>
      </c>
    </row>
    <row r="785" spans="1:33">
      <c r="A785" t="s">
        <v>72</v>
      </c>
      <c r="B785" t="s">
        <v>66</v>
      </c>
      <c r="C785" t="s">
        <v>82</v>
      </c>
      <c r="D785">
        <v>29</v>
      </c>
      <c r="E785" s="5" t="str">
        <f t="shared" si="204"/>
        <v>odd</v>
      </c>
      <c r="F785">
        <v>30</v>
      </c>
      <c r="G785" t="str">
        <f t="shared" si="205"/>
        <v>even</v>
      </c>
      <c r="H785">
        <v>36</v>
      </c>
      <c r="I785" t="str">
        <f t="shared" si="206"/>
        <v>even</v>
      </c>
      <c r="J785">
        <v>42</v>
      </c>
      <c r="K785" t="str">
        <f t="shared" si="207"/>
        <v>even</v>
      </c>
      <c r="L785">
        <v>46</v>
      </c>
      <c r="M785" t="str">
        <f t="shared" si="208"/>
        <v>even</v>
      </c>
      <c r="N785">
        <v>53</v>
      </c>
      <c r="O785" t="str">
        <f t="shared" si="209"/>
        <v>odd</v>
      </c>
      <c r="P785">
        <f t="shared" si="210"/>
        <v>2</v>
      </c>
      <c r="Q785">
        <f t="shared" si="211"/>
        <v>4</v>
      </c>
      <c r="R785" t="str">
        <f t="shared" si="212"/>
        <v>even</v>
      </c>
      <c r="S785">
        <f t="shared" si="213"/>
        <v>236</v>
      </c>
      <c r="T785" t="str">
        <f t="shared" si="214"/>
        <v>even</v>
      </c>
      <c r="U785" s="9">
        <f t="shared" si="215"/>
        <v>3207042720</v>
      </c>
      <c r="V785" t="str">
        <f t="shared" si="216"/>
        <v>even</v>
      </c>
      <c r="W785">
        <f t="shared" si="217"/>
        <v>39</v>
      </c>
      <c r="X785" s="11">
        <f t="shared" si="218"/>
        <v>39.333333333333336</v>
      </c>
      <c r="Y785" s="12">
        <f t="shared" si="219"/>
        <v>88.666666666666785</v>
      </c>
      <c r="Z785" s="12">
        <f t="shared" si="220"/>
        <v>9.4162979278836954</v>
      </c>
      <c r="AA785">
        <f>COUNTIF($D$2:D785,D785)</f>
        <v>2</v>
      </c>
      <c r="AB785">
        <f>COUNTIF($F$2:F785,F785)</f>
        <v>12</v>
      </c>
      <c r="AC785">
        <f>COUNTIF($H$2:H785,H785)</f>
        <v>18</v>
      </c>
      <c r="AD785">
        <f>COUNTIF($J$2:J785,J785)</f>
        <v>32</v>
      </c>
      <c r="AE785">
        <f>COUNTIF($L$2:L785,L785)</f>
        <v>36</v>
      </c>
      <c r="AF785">
        <f>COUNTIF($N$2:N785,N785)</f>
        <v>50</v>
      </c>
      <c r="AG785" s="17" t="s">
        <v>105</v>
      </c>
    </row>
    <row r="786" spans="1:33" ht="30">
      <c r="A786" t="s">
        <v>72</v>
      </c>
      <c r="B786" t="s">
        <v>39</v>
      </c>
      <c r="C786" t="s">
        <v>82</v>
      </c>
      <c r="D786">
        <v>8</v>
      </c>
      <c r="E786" s="5" t="str">
        <f t="shared" si="204"/>
        <v>even</v>
      </c>
      <c r="F786">
        <v>11</v>
      </c>
      <c r="G786" t="str">
        <f t="shared" si="205"/>
        <v>odd</v>
      </c>
      <c r="H786">
        <v>13</v>
      </c>
      <c r="I786" t="str">
        <f t="shared" si="206"/>
        <v>odd</v>
      </c>
      <c r="J786">
        <v>31</v>
      </c>
      <c r="K786" t="str">
        <f t="shared" si="207"/>
        <v>odd</v>
      </c>
      <c r="L786">
        <v>33</v>
      </c>
      <c r="M786" t="str">
        <f t="shared" si="208"/>
        <v>odd</v>
      </c>
      <c r="N786">
        <v>54</v>
      </c>
      <c r="O786" t="str">
        <f t="shared" si="209"/>
        <v>even</v>
      </c>
      <c r="P786">
        <f t="shared" si="210"/>
        <v>4</v>
      </c>
      <c r="Q786">
        <f t="shared" si="211"/>
        <v>2</v>
      </c>
      <c r="R786" t="str">
        <f t="shared" si="212"/>
        <v>odd</v>
      </c>
      <c r="S786">
        <f t="shared" si="213"/>
        <v>150</v>
      </c>
      <c r="T786" t="str">
        <f t="shared" si="214"/>
        <v>even</v>
      </c>
      <c r="U786" s="9">
        <f t="shared" si="215"/>
        <v>63196848</v>
      </c>
      <c r="V786" t="str">
        <f t="shared" si="216"/>
        <v>even</v>
      </c>
      <c r="W786">
        <f t="shared" si="217"/>
        <v>22</v>
      </c>
      <c r="X786" s="11">
        <f t="shared" si="218"/>
        <v>25</v>
      </c>
      <c r="Y786" s="12">
        <f t="shared" si="219"/>
        <v>314</v>
      </c>
      <c r="Z786" s="12">
        <f t="shared" si="220"/>
        <v>17.720045146669349</v>
      </c>
      <c r="AA786">
        <f>COUNTIF($D$2:D786,D786)</f>
        <v>37</v>
      </c>
      <c r="AB786">
        <f>COUNTIF($F$2:F786,F786)</f>
        <v>36</v>
      </c>
      <c r="AC786">
        <f>COUNTIF($H$2:H786,H786)</f>
        <v>13</v>
      </c>
      <c r="AD786">
        <f>COUNTIF($J$2:J786,J786)</f>
        <v>39</v>
      </c>
      <c r="AE786">
        <f>COUNTIF($L$2:L786,L786)</f>
        <v>15</v>
      </c>
      <c r="AF786">
        <f>COUNTIF($N$2:N786,N786)</f>
        <v>57</v>
      </c>
      <c r="AG786" s="17" t="s">
        <v>106</v>
      </c>
    </row>
    <row r="787" spans="1:33">
      <c r="A787" t="s">
        <v>72</v>
      </c>
      <c r="B787" t="s">
        <v>67</v>
      </c>
      <c r="C787" t="s">
        <v>82</v>
      </c>
      <c r="D787">
        <v>11</v>
      </c>
      <c r="E787" s="5" t="str">
        <f t="shared" si="204"/>
        <v>odd</v>
      </c>
      <c r="F787">
        <v>24</v>
      </c>
      <c r="G787" t="str">
        <f t="shared" si="205"/>
        <v>even</v>
      </c>
      <c r="H787">
        <v>31</v>
      </c>
      <c r="I787" t="str">
        <f t="shared" si="206"/>
        <v>odd</v>
      </c>
      <c r="J787">
        <v>38</v>
      </c>
      <c r="K787" t="str">
        <f t="shared" si="207"/>
        <v>even</v>
      </c>
      <c r="L787">
        <v>40</v>
      </c>
      <c r="M787" t="str">
        <f t="shared" si="208"/>
        <v>even</v>
      </c>
      <c r="N787">
        <v>53</v>
      </c>
      <c r="O787" t="str">
        <f t="shared" si="209"/>
        <v>odd</v>
      </c>
      <c r="P787">
        <f t="shared" si="210"/>
        <v>3</v>
      </c>
      <c r="Q787">
        <f t="shared" si="211"/>
        <v>3</v>
      </c>
      <c r="R787" t="str">
        <f t="shared" si="212"/>
        <v>same</v>
      </c>
      <c r="S787">
        <f t="shared" si="213"/>
        <v>197</v>
      </c>
      <c r="T787" t="str">
        <f t="shared" si="214"/>
        <v>odd</v>
      </c>
      <c r="U787" s="9">
        <f t="shared" si="215"/>
        <v>659303040</v>
      </c>
      <c r="V787" t="str">
        <f t="shared" si="216"/>
        <v>even</v>
      </c>
      <c r="W787">
        <f t="shared" si="217"/>
        <v>34.5</v>
      </c>
      <c r="X787" s="11">
        <f t="shared" si="218"/>
        <v>32.833333333333336</v>
      </c>
      <c r="Y787" s="12">
        <f t="shared" si="219"/>
        <v>208.56666666666661</v>
      </c>
      <c r="Z787" s="12">
        <f t="shared" si="220"/>
        <v>14.441837371562755</v>
      </c>
      <c r="AA787">
        <f>COUNTIF($D$2:D787,D787)</f>
        <v>37</v>
      </c>
      <c r="AB787">
        <f>COUNTIF($F$2:F787,F787)</f>
        <v>22</v>
      </c>
      <c r="AC787">
        <f>COUNTIF($H$2:H787,H787)</f>
        <v>23</v>
      </c>
      <c r="AD787">
        <f>COUNTIF($J$2:J787,J787)</f>
        <v>26</v>
      </c>
      <c r="AE787">
        <f>COUNTIF($L$2:L787,L787)</f>
        <v>32</v>
      </c>
      <c r="AF787">
        <f>COUNTIF($N$2:N787,N787)</f>
        <v>51</v>
      </c>
      <c r="AG787" s="17" t="s">
        <v>108</v>
      </c>
    </row>
    <row r="788" spans="1:33" ht="30">
      <c r="A788" t="s">
        <v>72</v>
      </c>
      <c r="B788" t="s">
        <v>40</v>
      </c>
      <c r="C788" t="s">
        <v>82</v>
      </c>
      <c r="D788">
        <v>12</v>
      </c>
      <c r="E788" s="5" t="str">
        <f t="shared" si="204"/>
        <v>even</v>
      </c>
      <c r="F788">
        <v>13</v>
      </c>
      <c r="G788" t="str">
        <f t="shared" si="205"/>
        <v>odd</v>
      </c>
      <c r="H788">
        <v>15</v>
      </c>
      <c r="I788" t="str">
        <f t="shared" si="206"/>
        <v>odd</v>
      </c>
      <c r="J788">
        <v>24</v>
      </c>
      <c r="K788" t="str">
        <f t="shared" si="207"/>
        <v>even</v>
      </c>
      <c r="L788">
        <v>29</v>
      </c>
      <c r="M788" t="str">
        <f t="shared" si="208"/>
        <v>odd</v>
      </c>
      <c r="N788">
        <v>31</v>
      </c>
      <c r="O788" t="str">
        <f t="shared" si="209"/>
        <v>odd</v>
      </c>
      <c r="P788">
        <f t="shared" si="210"/>
        <v>4</v>
      </c>
      <c r="Q788">
        <f t="shared" si="211"/>
        <v>2</v>
      </c>
      <c r="R788" t="str">
        <f t="shared" si="212"/>
        <v>odd</v>
      </c>
      <c r="S788">
        <f t="shared" si="213"/>
        <v>124</v>
      </c>
      <c r="T788" t="str">
        <f t="shared" si="214"/>
        <v>even</v>
      </c>
      <c r="U788" s="9">
        <f t="shared" si="215"/>
        <v>50487840</v>
      </c>
      <c r="V788" t="str">
        <f t="shared" si="216"/>
        <v>even</v>
      </c>
      <c r="W788">
        <f t="shared" si="217"/>
        <v>19.5</v>
      </c>
      <c r="X788" s="11">
        <f t="shared" si="218"/>
        <v>20.666666666666668</v>
      </c>
      <c r="Y788" s="12">
        <f t="shared" si="219"/>
        <v>70.6666666666667</v>
      </c>
      <c r="Z788" s="12">
        <f t="shared" si="220"/>
        <v>8.4063468086123301</v>
      </c>
      <c r="AA788">
        <f>COUNTIF($D$2:D788,D788)</f>
        <v>31</v>
      </c>
      <c r="AB788">
        <f>COUNTIF($F$2:F788,F788)</f>
        <v>28</v>
      </c>
      <c r="AC788">
        <f>COUNTIF($H$2:H788,H788)</f>
        <v>27</v>
      </c>
      <c r="AD788">
        <f>COUNTIF($J$2:J788,J788)</f>
        <v>12</v>
      </c>
      <c r="AE788">
        <f>COUNTIF($L$2:L788,L788)</f>
        <v>10</v>
      </c>
      <c r="AF788">
        <f>COUNTIF($N$2:N788,N788)</f>
        <v>2</v>
      </c>
      <c r="AG788" s="17" t="s">
        <v>107</v>
      </c>
    </row>
    <row r="789" spans="1:33" ht="30">
      <c r="A789" t="s">
        <v>72</v>
      </c>
      <c r="B789" t="s">
        <v>42</v>
      </c>
      <c r="C789" t="s">
        <v>82</v>
      </c>
      <c r="D789">
        <v>2</v>
      </c>
      <c r="E789" s="5" t="str">
        <f t="shared" si="204"/>
        <v>even</v>
      </c>
      <c r="F789">
        <v>20</v>
      </c>
      <c r="G789" t="str">
        <f t="shared" si="205"/>
        <v>even</v>
      </c>
      <c r="H789">
        <v>45</v>
      </c>
      <c r="I789" t="str">
        <f t="shared" si="206"/>
        <v>odd</v>
      </c>
      <c r="J789">
        <v>49</v>
      </c>
      <c r="K789" t="str">
        <f t="shared" si="207"/>
        <v>odd</v>
      </c>
      <c r="L789">
        <v>54</v>
      </c>
      <c r="M789" t="str">
        <f t="shared" si="208"/>
        <v>even</v>
      </c>
      <c r="N789">
        <v>55</v>
      </c>
      <c r="O789" t="str">
        <f t="shared" si="209"/>
        <v>odd</v>
      </c>
      <c r="P789">
        <f t="shared" si="210"/>
        <v>3</v>
      </c>
      <c r="Q789">
        <f t="shared" si="211"/>
        <v>3</v>
      </c>
      <c r="R789" t="str">
        <f t="shared" si="212"/>
        <v>same</v>
      </c>
      <c r="S789">
        <f t="shared" si="213"/>
        <v>225</v>
      </c>
      <c r="T789" t="str">
        <f t="shared" si="214"/>
        <v>odd</v>
      </c>
      <c r="U789" s="9">
        <f t="shared" si="215"/>
        <v>261954000</v>
      </c>
      <c r="V789" t="str">
        <f t="shared" si="216"/>
        <v>even</v>
      </c>
      <c r="W789">
        <f t="shared" si="217"/>
        <v>47</v>
      </c>
      <c r="X789" s="11">
        <f t="shared" si="218"/>
        <v>37.5</v>
      </c>
      <c r="Y789" s="12">
        <f t="shared" si="219"/>
        <v>466.7</v>
      </c>
      <c r="Z789" s="12">
        <f t="shared" si="220"/>
        <v>21.603240497666086</v>
      </c>
      <c r="AA789">
        <f>COUNTIF($D$2:D789,D789)</f>
        <v>64</v>
      </c>
      <c r="AB789">
        <f>COUNTIF($F$2:F789,F789)</f>
        <v>40</v>
      </c>
      <c r="AC789">
        <f>COUNTIF($H$2:H789,H789)</f>
        <v>4</v>
      </c>
      <c r="AD789">
        <f>COUNTIF($J$2:J789,J789)</f>
        <v>16</v>
      </c>
      <c r="AE789">
        <f>COUNTIF($L$2:L789,L789)</f>
        <v>17</v>
      </c>
      <c r="AF789">
        <f>COUNTIF($N$2:N789,N789)</f>
        <v>56</v>
      </c>
      <c r="AG789" s="17" t="s">
        <v>105</v>
      </c>
    </row>
    <row r="790" spans="1:33">
      <c r="A790" t="s">
        <v>72</v>
      </c>
      <c r="B790" t="s">
        <v>43</v>
      </c>
      <c r="C790" t="s">
        <v>82</v>
      </c>
      <c r="D790">
        <v>15</v>
      </c>
      <c r="E790" s="5" t="str">
        <f t="shared" si="204"/>
        <v>odd</v>
      </c>
      <c r="F790">
        <v>17</v>
      </c>
      <c r="G790" t="str">
        <f t="shared" si="205"/>
        <v>odd</v>
      </c>
      <c r="H790">
        <v>19</v>
      </c>
      <c r="I790" t="str">
        <f t="shared" si="206"/>
        <v>odd</v>
      </c>
      <c r="J790">
        <v>39</v>
      </c>
      <c r="K790" t="str">
        <f t="shared" si="207"/>
        <v>odd</v>
      </c>
      <c r="L790">
        <v>51</v>
      </c>
      <c r="M790" t="str">
        <f t="shared" si="208"/>
        <v>odd</v>
      </c>
      <c r="N790">
        <v>52</v>
      </c>
      <c r="O790" t="str">
        <f t="shared" si="209"/>
        <v>even</v>
      </c>
      <c r="P790">
        <f t="shared" si="210"/>
        <v>5</v>
      </c>
      <c r="Q790">
        <f t="shared" si="211"/>
        <v>1</v>
      </c>
      <c r="R790" t="str">
        <f t="shared" si="212"/>
        <v>odd</v>
      </c>
      <c r="S790">
        <f t="shared" si="213"/>
        <v>193</v>
      </c>
      <c r="T790" t="str">
        <f t="shared" si="214"/>
        <v>odd</v>
      </c>
      <c r="U790" s="9">
        <f t="shared" si="215"/>
        <v>501108660</v>
      </c>
      <c r="V790" t="str">
        <f t="shared" si="216"/>
        <v>even</v>
      </c>
      <c r="W790">
        <f t="shared" si="217"/>
        <v>29</v>
      </c>
      <c r="X790" s="11">
        <f t="shared" si="218"/>
        <v>32.166666666666664</v>
      </c>
      <c r="Y790" s="12">
        <f t="shared" si="219"/>
        <v>298.56666666666661</v>
      </c>
      <c r="Z790" s="12">
        <f t="shared" si="220"/>
        <v>17.279081765726634</v>
      </c>
      <c r="AA790">
        <f>COUNTIF($D$2:D790,D790)</f>
        <v>14</v>
      </c>
      <c r="AB790">
        <f>COUNTIF($F$2:F790,F790)</f>
        <v>32</v>
      </c>
      <c r="AC790">
        <f>COUNTIF($H$2:H790,H790)</f>
        <v>25</v>
      </c>
      <c r="AD790">
        <f>COUNTIF($J$2:J790,J790)</f>
        <v>20</v>
      </c>
      <c r="AE790">
        <f>COUNTIF($L$2:L790,L790)</f>
        <v>35</v>
      </c>
      <c r="AF790">
        <f>COUNTIF($N$2:N790,N790)</f>
        <v>53</v>
      </c>
      <c r="AG790" s="17" t="s">
        <v>106</v>
      </c>
    </row>
    <row r="791" spans="1:33">
      <c r="A791" t="s">
        <v>73</v>
      </c>
      <c r="B791" t="s">
        <v>57</v>
      </c>
      <c r="C791" t="s">
        <v>82</v>
      </c>
      <c r="D791">
        <v>5</v>
      </c>
      <c r="E791" s="5" t="str">
        <f t="shared" si="204"/>
        <v>odd</v>
      </c>
      <c r="F791">
        <v>22</v>
      </c>
      <c r="G791" t="str">
        <f t="shared" si="205"/>
        <v>even</v>
      </c>
      <c r="H791">
        <v>24</v>
      </c>
      <c r="I791" t="str">
        <f t="shared" si="206"/>
        <v>even</v>
      </c>
      <c r="J791">
        <v>26</v>
      </c>
      <c r="K791" t="str">
        <f t="shared" si="207"/>
        <v>even</v>
      </c>
      <c r="L791">
        <v>42</v>
      </c>
      <c r="M791" t="str">
        <f t="shared" si="208"/>
        <v>even</v>
      </c>
      <c r="N791">
        <v>46</v>
      </c>
      <c r="O791" t="str">
        <f t="shared" si="209"/>
        <v>even</v>
      </c>
      <c r="P791">
        <f t="shared" si="210"/>
        <v>1</v>
      </c>
      <c r="Q791">
        <f t="shared" si="211"/>
        <v>5</v>
      </c>
      <c r="R791" t="str">
        <f t="shared" si="212"/>
        <v>even</v>
      </c>
      <c r="S791">
        <f t="shared" si="213"/>
        <v>165</v>
      </c>
      <c r="T791" t="str">
        <f t="shared" si="214"/>
        <v>odd</v>
      </c>
      <c r="U791" s="9">
        <f t="shared" si="215"/>
        <v>132612480</v>
      </c>
      <c r="V791" t="str">
        <f t="shared" si="216"/>
        <v>even</v>
      </c>
      <c r="W791">
        <f t="shared" si="217"/>
        <v>25</v>
      </c>
      <c r="X791" s="11">
        <f t="shared" si="218"/>
        <v>27.5</v>
      </c>
      <c r="Y791" s="12">
        <f t="shared" si="219"/>
        <v>220.7</v>
      </c>
      <c r="Z791" s="12">
        <f t="shared" si="220"/>
        <v>14.855975228843107</v>
      </c>
      <c r="AA791">
        <f>COUNTIF($D$2:D791,D791)</f>
        <v>64</v>
      </c>
      <c r="AB791">
        <f>COUNTIF($F$2:F791,F791)</f>
        <v>25</v>
      </c>
      <c r="AC791">
        <f>COUNTIF($H$2:H791,H791)</f>
        <v>36</v>
      </c>
      <c r="AD791">
        <f>COUNTIF($J$2:J791,J791)</f>
        <v>29</v>
      </c>
      <c r="AE791">
        <f>COUNTIF($L$2:L791,L791)</f>
        <v>30</v>
      </c>
      <c r="AF791">
        <f>COUNTIF($N$2:N791,N791)</f>
        <v>25</v>
      </c>
      <c r="AG791" s="17" t="s">
        <v>108</v>
      </c>
    </row>
    <row r="792" spans="1:33">
      <c r="A792" t="s">
        <v>73</v>
      </c>
      <c r="B792" t="s">
        <v>45</v>
      </c>
      <c r="C792" t="s">
        <v>82</v>
      </c>
      <c r="D792">
        <v>1</v>
      </c>
      <c r="E792" s="5" t="str">
        <f t="shared" si="204"/>
        <v>odd</v>
      </c>
      <c r="F792">
        <v>8</v>
      </c>
      <c r="G792" t="str">
        <f t="shared" si="205"/>
        <v>even</v>
      </c>
      <c r="H792">
        <v>34</v>
      </c>
      <c r="I792" t="str">
        <f t="shared" si="206"/>
        <v>even</v>
      </c>
      <c r="J792">
        <v>39</v>
      </c>
      <c r="K792" t="str">
        <f t="shared" si="207"/>
        <v>odd</v>
      </c>
      <c r="L792">
        <v>46</v>
      </c>
      <c r="M792" t="str">
        <f t="shared" si="208"/>
        <v>even</v>
      </c>
      <c r="N792">
        <v>55</v>
      </c>
      <c r="O792" t="str">
        <f t="shared" si="209"/>
        <v>odd</v>
      </c>
      <c r="P792">
        <f t="shared" si="210"/>
        <v>3</v>
      </c>
      <c r="Q792">
        <f t="shared" si="211"/>
        <v>3</v>
      </c>
      <c r="R792" t="str">
        <f t="shared" si="212"/>
        <v>same</v>
      </c>
      <c r="S792">
        <f t="shared" si="213"/>
        <v>183</v>
      </c>
      <c r="T792" t="str">
        <f t="shared" si="214"/>
        <v>odd</v>
      </c>
      <c r="U792" s="9">
        <f t="shared" si="215"/>
        <v>26838240</v>
      </c>
      <c r="V792" t="str">
        <f t="shared" si="216"/>
        <v>even</v>
      </c>
      <c r="W792">
        <f t="shared" si="217"/>
        <v>36.5</v>
      </c>
      <c r="X792" s="11">
        <f t="shared" si="218"/>
        <v>30.5</v>
      </c>
      <c r="Y792" s="12">
        <f t="shared" si="219"/>
        <v>460.3</v>
      </c>
      <c r="Z792" s="12">
        <f t="shared" si="220"/>
        <v>21.454603235669495</v>
      </c>
      <c r="AA792">
        <f>COUNTIF($D$2:D792,D792)</f>
        <v>86</v>
      </c>
      <c r="AB792">
        <f>COUNTIF($F$2:F792,F792)</f>
        <v>37</v>
      </c>
      <c r="AC792">
        <f>COUNTIF($H$2:H792,H792)</f>
        <v>24</v>
      </c>
      <c r="AD792">
        <f>COUNTIF($J$2:J792,J792)</f>
        <v>21</v>
      </c>
      <c r="AE792">
        <f>COUNTIF($L$2:L792,L792)</f>
        <v>37</v>
      </c>
      <c r="AF792">
        <f>COUNTIF($N$2:N792,N792)</f>
        <v>57</v>
      </c>
      <c r="AG792" s="17" t="s">
        <v>107</v>
      </c>
    </row>
    <row r="793" spans="1:33" ht="30">
      <c r="A793" t="s">
        <v>73</v>
      </c>
      <c r="B793" t="s">
        <v>47</v>
      </c>
      <c r="C793" t="s">
        <v>82</v>
      </c>
      <c r="D793">
        <v>4</v>
      </c>
      <c r="E793" s="5" t="str">
        <f t="shared" si="204"/>
        <v>even</v>
      </c>
      <c r="F793">
        <v>15</v>
      </c>
      <c r="G793" t="str">
        <f t="shared" si="205"/>
        <v>odd</v>
      </c>
      <c r="H793">
        <v>39</v>
      </c>
      <c r="I793" t="str">
        <f t="shared" si="206"/>
        <v>odd</v>
      </c>
      <c r="J793">
        <v>44</v>
      </c>
      <c r="K793" t="str">
        <f t="shared" si="207"/>
        <v>even</v>
      </c>
      <c r="L793">
        <v>51</v>
      </c>
      <c r="M793" t="str">
        <f t="shared" si="208"/>
        <v>odd</v>
      </c>
      <c r="N793">
        <v>57</v>
      </c>
      <c r="O793" t="str">
        <f t="shared" si="209"/>
        <v>odd</v>
      </c>
      <c r="P793">
        <f t="shared" si="210"/>
        <v>4</v>
      </c>
      <c r="Q793">
        <f t="shared" si="211"/>
        <v>2</v>
      </c>
      <c r="R793" t="str">
        <f t="shared" si="212"/>
        <v>odd</v>
      </c>
      <c r="S793">
        <f t="shared" si="213"/>
        <v>210</v>
      </c>
      <c r="T793" t="str">
        <f t="shared" si="214"/>
        <v>even</v>
      </c>
      <c r="U793" s="9">
        <f t="shared" si="215"/>
        <v>299304720</v>
      </c>
      <c r="V793" t="str">
        <f t="shared" si="216"/>
        <v>even</v>
      </c>
      <c r="W793">
        <f t="shared" si="217"/>
        <v>41.5</v>
      </c>
      <c r="X793" s="11">
        <f t="shared" si="218"/>
        <v>35</v>
      </c>
      <c r="Y793" s="12">
        <f t="shared" si="219"/>
        <v>439.6</v>
      </c>
      <c r="Z793" s="12">
        <f t="shared" si="220"/>
        <v>20.966640169564602</v>
      </c>
      <c r="AA793">
        <f>COUNTIF($D$2:D793,D793)</f>
        <v>54</v>
      </c>
      <c r="AB793">
        <f>COUNTIF($F$2:F793,F793)</f>
        <v>37</v>
      </c>
      <c r="AC793">
        <f>COUNTIF($H$2:H793,H793)</f>
        <v>19</v>
      </c>
      <c r="AD793">
        <f>COUNTIF($J$2:J793,J793)</f>
        <v>29</v>
      </c>
      <c r="AE793">
        <f>COUNTIF($L$2:L793,L793)</f>
        <v>36</v>
      </c>
      <c r="AF793">
        <f>COUNTIF($N$2:N793,N793)</f>
        <v>75</v>
      </c>
      <c r="AG793" s="17" t="s">
        <v>105</v>
      </c>
    </row>
    <row r="794" spans="1:33">
      <c r="A794" t="s">
        <v>73</v>
      </c>
      <c r="B794" t="s">
        <v>49</v>
      </c>
      <c r="C794" t="s">
        <v>82</v>
      </c>
      <c r="D794">
        <v>5</v>
      </c>
      <c r="E794" s="5" t="str">
        <f t="shared" si="204"/>
        <v>odd</v>
      </c>
      <c r="F794">
        <v>21</v>
      </c>
      <c r="G794" t="str">
        <f t="shared" si="205"/>
        <v>odd</v>
      </c>
      <c r="H794">
        <v>23</v>
      </c>
      <c r="I794" t="str">
        <f t="shared" si="206"/>
        <v>odd</v>
      </c>
      <c r="J794">
        <v>33</v>
      </c>
      <c r="K794" t="str">
        <f t="shared" si="207"/>
        <v>odd</v>
      </c>
      <c r="L794">
        <v>42</v>
      </c>
      <c r="M794" t="str">
        <f t="shared" si="208"/>
        <v>even</v>
      </c>
      <c r="N794">
        <v>55</v>
      </c>
      <c r="O794" t="str">
        <f t="shared" si="209"/>
        <v>odd</v>
      </c>
      <c r="P794">
        <f t="shared" si="210"/>
        <v>5</v>
      </c>
      <c r="Q794">
        <f t="shared" si="211"/>
        <v>1</v>
      </c>
      <c r="R794" t="str">
        <f t="shared" si="212"/>
        <v>odd</v>
      </c>
      <c r="S794">
        <f t="shared" si="213"/>
        <v>179</v>
      </c>
      <c r="T794" t="str">
        <f t="shared" si="214"/>
        <v>odd</v>
      </c>
      <c r="U794" s="9">
        <f t="shared" si="215"/>
        <v>184095450</v>
      </c>
      <c r="V794" t="str">
        <f t="shared" si="216"/>
        <v>even</v>
      </c>
      <c r="W794">
        <f t="shared" si="217"/>
        <v>28</v>
      </c>
      <c r="X794" s="11">
        <f t="shared" si="218"/>
        <v>29.833333333333332</v>
      </c>
      <c r="Y794" s="12">
        <f t="shared" si="219"/>
        <v>306.56666666666661</v>
      </c>
      <c r="Z794" s="12">
        <f t="shared" si="220"/>
        <v>17.509045281415734</v>
      </c>
      <c r="AA794">
        <f>COUNTIF($D$2:D794,D794)</f>
        <v>65</v>
      </c>
      <c r="AB794">
        <f>COUNTIF($F$2:F794,F794)</f>
        <v>26</v>
      </c>
      <c r="AC794">
        <f>COUNTIF($H$2:H794,H794)</f>
        <v>31</v>
      </c>
      <c r="AD794">
        <f>COUNTIF($J$2:J794,J794)</f>
        <v>21</v>
      </c>
      <c r="AE794">
        <f>COUNTIF($L$2:L794,L794)</f>
        <v>31</v>
      </c>
      <c r="AF794">
        <f>COUNTIF($N$2:N794,N794)</f>
        <v>58</v>
      </c>
      <c r="AG794" s="17" t="s">
        <v>107</v>
      </c>
    </row>
    <row r="795" spans="1:33" ht="30">
      <c r="A795" t="s">
        <v>73</v>
      </c>
      <c r="B795" t="s">
        <v>70</v>
      </c>
      <c r="C795" t="s">
        <v>82</v>
      </c>
      <c r="D795">
        <v>2</v>
      </c>
      <c r="E795" s="5" t="str">
        <f t="shared" si="204"/>
        <v>even</v>
      </c>
      <c r="F795">
        <v>5</v>
      </c>
      <c r="G795" t="str">
        <f t="shared" si="205"/>
        <v>odd</v>
      </c>
      <c r="H795">
        <v>7</v>
      </c>
      <c r="I795" t="str">
        <f t="shared" si="206"/>
        <v>odd</v>
      </c>
      <c r="J795">
        <v>21</v>
      </c>
      <c r="K795" t="str">
        <f t="shared" si="207"/>
        <v>odd</v>
      </c>
      <c r="L795">
        <v>44</v>
      </c>
      <c r="M795" t="str">
        <f t="shared" si="208"/>
        <v>even</v>
      </c>
      <c r="N795">
        <v>48</v>
      </c>
      <c r="O795" t="str">
        <f t="shared" si="209"/>
        <v>even</v>
      </c>
      <c r="P795">
        <f t="shared" si="210"/>
        <v>3</v>
      </c>
      <c r="Q795">
        <f t="shared" si="211"/>
        <v>3</v>
      </c>
      <c r="R795" t="str">
        <f t="shared" si="212"/>
        <v>same</v>
      </c>
      <c r="S795">
        <f t="shared" si="213"/>
        <v>127</v>
      </c>
      <c r="T795" t="str">
        <f t="shared" si="214"/>
        <v>odd</v>
      </c>
      <c r="U795" s="9">
        <f t="shared" si="215"/>
        <v>3104640</v>
      </c>
      <c r="V795" t="str">
        <f t="shared" si="216"/>
        <v>even</v>
      </c>
      <c r="W795">
        <f t="shared" si="217"/>
        <v>14</v>
      </c>
      <c r="X795" s="11">
        <f t="shared" si="218"/>
        <v>21.166666666666668</v>
      </c>
      <c r="Y795" s="12">
        <f t="shared" si="219"/>
        <v>414.16666666666669</v>
      </c>
      <c r="Z795" s="12">
        <f t="shared" si="220"/>
        <v>20.351085147152883</v>
      </c>
      <c r="AA795">
        <f>COUNTIF($D$2:D795,D795)</f>
        <v>65</v>
      </c>
      <c r="AB795">
        <f>COUNTIF($F$2:F795,F795)</f>
        <v>24</v>
      </c>
      <c r="AC795">
        <f>COUNTIF($H$2:H795,H795)</f>
        <v>4</v>
      </c>
      <c r="AD795">
        <f>COUNTIF($J$2:J795,J795)</f>
        <v>21</v>
      </c>
      <c r="AE795">
        <f>COUNTIF($L$2:L795,L795)</f>
        <v>29</v>
      </c>
      <c r="AF795">
        <f>COUNTIF($N$2:N795,N795)</f>
        <v>32</v>
      </c>
      <c r="AG795" s="17" t="s">
        <v>105</v>
      </c>
    </row>
    <row r="796" spans="1:33" ht="30">
      <c r="A796" t="s">
        <v>73</v>
      </c>
      <c r="B796" t="s">
        <v>51</v>
      </c>
      <c r="C796" t="s">
        <v>82</v>
      </c>
      <c r="D796">
        <v>12</v>
      </c>
      <c r="E796" s="5" t="str">
        <f t="shared" si="204"/>
        <v>even</v>
      </c>
      <c r="F796">
        <v>14</v>
      </c>
      <c r="G796" t="str">
        <f t="shared" si="205"/>
        <v>even</v>
      </c>
      <c r="H796">
        <v>15</v>
      </c>
      <c r="I796" t="str">
        <f t="shared" si="206"/>
        <v>odd</v>
      </c>
      <c r="J796">
        <v>21</v>
      </c>
      <c r="K796" t="str">
        <f t="shared" si="207"/>
        <v>odd</v>
      </c>
      <c r="L796">
        <v>36</v>
      </c>
      <c r="M796" t="str">
        <f t="shared" si="208"/>
        <v>even</v>
      </c>
      <c r="N796">
        <v>47</v>
      </c>
      <c r="O796" t="str">
        <f t="shared" si="209"/>
        <v>odd</v>
      </c>
      <c r="P796">
        <f t="shared" si="210"/>
        <v>3</v>
      </c>
      <c r="Q796">
        <f t="shared" si="211"/>
        <v>3</v>
      </c>
      <c r="R796" t="str">
        <f t="shared" si="212"/>
        <v>same</v>
      </c>
      <c r="S796">
        <f t="shared" si="213"/>
        <v>145</v>
      </c>
      <c r="T796" t="str">
        <f t="shared" si="214"/>
        <v>odd</v>
      </c>
      <c r="U796" s="9">
        <f t="shared" si="215"/>
        <v>89540640</v>
      </c>
      <c r="V796" t="str">
        <f t="shared" si="216"/>
        <v>even</v>
      </c>
      <c r="W796">
        <f t="shared" si="217"/>
        <v>18</v>
      </c>
      <c r="X796" s="11">
        <f t="shared" si="218"/>
        <v>24.166666666666668</v>
      </c>
      <c r="Y796" s="12">
        <f t="shared" si="219"/>
        <v>201.3666666666667</v>
      </c>
      <c r="Z796" s="12">
        <f t="shared" si="220"/>
        <v>14.190372323045887</v>
      </c>
      <c r="AA796">
        <f>COUNTIF($D$2:D796,D796)</f>
        <v>32</v>
      </c>
      <c r="AB796">
        <f>COUNTIF($F$2:F796,F796)</f>
        <v>43</v>
      </c>
      <c r="AC796">
        <f>COUNTIF($H$2:H796,H796)</f>
        <v>28</v>
      </c>
      <c r="AD796">
        <f>COUNTIF($J$2:J796,J796)</f>
        <v>22</v>
      </c>
      <c r="AE796">
        <f>COUNTIF($L$2:L796,L796)</f>
        <v>26</v>
      </c>
      <c r="AF796">
        <f>COUNTIF($N$2:N796,N796)</f>
        <v>25</v>
      </c>
      <c r="AG796" s="17" t="s">
        <v>106</v>
      </c>
    </row>
    <row r="797" spans="1:33">
      <c r="A797" t="s">
        <v>73</v>
      </c>
      <c r="B797" t="s">
        <v>52</v>
      </c>
      <c r="C797" t="s">
        <v>82</v>
      </c>
      <c r="D797">
        <v>1</v>
      </c>
      <c r="E797" s="5" t="str">
        <f t="shared" si="204"/>
        <v>odd</v>
      </c>
      <c r="F797">
        <v>2</v>
      </c>
      <c r="G797" t="str">
        <f t="shared" si="205"/>
        <v>even</v>
      </c>
      <c r="H797">
        <v>14</v>
      </c>
      <c r="I797" t="str">
        <f t="shared" si="206"/>
        <v>even</v>
      </c>
      <c r="J797">
        <v>33</v>
      </c>
      <c r="K797" t="str">
        <f t="shared" si="207"/>
        <v>odd</v>
      </c>
      <c r="L797">
        <v>37</v>
      </c>
      <c r="M797" t="str">
        <f t="shared" si="208"/>
        <v>odd</v>
      </c>
      <c r="N797">
        <v>46</v>
      </c>
      <c r="O797" t="str">
        <f t="shared" si="209"/>
        <v>even</v>
      </c>
      <c r="P797">
        <f t="shared" si="210"/>
        <v>3</v>
      </c>
      <c r="Q797">
        <f t="shared" si="211"/>
        <v>3</v>
      </c>
      <c r="R797" t="str">
        <f t="shared" si="212"/>
        <v>same</v>
      </c>
      <c r="S797">
        <f t="shared" si="213"/>
        <v>133</v>
      </c>
      <c r="T797" t="str">
        <f t="shared" si="214"/>
        <v>odd</v>
      </c>
      <c r="U797" s="9">
        <f t="shared" si="215"/>
        <v>1572648</v>
      </c>
      <c r="V797" t="str">
        <f t="shared" si="216"/>
        <v>even</v>
      </c>
      <c r="W797">
        <f t="shared" si="217"/>
        <v>23.5</v>
      </c>
      <c r="X797" s="11">
        <f t="shared" si="218"/>
        <v>22.166666666666668</v>
      </c>
      <c r="Y797" s="12">
        <f t="shared" si="219"/>
        <v>365.36666666666667</v>
      </c>
      <c r="Z797" s="12">
        <f t="shared" si="220"/>
        <v>19.11456687101925</v>
      </c>
      <c r="AA797">
        <f>COUNTIF($D$2:D797,D797)</f>
        <v>87</v>
      </c>
      <c r="AB797">
        <f>COUNTIF($F$2:F797,F797)</f>
        <v>8</v>
      </c>
      <c r="AC797">
        <f>COUNTIF($H$2:H797,H797)</f>
        <v>18</v>
      </c>
      <c r="AD797">
        <f>COUNTIF($J$2:J797,J797)</f>
        <v>22</v>
      </c>
      <c r="AE797">
        <f>COUNTIF($L$2:L797,L797)</f>
        <v>32</v>
      </c>
      <c r="AF797">
        <f>COUNTIF($N$2:N797,N797)</f>
        <v>26</v>
      </c>
      <c r="AG797" s="17" t="s">
        <v>107</v>
      </c>
    </row>
    <row r="798" spans="1:33">
      <c r="A798" t="s">
        <v>73</v>
      </c>
      <c r="B798" t="s">
        <v>36</v>
      </c>
      <c r="C798" t="s">
        <v>82</v>
      </c>
      <c r="D798">
        <v>19</v>
      </c>
      <c r="E798" s="5" t="str">
        <f t="shared" si="204"/>
        <v>odd</v>
      </c>
      <c r="F798">
        <v>23</v>
      </c>
      <c r="G798" t="str">
        <f t="shared" si="205"/>
        <v>odd</v>
      </c>
      <c r="H798">
        <v>31</v>
      </c>
      <c r="I798" t="str">
        <f t="shared" si="206"/>
        <v>odd</v>
      </c>
      <c r="J798">
        <v>33</v>
      </c>
      <c r="K798" t="str">
        <f t="shared" si="207"/>
        <v>odd</v>
      </c>
      <c r="L798">
        <v>51</v>
      </c>
      <c r="M798" t="str">
        <f t="shared" si="208"/>
        <v>odd</v>
      </c>
      <c r="N798">
        <v>54</v>
      </c>
      <c r="O798" t="str">
        <f t="shared" si="209"/>
        <v>even</v>
      </c>
      <c r="P798">
        <f t="shared" si="210"/>
        <v>5</v>
      </c>
      <c r="Q798">
        <f t="shared" si="211"/>
        <v>1</v>
      </c>
      <c r="R798" t="str">
        <f t="shared" si="212"/>
        <v>odd</v>
      </c>
      <c r="S798">
        <f t="shared" si="213"/>
        <v>211</v>
      </c>
      <c r="T798" t="str">
        <f t="shared" si="214"/>
        <v>odd</v>
      </c>
      <c r="U798" s="9">
        <f t="shared" si="215"/>
        <v>1231178454</v>
      </c>
      <c r="V798" t="str">
        <f t="shared" si="216"/>
        <v>even</v>
      </c>
      <c r="W798">
        <f t="shared" si="217"/>
        <v>32</v>
      </c>
      <c r="X798" s="11">
        <f t="shared" si="218"/>
        <v>35.166666666666664</v>
      </c>
      <c r="Y798" s="12">
        <f t="shared" si="219"/>
        <v>207.36666666666662</v>
      </c>
      <c r="Z798" s="12">
        <f t="shared" si="220"/>
        <v>14.400231479620965</v>
      </c>
      <c r="AA798">
        <f>COUNTIF($D$2:D798,D798)</f>
        <v>11</v>
      </c>
      <c r="AB798">
        <f>COUNTIF($F$2:F798,F798)</f>
        <v>29</v>
      </c>
      <c r="AC798">
        <f>COUNTIF($H$2:H798,H798)</f>
        <v>24</v>
      </c>
      <c r="AD798">
        <f>COUNTIF($J$2:J798,J798)</f>
        <v>23</v>
      </c>
      <c r="AE798">
        <f>COUNTIF($L$2:L798,L798)</f>
        <v>37</v>
      </c>
      <c r="AF798">
        <f>COUNTIF($N$2:N798,N798)</f>
        <v>58</v>
      </c>
      <c r="AG798" s="17" t="s">
        <v>105</v>
      </c>
    </row>
    <row r="799" spans="1:33">
      <c r="A799" t="s">
        <v>73</v>
      </c>
      <c r="B799" t="s">
        <v>38</v>
      </c>
      <c r="C799" t="s">
        <v>82</v>
      </c>
      <c r="D799">
        <v>3</v>
      </c>
      <c r="E799" s="5" t="str">
        <f t="shared" si="204"/>
        <v>odd</v>
      </c>
      <c r="F799">
        <v>4</v>
      </c>
      <c r="G799" t="str">
        <f t="shared" si="205"/>
        <v>even</v>
      </c>
      <c r="H799">
        <v>10</v>
      </c>
      <c r="I799" t="str">
        <f t="shared" si="206"/>
        <v>even</v>
      </c>
      <c r="J799">
        <v>13</v>
      </c>
      <c r="K799" t="str">
        <f t="shared" si="207"/>
        <v>odd</v>
      </c>
      <c r="L799">
        <v>46</v>
      </c>
      <c r="M799" t="str">
        <f t="shared" si="208"/>
        <v>even</v>
      </c>
      <c r="N799">
        <v>57</v>
      </c>
      <c r="O799" t="str">
        <f t="shared" si="209"/>
        <v>odd</v>
      </c>
      <c r="P799">
        <f t="shared" si="210"/>
        <v>3</v>
      </c>
      <c r="Q799">
        <f t="shared" si="211"/>
        <v>3</v>
      </c>
      <c r="R799" t="str">
        <f t="shared" si="212"/>
        <v>same</v>
      </c>
      <c r="S799">
        <f t="shared" si="213"/>
        <v>133</v>
      </c>
      <c r="T799" t="str">
        <f t="shared" si="214"/>
        <v>odd</v>
      </c>
      <c r="U799" s="9">
        <f t="shared" si="215"/>
        <v>4090320</v>
      </c>
      <c r="V799" t="str">
        <f t="shared" si="216"/>
        <v>even</v>
      </c>
      <c r="W799">
        <f t="shared" si="217"/>
        <v>11.5</v>
      </c>
      <c r="X799" s="11">
        <f t="shared" si="218"/>
        <v>22.166666666666668</v>
      </c>
      <c r="Y799" s="12">
        <f t="shared" si="219"/>
        <v>542.16666666666674</v>
      </c>
      <c r="Z799" s="12">
        <f t="shared" si="220"/>
        <v>23.284472651676413</v>
      </c>
      <c r="AA799">
        <f>COUNTIF($D$2:D799,D799)</f>
        <v>66</v>
      </c>
      <c r="AB799">
        <f>COUNTIF($F$2:F799,F799)</f>
        <v>15</v>
      </c>
      <c r="AC799">
        <f>COUNTIF($H$2:H799,H799)</f>
        <v>17</v>
      </c>
      <c r="AD799">
        <f>COUNTIF($J$2:J799,J799)</f>
        <v>7</v>
      </c>
      <c r="AE799">
        <f>COUNTIF($L$2:L799,L799)</f>
        <v>38</v>
      </c>
      <c r="AF799">
        <f>COUNTIF($N$2:N799,N799)</f>
        <v>76</v>
      </c>
      <c r="AG799" s="17" t="s">
        <v>106</v>
      </c>
    </row>
    <row r="800" spans="1:33">
      <c r="A800" t="s">
        <v>73</v>
      </c>
      <c r="B800" t="s">
        <v>39</v>
      </c>
      <c r="C800" t="s">
        <v>82</v>
      </c>
      <c r="D800">
        <v>1</v>
      </c>
      <c r="E800" s="5" t="str">
        <f t="shared" si="204"/>
        <v>odd</v>
      </c>
      <c r="F800">
        <v>15</v>
      </c>
      <c r="G800" t="str">
        <f t="shared" si="205"/>
        <v>odd</v>
      </c>
      <c r="H800">
        <v>25</v>
      </c>
      <c r="I800" t="str">
        <f t="shared" si="206"/>
        <v>odd</v>
      </c>
      <c r="J800">
        <v>37</v>
      </c>
      <c r="K800" t="str">
        <f t="shared" si="207"/>
        <v>odd</v>
      </c>
      <c r="L800">
        <v>48</v>
      </c>
      <c r="M800" t="str">
        <f t="shared" si="208"/>
        <v>even</v>
      </c>
      <c r="N800">
        <v>56</v>
      </c>
      <c r="O800" t="str">
        <f t="shared" si="209"/>
        <v>even</v>
      </c>
      <c r="P800">
        <f t="shared" si="210"/>
        <v>4</v>
      </c>
      <c r="Q800">
        <f t="shared" si="211"/>
        <v>2</v>
      </c>
      <c r="R800" t="str">
        <f t="shared" si="212"/>
        <v>odd</v>
      </c>
      <c r="S800">
        <f t="shared" si="213"/>
        <v>182</v>
      </c>
      <c r="T800" t="str">
        <f t="shared" si="214"/>
        <v>even</v>
      </c>
      <c r="U800" s="9">
        <f t="shared" si="215"/>
        <v>37296000</v>
      </c>
      <c r="V800" t="str">
        <f t="shared" si="216"/>
        <v>even</v>
      </c>
      <c r="W800">
        <f t="shared" si="217"/>
        <v>31</v>
      </c>
      <c r="X800" s="11">
        <f t="shared" si="218"/>
        <v>30.333333333333332</v>
      </c>
      <c r="Y800" s="12">
        <f t="shared" si="219"/>
        <v>427.86666666666662</v>
      </c>
      <c r="Z800" s="12">
        <f t="shared" si="220"/>
        <v>20.684938159604602</v>
      </c>
      <c r="AA800">
        <f>COUNTIF($D$2:D800,D800)</f>
        <v>88</v>
      </c>
      <c r="AB800">
        <f>COUNTIF($F$2:F800,F800)</f>
        <v>38</v>
      </c>
      <c r="AC800">
        <f>COUNTIF($H$2:H800,H800)</f>
        <v>29</v>
      </c>
      <c r="AD800">
        <f>COUNTIF($J$2:J800,J800)</f>
        <v>32</v>
      </c>
      <c r="AE800">
        <f>COUNTIF($L$2:L800,L800)</f>
        <v>35</v>
      </c>
      <c r="AF800">
        <f>COUNTIF($N$2:N800,N800)</f>
        <v>51</v>
      </c>
      <c r="AG800" s="17" t="s">
        <v>107</v>
      </c>
    </row>
    <row r="801" spans="1:33" ht="30">
      <c r="A801" t="s">
        <v>73</v>
      </c>
      <c r="B801" t="s">
        <v>40</v>
      </c>
      <c r="C801" t="s">
        <v>82</v>
      </c>
      <c r="D801">
        <v>2</v>
      </c>
      <c r="E801" s="5" t="str">
        <f t="shared" si="204"/>
        <v>even</v>
      </c>
      <c r="F801">
        <v>19</v>
      </c>
      <c r="G801" t="str">
        <f t="shared" si="205"/>
        <v>odd</v>
      </c>
      <c r="H801">
        <v>31</v>
      </c>
      <c r="I801" t="str">
        <f t="shared" si="206"/>
        <v>odd</v>
      </c>
      <c r="J801">
        <v>39</v>
      </c>
      <c r="K801" t="str">
        <f t="shared" si="207"/>
        <v>odd</v>
      </c>
      <c r="L801">
        <v>46</v>
      </c>
      <c r="M801" t="str">
        <f t="shared" si="208"/>
        <v>even</v>
      </c>
      <c r="N801">
        <v>49</v>
      </c>
      <c r="O801" t="str">
        <f t="shared" si="209"/>
        <v>odd</v>
      </c>
      <c r="P801">
        <f t="shared" si="210"/>
        <v>4</v>
      </c>
      <c r="Q801">
        <f t="shared" si="211"/>
        <v>2</v>
      </c>
      <c r="R801" t="str">
        <f t="shared" si="212"/>
        <v>odd</v>
      </c>
      <c r="S801">
        <f t="shared" si="213"/>
        <v>186</v>
      </c>
      <c r="T801" t="str">
        <f t="shared" si="214"/>
        <v>even</v>
      </c>
      <c r="U801" s="9">
        <f t="shared" si="215"/>
        <v>103553268</v>
      </c>
      <c r="V801" t="str">
        <f t="shared" si="216"/>
        <v>even</v>
      </c>
      <c r="W801">
        <f t="shared" si="217"/>
        <v>35</v>
      </c>
      <c r="X801" s="11">
        <f t="shared" si="218"/>
        <v>31</v>
      </c>
      <c r="Y801" s="12">
        <f t="shared" si="219"/>
        <v>319.60000000000002</v>
      </c>
      <c r="Z801" s="12">
        <f t="shared" si="220"/>
        <v>17.877359984069237</v>
      </c>
      <c r="AA801">
        <f>COUNTIF($D$2:D801,D801)</f>
        <v>66</v>
      </c>
      <c r="AB801">
        <f>COUNTIF($F$2:F801,F801)</f>
        <v>35</v>
      </c>
      <c r="AC801">
        <f>COUNTIF($H$2:H801,H801)</f>
        <v>25</v>
      </c>
      <c r="AD801">
        <f>COUNTIF($J$2:J801,J801)</f>
        <v>22</v>
      </c>
      <c r="AE801">
        <f>COUNTIF($L$2:L801,L801)</f>
        <v>39</v>
      </c>
      <c r="AF801">
        <f>COUNTIF($N$2:N801,N801)</f>
        <v>33</v>
      </c>
      <c r="AG801" s="17" t="s">
        <v>105</v>
      </c>
    </row>
    <row r="802" spans="1:33" ht="30">
      <c r="A802" t="s">
        <v>73</v>
      </c>
      <c r="B802" t="s">
        <v>41</v>
      </c>
      <c r="C802" t="s">
        <v>82</v>
      </c>
      <c r="D802">
        <v>2</v>
      </c>
      <c r="E802" s="5" t="str">
        <f t="shared" si="204"/>
        <v>even</v>
      </c>
      <c r="F802">
        <v>3</v>
      </c>
      <c r="G802" t="str">
        <f t="shared" si="205"/>
        <v>odd</v>
      </c>
      <c r="H802">
        <v>26</v>
      </c>
      <c r="I802" t="str">
        <f t="shared" si="206"/>
        <v>even</v>
      </c>
      <c r="J802">
        <v>35</v>
      </c>
      <c r="K802" t="str">
        <f t="shared" si="207"/>
        <v>odd</v>
      </c>
      <c r="L802">
        <v>45</v>
      </c>
      <c r="M802" t="str">
        <f t="shared" si="208"/>
        <v>odd</v>
      </c>
      <c r="N802">
        <v>48</v>
      </c>
      <c r="O802" t="str">
        <f t="shared" si="209"/>
        <v>even</v>
      </c>
      <c r="P802">
        <f t="shared" si="210"/>
        <v>3</v>
      </c>
      <c r="Q802">
        <f t="shared" si="211"/>
        <v>3</v>
      </c>
      <c r="R802" t="str">
        <f t="shared" si="212"/>
        <v>same</v>
      </c>
      <c r="S802">
        <f t="shared" si="213"/>
        <v>159</v>
      </c>
      <c r="T802" t="str">
        <f t="shared" si="214"/>
        <v>odd</v>
      </c>
      <c r="U802" s="9">
        <f t="shared" si="215"/>
        <v>11793600</v>
      </c>
      <c r="V802" t="str">
        <f t="shared" si="216"/>
        <v>even</v>
      </c>
      <c r="W802">
        <f t="shared" si="217"/>
        <v>30.5</v>
      </c>
      <c r="X802" s="11">
        <f t="shared" si="218"/>
        <v>26.5</v>
      </c>
      <c r="Y802" s="12">
        <f t="shared" si="219"/>
        <v>405.9</v>
      </c>
      <c r="Z802" s="12">
        <f t="shared" si="220"/>
        <v>20.146960068456977</v>
      </c>
      <c r="AA802">
        <f>COUNTIF($D$2:D802,D802)</f>
        <v>67</v>
      </c>
      <c r="AB802">
        <f>COUNTIF($F$2:F802,F802)</f>
        <v>19</v>
      </c>
      <c r="AC802">
        <f>COUNTIF($H$2:H802,H802)</f>
        <v>28</v>
      </c>
      <c r="AD802">
        <f>COUNTIF($J$2:J802,J802)</f>
        <v>35</v>
      </c>
      <c r="AE802">
        <f>COUNTIF($L$2:L802,L802)</f>
        <v>29</v>
      </c>
      <c r="AF802">
        <f>COUNTIF($N$2:N802,N802)</f>
        <v>33</v>
      </c>
      <c r="AG802" s="17" t="s">
        <v>106</v>
      </c>
    </row>
    <row r="803" spans="1:33" ht="30">
      <c r="A803" t="s">
        <v>73</v>
      </c>
      <c r="B803" t="s">
        <v>42</v>
      </c>
      <c r="C803" t="s">
        <v>82</v>
      </c>
      <c r="D803">
        <v>2</v>
      </c>
      <c r="E803" s="5" t="str">
        <f t="shared" si="204"/>
        <v>even</v>
      </c>
      <c r="F803">
        <v>6</v>
      </c>
      <c r="G803" t="str">
        <f t="shared" si="205"/>
        <v>even</v>
      </c>
      <c r="H803">
        <v>11</v>
      </c>
      <c r="I803" t="str">
        <f t="shared" si="206"/>
        <v>odd</v>
      </c>
      <c r="J803">
        <v>17</v>
      </c>
      <c r="K803" t="str">
        <f t="shared" si="207"/>
        <v>odd</v>
      </c>
      <c r="L803">
        <v>47</v>
      </c>
      <c r="M803" t="str">
        <f t="shared" si="208"/>
        <v>odd</v>
      </c>
      <c r="N803">
        <v>49</v>
      </c>
      <c r="O803" t="str">
        <f t="shared" si="209"/>
        <v>odd</v>
      </c>
      <c r="P803">
        <f t="shared" si="210"/>
        <v>4</v>
      </c>
      <c r="Q803">
        <f t="shared" si="211"/>
        <v>2</v>
      </c>
      <c r="R803" t="str">
        <f t="shared" si="212"/>
        <v>odd</v>
      </c>
      <c r="S803">
        <f t="shared" si="213"/>
        <v>132</v>
      </c>
      <c r="T803" t="str">
        <f t="shared" si="214"/>
        <v>even</v>
      </c>
      <c r="U803" s="9">
        <f t="shared" si="215"/>
        <v>5167932</v>
      </c>
      <c r="V803" t="str">
        <f t="shared" si="216"/>
        <v>even</v>
      </c>
      <c r="W803">
        <f t="shared" si="217"/>
        <v>14</v>
      </c>
      <c r="X803" s="11">
        <f t="shared" si="218"/>
        <v>22</v>
      </c>
      <c r="Y803" s="12">
        <f t="shared" si="219"/>
        <v>431.2</v>
      </c>
      <c r="Z803" s="12">
        <f t="shared" si="220"/>
        <v>20.765355763867856</v>
      </c>
      <c r="AA803">
        <f>COUNTIF($D$2:D803,D803)</f>
        <v>68</v>
      </c>
      <c r="AB803">
        <f>COUNTIF($F$2:F803,F803)</f>
        <v>20</v>
      </c>
      <c r="AC803">
        <f>COUNTIF($H$2:H803,H803)</f>
        <v>18</v>
      </c>
      <c r="AD803">
        <f>COUNTIF($J$2:J803,J803)</f>
        <v>7</v>
      </c>
      <c r="AE803">
        <f>COUNTIF($L$2:L803,L803)</f>
        <v>35</v>
      </c>
      <c r="AF803">
        <f>COUNTIF($N$2:N803,N803)</f>
        <v>34</v>
      </c>
      <c r="AG803" s="17" t="s">
        <v>108</v>
      </c>
    </row>
    <row r="804" spans="1:33" ht="30">
      <c r="A804" t="s">
        <v>74</v>
      </c>
      <c r="B804" t="s">
        <v>58</v>
      </c>
      <c r="C804" t="s">
        <v>82</v>
      </c>
      <c r="D804">
        <v>4</v>
      </c>
      <c r="E804" s="5" t="str">
        <f t="shared" si="204"/>
        <v>even</v>
      </c>
      <c r="F804">
        <v>6</v>
      </c>
      <c r="G804" t="str">
        <f t="shared" si="205"/>
        <v>even</v>
      </c>
      <c r="H804">
        <v>13</v>
      </c>
      <c r="I804" t="str">
        <f t="shared" si="206"/>
        <v>odd</v>
      </c>
      <c r="J804">
        <v>14</v>
      </c>
      <c r="K804" t="str">
        <f t="shared" si="207"/>
        <v>even</v>
      </c>
      <c r="L804">
        <v>26</v>
      </c>
      <c r="M804" t="str">
        <f t="shared" si="208"/>
        <v>even</v>
      </c>
      <c r="N804">
        <v>55</v>
      </c>
      <c r="O804" t="str">
        <f t="shared" si="209"/>
        <v>odd</v>
      </c>
      <c r="P804">
        <f t="shared" si="210"/>
        <v>2</v>
      </c>
      <c r="Q804">
        <f t="shared" si="211"/>
        <v>4</v>
      </c>
      <c r="R804" t="str">
        <f t="shared" si="212"/>
        <v>even</v>
      </c>
      <c r="S804">
        <f t="shared" si="213"/>
        <v>118</v>
      </c>
      <c r="T804" t="str">
        <f t="shared" si="214"/>
        <v>even</v>
      </c>
      <c r="U804" s="9">
        <f t="shared" si="215"/>
        <v>6246240</v>
      </c>
      <c r="V804" t="str">
        <f t="shared" si="216"/>
        <v>even</v>
      </c>
      <c r="W804">
        <f t="shared" si="217"/>
        <v>13.5</v>
      </c>
      <c r="X804" s="11">
        <f t="shared" si="218"/>
        <v>19.666666666666668</v>
      </c>
      <c r="Y804" s="12">
        <f t="shared" si="219"/>
        <v>359.4666666666667</v>
      </c>
      <c r="Z804" s="12">
        <f t="shared" si="220"/>
        <v>18.959606184377002</v>
      </c>
      <c r="AA804">
        <f>COUNTIF($D$2:D804,D804)</f>
        <v>55</v>
      </c>
      <c r="AB804">
        <f>COUNTIF($F$2:F804,F804)</f>
        <v>21</v>
      </c>
      <c r="AC804">
        <f>COUNTIF($H$2:H804,H804)</f>
        <v>14</v>
      </c>
      <c r="AD804">
        <f>COUNTIF($J$2:J804,J804)</f>
        <v>6</v>
      </c>
      <c r="AE804">
        <f>COUNTIF($L$2:L804,L804)</f>
        <v>9</v>
      </c>
      <c r="AF804">
        <f>COUNTIF($N$2:N804,N804)</f>
        <v>59</v>
      </c>
      <c r="AG804" s="17" t="s">
        <v>106</v>
      </c>
    </row>
    <row r="805" spans="1:33" ht="30">
      <c r="A805" t="s">
        <v>74</v>
      </c>
      <c r="B805" t="s">
        <v>59</v>
      </c>
      <c r="C805" t="s">
        <v>82</v>
      </c>
      <c r="D805">
        <v>2</v>
      </c>
      <c r="E805" s="5" t="str">
        <f t="shared" si="204"/>
        <v>even</v>
      </c>
      <c r="F805">
        <v>18</v>
      </c>
      <c r="G805" t="str">
        <f t="shared" si="205"/>
        <v>even</v>
      </c>
      <c r="H805">
        <v>27</v>
      </c>
      <c r="I805" t="str">
        <f t="shared" si="206"/>
        <v>odd</v>
      </c>
      <c r="J805">
        <v>29</v>
      </c>
      <c r="K805" t="str">
        <f t="shared" si="207"/>
        <v>odd</v>
      </c>
      <c r="L805">
        <v>47</v>
      </c>
      <c r="M805" t="str">
        <f t="shared" si="208"/>
        <v>odd</v>
      </c>
      <c r="N805">
        <v>57</v>
      </c>
      <c r="O805" t="str">
        <f t="shared" si="209"/>
        <v>odd</v>
      </c>
      <c r="P805">
        <f t="shared" si="210"/>
        <v>4</v>
      </c>
      <c r="Q805">
        <f t="shared" si="211"/>
        <v>2</v>
      </c>
      <c r="R805" t="str">
        <f t="shared" si="212"/>
        <v>odd</v>
      </c>
      <c r="S805">
        <f t="shared" si="213"/>
        <v>180</v>
      </c>
      <c r="T805" t="str">
        <f t="shared" si="214"/>
        <v>even</v>
      </c>
      <c r="U805" s="9">
        <f t="shared" si="215"/>
        <v>75515652</v>
      </c>
      <c r="V805" t="str">
        <f t="shared" si="216"/>
        <v>even</v>
      </c>
      <c r="W805">
        <f t="shared" si="217"/>
        <v>28</v>
      </c>
      <c r="X805" s="11">
        <f t="shared" si="218"/>
        <v>30</v>
      </c>
      <c r="Y805" s="12">
        <f t="shared" si="219"/>
        <v>391.2</v>
      </c>
      <c r="Z805" s="12">
        <f t="shared" si="220"/>
        <v>19.778776504121787</v>
      </c>
      <c r="AA805">
        <f>COUNTIF($D$2:D805,D805)</f>
        <v>69</v>
      </c>
      <c r="AB805">
        <f>COUNTIF($F$2:F805,F805)</f>
        <v>28</v>
      </c>
      <c r="AC805">
        <f>COUNTIF($H$2:H805,H805)</f>
        <v>35</v>
      </c>
      <c r="AD805">
        <f>COUNTIF($J$2:J805,J805)</f>
        <v>37</v>
      </c>
      <c r="AE805">
        <f>COUNTIF($L$2:L805,L805)</f>
        <v>36</v>
      </c>
      <c r="AF805">
        <f>COUNTIF($N$2:N805,N805)</f>
        <v>77</v>
      </c>
      <c r="AG805" s="17" t="s">
        <v>107</v>
      </c>
    </row>
    <row r="806" spans="1:33" ht="30">
      <c r="A806" t="s">
        <v>74</v>
      </c>
      <c r="B806" t="s">
        <v>50</v>
      </c>
      <c r="C806" t="s">
        <v>82</v>
      </c>
      <c r="D806">
        <v>20</v>
      </c>
      <c r="E806" s="5" t="str">
        <f t="shared" si="204"/>
        <v>even</v>
      </c>
      <c r="F806">
        <v>22</v>
      </c>
      <c r="G806" t="str">
        <f t="shared" si="205"/>
        <v>even</v>
      </c>
      <c r="H806">
        <v>27</v>
      </c>
      <c r="I806" t="str">
        <f t="shared" si="206"/>
        <v>odd</v>
      </c>
      <c r="J806">
        <v>30</v>
      </c>
      <c r="K806" t="str">
        <f t="shared" si="207"/>
        <v>even</v>
      </c>
      <c r="L806">
        <v>49</v>
      </c>
      <c r="M806" t="str">
        <f t="shared" si="208"/>
        <v>odd</v>
      </c>
      <c r="N806">
        <v>54</v>
      </c>
      <c r="O806" t="str">
        <f t="shared" si="209"/>
        <v>even</v>
      </c>
      <c r="P806">
        <f t="shared" si="210"/>
        <v>2</v>
      </c>
      <c r="Q806">
        <f t="shared" si="211"/>
        <v>4</v>
      </c>
      <c r="R806" t="str">
        <f t="shared" si="212"/>
        <v>even</v>
      </c>
      <c r="S806">
        <f t="shared" si="213"/>
        <v>202</v>
      </c>
      <c r="T806" t="str">
        <f t="shared" si="214"/>
        <v>even</v>
      </c>
      <c r="U806" s="9">
        <f t="shared" si="215"/>
        <v>943034400</v>
      </c>
      <c r="V806" t="str">
        <f t="shared" si="216"/>
        <v>even</v>
      </c>
      <c r="W806">
        <f t="shared" si="217"/>
        <v>28.5</v>
      </c>
      <c r="X806" s="11">
        <f t="shared" si="218"/>
        <v>33.666666666666664</v>
      </c>
      <c r="Y806" s="12">
        <f t="shared" si="219"/>
        <v>205.86666666666662</v>
      </c>
      <c r="Z806" s="12">
        <f t="shared" si="220"/>
        <v>14.348054455802243</v>
      </c>
      <c r="AA806">
        <f>COUNTIF($D$2:D806,D806)</f>
        <v>15</v>
      </c>
      <c r="AB806">
        <f>COUNTIF($F$2:F806,F806)</f>
        <v>26</v>
      </c>
      <c r="AC806">
        <f>COUNTIF($H$2:H806,H806)</f>
        <v>36</v>
      </c>
      <c r="AD806">
        <f>COUNTIF($J$2:J806,J806)</f>
        <v>25</v>
      </c>
      <c r="AE806">
        <f>COUNTIF($L$2:L806,L806)</f>
        <v>39</v>
      </c>
      <c r="AF806">
        <f>COUNTIF($N$2:N806,N806)</f>
        <v>59</v>
      </c>
      <c r="AG806" s="17" t="s">
        <v>105</v>
      </c>
    </row>
    <row r="807" spans="1:33" ht="30">
      <c r="A807" t="s">
        <v>74</v>
      </c>
      <c r="B807" t="s">
        <v>61</v>
      </c>
      <c r="C807" t="s">
        <v>82</v>
      </c>
      <c r="D807">
        <v>20</v>
      </c>
      <c r="E807" s="5" t="str">
        <f t="shared" si="204"/>
        <v>even</v>
      </c>
      <c r="F807">
        <v>23</v>
      </c>
      <c r="G807" t="str">
        <f t="shared" si="205"/>
        <v>odd</v>
      </c>
      <c r="H807">
        <v>28</v>
      </c>
      <c r="I807" t="str">
        <f t="shared" si="206"/>
        <v>even</v>
      </c>
      <c r="J807">
        <v>39</v>
      </c>
      <c r="K807" t="str">
        <f t="shared" si="207"/>
        <v>odd</v>
      </c>
      <c r="L807">
        <v>41</v>
      </c>
      <c r="M807" t="str">
        <f t="shared" si="208"/>
        <v>odd</v>
      </c>
      <c r="N807">
        <v>47</v>
      </c>
      <c r="O807" t="str">
        <f t="shared" si="209"/>
        <v>odd</v>
      </c>
      <c r="P807">
        <f t="shared" si="210"/>
        <v>4</v>
      </c>
      <c r="Q807">
        <f t="shared" si="211"/>
        <v>2</v>
      </c>
      <c r="R807" t="str">
        <f t="shared" si="212"/>
        <v>odd</v>
      </c>
      <c r="S807">
        <f t="shared" si="213"/>
        <v>198</v>
      </c>
      <c r="T807" t="str">
        <f t="shared" si="214"/>
        <v>even</v>
      </c>
      <c r="U807" s="9">
        <f t="shared" si="215"/>
        <v>967970640</v>
      </c>
      <c r="V807" t="str">
        <f t="shared" si="216"/>
        <v>even</v>
      </c>
      <c r="W807">
        <f t="shared" si="217"/>
        <v>33.5</v>
      </c>
      <c r="X807" s="11">
        <f t="shared" si="218"/>
        <v>33</v>
      </c>
      <c r="Y807" s="12">
        <f t="shared" si="219"/>
        <v>118</v>
      </c>
      <c r="Z807" s="12">
        <f t="shared" si="220"/>
        <v>10.862780491200215</v>
      </c>
      <c r="AA807">
        <f>COUNTIF($D$2:D807,D807)</f>
        <v>16</v>
      </c>
      <c r="AB807">
        <f>COUNTIF($F$2:F807,F807)</f>
        <v>30</v>
      </c>
      <c r="AC807">
        <f>COUNTIF($H$2:H807,H807)</f>
        <v>25</v>
      </c>
      <c r="AD807">
        <f>COUNTIF($J$2:J807,J807)</f>
        <v>23</v>
      </c>
      <c r="AE807">
        <f>COUNTIF($L$2:L807,L807)</f>
        <v>37</v>
      </c>
      <c r="AF807">
        <f>COUNTIF($N$2:N807,N807)</f>
        <v>26</v>
      </c>
      <c r="AG807" s="17" t="s">
        <v>106</v>
      </c>
    </row>
    <row r="808" spans="1:33">
      <c r="A808" t="s">
        <v>74</v>
      </c>
      <c r="B808" t="s">
        <v>62</v>
      </c>
      <c r="C808" t="s">
        <v>82</v>
      </c>
      <c r="D808">
        <v>1</v>
      </c>
      <c r="E808" s="5" t="str">
        <f t="shared" si="204"/>
        <v>odd</v>
      </c>
      <c r="F808">
        <v>17</v>
      </c>
      <c r="G808" t="str">
        <f t="shared" si="205"/>
        <v>odd</v>
      </c>
      <c r="H808">
        <v>21</v>
      </c>
      <c r="I808" t="str">
        <f t="shared" si="206"/>
        <v>odd</v>
      </c>
      <c r="J808">
        <v>24</v>
      </c>
      <c r="K808" t="str">
        <f t="shared" si="207"/>
        <v>even</v>
      </c>
      <c r="L808">
        <v>48</v>
      </c>
      <c r="M808" t="str">
        <f t="shared" si="208"/>
        <v>even</v>
      </c>
      <c r="N808">
        <v>54</v>
      </c>
      <c r="O808" t="str">
        <f t="shared" si="209"/>
        <v>even</v>
      </c>
      <c r="P808">
        <f t="shared" si="210"/>
        <v>3</v>
      </c>
      <c r="Q808">
        <f t="shared" si="211"/>
        <v>3</v>
      </c>
      <c r="R808" t="str">
        <f t="shared" si="212"/>
        <v>same</v>
      </c>
      <c r="S808">
        <f t="shared" si="213"/>
        <v>165</v>
      </c>
      <c r="T808" t="str">
        <f t="shared" si="214"/>
        <v>odd</v>
      </c>
      <c r="U808" s="9">
        <f t="shared" si="215"/>
        <v>22208256</v>
      </c>
      <c r="V808" t="str">
        <f t="shared" si="216"/>
        <v>even</v>
      </c>
      <c r="W808">
        <f t="shared" si="217"/>
        <v>22.5</v>
      </c>
      <c r="X808" s="11">
        <f t="shared" si="218"/>
        <v>27.5</v>
      </c>
      <c r="Y808" s="12">
        <f t="shared" si="219"/>
        <v>397.9</v>
      </c>
      <c r="Z808" s="12">
        <f t="shared" si="220"/>
        <v>19.947430912275394</v>
      </c>
      <c r="AA808">
        <f>COUNTIF($D$2:D808,D808)</f>
        <v>89</v>
      </c>
      <c r="AB808">
        <f>COUNTIF($F$2:F808,F808)</f>
        <v>33</v>
      </c>
      <c r="AC808">
        <f>COUNTIF($H$2:H808,H808)</f>
        <v>39</v>
      </c>
      <c r="AD808">
        <f>COUNTIF($J$2:J808,J808)</f>
        <v>13</v>
      </c>
      <c r="AE808">
        <f>COUNTIF($L$2:L808,L808)</f>
        <v>36</v>
      </c>
      <c r="AF808">
        <f>COUNTIF($N$2:N808,N808)</f>
        <v>60</v>
      </c>
      <c r="AG808" s="17" t="s">
        <v>107</v>
      </c>
    </row>
    <row r="809" spans="1:33" ht="30">
      <c r="A809" t="s">
        <v>74</v>
      </c>
      <c r="B809" t="s">
        <v>53</v>
      </c>
      <c r="C809" t="s">
        <v>82</v>
      </c>
      <c r="D809">
        <v>6</v>
      </c>
      <c r="E809" s="5" t="str">
        <f t="shared" si="204"/>
        <v>even</v>
      </c>
      <c r="F809">
        <v>15</v>
      </c>
      <c r="G809" t="str">
        <f t="shared" si="205"/>
        <v>odd</v>
      </c>
      <c r="H809">
        <v>44</v>
      </c>
      <c r="I809" t="str">
        <f t="shared" si="206"/>
        <v>even</v>
      </c>
      <c r="J809">
        <v>45</v>
      </c>
      <c r="K809" t="str">
        <f t="shared" si="207"/>
        <v>odd</v>
      </c>
      <c r="L809">
        <v>54</v>
      </c>
      <c r="M809" t="str">
        <f t="shared" si="208"/>
        <v>even</v>
      </c>
      <c r="N809">
        <v>58</v>
      </c>
      <c r="O809" t="str">
        <f t="shared" si="209"/>
        <v>even</v>
      </c>
      <c r="P809">
        <f t="shared" si="210"/>
        <v>2</v>
      </c>
      <c r="Q809">
        <f t="shared" si="211"/>
        <v>4</v>
      </c>
      <c r="R809" t="str">
        <f t="shared" si="212"/>
        <v>even</v>
      </c>
      <c r="S809">
        <f t="shared" si="213"/>
        <v>222</v>
      </c>
      <c r="T809" t="str">
        <f t="shared" si="214"/>
        <v>even</v>
      </c>
      <c r="U809" s="9">
        <f t="shared" si="215"/>
        <v>558122400</v>
      </c>
      <c r="V809" t="str">
        <f t="shared" si="216"/>
        <v>even</v>
      </c>
      <c r="W809">
        <f t="shared" si="217"/>
        <v>44.5</v>
      </c>
      <c r="X809" s="11">
        <f t="shared" si="218"/>
        <v>37</v>
      </c>
      <c r="Y809" s="12">
        <f t="shared" si="219"/>
        <v>457.6</v>
      </c>
      <c r="Z809" s="12">
        <f t="shared" si="220"/>
        <v>21.3915871313935</v>
      </c>
      <c r="AA809">
        <f>COUNTIF($D$2:D809,D809)</f>
        <v>49</v>
      </c>
      <c r="AB809">
        <f>COUNTIF($F$2:F809,F809)</f>
        <v>39</v>
      </c>
      <c r="AC809">
        <f>COUNTIF($H$2:H809,H809)</f>
        <v>10</v>
      </c>
      <c r="AD809">
        <f>COUNTIF($J$2:J809,J809)</f>
        <v>25</v>
      </c>
      <c r="AE809">
        <f>COUNTIF($L$2:L809,L809)</f>
        <v>18</v>
      </c>
      <c r="AF809">
        <f>COUNTIF($N$2:N809,N809)</f>
        <v>87</v>
      </c>
      <c r="AG809" s="17" t="s">
        <v>105</v>
      </c>
    </row>
    <row r="810" spans="1:33">
      <c r="A810" t="s">
        <v>74</v>
      </c>
      <c r="B810" t="s">
        <v>65</v>
      </c>
      <c r="C810" t="s">
        <v>82</v>
      </c>
      <c r="D810">
        <v>13</v>
      </c>
      <c r="E810" s="5" t="str">
        <f t="shared" si="204"/>
        <v>odd</v>
      </c>
      <c r="F810">
        <v>16</v>
      </c>
      <c r="G810" t="str">
        <f t="shared" si="205"/>
        <v>even</v>
      </c>
      <c r="H810">
        <v>20</v>
      </c>
      <c r="I810" t="str">
        <f t="shared" si="206"/>
        <v>even</v>
      </c>
      <c r="J810">
        <v>22</v>
      </c>
      <c r="K810" t="str">
        <f t="shared" si="207"/>
        <v>even</v>
      </c>
      <c r="L810">
        <v>29</v>
      </c>
      <c r="M810" t="str">
        <f t="shared" si="208"/>
        <v>odd</v>
      </c>
      <c r="N810">
        <v>40</v>
      </c>
      <c r="O810" t="str">
        <f t="shared" si="209"/>
        <v>even</v>
      </c>
      <c r="P810">
        <f t="shared" si="210"/>
        <v>2</v>
      </c>
      <c r="Q810">
        <f t="shared" si="211"/>
        <v>4</v>
      </c>
      <c r="R810" t="str">
        <f t="shared" si="212"/>
        <v>even</v>
      </c>
      <c r="S810">
        <f t="shared" si="213"/>
        <v>140</v>
      </c>
      <c r="T810" t="str">
        <f t="shared" si="214"/>
        <v>even</v>
      </c>
      <c r="U810" s="9">
        <f t="shared" si="215"/>
        <v>106163200</v>
      </c>
      <c r="V810" t="str">
        <f t="shared" si="216"/>
        <v>even</v>
      </c>
      <c r="W810">
        <f t="shared" si="217"/>
        <v>21</v>
      </c>
      <c r="X810" s="11">
        <f t="shared" si="218"/>
        <v>23.333333333333332</v>
      </c>
      <c r="Y810" s="12">
        <f t="shared" si="219"/>
        <v>96.6666666666667</v>
      </c>
      <c r="Z810" s="12">
        <f t="shared" si="220"/>
        <v>9.8319208025017524</v>
      </c>
      <c r="AA810">
        <f>COUNTIF($D$2:D810,D810)</f>
        <v>22</v>
      </c>
      <c r="AB810">
        <f>COUNTIF($F$2:F810,F810)</f>
        <v>27</v>
      </c>
      <c r="AC810">
        <f>COUNTIF($H$2:H810,H810)</f>
        <v>37</v>
      </c>
      <c r="AD810">
        <f>COUNTIF($J$2:J810,J810)</f>
        <v>12</v>
      </c>
      <c r="AE810">
        <f>COUNTIF($L$2:L810,L810)</f>
        <v>11</v>
      </c>
      <c r="AF810">
        <f>COUNTIF($N$2:N810,N810)</f>
        <v>13</v>
      </c>
      <c r="AG810" s="17" t="s">
        <v>107</v>
      </c>
    </row>
    <row r="811" spans="1:33" ht="30">
      <c r="A811" t="s">
        <v>74</v>
      </c>
      <c r="B811" t="s">
        <v>54</v>
      </c>
      <c r="C811" t="s">
        <v>82</v>
      </c>
      <c r="D811">
        <v>2</v>
      </c>
      <c r="E811" s="5" t="str">
        <f t="shared" si="204"/>
        <v>even</v>
      </c>
      <c r="F811">
        <v>6</v>
      </c>
      <c r="G811" t="str">
        <f t="shared" si="205"/>
        <v>even</v>
      </c>
      <c r="H811">
        <v>10</v>
      </c>
      <c r="I811" t="str">
        <f t="shared" si="206"/>
        <v>even</v>
      </c>
      <c r="J811">
        <v>16</v>
      </c>
      <c r="K811" t="str">
        <f t="shared" si="207"/>
        <v>even</v>
      </c>
      <c r="L811">
        <v>24</v>
      </c>
      <c r="M811" t="str">
        <f t="shared" si="208"/>
        <v>even</v>
      </c>
      <c r="N811">
        <v>54</v>
      </c>
      <c r="O811" t="str">
        <f t="shared" si="209"/>
        <v>even</v>
      </c>
      <c r="P811">
        <f t="shared" si="210"/>
        <v>0</v>
      </c>
      <c r="Q811">
        <f t="shared" si="211"/>
        <v>6</v>
      </c>
      <c r="R811" t="str">
        <f t="shared" si="212"/>
        <v>even</v>
      </c>
      <c r="S811">
        <f t="shared" si="213"/>
        <v>112</v>
      </c>
      <c r="T811" t="str">
        <f t="shared" si="214"/>
        <v>even</v>
      </c>
      <c r="U811" s="9">
        <f t="shared" si="215"/>
        <v>2488320</v>
      </c>
      <c r="V811" t="str">
        <f t="shared" si="216"/>
        <v>even</v>
      </c>
      <c r="W811">
        <f t="shared" si="217"/>
        <v>13</v>
      </c>
      <c r="X811" s="11">
        <f t="shared" si="218"/>
        <v>18.666666666666668</v>
      </c>
      <c r="Y811" s="12">
        <f t="shared" si="219"/>
        <v>359.4666666666667</v>
      </c>
      <c r="Z811" s="12">
        <f t="shared" si="220"/>
        <v>18.959606184377002</v>
      </c>
      <c r="AA811">
        <f>COUNTIF($D$2:D811,D811)</f>
        <v>70</v>
      </c>
      <c r="AB811">
        <f>COUNTIF($F$2:F811,F811)</f>
        <v>22</v>
      </c>
      <c r="AC811">
        <f>COUNTIF($H$2:H811,H811)</f>
        <v>18</v>
      </c>
      <c r="AD811">
        <f>COUNTIF($J$2:J811,J811)</f>
        <v>7</v>
      </c>
      <c r="AE811">
        <f>COUNTIF($L$2:L811,L811)</f>
        <v>7</v>
      </c>
      <c r="AF811">
        <f>COUNTIF($N$2:N811,N811)</f>
        <v>61</v>
      </c>
      <c r="AG811" s="17" t="s">
        <v>105</v>
      </c>
    </row>
    <row r="812" spans="1:33" ht="30">
      <c r="A812" t="s">
        <v>74</v>
      </c>
      <c r="B812" t="s">
        <v>67</v>
      </c>
      <c r="C812" t="s">
        <v>82</v>
      </c>
      <c r="D812">
        <v>36</v>
      </c>
      <c r="E812" s="5" t="str">
        <f t="shared" si="204"/>
        <v>even</v>
      </c>
      <c r="F812">
        <v>37</v>
      </c>
      <c r="G812" t="str">
        <f t="shared" si="205"/>
        <v>odd</v>
      </c>
      <c r="H812">
        <v>44</v>
      </c>
      <c r="I812" t="str">
        <f t="shared" si="206"/>
        <v>even</v>
      </c>
      <c r="J812">
        <v>46</v>
      </c>
      <c r="K812" t="str">
        <f t="shared" si="207"/>
        <v>even</v>
      </c>
      <c r="L812">
        <v>55</v>
      </c>
      <c r="M812" t="str">
        <f t="shared" si="208"/>
        <v>odd</v>
      </c>
      <c r="N812">
        <v>58</v>
      </c>
      <c r="O812" t="str">
        <f t="shared" si="209"/>
        <v>even</v>
      </c>
      <c r="P812">
        <f t="shared" si="210"/>
        <v>2</v>
      </c>
      <c r="Q812">
        <f t="shared" si="211"/>
        <v>4</v>
      </c>
      <c r="R812" t="str">
        <f t="shared" si="212"/>
        <v>even</v>
      </c>
      <c r="S812">
        <f t="shared" si="213"/>
        <v>276</v>
      </c>
      <c r="T812" t="str">
        <f t="shared" si="214"/>
        <v>even</v>
      </c>
      <c r="U812" s="9">
        <f t="shared" si="215"/>
        <v>8600137920</v>
      </c>
      <c r="V812" t="str">
        <f t="shared" si="216"/>
        <v>even</v>
      </c>
      <c r="W812">
        <f t="shared" si="217"/>
        <v>45</v>
      </c>
      <c r="X812" s="11">
        <f t="shared" si="218"/>
        <v>46</v>
      </c>
      <c r="Y812" s="12">
        <f t="shared" si="219"/>
        <v>82</v>
      </c>
      <c r="Z812" s="12">
        <f t="shared" si="220"/>
        <v>9.0553851381374173</v>
      </c>
      <c r="AA812">
        <f>COUNTIF($D$2:D812,D812)</f>
        <v>2</v>
      </c>
      <c r="AB812">
        <f>COUNTIF($F$2:F812,F812)</f>
        <v>6</v>
      </c>
      <c r="AC812">
        <f>COUNTIF($H$2:H812,H812)</f>
        <v>11</v>
      </c>
      <c r="AD812">
        <f>COUNTIF($J$2:J812,J812)</f>
        <v>16</v>
      </c>
      <c r="AE812">
        <f>COUNTIF($L$2:L812,L812)</f>
        <v>16</v>
      </c>
      <c r="AF812">
        <f>COUNTIF($N$2:N812,N812)</f>
        <v>88</v>
      </c>
      <c r="AG812" s="17" t="s">
        <v>106</v>
      </c>
    </row>
    <row r="813" spans="1:33" ht="30">
      <c r="A813" t="s">
        <v>74</v>
      </c>
      <c r="B813" t="s">
        <v>41</v>
      </c>
      <c r="C813" t="s">
        <v>82</v>
      </c>
      <c r="D813">
        <v>12</v>
      </c>
      <c r="E813" s="5" t="str">
        <f t="shared" si="204"/>
        <v>even</v>
      </c>
      <c r="F813">
        <v>17</v>
      </c>
      <c r="G813" t="str">
        <f t="shared" si="205"/>
        <v>odd</v>
      </c>
      <c r="H813">
        <v>20</v>
      </c>
      <c r="I813" t="str">
        <f t="shared" si="206"/>
        <v>even</v>
      </c>
      <c r="J813">
        <v>26</v>
      </c>
      <c r="K813" t="str">
        <f t="shared" si="207"/>
        <v>even</v>
      </c>
      <c r="L813">
        <v>36</v>
      </c>
      <c r="M813" t="str">
        <f t="shared" si="208"/>
        <v>even</v>
      </c>
      <c r="N813">
        <v>46</v>
      </c>
      <c r="O813" t="str">
        <f t="shared" si="209"/>
        <v>even</v>
      </c>
      <c r="P813">
        <f t="shared" si="210"/>
        <v>1</v>
      </c>
      <c r="Q813">
        <f t="shared" si="211"/>
        <v>5</v>
      </c>
      <c r="R813" t="str">
        <f t="shared" si="212"/>
        <v>even</v>
      </c>
      <c r="S813">
        <f t="shared" si="213"/>
        <v>157</v>
      </c>
      <c r="T813" t="str">
        <f t="shared" si="214"/>
        <v>odd</v>
      </c>
      <c r="U813" s="9">
        <f t="shared" si="215"/>
        <v>175668480</v>
      </c>
      <c r="V813" t="str">
        <f t="shared" si="216"/>
        <v>even</v>
      </c>
      <c r="W813">
        <f t="shared" si="217"/>
        <v>23</v>
      </c>
      <c r="X813" s="11">
        <f t="shared" si="218"/>
        <v>26.166666666666668</v>
      </c>
      <c r="Y813" s="12">
        <f t="shared" si="219"/>
        <v>162.56666666666661</v>
      </c>
      <c r="Z813" s="12">
        <f t="shared" si="220"/>
        <v>12.750163397645796</v>
      </c>
      <c r="AA813">
        <f>COUNTIF($D$2:D813,D813)</f>
        <v>33</v>
      </c>
      <c r="AB813">
        <f>COUNTIF($F$2:F813,F813)</f>
        <v>34</v>
      </c>
      <c r="AC813">
        <f>COUNTIF($H$2:H813,H813)</f>
        <v>38</v>
      </c>
      <c r="AD813">
        <f>COUNTIF($J$2:J813,J813)</f>
        <v>30</v>
      </c>
      <c r="AE813">
        <f>COUNTIF($L$2:L813,L813)</f>
        <v>27</v>
      </c>
      <c r="AF813">
        <f>COUNTIF($N$2:N813,N813)</f>
        <v>27</v>
      </c>
      <c r="AG813" s="17" t="s">
        <v>108</v>
      </c>
    </row>
    <row r="814" spans="1:33">
      <c r="A814" t="s">
        <v>75</v>
      </c>
      <c r="B814" t="s">
        <v>56</v>
      </c>
      <c r="C814" t="s">
        <v>82</v>
      </c>
      <c r="D814">
        <v>5</v>
      </c>
      <c r="E814" s="5" t="str">
        <f t="shared" si="204"/>
        <v>odd</v>
      </c>
      <c r="F814">
        <v>15</v>
      </c>
      <c r="G814" t="str">
        <f t="shared" si="205"/>
        <v>odd</v>
      </c>
      <c r="H814">
        <v>30</v>
      </c>
      <c r="I814" t="str">
        <f t="shared" si="206"/>
        <v>even</v>
      </c>
      <c r="J814">
        <v>34</v>
      </c>
      <c r="K814" t="str">
        <f t="shared" si="207"/>
        <v>even</v>
      </c>
      <c r="L814">
        <v>39</v>
      </c>
      <c r="M814" t="str">
        <f t="shared" si="208"/>
        <v>odd</v>
      </c>
      <c r="N814">
        <v>51</v>
      </c>
      <c r="O814" t="str">
        <f t="shared" si="209"/>
        <v>odd</v>
      </c>
      <c r="P814">
        <f t="shared" si="210"/>
        <v>4</v>
      </c>
      <c r="Q814">
        <f t="shared" si="211"/>
        <v>2</v>
      </c>
      <c r="R814" t="str">
        <f t="shared" si="212"/>
        <v>odd</v>
      </c>
      <c r="S814">
        <f t="shared" si="213"/>
        <v>174</v>
      </c>
      <c r="T814" t="str">
        <f t="shared" si="214"/>
        <v>even</v>
      </c>
      <c r="U814" s="9">
        <f t="shared" si="215"/>
        <v>152158500</v>
      </c>
      <c r="V814" t="str">
        <f t="shared" si="216"/>
        <v>even</v>
      </c>
      <c r="W814">
        <f t="shared" si="217"/>
        <v>32</v>
      </c>
      <c r="X814" s="11">
        <f t="shared" si="218"/>
        <v>29</v>
      </c>
      <c r="Y814" s="12">
        <f t="shared" si="219"/>
        <v>276.39999999999998</v>
      </c>
      <c r="Z814" s="12">
        <f t="shared" si="220"/>
        <v>16.625281952496323</v>
      </c>
      <c r="AA814">
        <f>COUNTIF($D$2:D814,D814)</f>
        <v>66</v>
      </c>
      <c r="AB814">
        <f>COUNTIF($F$2:F814,F814)</f>
        <v>40</v>
      </c>
      <c r="AC814">
        <f>COUNTIF($H$2:H814,H814)</f>
        <v>35</v>
      </c>
      <c r="AD814">
        <f>COUNTIF($J$2:J814,J814)</f>
        <v>30</v>
      </c>
      <c r="AE814">
        <f>COUNTIF($L$2:L814,L814)</f>
        <v>26</v>
      </c>
      <c r="AF814">
        <f>COUNTIF($N$2:N814,N814)</f>
        <v>39</v>
      </c>
      <c r="AG814" s="17" t="s">
        <v>105</v>
      </c>
    </row>
    <row r="815" spans="1:33">
      <c r="A815" t="s">
        <v>75</v>
      </c>
      <c r="B815" t="s">
        <v>58</v>
      </c>
      <c r="C815" t="s">
        <v>82</v>
      </c>
      <c r="D815">
        <v>7</v>
      </c>
      <c r="E815" s="5" t="str">
        <f t="shared" si="204"/>
        <v>odd</v>
      </c>
      <c r="F815">
        <v>10</v>
      </c>
      <c r="G815" t="str">
        <f t="shared" si="205"/>
        <v>even</v>
      </c>
      <c r="H815">
        <v>19</v>
      </c>
      <c r="I815" t="str">
        <f t="shared" si="206"/>
        <v>odd</v>
      </c>
      <c r="J815">
        <v>28</v>
      </c>
      <c r="K815" t="str">
        <f t="shared" si="207"/>
        <v>even</v>
      </c>
      <c r="L815">
        <v>41</v>
      </c>
      <c r="M815" t="str">
        <f t="shared" si="208"/>
        <v>odd</v>
      </c>
      <c r="N815">
        <v>42</v>
      </c>
      <c r="O815" t="str">
        <f t="shared" si="209"/>
        <v>even</v>
      </c>
      <c r="P815">
        <f t="shared" si="210"/>
        <v>3</v>
      </c>
      <c r="Q815">
        <f t="shared" si="211"/>
        <v>3</v>
      </c>
      <c r="R815" t="str">
        <f t="shared" si="212"/>
        <v>same</v>
      </c>
      <c r="S815">
        <f t="shared" si="213"/>
        <v>147</v>
      </c>
      <c r="T815" t="str">
        <f t="shared" si="214"/>
        <v>odd</v>
      </c>
      <c r="U815" s="9">
        <f t="shared" si="215"/>
        <v>64127280</v>
      </c>
      <c r="V815" t="str">
        <f t="shared" si="216"/>
        <v>even</v>
      </c>
      <c r="W815">
        <f t="shared" si="217"/>
        <v>23.5</v>
      </c>
      <c r="X815" s="11">
        <f t="shared" si="218"/>
        <v>24.5</v>
      </c>
      <c r="Y815" s="12">
        <f t="shared" si="219"/>
        <v>227.5</v>
      </c>
      <c r="Z815" s="12">
        <f t="shared" si="220"/>
        <v>15.083103128998356</v>
      </c>
      <c r="AA815">
        <f>COUNTIF($D$2:D815,D815)</f>
        <v>49</v>
      </c>
      <c r="AB815">
        <f>COUNTIF($F$2:F815,F815)</f>
        <v>28</v>
      </c>
      <c r="AC815">
        <f>COUNTIF($H$2:H815,H815)</f>
        <v>26</v>
      </c>
      <c r="AD815">
        <f>COUNTIF($J$2:J815,J815)</f>
        <v>23</v>
      </c>
      <c r="AE815">
        <f>COUNTIF($L$2:L815,L815)</f>
        <v>38</v>
      </c>
      <c r="AF815">
        <f>COUNTIF($N$2:N815,N815)</f>
        <v>17</v>
      </c>
      <c r="AG815" s="17" t="s">
        <v>107</v>
      </c>
    </row>
    <row r="816" spans="1:33">
      <c r="A816" t="s">
        <v>75</v>
      </c>
      <c r="B816" t="s">
        <v>59</v>
      </c>
      <c r="C816" t="s">
        <v>82</v>
      </c>
      <c r="D816">
        <v>13</v>
      </c>
      <c r="E816" s="5" t="str">
        <f t="shared" si="204"/>
        <v>odd</v>
      </c>
      <c r="F816">
        <v>17</v>
      </c>
      <c r="G816" t="str">
        <f t="shared" si="205"/>
        <v>odd</v>
      </c>
      <c r="H816">
        <v>20</v>
      </c>
      <c r="I816" t="str">
        <f t="shared" si="206"/>
        <v>even</v>
      </c>
      <c r="J816">
        <v>33</v>
      </c>
      <c r="K816" t="str">
        <f t="shared" si="207"/>
        <v>odd</v>
      </c>
      <c r="L816">
        <v>34</v>
      </c>
      <c r="M816" t="str">
        <f t="shared" si="208"/>
        <v>even</v>
      </c>
      <c r="N816">
        <v>39</v>
      </c>
      <c r="O816" t="str">
        <f t="shared" si="209"/>
        <v>odd</v>
      </c>
      <c r="P816">
        <f t="shared" si="210"/>
        <v>4</v>
      </c>
      <c r="Q816">
        <f t="shared" si="211"/>
        <v>2</v>
      </c>
      <c r="R816" t="str">
        <f t="shared" si="212"/>
        <v>odd</v>
      </c>
      <c r="S816">
        <f t="shared" si="213"/>
        <v>156</v>
      </c>
      <c r="T816" t="str">
        <f t="shared" si="214"/>
        <v>even</v>
      </c>
      <c r="U816" s="9">
        <f t="shared" si="215"/>
        <v>193410360</v>
      </c>
      <c r="V816" t="str">
        <f t="shared" si="216"/>
        <v>even</v>
      </c>
      <c r="W816">
        <f t="shared" si="217"/>
        <v>26.5</v>
      </c>
      <c r="X816" s="11">
        <f t="shared" si="218"/>
        <v>26</v>
      </c>
      <c r="Y816" s="12">
        <f t="shared" si="219"/>
        <v>113.6</v>
      </c>
      <c r="Z816" s="12">
        <f t="shared" si="220"/>
        <v>10.658330075579382</v>
      </c>
      <c r="AA816">
        <f>COUNTIF($D$2:D816,D816)</f>
        <v>23</v>
      </c>
      <c r="AB816">
        <f>COUNTIF($F$2:F816,F816)</f>
        <v>35</v>
      </c>
      <c r="AC816">
        <f>COUNTIF($H$2:H816,H816)</f>
        <v>39</v>
      </c>
      <c r="AD816">
        <f>COUNTIF($J$2:J816,J816)</f>
        <v>24</v>
      </c>
      <c r="AE816">
        <f>COUNTIF($L$2:L816,L816)</f>
        <v>16</v>
      </c>
      <c r="AF816">
        <f>COUNTIF($N$2:N816,N816)</f>
        <v>10</v>
      </c>
      <c r="AG816" s="17" t="s">
        <v>105</v>
      </c>
    </row>
    <row r="817" spans="1:33">
      <c r="A817" t="s">
        <v>75</v>
      </c>
      <c r="B817" t="s">
        <v>60</v>
      </c>
      <c r="C817" t="s">
        <v>82</v>
      </c>
      <c r="D817">
        <v>5</v>
      </c>
      <c r="E817" s="5" t="str">
        <f t="shared" si="204"/>
        <v>odd</v>
      </c>
      <c r="F817">
        <v>6</v>
      </c>
      <c r="G817" t="str">
        <f t="shared" si="205"/>
        <v>even</v>
      </c>
      <c r="H817">
        <v>21</v>
      </c>
      <c r="I817" t="str">
        <f t="shared" si="206"/>
        <v>odd</v>
      </c>
      <c r="J817">
        <v>27</v>
      </c>
      <c r="K817" t="str">
        <f t="shared" si="207"/>
        <v>odd</v>
      </c>
      <c r="L817">
        <v>33</v>
      </c>
      <c r="M817" t="str">
        <f t="shared" si="208"/>
        <v>odd</v>
      </c>
      <c r="N817">
        <v>51</v>
      </c>
      <c r="O817" t="str">
        <f t="shared" si="209"/>
        <v>odd</v>
      </c>
      <c r="P817">
        <f t="shared" si="210"/>
        <v>5</v>
      </c>
      <c r="Q817">
        <f t="shared" si="211"/>
        <v>1</v>
      </c>
      <c r="R817" t="str">
        <f t="shared" si="212"/>
        <v>odd</v>
      </c>
      <c r="S817">
        <f t="shared" si="213"/>
        <v>143</v>
      </c>
      <c r="T817" t="str">
        <f t="shared" si="214"/>
        <v>odd</v>
      </c>
      <c r="U817" s="9">
        <f t="shared" si="215"/>
        <v>28627830</v>
      </c>
      <c r="V817" t="str">
        <f t="shared" si="216"/>
        <v>even</v>
      </c>
      <c r="W817">
        <f t="shared" si="217"/>
        <v>24</v>
      </c>
      <c r="X817" s="11">
        <f t="shared" si="218"/>
        <v>23.833333333333332</v>
      </c>
      <c r="Y817" s="12">
        <f t="shared" si="219"/>
        <v>302.56666666666672</v>
      </c>
      <c r="Z817" s="12">
        <f t="shared" si="220"/>
        <v>17.394443557258931</v>
      </c>
      <c r="AA817">
        <f>COUNTIF($D$2:D817,D817)</f>
        <v>67</v>
      </c>
      <c r="AB817">
        <f>COUNTIF($F$2:F817,F817)</f>
        <v>23</v>
      </c>
      <c r="AC817">
        <f>COUNTIF($H$2:H817,H817)</f>
        <v>40</v>
      </c>
      <c r="AD817">
        <f>COUNTIF($J$2:J817,J817)</f>
        <v>21</v>
      </c>
      <c r="AE817">
        <f>COUNTIF($L$2:L817,L817)</f>
        <v>16</v>
      </c>
      <c r="AF817">
        <f>COUNTIF($N$2:N817,N817)</f>
        <v>40</v>
      </c>
      <c r="AG817" s="17" t="s">
        <v>106</v>
      </c>
    </row>
    <row r="818" spans="1:33">
      <c r="A818" t="s">
        <v>75</v>
      </c>
      <c r="B818" t="s">
        <v>61</v>
      </c>
      <c r="C818" t="s">
        <v>82</v>
      </c>
      <c r="D818">
        <v>17</v>
      </c>
      <c r="E818" s="5" t="str">
        <f t="shared" si="204"/>
        <v>odd</v>
      </c>
      <c r="F818">
        <v>24</v>
      </c>
      <c r="G818" t="str">
        <f t="shared" si="205"/>
        <v>even</v>
      </c>
      <c r="H818">
        <v>31</v>
      </c>
      <c r="I818" t="str">
        <f t="shared" si="206"/>
        <v>odd</v>
      </c>
      <c r="J818">
        <v>37</v>
      </c>
      <c r="K818" t="str">
        <f t="shared" si="207"/>
        <v>odd</v>
      </c>
      <c r="L818">
        <v>43</v>
      </c>
      <c r="M818" t="str">
        <f t="shared" si="208"/>
        <v>odd</v>
      </c>
      <c r="N818">
        <v>53</v>
      </c>
      <c r="O818" t="str">
        <f t="shared" si="209"/>
        <v>odd</v>
      </c>
      <c r="P818">
        <f t="shared" si="210"/>
        <v>5</v>
      </c>
      <c r="Q818">
        <f t="shared" si="211"/>
        <v>1</v>
      </c>
      <c r="R818" t="str">
        <f t="shared" si="212"/>
        <v>odd</v>
      </c>
      <c r="S818">
        <f t="shared" si="213"/>
        <v>205</v>
      </c>
      <c r="T818" t="str">
        <f t="shared" si="214"/>
        <v>odd</v>
      </c>
      <c r="U818" s="9">
        <f t="shared" si="215"/>
        <v>1066517304</v>
      </c>
      <c r="V818" t="str">
        <f t="shared" si="216"/>
        <v>even</v>
      </c>
      <c r="W818">
        <f t="shared" si="217"/>
        <v>34</v>
      </c>
      <c r="X818" s="11">
        <f t="shared" si="218"/>
        <v>34.166666666666664</v>
      </c>
      <c r="Y818" s="12">
        <f t="shared" si="219"/>
        <v>169.76666666666659</v>
      </c>
      <c r="Z818" s="12">
        <f t="shared" si="220"/>
        <v>13.029453813060108</v>
      </c>
      <c r="AA818">
        <f>COUNTIF($D$2:D818,D818)</f>
        <v>18</v>
      </c>
      <c r="AB818">
        <f>COUNTIF($F$2:F818,F818)</f>
        <v>23</v>
      </c>
      <c r="AC818">
        <f>COUNTIF($H$2:H818,H818)</f>
        <v>26</v>
      </c>
      <c r="AD818">
        <f>COUNTIF($J$2:J818,J818)</f>
        <v>33</v>
      </c>
      <c r="AE818">
        <f>COUNTIF($L$2:L818,L818)</f>
        <v>44</v>
      </c>
      <c r="AF818">
        <f>COUNTIF($N$2:N818,N818)</f>
        <v>52</v>
      </c>
      <c r="AG818" s="17" t="s">
        <v>107</v>
      </c>
    </row>
    <row r="819" spans="1:33" ht="30">
      <c r="A819" t="s">
        <v>75</v>
      </c>
      <c r="B819" t="s">
        <v>63</v>
      </c>
      <c r="C819" t="s">
        <v>82</v>
      </c>
      <c r="D819">
        <v>20</v>
      </c>
      <c r="E819" s="5" t="str">
        <f t="shared" si="204"/>
        <v>even</v>
      </c>
      <c r="F819">
        <v>27</v>
      </c>
      <c r="G819" t="str">
        <f t="shared" si="205"/>
        <v>odd</v>
      </c>
      <c r="H819">
        <v>32</v>
      </c>
      <c r="I819" t="str">
        <f t="shared" si="206"/>
        <v>even</v>
      </c>
      <c r="J819">
        <v>39</v>
      </c>
      <c r="K819" t="str">
        <f t="shared" si="207"/>
        <v>odd</v>
      </c>
      <c r="L819">
        <v>54</v>
      </c>
      <c r="M819" t="str">
        <f t="shared" si="208"/>
        <v>even</v>
      </c>
      <c r="N819">
        <v>57</v>
      </c>
      <c r="O819" t="str">
        <f t="shared" si="209"/>
        <v>odd</v>
      </c>
      <c r="P819">
        <f t="shared" si="210"/>
        <v>3</v>
      </c>
      <c r="Q819">
        <f t="shared" si="211"/>
        <v>3</v>
      </c>
      <c r="R819" t="str">
        <f t="shared" si="212"/>
        <v>same</v>
      </c>
      <c r="S819">
        <f t="shared" si="213"/>
        <v>229</v>
      </c>
      <c r="T819" t="str">
        <f t="shared" si="214"/>
        <v>odd</v>
      </c>
      <c r="U819" s="9">
        <f t="shared" si="215"/>
        <v>2074325760</v>
      </c>
      <c r="V819" t="str">
        <f t="shared" si="216"/>
        <v>even</v>
      </c>
      <c r="W819">
        <f t="shared" si="217"/>
        <v>35.5</v>
      </c>
      <c r="X819" s="11">
        <f t="shared" si="218"/>
        <v>38.166666666666664</v>
      </c>
      <c r="Y819" s="12">
        <f t="shared" si="219"/>
        <v>219.76666666666679</v>
      </c>
      <c r="Z819" s="12">
        <f t="shared" si="220"/>
        <v>14.82452922242952</v>
      </c>
      <c r="AA819">
        <f>COUNTIF($D$2:D819,D819)</f>
        <v>17</v>
      </c>
      <c r="AB819">
        <f>COUNTIF($F$2:F819,F819)</f>
        <v>19</v>
      </c>
      <c r="AC819">
        <f>COUNTIF($H$2:H819,H819)</f>
        <v>20</v>
      </c>
      <c r="AD819">
        <f>COUNTIF($J$2:J819,J819)</f>
        <v>24</v>
      </c>
      <c r="AE819">
        <f>COUNTIF($L$2:L819,L819)</f>
        <v>19</v>
      </c>
      <c r="AF819">
        <f>COUNTIF($N$2:N819,N819)</f>
        <v>78</v>
      </c>
      <c r="AG819" s="17" t="s">
        <v>106</v>
      </c>
    </row>
    <row r="820" spans="1:33">
      <c r="A820" t="s">
        <v>75</v>
      </c>
      <c r="B820" t="s">
        <v>64</v>
      </c>
      <c r="C820" t="s">
        <v>82</v>
      </c>
      <c r="D820">
        <v>9</v>
      </c>
      <c r="E820" s="5" t="str">
        <f t="shared" si="204"/>
        <v>odd</v>
      </c>
      <c r="F820">
        <v>13</v>
      </c>
      <c r="G820" t="str">
        <f t="shared" si="205"/>
        <v>odd</v>
      </c>
      <c r="H820">
        <v>21</v>
      </c>
      <c r="I820" t="str">
        <f t="shared" si="206"/>
        <v>odd</v>
      </c>
      <c r="J820">
        <v>24</v>
      </c>
      <c r="K820" t="str">
        <f t="shared" si="207"/>
        <v>even</v>
      </c>
      <c r="L820">
        <v>36</v>
      </c>
      <c r="M820" t="str">
        <f t="shared" si="208"/>
        <v>even</v>
      </c>
      <c r="N820">
        <v>53</v>
      </c>
      <c r="O820" t="str">
        <f t="shared" si="209"/>
        <v>odd</v>
      </c>
      <c r="P820">
        <f t="shared" si="210"/>
        <v>4</v>
      </c>
      <c r="Q820">
        <f t="shared" si="211"/>
        <v>2</v>
      </c>
      <c r="R820" t="str">
        <f t="shared" si="212"/>
        <v>odd</v>
      </c>
      <c r="S820">
        <f t="shared" si="213"/>
        <v>156</v>
      </c>
      <c r="T820" t="str">
        <f t="shared" si="214"/>
        <v>even</v>
      </c>
      <c r="U820" s="9">
        <f t="shared" si="215"/>
        <v>112510944</v>
      </c>
      <c r="V820" t="str">
        <f t="shared" si="216"/>
        <v>even</v>
      </c>
      <c r="W820">
        <f t="shared" si="217"/>
        <v>22.5</v>
      </c>
      <c r="X820" s="11">
        <f t="shared" si="218"/>
        <v>26</v>
      </c>
      <c r="Y820" s="12">
        <f t="shared" si="219"/>
        <v>263.2</v>
      </c>
      <c r="Z820" s="12">
        <f t="shared" si="220"/>
        <v>16.223439832538599</v>
      </c>
      <c r="AA820">
        <f>COUNTIF($D$2:D820,D820)</f>
        <v>40</v>
      </c>
      <c r="AB820">
        <f>COUNTIF($F$2:F820,F820)</f>
        <v>29</v>
      </c>
      <c r="AC820">
        <f>COUNTIF($H$2:H820,H820)</f>
        <v>41</v>
      </c>
      <c r="AD820">
        <f>COUNTIF($J$2:J820,J820)</f>
        <v>14</v>
      </c>
      <c r="AE820">
        <f>COUNTIF($L$2:L820,L820)</f>
        <v>28</v>
      </c>
      <c r="AF820">
        <f>COUNTIF($N$2:N820,N820)</f>
        <v>53</v>
      </c>
      <c r="AG820" s="17" t="s">
        <v>107</v>
      </c>
    </row>
    <row r="821" spans="1:33">
      <c r="A821" t="s">
        <v>75</v>
      </c>
      <c r="B821" t="s">
        <v>65</v>
      </c>
      <c r="C821" t="s">
        <v>82</v>
      </c>
      <c r="D821">
        <v>11</v>
      </c>
      <c r="E821" s="5" t="str">
        <f t="shared" si="204"/>
        <v>odd</v>
      </c>
      <c r="F821">
        <v>12</v>
      </c>
      <c r="G821" t="str">
        <f t="shared" si="205"/>
        <v>even</v>
      </c>
      <c r="H821">
        <v>21</v>
      </c>
      <c r="I821" t="str">
        <f t="shared" si="206"/>
        <v>odd</v>
      </c>
      <c r="J821">
        <v>33</v>
      </c>
      <c r="K821" t="str">
        <f t="shared" si="207"/>
        <v>odd</v>
      </c>
      <c r="L821">
        <v>47</v>
      </c>
      <c r="M821" t="str">
        <f t="shared" si="208"/>
        <v>odd</v>
      </c>
      <c r="N821">
        <v>50</v>
      </c>
      <c r="O821" t="str">
        <f t="shared" si="209"/>
        <v>even</v>
      </c>
      <c r="P821">
        <f t="shared" si="210"/>
        <v>4</v>
      </c>
      <c r="Q821">
        <f t="shared" si="211"/>
        <v>2</v>
      </c>
      <c r="R821" t="str">
        <f t="shared" si="212"/>
        <v>odd</v>
      </c>
      <c r="S821">
        <f t="shared" si="213"/>
        <v>174</v>
      </c>
      <c r="T821" t="str">
        <f t="shared" si="214"/>
        <v>even</v>
      </c>
      <c r="U821" s="9">
        <f t="shared" si="215"/>
        <v>214968600</v>
      </c>
      <c r="V821" t="str">
        <f t="shared" si="216"/>
        <v>even</v>
      </c>
      <c r="W821">
        <f t="shared" si="217"/>
        <v>27</v>
      </c>
      <c r="X821" s="11">
        <f t="shared" si="218"/>
        <v>29</v>
      </c>
      <c r="Y821" s="12">
        <f t="shared" si="219"/>
        <v>291.60000000000002</v>
      </c>
      <c r="Z821" s="12">
        <f t="shared" si="220"/>
        <v>17.07629936490925</v>
      </c>
      <c r="AA821">
        <f>COUNTIF($D$2:D821,D821)</f>
        <v>38</v>
      </c>
      <c r="AB821">
        <f>COUNTIF($F$2:F821,F821)</f>
        <v>30</v>
      </c>
      <c r="AC821">
        <f>COUNTIF($H$2:H821,H821)</f>
        <v>42</v>
      </c>
      <c r="AD821">
        <f>COUNTIF($J$2:J821,J821)</f>
        <v>25</v>
      </c>
      <c r="AE821">
        <f>COUNTIF($L$2:L821,L821)</f>
        <v>37</v>
      </c>
      <c r="AF821">
        <f>COUNTIF($N$2:N821,N821)</f>
        <v>36</v>
      </c>
      <c r="AG821" s="17" t="s">
        <v>105</v>
      </c>
    </row>
    <row r="822" spans="1:33">
      <c r="A822" t="s">
        <v>75</v>
      </c>
      <c r="B822" t="s">
        <v>66</v>
      </c>
      <c r="C822" t="s">
        <v>82</v>
      </c>
      <c r="D822">
        <v>15</v>
      </c>
      <c r="E822" s="5" t="str">
        <f t="shared" si="204"/>
        <v>odd</v>
      </c>
      <c r="F822">
        <v>17</v>
      </c>
      <c r="G822" t="str">
        <f t="shared" si="205"/>
        <v>odd</v>
      </c>
      <c r="H822">
        <v>18</v>
      </c>
      <c r="I822" t="str">
        <f t="shared" si="206"/>
        <v>even</v>
      </c>
      <c r="J822">
        <v>49</v>
      </c>
      <c r="K822" t="str">
        <f t="shared" si="207"/>
        <v>odd</v>
      </c>
      <c r="L822">
        <v>52</v>
      </c>
      <c r="M822" t="str">
        <f t="shared" si="208"/>
        <v>even</v>
      </c>
      <c r="N822">
        <v>58</v>
      </c>
      <c r="O822" t="str">
        <f t="shared" si="209"/>
        <v>even</v>
      </c>
      <c r="P822">
        <f t="shared" si="210"/>
        <v>3</v>
      </c>
      <c r="Q822">
        <f t="shared" si="211"/>
        <v>3</v>
      </c>
      <c r="R822" t="str">
        <f t="shared" si="212"/>
        <v>same</v>
      </c>
      <c r="S822">
        <f t="shared" si="213"/>
        <v>209</v>
      </c>
      <c r="T822" t="str">
        <f t="shared" si="214"/>
        <v>odd</v>
      </c>
      <c r="U822" s="9">
        <f t="shared" si="215"/>
        <v>678328560</v>
      </c>
      <c r="V822" t="str">
        <f t="shared" si="216"/>
        <v>even</v>
      </c>
      <c r="W822">
        <f t="shared" si="217"/>
        <v>33.5</v>
      </c>
      <c r="X822" s="11">
        <f t="shared" si="218"/>
        <v>34.833333333333336</v>
      </c>
      <c r="Y822" s="12">
        <f t="shared" si="219"/>
        <v>405.36666666666662</v>
      </c>
      <c r="Z822" s="12">
        <f t="shared" si="220"/>
        <v>20.133719643092942</v>
      </c>
      <c r="AA822">
        <f>COUNTIF($D$2:D822,D822)</f>
        <v>15</v>
      </c>
      <c r="AB822">
        <f>COUNTIF($F$2:F822,F822)</f>
        <v>36</v>
      </c>
      <c r="AC822">
        <f>COUNTIF($H$2:H822,H822)</f>
        <v>19</v>
      </c>
      <c r="AD822">
        <f>COUNTIF($J$2:J822,J822)</f>
        <v>17</v>
      </c>
      <c r="AE822">
        <f>COUNTIF($L$2:L822,L822)</f>
        <v>20</v>
      </c>
      <c r="AF822">
        <f>COUNTIF($N$2:N822,N822)</f>
        <v>89</v>
      </c>
      <c r="AG822" s="17" t="s">
        <v>106</v>
      </c>
    </row>
    <row r="823" spans="1:33">
      <c r="A823" t="s">
        <v>75</v>
      </c>
      <c r="B823" t="s">
        <v>54</v>
      </c>
      <c r="C823" t="s">
        <v>82</v>
      </c>
      <c r="D823">
        <v>17</v>
      </c>
      <c r="E823" s="5" t="str">
        <f t="shared" si="204"/>
        <v>odd</v>
      </c>
      <c r="F823">
        <v>18</v>
      </c>
      <c r="G823" t="str">
        <f t="shared" si="205"/>
        <v>even</v>
      </c>
      <c r="H823">
        <v>24</v>
      </c>
      <c r="I823" t="str">
        <f t="shared" si="206"/>
        <v>even</v>
      </c>
      <c r="J823">
        <v>42</v>
      </c>
      <c r="K823" t="str">
        <f t="shared" si="207"/>
        <v>even</v>
      </c>
      <c r="L823">
        <v>47</v>
      </c>
      <c r="M823" t="str">
        <f t="shared" si="208"/>
        <v>odd</v>
      </c>
      <c r="N823">
        <v>50</v>
      </c>
      <c r="O823" t="str">
        <f t="shared" si="209"/>
        <v>even</v>
      </c>
      <c r="P823">
        <f t="shared" si="210"/>
        <v>2</v>
      </c>
      <c r="Q823">
        <f t="shared" si="211"/>
        <v>4</v>
      </c>
      <c r="R823" t="str">
        <f t="shared" si="212"/>
        <v>even</v>
      </c>
      <c r="S823">
        <f t="shared" si="213"/>
        <v>198</v>
      </c>
      <c r="T823" t="str">
        <f t="shared" si="214"/>
        <v>even</v>
      </c>
      <c r="U823" s="9">
        <f t="shared" si="215"/>
        <v>724852800</v>
      </c>
      <c r="V823" t="str">
        <f t="shared" si="216"/>
        <v>even</v>
      </c>
      <c r="W823">
        <f t="shared" si="217"/>
        <v>33</v>
      </c>
      <c r="X823" s="11">
        <f t="shared" si="218"/>
        <v>33</v>
      </c>
      <c r="Y823" s="12">
        <f t="shared" si="219"/>
        <v>225.6</v>
      </c>
      <c r="Z823" s="12">
        <f t="shared" si="220"/>
        <v>15.019986684414869</v>
      </c>
      <c r="AA823">
        <f>COUNTIF($D$2:D823,D823)</f>
        <v>19</v>
      </c>
      <c r="AB823">
        <f>COUNTIF($F$2:F823,F823)</f>
        <v>29</v>
      </c>
      <c r="AC823">
        <f>COUNTIF($H$2:H823,H823)</f>
        <v>37</v>
      </c>
      <c r="AD823">
        <f>COUNTIF($J$2:J823,J823)</f>
        <v>33</v>
      </c>
      <c r="AE823">
        <f>COUNTIF($L$2:L823,L823)</f>
        <v>38</v>
      </c>
      <c r="AF823">
        <f>COUNTIF($N$2:N823,N823)</f>
        <v>37</v>
      </c>
      <c r="AG823" s="17" t="s">
        <v>108</v>
      </c>
    </row>
    <row r="824" spans="1:33" ht="30">
      <c r="A824" t="s">
        <v>75</v>
      </c>
      <c r="B824" t="s">
        <v>67</v>
      </c>
      <c r="C824" t="s">
        <v>82</v>
      </c>
      <c r="D824">
        <v>6</v>
      </c>
      <c r="E824" s="5" t="str">
        <f t="shared" si="204"/>
        <v>even</v>
      </c>
      <c r="F824">
        <v>10</v>
      </c>
      <c r="G824" t="str">
        <f t="shared" si="205"/>
        <v>even</v>
      </c>
      <c r="H824">
        <v>42</v>
      </c>
      <c r="I824" t="str">
        <f t="shared" si="206"/>
        <v>even</v>
      </c>
      <c r="J824">
        <v>46</v>
      </c>
      <c r="K824" t="str">
        <f t="shared" si="207"/>
        <v>even</v>
      </c>
      <c r="L824">
        <v>49</v>
      </c>
      <c r="M824" t="str">
        <f t="shared" si="208"/>
        <v>odd</v>
      </c>
      <c r="N824">
        <v>54</v>
      </c>
      <c r="O824" t="str">
        <f t="shared" si="209"/>
        <v>even</v>
      </c>
      <c r="P824">
        <f t="shared" si="210"/>
        <v>1</v>
      </c>
      <c r="Q824">
        <f t="shared" si="211"/>
        <v>5</v>
      </c>
      <c r="R824" t="str">
        <f t="shared" si="212"/>
        <v>even</v>
      </c>
      <c r="S824">
        <f t="shared" si="213"/>
        <v>207</v>
      </c>
      <c r="T824" t="str">
        <f t="shared" si="214"/>
        <v>odd</v>
      </c>
      <c r="U824" s="9">
        <f t="shared" si="215"/>
        <v>306724320</v>
      </c>
      <c r="V824" t="str">
        <f t="shared" si="216"/>
        <v>even</v>
      </c>
      <c r="W824">
        <f t="shared" si="217"/>
        <v>44</v>
      </c>
      <c r="X824" s="11">
        <f t="shared" si="218"/>
        <v>34.5</v>
      </c>
      <c r="Y824" s="12">
        <f t="shared" si="219"/>
        <v>438.3</v>
      </c>
      <c r="Z824" s="12">
        <f t="shared" si="220"/>
        <v>20.935615586841482</v>
      </c>
      <c r="AA824">
        <f>COUNTIF($D$2:D824,D824)</f>
        <v>50</v>
      </c>
      <c r="AB824">
        <f>COUNTIF($F$2:F824,F824)</f>
        <v>29</v>
      </c>
      <c r="AC824">
        <f>COUNTIF($H$2:H824,H824)</f>
        <v>17</v>
      </c>
      <c r="AD824">
        <f>COUNTIF($J$2:J824,J824)</f>
        <v>17</v>
      </c>
      <c r="AE824">
        <f>COUNTIF($L$2:L824,L824)</f>
        <v>40</v>
      </c>
      <c r="AF824">
        <f>COUNTIF($N$2:N824,N824)</f>
        <v>62</v>
      </c>
      <c r="AG824" s="17" t="s">
        <v>107</v>
      </c>
    </row>
    <row r="825" spans="1:33" ht="30">
      <c r="A825" t="s">
        <v>75</v>
      </c>
      <c r="B825" t="s">
        <v>68</v>
      </c>
      <c r="C825" t="s">
        <v>82</v>
      </c>
      <c r="D825">
        <v>4</v>
      </c>
      <c r="E825" s="5" t="str">
        <f t="shared" si="204"/>
        <v>even</v>
      </c>
      <c r="F825">
        <v>15</v>
      </c>
      <c r="G825" t="str">
        <f t="shared" si="205"/>
        <v>odd</v>
      </c>
      <c r="H825">
        <v>17</v>
      </c>
      <c r="I825" t="str">
        <f t="shared" si="206"/>
        <v>odd</v>
      </c>
      <c r="J825">
        <v>27</v>
      </c>
      <c r="K825" t="str">
        <f t="shared" si="207"/>
        <v>odd</v>
      </c>
      <c r="L825">
        <v>29</v>
      </c>
      <c r="M825" t="str">
        <f t="shared" si="208"/>
        <v>odd</v>
      </c>
      <c r="N825">
        <v>44</v>
      </c>
      <c r="O825" t="str">
        <f t="shared" si="209"/>
        <v>even</v>
      </c>
      <c r="P825">
        <f t="shared" si="210"/>
        <v>4</v>
      </c>
      <c r="Q825">
        <f t="shared" si="211"/>
        <v>2</v>
      </c>
      <c r="R825" t="str">
        <f t="shared" si="212"/>
        <v>odd</v>
      </c>
      <c r="S825">
        <f t="shared" si="213"/>
        <v>136</v>
      </c>
      <c r="T825" t="str">
        <f t="shared" si="214"/>
        <v>even</v>
      </c>
      <c r="U825" s="9">
        <f t="shared" si="215"/>
        <v>35141040</v>
      </c>
      <c r="V825" t="str">
        <f t="shared" si="216"/>
        <v>even</v>
      </c>
      <c r="W825">
        <f t="shared" si="217"/>
        <v>22</v>
      </c>
      <c r="X825" s="11">
        <f t="shared" si="218"/>
        <v>22.666666666666668</v>
      </c>
      <c r="Y825" s="12">
        <f t="shared" si="219"/>
        <v>190.66666666666669</v>
      </c>
      <c r="Z825" s="12">
        <f t="shared" si="220"/>
        <v>13.808210118138653</v>
      </c>
      <c r="AA825">
        <f>COUNTIF($D$2:D825,D825)</f>
        <v>56</v>
      </c>
      <c r="AB825">
        <f>COUNTIF($F$2:F825,F825)</f>
        <v>41</v>
      </c>
      <c r="AC825">
        <f>COUNTIF($H$2:H825,H825)</f>
        <v>20</v>
      </c>
      <c r="AD825">
        <f>COUNTIF($J$2:J825,J825)</f>
        <v>22</v>
      </c>
      <c r="AE825">
        <f>COUNTIF($L$2:L825,L825)</f>
        <v>12</v>
      </c>
      <c r="AF825">
        <f>COUNTIF($N$2:N825,N825)</f>
        <v>30</v>
      </c>
      <c r="AG825" s="17" t="s">
        <v>105</v>
      </c>
    </row>
    <row r="826" spans="1:33" ht="30">
      <c r="A826" t="s">
        <v>76</v>
      </c>
      <c r="B826" t="s">
        <v>57</v>
      </c>
      <c r="C826" t="s">
        <v>82</v>
      </c>
      <c r="D826">
        <v>12</v>
      </c>
      <c r="E826" s="5" t="str">
        <f t="shared" si="204"/>
        <v>even</v>
      </c>
      <c r="F826">
        <v>14</v>
      </c>
      <c r="G826" t="str">
        <f t="shared" si="205"/>
        <v>even</v>
      </c>
      <c r="H826">
        <v>20</v>
      </c>
      <c r="I826" t="str">
        <f t="shared" si="206"/>
        <v>even</v>
      </c>
      <c r="J826">
        <v>31</v>
      </c>
      <c r="K826" t="str">
        <f t="shared" si="207"/>
        <v>odd</v>
      </c>
      <c r="L826">
        <v>38</v>
      </c>
      <c r="M826" t="str">
        <f t="shared" si="208"/>
        <v>even</v>
      </c>
      <c r="N826">
        <v>47</v>
      </c>
      <c r="O826" t="str">
        <f t="shared" si="209"/>
        <v>odd</v>
      </c>
      <c r="P826">
        <f t="shared" si="210"/>
        <v>2</v>
      </c>
      <c r="Q826">
        <f t="shared" si="211"/>
        <v>4</v>
      </c>
      <c r="R826" t="str">
        <f t="shared" si="212"/>
        <v>even</v>
      </c>
      <c r="S826">
        <f t="shared" si="213"/>
        <v>162</v>
      </c>
      <c r="T826" t="str">
        <f t="shared" si="214"/>
        <v>even</v>
      </c>
      <c r="U826" s="9">
        <f t="shared" si="215"/>
        <v>186029760</v>
      </c>
      <c r="V826" t="str">
        <f t="shared" si="216"/>
        <v>even</v>
      </c>
      <c r="W826">
        <f t="shared" si="217"/>
        <v>25.5</v>
      </c>
      <c r="X826" s="11">
        <f t="shared" si="218"/>
        <v>27</v>
      </c>
      <c r="Y826" s="12">
        <f t="shared" si="219"/>
        <v>196</v>
      </c>
      <c r="Z826" s="12">
        <f t="shared" si="220"/>
        <v>14</v>
      </c>
      <c r="AA826">
        <f>COUNTIF($D$2:D826,D826)</f>
        <v>34</v>
      </c>
      <c r="AB826">
        <f>COUNTIF($F$2:F826,F826)</f>
        <v>44</v>
      </c>
      <c r="AC826">
        <f>COUNTIF($H$2:H826,H826)</f>
        <v>40</v>
      </c>
      <c r="AD826">
        <f>COUNTIF($J$2:J826,J826)</f>
        <v>40</v>
      </c>
      <c r="AE826">
        <f>COUNTIF($L$2:L826,L826)</f>
        <v>29</v>
      </c>
      <c r="AF826">
        <f>COUNTIF($N$2:N826,N826)</f>
        <v>27</v>
      </c>
      <c r="AG826" s="17" t="s">
        <v>108</v>
      </c>
    </row>
    <row r="827" spans="1:33" ht="30">
      <c r="A827" t="s">
        <v>76</v>
      </c>
      <c r="B827" t="s">
        <v>45</v>
      </c>
      <c r="C827" t="s">
        <v>82</v>
      </c>
      <c r="D827">
        <v>22</v>
      </c>
      <c r="E827" s="5" t="str">
        <f t="shared" si="204"/>
        <v>even</v>
      </c>
      <c r="F827">
        <v>31</v>
      </c>
      <c r="G827" t="str">
        <f t="shared" si="205"/>
        <v>odd</v>
      </c>
      <c r="H827">
        <v>38</v>
      </c>
      <c r="I827" t="str">
        <f t="shared" si="206"/>
        <v>even</v>
      </c>
      <c r="J827">
        <v>42</v>
      </c>
      <c r="K827" t="str">
        <f t="shared" si="207"/>
        <v>even</v>
      </c>
      <c r="L827">
        <v>45</v>
      </c>
      <c r="M827" t="str">
        <f t="shared" si="208"/>
        <v>odd</v>
      </c>
      <c r="N827">
        <v>50</v>
      </c>
      <c r="O827" t="str">
        <f t="shared" si="209"/>
        <v>even</v>
      </c>
      <c r="P827">
        <f t="shared" si="210"/>
        <v>2</v>
      </c>
      <c r="Q827">
        <f t="shared" si="211"/>
        <v>4</v>
      </c>
      <c r="R827" t="str">
        <f t="shared" si="212"/>
        <v>even</v>
      </c>
      <c r="S827">
        <f t="shared" si="213"/>
        <v>228</v>
      </c>
      <c r="T827" t="str">
        <f t="shared" si="214"/>
        <v>even</v>
      </c>
      <c r="U827" s="9">
        <f t="shared" si="215"/>
        <v>2449062000</v>
      </c>
      <c r="V827" t="str">
        <f t="shared" si="216"/>
        <v>even</v>
      </c>
      <c r="W827">
        <f t="shared" si="217"/>
        <v>40</v>
      </c>
      <c r="X827" s="11">
        <f t="shared" si="218"/>
        <v>38</v>
      </c>
      <c r="Y827" s="12">
        <f t="shared" si="219"/>
        <v>102.8</v>
      </c>
      <c r="Z827" s="12">
        <f t="shared" si="220"/>
        <v>10.139033484509261</v>
      </c>
      <c r="AA827">
        <f>COUNTIF($D$2:D827,D827)</f>
        <v>8</v>
      </c>
      <c r="AB827">
        <f>COUNTIF($F$2:F827,F827)</f>
        <v>7</v>
      </c>
      <c r="AC827">
        <f>COUNTIF($H$2:H827,H827)</f>
        <v>14</v>
      </c>
      <c r="AD827">
        <f>COUNTIF($J$2:J827,J827)</f>
        <v>34</v>
      </c>
      <c r="AE827">
        <f>COUNTIF($L$2:L827,L827)</f>
        <v>30</v>
      </c>
      <c r="AF827">
        <f>COUNTIF($N$2:N827,N827)</f>
        <v>38</v>
      </c>
      <c r="AG827" s="17" t="s">
        <v>107</v>
      </c>
    </row>
    <row r="828" spans="1:33" ht="30">
      <c r="A828" t="s">
        <v>76</v>
      </c>
      <c r="B828" t="s">
        <v>70</v>
      </c>
      <c r="C828" t="s">
        <v>82</v>
      </c>
      <c r="D828">
        <v>2</v>
      </c>
      <c r="E828" s="5" t="str">
        <f t="shared" si="204"/>
        <v>even</v>
      </c>
      <c r="F828">
        <v>12</v>
      </c>
      <c r="G828" t="str">
        <f t="shared" si="205"/>
        <v>even</v>
      </c>
      <c r="H828">
        <v>29</v>
      </c>
      <c r="I828" t="str">
        <f t="shared" si="206"/>
        <v>odd</v>
      </c>
      <c r="J828">
        <v>31</v>
      </c>
      <c r="K828" t="str">
        <f t="shared" si="207"/>
        <v>odd</v>
      </c>
      <c r="L828">
        <v>34</v>
      </c>
      <c r="M828" t="str">
        <f t="shared" si="208"/>
        <v>even</v>
      </c>
      <c r="N828">
        <v>55</v>
      </c>
      <c r="O828" t="str">
        <f t="shared" si="209"/>
        <v>odd</v>
      </c>
      <c r="P828">
        <f t="shared" si="210"/>
        <v>3</v>
      </c>
      <c r="Q828">
        <f t="shared" si="211"/>
        <v>3</v>
      </c>
      <c r="R828" t="str">
        <f t="shared" si="212"/>
        <v>same</v>
      </c>
      <c r="S828">
        <f t="shared" si="213"/>
        <v>163</v>
      </c>
      <c r="T828" t="str">
        <f t="shared" si="214"/>
        <v>odd</v>
      </c>
      <c r="U828" s="9">
        <f t="shared" si="215"/>
        <v>40347120</v>
      </c>
      <c r="V828" t="str">
        <f t="shared" si="216"/>
        <v>even</v>
      </c>
      <c r="W828">
        <f t="shared" si="217"/>
        <v>30</v>
      </c>
      <c r="X828" s="11">
        <f t="shared" si="218"/>
        <v>27.166666666666668</v>
      </c>
      <c r="Y828" s="12">
        <f t="shared" si="219"/>
        <v>340.56666666666661</v>
      </c>
      <c r="Z828" s="12">
        <f t="shared" si="220"/>
        <v>18.454448424882997</v>
      </c>
      <c r="AA828">
        <f>COUNTIF($D$2:D828,D828)</f>
        <v>71</v>
      </c>
      <c r="AB828">
        <f>COUNTIF($F$2:F828,F828)</f>
        <v>31</v>
      </c>
      <c r="AC828">
        <f>COUNTIF($H$2:H828,H828)</f>
        <v>17</v>
      </c>
      <c r="AD828">
        <f>COUNTIF($J$2:J828,J828)</f>
        <v>41</v>
      </c>
      <c r="AE828">
        <f>COUNTIF($L$2:L828,L828)</f>
        <v>17</v>
      </c>
      <c r="AF828">
        <f>COUNTIF($N$2:N828,N828)</f>
        <v>60</v>
      </c>
      <c r="AG828" s="17" t="s">
        <v>105</v>
      </c>
    </row>
    <row r="829" spans="1:33">
      <c r="A829" t="s">
        <v>76</v>
      </c>
      <c r="B829" t="s">
        <v>51</v>
      </c>
      <c r="C829" t="s">
        <v>82</v>
      </c>
      <c r="D829">
        <v>7</v>
      </c>
      <c r="E829" s="5" t="str">
        <f t="shared" si="204"/>
        <v>odd</v>
      </c>
      <c r="F829">
        <v>23</v>
      </c>
      <c r="G829" t="str">
        <f t="shared" si="205"/>
        <v>odd</v>
      </c>
      <c r="H829">
        <v>30</v>
      </c>
      <c r="I829" t="str">
        <f t="shared" si="206"/>
        <v>even</v>
      </c>
      <c r="J829">
        <v>32</v>
      </c>
      <c r="K829" t="str">
        <f t="shared" si="207"/>
        <v>even</v>
      </c>
      <c r="L829">
        <v>49</v>
      </c>
      <c r="M829" t="str">
        <f t="shared" si="208"/>
        <v>odd</v>
      </c>
      <c r="N829">
        <v>55</v>
      </c>
      <c r="O829" t="str">
        <f t="shared" si="209"/>
        <v>odd</v>
      </c>
      <c r="P829">
        <f t="shared" si="210"/>
        <v>4</v>
      </c>
      <c r="Q829">
        <f t="shared" si="211"/>
        <v>2</v>
      </c>
      <c r="R829" t="str">
        <f t="shared" si="212"/>
        <v>odd</v>
      </c>
      <c r="S829">
        <f t="shared" si="213"/>
        <v>196</v>
      </c>
      <c r="T829" t="str">
        <f t="shared" si="214"/>
        <v>even</v>
      </c>
      <c r="U829" s="9">
        <f t="shared" si="215"/>
        <v>416539200</v>
      </c>
      <c r="V829" t="str">
        <f t="shared" si="216"/>
        <v>even</v>
      </c>
      <c r="W829">
        <f t="shared" si="217"/>
        <v>31</v>
      </c>
      <c r="X829" s="11">
        <f t="shared" si="218"/>
        <v>32.666666666666664</v>
      </c>
      <c r="Y829" s="12">
        <f t="shared" si="219"/>
        <v>305.06666666666661</v>
      </c>
      <c r="Z829" s="12">
        <f t="shared" si="220"/>
        <v>17.466157753400335</v>
      </c>
      <c r="AA829">
        <f>COUNTIF($D$2:D829,D829)</f>
        <v>50</v>
      </c>
      <c r="AB829">
        <f>COUNTIF($F$2:F829,F829)</f>
        <v>31</v>
      </c>
      <c r="AC829">
        <f>COUNTIF($H$2:H829,H829)</f>
        <v>36</v>
      </c>
      <c r="AD829">
        <f>COUNTIF($J$2:J829,J829)</f>
        <v>27</v>
      </c>
      <c r="AE829">
        <f>COUNTIF($L$2:L829,L829)</f>
        <v>41</v>
      </c>
      <c r="AF829">
        <f>COUNTIF($N$2:N829,N829)</f>
        <v>61</v>
      </c>
      <c r="AG829" s="17" t="s">
        <v>106</v>
      </c>
    </row>
    <row r="830" spans="1:33" ht="30">
      <c r="A830" t="s">
        <v>76</v>
      </c>
      <c r="B830" t="s">
        <v>52</v>
      </c>
      <c r="C830" t="s">
        <v>82</v>
      </c>
      <c r="D830">
        <v>8</v>
      </c>
      <c r="E830" s="5" t="str">
        <f t="shared" si="204"/>
        <v>even</v>
      </c>
      <c r="F830">
        <v>24</v>
      </c>
      <c r="G830" t="str">
        <f t="shared" si="205"/>
        <v>even</v>
      </c>
      <c r="H830">
        <v>26</v>
      </c>
      <c r="I830" t="str">
        <f t="shared" si="206"/>
        <v>even</v>
      </c>
      <c r="J830">
        <v>32</v>
      </c>
      <c r="K830" t="str">
        <f t="shared" si="207"/>
        <v>even</v>
      </c>
      <c r="L830">
        <v>46</v>
      </c>
      <c r="M830" t="str">
        <f t="shared" si="208"/>
        <v>even</v>
      </c>
      <c r="N830">
        <v>48</v>
      </c>
      <c r="O830" t="str">
        <f t="shared" si="209"/>
        <v>even</v>
      </c>
      <c r="P830">
        <f t="shared" si="210"/>
        <v>0</v>
      </c>
      <c r="Q830">
        <f t="shared" si="211"/>
        <v>6</v>
      </c>
      <c r="R830" t="str">
        <f t="shared" si="212"/>
        <v>even</v>
      </c>
      <c r="S830">
        <f t="shared" si="213"/>
        <v>184</v>
      </c>
      <c r="T830" t="str">
        <f t="shared" si="214"/>
        <v>even</v>
      </c>
      <c r="U830" s="9">
        <f t="shared" si="215"/>
        <v>352714752</v>
      </c>
      <c r="V830" t="str">
        <f t="shared" si="216"/>
        <v>even</v>
      </c>
      <c r="W830">
        <f t="shared" si="217"/>
        <v>29</v>
      </c>
      <c r="X830" s="11">
        <f t="shared" si="218"/>
        <v>30.666666666666668</v>
      </c>
      <c r="Y830" s="12">
        <f t="shared" si="219"/>
        <v>223.46666666666661</v>
      </c>
      <c r="Z830" s="12">
        <f t="shared" si="220"/>
        <v>14.948801512718891</v>
      </c>
      <c r="AA830">
        <f>COUNTIF($D$2:D830,D830)</f>
        <v>38</v>
      </c>
      <c r="AB830">
        <f>COUNTIF($F$2:F830,F830)</f>
        <v>24</v>
      </c>
      <c r="AC830">
        <f>COUNTIF($H$2:H830,H830)</f>
        <v>29</v>
      </c>
      <c r="AD830">
        <f>COUNTIF($J$2:J830,J830)</f>
        <v>28</v>
      </c>
      <c r="AE830">
        <f>COUNTIF($L$2:L830,L830)</f>
        <v>40</v>
      </c>
      <c r="AF830">
        <f>COUNTIF($N$2:N830,N830)</f>
        <v>34</v>
      </c>
      <c r="AG830" s="17" t="s">
        <v>107</v>
      </c>
    </row>
    <row r="831" spans="1:33" ht="30">
      <c r="A831" t="s">
        <v>76</v>
      </c>
      <c r="B831" t="s">
        <v>38</v>
      </c>
      <c r="C831" t="s">
        <v>82</v>
      </c>
      <c r="D831">
        <v>2</v>
      </c>
      <c r="E831" s="5" t="str">
        <f t="shared" si="204"/>
        <v>even</v>
      </c>
      <c r="F831">
        <v>11</v>
      </c>
      <c r="G831" t="str">
        <f t="shared" si="205"/>
        <v>odd</v>
      </c>
      <c r="H831">
        <v>22</v>
      </c>
      <c r="I831" t="str">
        <f t="shared" si="206"/>
        <v>even</v>
      </c>
      <c r="J831">
        <v>44</v>
      </c>
      <c r="K831" t="str">
        <f t="shared" si="207"/>
        <v>even</v>
      </c>
      <c r="L831">
        <v>49</v>
      </c>
      <c r="M831" t="str">
        <f t="shared" si="208"/>
        <v>odd</v>
      </c>
      <c r="N831">
        <v>54</v>
      </c>
      <c r="O831" t="str">
        <f t="shared" si="209"/>
        <v>even</v>
      </c>
      <c r="P831">
        <f t="shared" si="210"/>
        <v>2</v>
      </c>
      <c r="Q831">
        <f t="shared" si="211"/>
        <v>4</v>
      </c>
      <c r="R831" t="str">
        <f t="shared" si="212"/>
        <v>even</v>
      </c>
      <c r="S831">
        <f t="shared" si="213"/>
        <v>182</v>
      </c>
      <c r="T831" t="str">
        <f t="shared" si="214"/>
        <v>even</v>
      </c>
      <c r="U831" s="9">
        <f t="shared" si="215"/>
        <v>56349216</v>
      </c>
      <c r="V831" t="str">
        <f t="shared" si="216"/>
        <v>even</v>
      </c>
      <c r="W831">
        <f t="shared" si="217"/>
        <v>33</v>
      </c>
      <c r="X831" s="11">
        <f t="shared" si="218"/>
        <v>30.333333333333332</v>
      </c>
      <c r="Y831" s="12">
        <f t="shared" si="219"/>
        <v>468.26666666666659</v>
      </c>
      <c r="Z831" s="12">
        <f t="shared" si="220"/>
        <v>21.63947011057957</v>
      </c>
      <c r="AA831">
        <f>COUNTIF($D$2:D831,D831)</f>
        <v>72</v>
      </c>
      <c r="AB831">
        <f>COUNTIF($F$2:F831,F831)</f>
        <v>37</v>
      </c>
      <c r="AC831">
        <f>COUNTIF($H$2:H831,H831)</f>
        <v>32</v>
      </c>
      <c r="AD831">
        <f>COUNTIF($J$2:J831,J831)</f>
        <v>30</v>
      </c>
      <c r="AE831">
        <f>COUNTIF($L$2:L831,L831)</f>
        <v>42</v>
      </c>
      <c r="AF831">
        <f>COUNTIF($N$2:N831,N831)</f>
        <v>63</v>
      </c>
      <c r="AG831" s="17" t="s">
        <v>106</v>
      </c>
    </row>
    <row r="832" spans="1:33">
      <c r="A832" t="s">
        <v>76</v>
      </c>
      <c r="B832" t="s">
        <v>40</v>
      </c>
      <c r="C832" t="s">
        <v>82</v>
      </c>
      <c r="D832">
        <v>1</v>
      </c>
      <c r="E832" s="5" t="str">
        <f t="shared" si="204"/>
        <v>odd</v>
      </c>
      <c r="F832">
        <v>8</v>
      </c>
      <c r="G832" t="str">
        <f t="shared" si="205"/>
        <v>even</v>
      </c>
      <c r="H832">
        <v>16</v>
      </c>
      <c r="I832" t="str">
        <f t="shared" si="206"/>
        <v>even</v>
      </c>
      <c r="J832">
        <v>20</v>
      </c>
      <c r="K832" t="str">
        <f t="shared" si="207"/>
        <v>even</v>
      </c>
      <c r="L832">
        <v>38</v>
      </c>
      <c r="M832" t="str">
        <f t="shared" si="208"/>
        <v>even</v>
      </c>
      <c r="N832">
        <v>39</v>
      </c>
      <c r="O832" t="str">
        <f t="shared" si="209"/>
        <v>odd</v>
      </c>
      <c r="P832">
        <f t="shared" si="210"/>
        <v>2</v>
      </c>
      <c r="Q832">
        <f t="shared" si="211"/>
        <v>4</v>
      </c>
      <c r="R832" t="str">
        <f t="shared" si="212"/>
        <v>even</v>
      </c>
      <c r="S832">
        <f t="shared" si="213"/>
        <v>122</v>
      </c>
      <c r="T832" t="str">
        <f t="shared" si="214"/>
        <v>even</v>
      </c>
      <c r="U832" s="9">
        <f t="shared" si="215"/>
        <v>3793920</v>
      </c>
      <c r="V832" t="str">
        <f t="shared" si="216"/>
        <v>even</v>
      </c>
      <c r="W832">
        <f t="shared" si="217"/>
        <v>18</v>
      </c>
      <c r="X832" s="11">
        <f t="shared" si="218"/>
        <v>20.333333333333332</v>
      </c>
      <c r="Y832" s="12">
        <f t="shared" si="219"/>
        <v>241.06666666666669</v>
      </c>
      <c r="Z832" s="12">
        <f t="shared" si="220"/>
        <v>15.526321736543613</v>
      </c>
      <c r="AA832">
        <f>COUNTIF($D$2:D832,D832)</f>
        <v>90</v>
      </c>
      <c r="AB832">
        <f>COUNTIF($F$2:F832,F832)</f>
        <v>38</v>
      </c>
      <c r="AC832">
        <f>COUNTIF($H$2:H832,H832)</f>
        <v>28</v>
      </c>
      <c r="AD832">
        <f>COUNTIF($J$2:J832,J832)</f>
        <v>22</v>
      </c>
      <c r="AE832">
        <f>COUNTIF($L$2:L832,L832)</f>
        <v>30</v>
      </c>
      <c r="AF832">
        <f>COUNTIF($N$2:N832,N832)</f>
        <v>11</v>
      </c>
      <c r="AG832" s="17" t="s">
        <v>105</v>
      </c>
    </row>
    <row r="833" spans="1:33">
      <c r="A833" t="s">
        <v>76</v>
      </c>
      <c r="B833" t="s">
        <v>41</v>
      </c>
      <c r="C833" t="s">
        <v>82</v>
      </c>
      <c r="D833">
        <v>11</v>
      </c>
      <c r="E833" s="5" t="str">
        <f t="shared" si="204"/>
        <v>odd</v>
      </c>
      <c r="F833">
        <v>19</v>
      </c>
      <c r="G833" t="str">
        <f t="shared" si="205"/>
        <v>odd</v>
      </c>
      <c r="H833">
        <v>24</v>
      </c>
      <c r="I833" t="str">
        <f t="shared" si="206"/>
        <v>even</v>
      </c>
      <c r="J833">
        <v>30</v>
      </c>
      <c r="K833" t="str">
        <f t="shared" si="207"/>
        <v>even</v>
      </c>
      <c r="L833">
        <v>37</v>
      </c>
      <c r="M833" t="str">
        <f t="shared" si="208"/>
        <v>odd</v>
      </c>
      <c r="N833">
        <v>41</v>
      </c>
      <c r="O833" t="str">
        <f t="shared" si="209"/>
        <v>odd</v>
      </c>
      <c r="P833">
        <f t="shared" si="210"/>
        <v>4</v>
      </c>
      <c r="Q833">
        <f t="shared" si="211"/>
        <v>2</v>
      </c>
      <c r="R833" t="str">
        <f t="shared" si="212"/>
        <v>odd</v>
      </c>
      <c r="S833">
        <f t="shared" si="213"/>
        <v>162</v>
      </c>
      <c r="T833" t="str">
        <f t="shared" si="214"/>
        <v>even</v>
      </c>
      <c r="U833" s="9">
        <f t="shared" si="215"/>
        <v>228278160</v>
      </c>
      <c r="V833" t="str">
        <f t="shared" si="216"/>
        <v>even</v>
      </c>
      <c r="W833">
        <f t="shared" si="217"/>
        <v>27</v>
      </c>
      <c r="X833" s="11">
        <f t="shared" si="218"/>
        <v>27</v>
      </c>
      <c r="Y833" s="12">
        <f t="shared" si="219"/>
        <v>126.8</v>
      </c>
      <c r="Z833" s="12">
        <f t="shared" si="220"/>
        <v>11.260550608207398</v>
      </c>
      <c r="AA833">
        <f>COUNTIF($D$2:D833,D833)</f>
        <v>39</v>
      </c>
      <c r="AB833">
        <f>COUNTIF($F$2:F833,F833)</f>
        <v>36</v>
      </c>
      <c r="AC833">
        <f>COUNTIF($H$2:H833,H833)</f>
        <v>38</v>
      </c>
      <c r="AD833">
        <f>COUNTIF($J$2:J833,J833)</f>
        <v>26</v>
      </c>
      <c r="AE833">
        <f>COUNTIF($L$2:L833,L833)</f>
        <v>33</v>
      </c>
      <c r="AF833">
        <f>COUNTIF($N$2:N833,N833)</f>
        <v>13</v>
      </c>
      <c r="AG833" s="17" t="s">
        <v>106</v>
      </c>
    </row>
    <row r="834" spans="1:33">
      <c r="A834" t="s">
        <v>76</v>
      </c>
      <c r="B834" t="s">
        <v>42</v>
      </c>
      <c r="C834" t="s">
        <v>82</v>
      </c>
      <c r="D834">
        <v>11</v>
      </c>
      <c r="E834" s="5" t="str">
        <f t="shared" ref="E834:E897" si="221">IF(MOD(D834,2)=1,"odd","even")</f>
        <v>odd</v>
      </c>
      <c r="F834">
        <v>23</v>
      </c>
      <c r="G834" t="str">
        <f t="shared" ref="G834:G897" si="222">IF(MOD(F834,2)=1,"odd","even")</f>
        <v>odd</v>
      </c>
      <c r="H834">
        <v>25</v>
      </c>
      <c r="I834" t="str">
        <f t="shared" ref="I834:I897" si="223">IF(MOD(H834,2)=1,"odd","even")</f>
        <v>odd</v>
      </c>
      <c r="J834">
        <v>46</v>
      </c>
      <c r="K834" t="str">
        <f t="shared" ref="K834:K897" si="224">IF(MOD(J834,2)=1,"odd","even")</f>
        <v>even</v>
      </c>
      <c r="L834">
        <v>49</v>
      </c>
      <c r="M834" t="str">
        <f t="shared" ref="M834:M897" si="225">IF(MOD(L834,2)=1,"odd","even")</f>
        <v>odd</v>
      </c>
      <c r="N834">
        <v>54</v>
      </c>
      <c r="O834" t="str">
        <f t="shared" ref="O834:O897" si="226">IF(MOD(N834,2)=1,"odd","even")</f>
        <v>even</v>
      </c>
      <c r="P834">
        <f t="shared" ref="P834:P897" si="227">COUNTIF(D834:O834,"odd")</f>
        <v>4</v>
      </c>
      <c r="Q834">
        <f t="shared" ref="Q834:Q897" si="228">COUNTIF(D834:O834,"even")</f>
        <v>2</v>
      </c>
      <c r="R834" t="str">
        <f t="shared" ref="R834:R897" si="229">IF(P834&gt;Q834,"odd",IF(P834&lt;Q834,"even","same"))</f>
        <v>odd</v>
      </c>
      <c r="S834">
        <f t="shared" ref="S834:S897" si="230">D834+F834+H834+J834+L834+N834</f>
        <v>208</v>
      </c>
      <c r="T834" t="str">
        <f t="shared" ref="T834:T897" si="231">IF(MOD(S834,2)=1,"odd","even")</f>
        <v>even</v>
      </c>
      <c r="U834" s="9">
        <f t="shared" ref="U834:U897" si="232">D834*F834*H834*J834*L834*N834</f>
        <v>769853700</v>
      </c>
      <c r="V834" t="str">
        <f t="shared" ref="V834:V897" si="233">IF(MOD(U834,2)=1,"odd","even")</f>
        <v>even</v>
      </c>
      <c r="W834">
        <f t="shared" ref="W834:W897" si="234">MEDIAN(D834,F834,H834,J834,L834,N834)</f>
        <v>35.5</v>
      </c>
      <c r="X834" s="11">
        <f t="shared" ref="X834:X897" si="235">(D834+F834+H834+J834+L834+N834)/6</f>
        <v>34.666666666666664</v>
      </c>
      <c r="Y834" s="12">
        <f t="shared" ref="Y834:Y897" si="236">VAR(D834,F834,H834,J834,L834,N834)</f>
        <v>299.46666666666658</v>
      </c>
      <c r="Z834" s="12">
        <f t="shared" ref="Z834:Z897" si="237">STDEV(D834,F834,H834,J834,L834,N834)</f>
        <v>17.305105219751383</v>
      </c>
      <c r="AA834">
        <f>COUNTIF($D$2:D834,D834)</f>
        <v>40</v>
      </c>
      <c r="AB834">
        <f>COUNTIF($F$2:F834,F834)</f>
        <v>32</v>
      </c>
      <c r="AC834">
        <f>COUNTIF($H$2:H834,H834)</f>
        <v>30</v>
      </c>
      <c r="AD834">
        <f>COUNTIF($J$2:J834,J834)</f>
        <v>18</v>
      </c>
      <c r="AE834">
        <f>COUNTIF($L$2:L834,L834)</f>
        <v>43</v>
      </c>
      <c r="AF834">
        <f>COUNTIF($N$2:N834,N834)</f>
        <v>64</v>
      </c>
      <c r="AG834" s="17" t="s">
        <v>108</v>
      </c>
    </row>
    <row r="835" spans="1:33" ht="30">
      <c r="A835" t="s">
        <v>76</v>
      </c>
      <c r="B835" t="s">
        <v>43</v>
      </c>
      <c r="C835" t="s">
        <v>82</v>
      </c>
      <c r="D835">
        <v>4</v>
      </c>
      <c r="E835" s="5" t="str">
        <f t="shared" si="221"/>
        <v>even</v>
      </c>
      <c r="F835">
        <v>12</v>
      </c>
      <c r="G835" t="str">
        <f t="shared" si="222"/>
        <v>even</v>
      </c>
      <c r="H835">
        <v>25</v>
      </c>
      <c r="I835" t="str">
        <f t="shared" si="223"/>
        <v>odd</v>
      </c>
      <c r="J835">
        <v>38</v>
      </c>
      <c r="K835" t="str">
        <f t="shared" si="224"/>
        <v>even</v>
      </c>
      <c r="L835">
        <v>40</v>
      </c>
      <c r="M835" t="str">
        <f t="shared" si="225"/>
        <v>even</v>
      </c>
      <c r="N835">
        <v>49</v>
      </c>
      <c r="O835" t="str">
        <f t="shared" si="226"/>
        <v>odd</v>
      </c>
      <c r="P835">
        <f t="shared" si="227"/>
        <v>2</v>
      </c>
      <c r="Q835">
        <f t="shared" si="228"/>
        <v>4</v>
      </c>
      <c r="R835" t="str">
        <f t="shared" si="229"/>
        <v>even</v>
      </c>
      <c r="S835">
        <f t="shared" si="230"/>
        <v>168</v>
      </c>
      <c r="T835" t="str">
        <f t="shared" si="231"/>
        <v>even</v>
      </c>
      <c r="U835" s="9">
        <f t="shared" si="232"/>
        <v>89376000</v>
      </c>
      <c r="V835" t="str">
        <f t="shared" si="233"/>
        <v>even</v>
      </c>
      <c r="W835">
        <f t="shared" si="234"/>
        <v>31.5</v>
      </c>
      <c r="X835" s="11">
        <f t="shared" si="235"/>
        <v>28</v>
      </c>
      <c r="Y835" s="12">
        <f t="shared" si="236"/>
        <v>305.2</v>
      </c>
      <c r="Z835" s="12">
        <f t="shared" si="237"/>
        <v>17.469974241537965</v>
      </c>
      <c r="AA835">
        <f>COUNTIF($D$2:D835,D835)</f>
        <v>57</v>
      </c>
      <c r="AB835">
        <f>COUNTIF($F$2:F835,F835)</f>
        <v>32</v>
      </c>
      <c r="AC835">
        <f>COUNTIF($H$2:H835,H835)</f>
        <v>31</v>
      </c>
      <c r="AD835">
        <f>COUNTIF($J$2:J835,J835)</f>
        <v>27</v>
      </c>
      <c r="AE835">
        <f>COUNTIF($L$2:L835,L835)</f>
        <v>33</v>
      </c>
      <c r="AF835">
        <f>COUNTIF($N$2:N835,N835)</f>
        <v>35</v>
      </c>
      <c r="AG835" s="17" t="s">
        <v>107</v>
      </c>
    </row>
    <row r="836" spans="1:33" ht="30">
      <c r="A836" t="s">
        <v>77</v>
      </c>
      <c r="B836" t="s">
        <v>46</v>
      </c>
      <c r="C836" t="s">
        <v>83</v>
      </c>
      <c r="D836">
        <v>6</v>
      </c>
      <c r="E836" s="5" t="str">
        <f t="shared" si="221"/>
        <v>even</v>
      </c>
      <c r="F836">
        <v>12</v>
      </c>
      <c r="G836" t="str">
        <f t="shared" si="222"/>
        <v>even</v>
      </c>
      <c r="H836">
        <v>14</v>
      </c>
      <c r="I836" t="str">
        <f t="shared" si="223"/>
        <v>even</v>
      </c>
      <c r="J836">
        <v>18</v>
      </c>
      <c r="K836" t="str">
        <f t="shared" si="224"/>
        <v>even</v>
      </c>
      <c r="L836">
        <v>33</v>
      </c>
      <c r="M836" t="str">
        <f t="shared" si="225"/>
        <v>odd</v>
      </c>
      <c r="N836">
        <v>57</v>
      </c>
      <c r="O836" t="str">
        <f t="shared" si="226"/>
        <v>odd</v>
      </c>
      <c r="P836">
        <f t="shared" si="227"/>
        <v>2</v>
      </c>
      <c r="Q836">
        <f t="shared" si="228"/>
        <v>4</v>
      </c>
      <c r="R836" t="str">
        <f t="shared" si="229"/>
        <v>even</v>
      </c>
      <c r="S836">
        <f t="shared" si="230"/>
        <v>140</v>
      </c>
      <c r="T836" t="str">
        <f t="shared" si="231"/>
        <v>even</v>
      </c>
      <c r="U836" s="9">
        <f t="shared" si="232"/>
        <v>34128864</v>
      </c>
      <c r="V836" t="str">
        <f t="shared" si="233"/>
        <v>even</v>
      </c>
      <c r="W836">
        <f t="shared" si="234"/>
        <v>16</v>
      </c>
      <c r="X836" s="11">
        <f t="shared" si="235"/>
        <v>23.333333333333332</v>
      </c>
      <c r="Y836" s="12">
        <f t="shared" si="236"/>
        <v>354.26666666666671</v>
      </c>
      <c r="Z836" s="12">
        <f t="shared" si="237"/>
        <v>18.821972974868142</v>
      </c>
      <c r="AA836">
        <f>COUNTIF($D$2:D836,D836)</f>
        <v>51</v>
      </c>
      <c r="AB836">
        <f>COUNTIF($F$2:F836,F836)</f>
        <v>33</v>
      </c>
      <c r="AC836">
        <f>COUNTIF($H$2:H836,H836)</f>
        <v>19</v>
      </c>
      <c r="AD836">
        <f>COUNTIF($J$2:J836,J836)</f>
        <v>14</v>
      </c>
      <c r="AE836">
        <f>COUNTIF($L$2:L836,L836)</f>
        <v>17</v>
      </c>
      <c r="AF836">
        <f>COUNTIF($N$2:N836,N836)</f>
        <v>79</v>
      </c>
      <c r="AG836" s="17" t="s">
        <v>106</v>
      </c>
    </row>
    <row r="837" spans="1:33" ht="30">
      <c r="A837" t="s">
        <v>77</v>
      </c>
      <c r="B837" t="s">
        <v>50</v>
      </c>
      <c r="C837" t="s">
        <v>83</v>
      </c>
      <c r="D837">
        <v>6</v>
      </c>
      <c r="E837" s="5" t="str">
        <f t="shared" si="221"/>
        <v>even</v>
      </c>
      <c r="F837">
        <v>12</v>
      </c>
      <c r="G837" t="str">
        <f t="shared" si="222"/>
        <v>even</v>
      </c>
      <c r="H837">
        <v>23</v>
      </c>
      <c r="I837" t="str">
        <f t="shared" si="223"/>
        <v>odd</v>
      </c>
      <c r="J837">
        <v>46</v>
      </c>
      <c r="K837" t="str">
        <f t="shared" si="224"/>
        <v>even</v>
      </c>
      <c r="L837">
        <v>48</v>
      </c>
      <c r="M837" t="str">
        <f t="shared" si="225"/>
        <v>even</v>
      </c>
      <c r="N837">
        <v>56</v>
      </c>
      <c r="O837" t="str">
        <f t="shared" si="226"/>
        <v>even</v>
      </c>
      <c r="P837">
        <f t="shared" si="227"/>
        <v>1</v>
      </c>
      <c r="Q837">
        <f t="shared" si="228"/>
        <v>5</v>
      </c>
      <c r="R837" t="str">
        <f t="shared" si="229"/>
        <v>even</v>
      </c>
      <c r="S837">
        <f t="shared" si="230"/>
        <v>191</v>
      </c>
      <c r="T837" t="str">
        <f t="shared" si="231"/>
        <v>odd</v>
      </c>
      <c r="U837" s="9">
        <f t="shared" si="232"/>
        <v>204761088</v>
      </c>
      <c r="V837" t="str">
        <f t="shared" si="233"/>
        <v>even</v>
      </c>
      <c r="W837">
        <f t="shared" si="234"/>
        <v>34.5</v>
      </c>
      <c r="X837" s="11">
        <f t="shared" si="235"/>
        <v>31.833333333333332</v>
      </c>
      <c r="Y837" s="12">
        <f t="shared" si="236"/>
        <v>436.96666666666658</v>
      </c>
      <c r="Z837" s="12">
        <f t="shared" si="237"/>
        <v>20.903747670374003</v>
      </c>
      <c r="AA837">
        <f>COUNTIF($D$2:D837,D837)</f>
        <v>52</v>
      </c>
      <c r="AB837">
        <f>COUNTIF($F$2:F837,F837)</f>
        <v>34</v>
      </c>
      <c r="AC837">
        <f>COUNTIF($H$2:H837,H837)</f>
        <v>32</v>
      </c>
      <c r="AD837">
        <f>COUNTIF($J$2:J837,J837)</f>
        <v>19</v>
      </c>
      <c r="AE837">
        <f>COUNTIF($L$2:L837,L837)</f>
        <v>37</v>
      </c>
      <c r="AF837">
        <f>COUNTIF($N$2:N837,N837)</f>
        <v>52</v>
      </c>
      <c r="AG837" s="17" t="s">
        <v>106</v>
      </c>
    </row>
    <row r="838" spans="1:33" ht="30">
      <c r="A838" t="s">
        <v>77</v>
      </c>
      <c r="B838" t="s">
        <v>51</v>
      </c>
      <c r="C838" t="s">
        <v>83</v>
      </c>
      <c r="D838">
        <v>6</v>
      </c>
      <c r="E838" s="5" t="str">
        <f t="shared" si="221"/>
        <v>even</v>
      </c>
      <c r="F838">
        <v>8</v>
      </c>
      <c r="G838" t="str">
        <f t="shared" si="222"/>
        <v>even</v>
      </c>
      <c r="H838">
        <v>26</v>
      </c>
      <c r="I838" t="str">
        <f t="shared" si="223"/>
        <v>even</v>
      </c>
      <c r="J838">
        <v>45</v>
      </c>
      <c r="K838" t="str">
        <f t="shared" si="224"/>
        <v>odd</v>
      </c>
      <c r="L838">
        <v>47</v>
      </c>
      <c r="M838" t="str">
        <f t="shared" si="225"/>
        <v>odd</v>
      </c>
      <c r="N838">
        <v>51</v>
      </c>
      <c r="O838" t="str">
        <f t="shared" si="226"/>
        <v>odd</v>
      </c>
      <c r="P838">
        <f t="shared" si="227"/>
        <v>3</v>
      </c>
      <c r="Q838">
        <f t="shared" si="228"/>
        <v>3</v>
      </c>
      <c r="R838" t="str">
        <f t="shared" si="229"/>
        <v>same</v>
      </c>
      <c r="S838">
        <f t="shared" si="230"/>
        <v>183</v>
      </c>
      <c r="T838" t="str">
        <f t="shared" si="231"/>
        <v>odd</v>
      </c>
      <c r="U838" s="9">
        <f t="shared" si="232"/>
        <v>134615520</v>
      </c>
      <c r="V838" t="str">
        <f t="shared" si="233"/>
        <v>even</v>
      </c>
      <c r="W838">
        <f t="shared" si="234"/>
        <v>35.5</v>
      </c>
      <c r="X838" s="11">
        <f t="shared" si="235"/>
        <v>30.5</v>
      </c>
      <c r="Y838" s="12">
        <f t="shared" si="236"/>
        <v>405.9</v>
      </c>
      <c r="Z838" s="12">
        <f t="shared" si="237"/>
        <v>20.146960068456977</v>
      </c>
      <c r="AA838">
        <f>COUNTIF($D$2:D838,D838)</f>
        <v>53</v>
      </c>
      <c r="AB838">
        <f>COUNTIF($F$2:F838,F838)</f>
        <v>39</v>
      </c>
      <c r="AC838">
        <f>COUNTIF($H$2:H838,H838)</f>
        <v>30</v>
      </c>
      <c r="AD838">
        <f>COUNTIF($J$2:J838,J838)</f>
        <v>26</v>
      </c>
      <c r="AE838">
        <f>COUNTIF($L$2:L838,L838)</f>
        <v>39</v>
      </c>
      <c r="AF838">
        <f>COUNTIF($N$2:N838,N838)</f>
        <v>41</v>
      </c>
      <c r="AG838" s="17" t="s">
        <v>107</v>
      </c>
    </row>
    <row r="839" spans="1:33" ht="30">
      <c r="A839" t="s">
        <v>77</v>
      </c>
      <c r="B839" t="s">
        <v>52</v>
      </c>
      <c r="C839" t="s">
        <v>83</v>
      </c>
      <c r="D839">
        <v>8</v>
      </c>
      <c r="E839" s="5" t="str">
        <f t="shared" si="221"/>
        <v>even</v>
      </c>
      <c r="F839">
        <v>10</v>
      </c>
      <c r="G839" t="str">
        <f t="shared" si="222"/>
        <v>even</v>
      </c>
      <c r="H839">
        <v>12</v>
      </c>
      <c r="I839" t="str">
        <f t="shared" si="223"/>
        <v>even</v>
      </c>
      <c r="J839">
        <v>34</v>
      </c>
      <c r="K839" t="str">
        <f t="shared" si="224"/>
        <v>even</v>
      </c>
      <c r="L839">
        <v>47</v>
      </c>
      <c r="M839" t="str">
        <f t="shared" si="225"/>
        <v>odd</v>
      </c>
      <c r="N839">
        <v>49</v>
      </c>
      <c r="O839" t="str">
        <f t="shared" si="226"/>
        <v>odd</v>
      </c>
      <c r="P839">
        <f t="shared" si="227"/>
        <v>2</v>
      </c>
      <c r="Q839">
        <f t="shared" si="228"/>
        <v>4</v>
      </c>
      <c r="R839" t="str">
        <f t="shared" si="229"/>
        <v>even</v>
      </c>
      <c r="S839">
        <f t="shared" si="230"/>
        <v>160</v>
      </c>
      <c r="T839" t="str">
        <f t="shared" si="231"/>
        <v>even</v>
      </c>
      <c r="U839" s="9">
        <f t="shared" si="232"/>
        <v>75169920</v>
      </c>
      <c r="V839" t="str">
        <f t="shared" si="233"/>
        <v>even</v>
      </c>
      <c r="W839">
        <f t="shared" si="234"/>
        <v>23</v>
      </c>
      <c r="X839" s="11">
        <f t="shared" si="235"/>
        <v>26.666666666666668</v>
      </c>
      <c r="Y839" s="12">
        <f t="shared" si="236"/>
        <v>361.46666666666658</v>
      </c>
      <c r="Z839" s="12">
        <f t="shared" si="237"/>
        <v>19.012276735485063</v>
      </c>
      <c r="AA839">
        <f>COUNTIF($D$2:D839,D839)</f>
        <v>39</v>
      </c>
      <c r="AB839">
        <f>COUNTIF($F$2:F839,F839)</f>
        <v>30</v>
      </c>
      <c r="AC839">
        <f>COUNTIF($H$2:H839,H839)</f>
        <v>15</v>
      </c>
      <c r="AD839">
        <f>COUNTIF($J$2:J839,J839)</f>
        <v>31</v>
      </c>
      <c r="AE839">
        <f>COUNTIF($L$2:L839,L839)</f>
        <v>40</v>
      </c>
      <c r="AF839">
        <f>COUNTIF($N$2:N839,N839)</f>
        <v>36</v>
      </c>
      <c r="AG839" s="17" t="s">
        <v>105</v>
      </c>
    </row>
    <row r="840" spans="1:33">
      <c r="A840" t="s">
        <v>77</v>
      </c>
      <c r="B840" t="s">
        <v>39</v>
      </c>
      <c r="C840" t="s">
        <v>83</v>
      </c>
      <c r="D840">
        <v>5</v>
      </c>
      <c r="E840" s="5" t="str">
        <f t="shared" si="221"/>
        <v>odd</v>
      </c>
      <c r="F840">
        <v>10</v>
      </c>
      <c r="G840" t="str">
        <f t="shared" si="222"/>
        <v>even</v>
      </c>
      <c r="H840">
        <v>21</v>
      </c>
      <c r="I840" t="str">
        <f t="shared" si="223"/>
        <v>odd</v>
      </c>
      <c r="J840">
        <v>23</v>
      </c>
      <c r="K840" t="str">
        <f t="shared" si="224"/>
        <v>odd</v>
      </c>
      <c r="L840">
        <v>29</v>
      </c>
      <c r="M840" t="str">
        <f t="shared" si="225"/>
        <v>odd</v>
      </c>
      <c r="N840">
        <v>54</v>
      </c>
      <c r="O840" t="str">
        <f t="shared" si="226"/>
        <v>even</v>
      </c>
      <c r="P840">
        <f t="shared" si="227"/>
        <v>4</v>
      </c>
      <c r="Q840">
        <f t="shared" si="228"/>
        <v>2</v>
      </c>
      <c r="R840" t="str">
        <f t="shared" si="229"/>
        <v>odd</v>
      </c>
      <c r="S840">
        <f t="shared" si="230"/>
        <v>142</v>
      </c>
      <c r="T840" t="str">
        <f t="shared" si="231"/>
        <v>even</v>
      </c>
      <c r="U840" s="9">
        <f t="shared" si="232"/>
        <v>37818900</v>
      </c>
      <c r="V840" t="str">
        <f t="shared" si="233"/>
        <v>even</v>
      </c>
      <c r="W840">
        <f t="shared" si="234"/>
        <v>22</v>
      </c>
      <c r="X840" s="11">
        <f t="shared" si="235"/>
        <v>23.666666666666668</v>
      </c>
      <c r="Y840" s="12">
        <f t="shared" si="236"/>
        <v>298.26666666666671</v>
      </c>
      <c r="Z840" s="12">
        <f t="shared" si="237"/>
        <v>17.270398567105122</v>
      </c>
      <c r="AA840">
        <f>COUNTIF($D$2:D840,D840)</f>
        <v>68</v>
      </c>
      <c r="AB840">
        <f>COUNTIF($F$2:F840,F840)</f>
        <v>31</v>
      </c>
      <c r="AC840">
        <f>COUNTIF($H$2:H840,H840)</f>
        <v>43</v>
      </c>
      <c r="AD840">
        <f>COUNTIF($J$2:J840,J840)</f>
        <v>12</v>
      </c>
      <c r="AE840">
        <f>COUNTIF($L$2:L840,L840)</f>
        <v>13</v>
      </c>
      <c r="AF840">
        <f>COUNTIF($N$2:N840,N840)</f>
        <v>65</v>
      </c>
      <c r="AG840" s="17" t="s">
        <v>105</v>
      </c>
    </row>
    <row r="841" spans="1:33" ht="30">
      <c r="A841" t="s">
        <v>77</v>
      </c>
      <c r="B841" t="s">
        <v>54</v>
      </c>
      <c r="C841" t="s">
        <v>83</v>
      </c>
      <c r="D841">
        <v>12</v>
      </c>
      <c r="E841" s="5" t="str">
        <f t="shared" si="221"/>
        <v>even</v>
      </c>
      <c r="F841">
        <v>13</v>
      </c>
      <c r="G841" t="str">
        <f t="shared" si="222"/>
        <v>odd</v>
      </c>
      <c r="H841">
        <v>15</v>
      </c>
      <c r="I841" t="str">
        <f t="shared" si="223"/>
        <v>odd</v>
      </c>
      <c r="J841">
        <v>22</v>
      </c>
      <c r="K841" t="str">
        <f t="shared" si="224"/>
        <v>even</v>
      </c>
      <c r="L841">
        <v>24</v>
      </c>
      <c r="M841" t="str">
        <f t="shared" si="225"/>
        <v>even</v>
      </c>
      <c r="N841">
        <v>46</v>
      </c>
      <c r="O841" t="str">
        <f t="shared" si="226"/>
        <v>even</v>
      </c>
      <c r="P841">
        <f t="shared" si="227"/>
        <v>2</v>
      </c>
      <c r="Q841">
        <f t="shared" si="228"/>
        <v>4</v>
      </c>
      <c r="R841" t="str">
        <f t="shared" si="229"/>
        <v>even</v>
      </c>
      <c r="S841">
        <f t="shared" si="230"/>
        <v>132</v>
      </c>
      <c r="T841" t="str">
        <f t="shared" si="231"/>
        <v>even</v>
      </c>
      <c r="U841" s="9">
        <f t="shared" si="232"/>
        <v>56833920</v>
      </c>
      <c r="V841" t="str">
        <f t="shared" si="233"/>
        <v>even</v>
      </c>
      <c r="W841">
        <f t="shared" si="234"/>
        <v>18.5</v>
      </c>
      <c r="X841" s="11">
        <f t="shared" si="235"/>
        <v>22</v>
      </c>
      <c r="Y841" s="12">
        <f t="shared" si="236"/>
        <v>162</v>
      </c>
      <c r="Z841" s="12">
        <f t="shared" si="237"/>
        <v>12.727922061357855</v>
      </c>
      <c r="AA841">
        <f>COUNTIF($D$2:D841,D841)</f>
        <v>35</v>
      </c>
      <c r="AB841">
        <f>COUNTIF($F$2:F841,F841)</f>
        <v>30</v>
      </c>
      <c r="AC841">
        <f>COUNTIF($H$2:H841,H841)</f>
        <v>29</v>
      </c>
      <c r="AD841">
        <f>COUNTIF($J$2:J841,J841)</f>
        <v>13</v>
      </c>
      <c r="AE841">
        <f>COUNTIF($L$2:L841,L841)</f>
        <v>8</v>
      </c>
      <c r="AF841">
        <f>COUNTIF($N$2:N841,N841)</f>
        <v>28</v>
      </c>
      <c r="AG841" s="17" t="s">
        <v>106</v>
      </c>
    </row>
    <row r="842" spans="1:33" ht="30">
      <c r="A842" t="s">
        <v>77</v>
      </c>
      <c r="B842" t="s">
        <v>40</v>
      </c>
      <c r="C842" t="s">
        <v>83</v>
      </c>
      <c r="D842">
        <v>14</v>
      </c>
      <c r="E842" s="5" t="str">
        <f t="shared" si="221"/>
        <v>even</v>
      </c>
      <c r="F842">
        <v>16</v>
      </c>
      <c r="G842" t="str">
        <f t="shared" si="222"/>
        <v>even</v>
      </c>
      <c r="H842">
        <v>17</v>
      </c>
      <c r="I842" t="str">
        <f t="shared" si="223"/>
        <v>odd</v>
      </c>
      <c r="J842">
        <v>24</v>
      </c>
      <c r="K842" t="str">
        <f t="shared" si="224"/>
        <v>even</v>
      </c>
      <c r="L842">
        <v>39</v>
      </c>
      <c r="M842" t="str">
        <f t="shared" si="225"/>
        <v>odd</v>
      </c>
      <c r="N842">
        <v>57</v>
      </c>
      <c r="O842" t="str">
        <f t="shared" si="226"/>
        <v>odd</v>
      </c>
      <c r="P842">
        <f t="shared" si="227"/>
        <v>3</v>
      </c>
      <c r="Q842">
        <f t="shared" si="228"/>
        <v>3</v>
      </c>
      <c r="R842" t="str">
        <f t="shared" si="229"/>
        <v>same</v>
      </c>
      <c r="S842">
        <f t="shared" si="230"/>
        <v>167</v>
      </c>
      <c r="T842" t="str">
        <f t="shared" si="231"/>
        <v>odd</v>
      </c>
      <c r="U842" s="9">
        <f t="shared" si="232"/>
        <v>203164416</v>
      </c>
      <c r="V842" t="str">
        <f t="shared" si="233"/>
        <v>even</v>
      </c>
      <c r="W842">
        <f t="shared" si="234"/>
        <v>20.5</v>
      </c>
      <c r="X842" s="11">
        <f t="shared" si="235"/>
        <v>27.833333333333332</v>
      </c>
      <c r="Y842" s="12">
        <f t="shared" si="236"/>
        <v>287.76666666666659</v>
      </c>
      <c r="Z842" s="12">
        <f t="shared" si="237"/>
        <v>16.963686706216507</v>
      </c>
      <c r="AA842">
        <f>COUNTIF($D$2:D842,D842)</f>
        <v>23</v>
      </c>
      <c r="AB842">
        <f>COUNTIF($F$2:F842,F842)</f>
        <v>28</v>
      </c>
      <c r="AC842">
        <f>COUNTIF($H$2:H842,H842)</f>
        <v>21</v>
      </c>
      <c r="AD842">
        <f>COUNTIF($J$2:J842,J842)</f>
        <v>15</v>
      </c>
      <c r="AE842">
        <f>COUNTIF($L$2:L842,L842)</f>
        <v>27</v>
      </c>
      <c r="AF842">
        <f>COUNTIF($N$2:N842,N842)</f>
        <v>80</v>
      </c>
      <c r="AG842" s="17" t="s">
        <v>108</v>
      </c>
    </row>
    <row r="843" spans="1:33" ht="30">
      <c r="A843" t="s">
        <v>79</v>
      </c>
      <c r="B843" t="s">
        <v>56</v>
      </c>
      <c r="C843" t="s">
        <v>83</v>
      </c>
      <c r="D843">
        <v>12</v>
      </c>
      <c r="E843" s="5" t="str">
        <f t="shared" si="221"/>
        <v>even</v>
      </c>
      <c r="F843">
        <v>24</v>
      </c>
      <c r="G843" t="str">
        <f t="shared" si="222"/>
        <v>even</v>
      </c>
      <c r="H843">
        <v>25</v>
      </c>
      <c r="I843" t="str">
        <f t="shared" si="223"/>
        <v>odd</v>
      </c>
      <c r="J843">
        <v>51</v>
      </c>
      <c r="K843" t="str">
        <f t="shared" si="224"/>
        <v>odd</v>
      </c>
      <c r="L843">
        <v>52</v>
      </c>
      <c r="M843" t="str">
        <f t="shared" si="225"/>
        <v>even</v>
      </c>
      <c r="N843">
        <v>57</v>
      </c>
      <c r="O843" t="str">
        <f t="shared" si="226"/>
        <v>odd</v>
      </c>
      <c r="P843">
        <f t="shared" si="227"/>
        <v>3</v>
      </c>
      <c r="Q843">
        <f t="shared" si="228"/>
        <v>3</v>
      </c>
      <c r="R843" t="str">
        <f t="shared" si="229"/>
        <v>same</v>
      </c>
      <c r="S843">
        <f t="shared" si="230"/>
        <v>221</v>
      </c>
      <c r="T843" t="str">
        <f t="shared" si="231"/>
        <v>odd</v>
      </c>
      <c r="U843" s="9">
        <f t="shared" si="232"/>
        <v>1088380800</v>
      </c>
      <c r="V843" t="str">
        <f t="shared" si="233"/>
        <v>even</v>
      </c>
      <c r="W843">
        <f t="shared" si="234"/>
        <v>38</v>
      </c>
      <c r="X843" s="11">
        <f t="shared" si="235"/>
        <v>36.833333333333336</v>
      </c>
      <c r="Y843" s="12">
        <f t="shared" si="236"/>
        <v>351.76666666666659</v>
      </c>
      <c r="Z843" s="12">
        <f t="shared" si="237"/>
        <v>18.755443654221207</v>
      </c>
      <c r="AA843">
        <f>COUNTIF($D$2:D843,D843)</f>
        <v>36</v>
      </c>
      <c r="AB843">
        <f>COUNTIF($F$2:F843,F843)</f>
        <v>25</v>
      </c>
      <c r="AC843">
        <f>COUNTIF($H$2:H843,H843)</f>
        <v>32</v>
      </c>
      <c r="AD843">
        <f>COUNTIF($J$2:J843,J843)</f>
        <v>3</v>
      </c>
      <c r="AE843">
        <f>COUNTIF($L$2:L843,L843)</f>
        <v>21</v>
      </c>
      <c r="AF843">
        <f>COUNTIF($N$2:N843,N843)</f>
        <v>81</v>
      </c>
      <c r="AG843" s="17" t="s">
        <v>106</v>
      </c>
    </row>
    <row r="844" spans="1:33">
      <c r="A844" t="s">
        <v>79</v>
      </c>
      <c r="B844" t="s">
        <v>51</v>
      </c>
      <c r="C844" t="s">
        <v>83</v>
      </c>
      <c r="D844">
        <v>9</v>
      </c>
      <c r="E844" s="5" t="str">
        <f t="shared" si="221"/>
        <v>odd</v>
      </c>
      <c r="F844">
        <v>13</v>
      </c>
      <c r="G844" t="str">
        <f t="shared" si="222"/>
        <v>odd</v>
      </c>
      <c r="H844">
        <v>21</v>
      </c>
      <c r="I844" t="str">
        <f t="shared" si="223"/>
        <v>odd</v>
      </c>
      <c r="J844">
        <v>28</v>
      </c>
      <c r="K844" t="str">
        <f t="shared" si="224"/>
        <v>even</v>
      </c>
      <c r="L844">
        <v>29</v>
      </c>
      <c r="M844" t="str">
        <f t="shared" si="225"/>
        <v>odd</v>
      </c>
      <c r="N844">
        <v>34</v>
      </c>
      <c r="O844" t="str">
        <f t="shared" si="226"/>
        <v>even</v>
      </c>
      <c r="P844">
        <f t="shared" si="227"/>
        <v>4</v>
      </c>
      <c r="Q844">
        <f t="shared" si="228"/>
        <v>2</v>
      </c>
      <c r="R844" t="str">
        <f t="shared" si="229"/>
        <v>odd</v>
      </c>
      <c r="S844">
        <f t="shared" si="230"/>
        <v>134</v>
      </c>
      <c r="T844" t="str">
        <f t="shared" si="231"/>
        <v>even</v>
      </c>
      <c r="U844" s="9">
        <f t="shared" si="232"/>
        <v>67832856</v>
      </c>
      <c r="V844" t="str">
        <f t="shared" si="233"/>
        <v>even</v>
      </c>
      <c r="W844">
        <f t="shared" si="234"/>
        <v>24.5</v>
      </c>
      <c r="X844" s="11">
        <f t="shared" si="235"/>
        <v>22.333333333333332</v>
      </c>
      <c r="Y844" s="12">
        <f t="shared" si="236"/>
        <v>95.866666666666703</v>
      </c>
      <c r="Z844" s="12">
        <f t="shared" si="237"/>
        <v>9.7911524687682547</v>
      </c>
      <c r="AA844">
        <f>COUNTIF($D$2:D844,D844)</f>
        <v>41</v>
      </c>
      <c r="AB844">
        <f>COUNTIF($F$2:F844,F844)</f>
        <v>31</v>
      </c>
      <c r="AC844">
        <f>COUNTIF($H$2:H844,H844)</f>
        <v>44</v>
      </c>
      <c r="AD844">
        <f>COUNTIF($J$2:J844,J844)</f>
        <v>24</v>
      </c>
      <c r="AE844">
        <f>COUNTIF($L$2:L844,L844)</f>
        <v>14</v>
      </c>
      <c r="AF844">
        <f>COUNTIF($N$2:N844,N844)</f>
        <v>7</v>
      </c>
      <c r="AG844" s="17" t="s">
        <v>105</v>
      </c>
    </row>
    <row r="845" spans="1:33">
      <c r="A845" t="s">
        <v>79</v>
      </c>
      <c r="B845" t="s">
        <v>62</v>
      </c>
      <c r="C845" t="s">
        <v>83</v>
      </c>
      <c r="D845">
        <v>25</v>
      </c>
      <c r="E845" s="5" t="str">
        <f t="shared" si="221"/>
        <v>odd</v>
      </c>
      <c r="F845">
        <v>35</v>
      </c>
      <c r="G845" t="str">
        <f t="shared" si="222"/>
        <v>odd</v>
      </c>
      <c r="H845">
        <v>39</v>
      </c>
      <c r="I845" t="str">
        <f t="shared" si="223"/>
        <v>odd</v>
      </c>
      <c r="J845">
        <v>43</v>
      </c>
      <c r="K845" t="str">
        <f t="shared" si="224"/>
        <v>odd</v>
      </c>
      <c r="L845">
        <v>45</v>
      </c>
      <c r="M845" t="str">
        <f t="shared" si="225"/>
        <v>odd</v>
      </c>
      <c r="N845">
        <v>48</v>
      </c>
      <c r="O845" t="str">
        <f t="shared" si="226"/>
        <v>even</v>
      </c>
      <c r="P845">
        <f t="shared" si="227"/>
        <v>5</v>
      </c>
      <c r="Q845">
        <f t="shared" si="228"/>
        <v>1</v>
      </c>
      <c r="R845" t="str">
        <f t="shared" si="229"/>
        <v>odd</v>
      </c>
      <c r="S845">
        <f t="shared" si="230"/>
        <v>235</v>
      </c>
      <c r="T845" t="str">
        <f t="shared" si="231"/>
        <v>odd</v>
      </c>
      <c r="U845" s="9">
        <f t="shared" si="232"/>
        <v>3169530000</v>
      </c>
      <c r="V845" t="str">
        <f t="shared" si="233"/>
        <v>even</v>
      </c>
      <c r="W845">
        <f t="shared" si="234"/>
        <v>41</v>
      </c>
      <c r="X845" s="11">
        <f t="shared" si="235"/>
        <v>39.166666666666664</v>
      </c>
      <c r="Y845" s="12">
        <f t="shared" si="236"/>
        <v>68.966666666666782</v>
      </c>
      <c r="Z845" s="12">
        <f t="shared" si="237"/>
        <v>8.3046171896521983</v>
      </c>
      <c r="AA845">
        <f>COUNTIF($D$2:D845,D845)</f>
        <v>5</v>
      </c>
      <c r="AB845">
        <f>COUNTIF($F$2:F845,F845)</f>
        <v>2</v>
      </c>
      <c r="AC845">
        <f>COUNTIF($H$2:H845,H845)</f>
        <v>20</v>
      </c>
      <c r="AD845">
        <f>COUNTIF($J$2:J845,J845)</f>
        <v>18</v>
      </c>
      <c r="AE845">
        <f>COUNTIF($L$2:L845,L845)</f>
        <v>31</v>
      </c>
      <c r="AF845">
        <f>COUNTIF($N$2:N845,N845)</f>
        <v>35</v>
      </c>
      <c r="AG845" s="17" t="s">
        <v>106</v>
      </c>
    </row>
    <row r="846" spans="1:33" ht="30">
      <c r="A846" t="s">
        <v>79</v>
      </c>
      <c r="B846" t="s">
        <v>53</v>
      </c>
      <c r="C846" t="s">
        <v>83</v>
      </c>
      <c r="D846">
        <v>10</v>
      </c>
      <c r="E846" s="5" t="str">
        <f t="shared" si="221"/>
        <v>even</v>
      </c>
      <c r="F846">
        <v>13</v>
      </c>
      <c r="G846" t="str">
        <f t="shared" si="222"/>
        <v>odd</v>
      </c>
      <c r="H846">
        <v>36</v>
      </c>
      <c r="I846" t="str">
        <f t="shared" si="223"/>
        <v>even</v>
      </c>
      <c r="J846">
        <v>40</v>
      </c>
      <c r="K846" t="str">
        <f t="shared" si="224"/>
        <v>even</v>
      </c>
      <c r="L846">
        <v>50</v>
      </c>
      <c r="M846" t="str">
        <f t="shared" si="225"/>
        <v>even</v>
      </c>
      <c r="N846">
        <v>56</v>
      </c>
      <c r="O846" t="str">
        <f t="shared" si="226"/>
        <v>even</v>
      </c>
      <c r="P846">
        <f t="shared" si="227"/>
        <v>1</v>
      </c>
      <c r="Q846">
        <f t="shared" si="228"/>
        <v>5</v>
      </c>
      <c r="R846" t="str">
        <f t="shared" si="229"/>
        <v>even</v>
      </c>
      <c r="S846">
        <f t="shared" si="230"/>
        <v>205</v>
      </c>
      <c r="T846" t="str">
        <f t="shared" si="231"/>
        <v>odd</v>
      </c>
      <c r="U846" s="9">
        <f t="shared" si="232"/>
        <v>524160000</v>
      </c>
      <c r="V846" t="str">
        <f t="shared" si="233"/>
        <v>even</v>
      </c>
      <c r="W846">
        <f t="shared" si="234"/>
        <v>38</v>
      </c>
      <c r="X846" s="11">
        <f t="shared" si="235"/>
        <v>34.166666666666664</v>
      </c>
      <c r="Y846" s="12">
        <f t="shared" si="236"/>
        <v>359.36666666666662</v>
      </c>
      <c r="Z846" s="12">
        <f t="shared" si="237"/>
        <v>18.956968815363563</v>
      </c>
      <c r="AA846">
        <f>COUNTIF($D$2:D846,D846)</f>
        <v>41</v>
      </c>
      <c r="AB846">
        <f>COUNTIF($F$2:F846,F846)</f>
        <v>32</v>
      </c>
      <c r="AC846">
        <f>COUNTIF($H$2:H846,H846)</f>
        <v>19</v>
      </c>
      <c r="AD846">
        <f>COUNTIF($J$2:J846,J846)</f>
        <v>33</v>
      </c>
      <c r="AE846">
        <f>COUNTIF($L$2:L846,L846)</f>
        <v>32</v>
      </c>
      <c r="AF846">
        <f>COUNTIF($N$2:N846,N846)</f>
        <v>53</v>
      </c>
      <c r="AG846" s="17" t="s">
        <v>107</v>
      </c>
    </row>
    <row r="847" spans="1:33">
      <c r="A847" t="s">
        <v>79</v>
      </c>
      <c r="B847" t="s">
        <v>41</v>
      </c>
      <c r="C847" t="s">
        <v>83</v>
      </c>
      <c r="D847">
        <v>19</v>
      </c>
      <c r="E847" s="5" t="str">
        <f t="shared" si="221"/>
        <v>odd</v>
      </c>
      <c r="F847">
        <v>28</v>
      </c>
      <c r="G847" t="str">
        <f t="shared" si="222"/>
        <v>even</v>
      </c>
      <c r="H847">
        <v>38</v>
      </c>
      <c r="I847" t="str">
        <f t="shared" si="223"/>
        <v>even</v>
      </c>
      <c r="J847">
        <v>43</v>
      </c>
      <c r="K847" t="str">
        <f t="shared" si="224"/>
        <v>odd</v>
      </c>
      <c r="L847">
        <v>53</v>
      </c>
      <c r="M847" t="str">
        <f t="shared" si="225"/>
        <v>odd</v>
      </c>
      <c r="N847">
        <v>55</v>
      </c>
      <c r="O847" t="str">
        <f t="shared" si="226"/>
        <v>odd</v>
      </c>
      <c r="P847">
        <f t="shared" si="227"/>
        <v>4</v>
      </c>
      <c r="Q847">
        <f t="shared" si="228"/>
        <v>2</v>
      </c>
      <c r="R847" t="str">
        <f t="shared" si="229"/>
        <v>odd</v>
      </c>
      <c r="S847">
        <f t="shared" si="230"/>
        <v>236</v>
      </c>
      <c r="T847" t="str">
        <f t="shared" si="231"/>
        <v>even</v>
      </c>
      <c r="U847" s="9">
        <f t="shared" si="232"/>
        <v>2533974520</v>
      </c>
      <c r="V847" t="str">
        <f t="shared" si="233"/>
        <v>even</v>
      </c>
      <c r="W847">
        <f t="shared" si="234"/>
        <v>40.5</v>
      </c>
      <c r="X847" s="11">
        <f t="shared" si="235"/>
        <v>39.333333333333336</v>
      </c>
      <c r="Y847" s="12">
        <f t="shared" si="236"/>
        <v>197.86666666666679</v>
      </c>
      <c r="Z847" s="12">
        <f t="shared" si="237"/>
        <v>14.066508687896468</v>
      </c>
      <c r="AA847">
        <f>COUNTIF($D$2:D847,D847)</f>
        <v>12</v>
      </c>
      <c r="AB847">
        <f>COUNTIF($F$2:F847,F847)</f>
        <v>8</v>
      </c>
      <c r="AC847">
        <f>COUNTIF($H$2:H847,H847)</f>
        <v>15</v>
      </c>
      <c r="AD847">
        <f>COUNTIF($J$2:J847,J847)</f>
        <v>19</v>
      </c>
      <c r="AE847">
        <f>COUNTIF($L$2:L847,L847)</f>
        <v>27</v>
      </c>
      <c r="AF847">
        <f>COUNTIF($N$2:N847,N847)</f>
        <v>62</v>
      </c>
      <c r="AG847" s="17" t="s">
        <v>105</v>
      </c>
    </row>
    <row r="848" spans="1:33" ht="30">
      <c r="A848" t="s">
        <v>35</v>
      </c>
      <c r="B848" t="s">
        <v>56</v>
      </c>
      <c r="C848" t="s">
        <v>83</v>
      </c>
      <c r="D848">
        <v>14</v>
      </c>
      <c r="E848" s="5" t="str">
        <f t="shared" si="221"/>
        <v>even</v>
      </c>
      <c r="F848">
        <v>30</v>
      </c>
      <c r="G848" t="str">
        <f t="shared" si="222"/>
        <v>even</v>
      </c>
      <c r="H848">
        <v>41</v>
      </c>
      <c r="I848" t="str">
        <f t="shared" si="223"/>
        <v>odd</v>
      </c>
      <c r="J848">
        <v>49</v>
      </c>
      <c r="K848" t="str">
        <f t="shared" si="224"/>
        <v>odd</v>
      </c>
      <c r="L848">
        <v>54</v>
      </c>
      <c r="M848" t="str">
        <f t="shared" si="225"/>
        <v>even</v>
      </c>
      <c r="N848">
        <v>58</v>
      </c>
      <c r="O848" t="str">
        <f t="shared" si="226"/>
        <v>even</v>
      </c>
      <c r="P848">
        <f t="shared" si="227"/>
        <v>2</v>
      </c>
      <c r="Q848">
        <f t="shared" si="228"/>
        <v>4</v>
      </c>
      <c r="R848" t="str">
        <f t="shared" si="229"/>
        <v>even</v>
      </c>
      <c r="S848">
        <f t="shared" si="230"/>
        <v>246</v>
      </c>
      <c r="T848" t="str">
        <f t="shared" si="231"/>
        <v>even</v>
      </c>
      <c r="U848" s="9">
        <f t="shared" si="232"/>
        <v>2642718960</v>
      </c>
      <c r="V848" t="str">
        <f t="shared" si="233"/>
        <v>even</v>
      </c>
      <c r="W848">
        <f t="shared" si="234"/>
        <v>45</v>
      </c>
      <c r="X848" s="11">
        <f t="shared" si="235"/>
        <v>41</v>
      </c>
      <c r="Y848" s="12">
        <f t="shared" si="236"/>
        <v>274.39999999999998</v>
      </c>
      <c r="Z848" s="12">
        <f t="shared" si="237"/>
        <v>16.565023392678924</v>
      </c>
      <c r="AA848">
        <f>COUNTIF($D$2:D848,D848)</f>
        <v>24</v>
      </c>
      <c r="AB848">
        <f>COUNTIF($F$2:F848,F848)</f>
        <v>13</v>
      </c>
      <c r="AC848">
        <f>COUNTIF($H$2:H848,H848)</f>
        <v>8</v>
      </c>
      <c r="AD848">
        <f>COUNTIF($J$2:J848,J848)</f>
        <v>18</v>
      </c>
      <c r="AE848">
        <f>COUNTIF($L$2:L848,L848)</f>
        <v>20</v>
      </c>
      <c r="AF848">
        <f>COUNTIF($N$2:N848,N848)</f>
        <v>90</v>
      </c>
      <c r="AG848" s="17" t="s">
        <v>106</v>
      </c>
    </row>
    <row r="849" spans="1:33" ht="30">
      <c r="A849" t="s">
        <v>35</v>
      </c>
      <c r="B849" t="s">
        <v>45</v>
      </c>
      <c r="C849" t="s">
        <v>83</v>
      </c>
      <c r="D849">
        <v>18</v>
      </c>
      <c r="E849" s="5" t="str">
        <f t="shared" si="221"/>
        <v>even</v>
      </c>
      <c r="F849">
        <v>22</v>
      </c>
      <c r="G849" t="str">
        <f t="shared" si="222"/>
        <v>even</v>
      </c>
      <c r="H849">
        <v>36</v>
      </c>
      <c r="I849" t="str">
        <f t="shared" si="223"/>
        <v>even</v>
      </c>
      <c r="J849">
        <v>48</v>
      </c>
      <c r="K849" t="str">
        <f t="shared" si="224"/>
        <v>even</v>
      </c>
      <c r="L849">
        <v>54</v>
      </c>
      <c r="M849" t="str">
        <f t="shared" si="225"/>
        <v>even</v>
      </c>
      <c r="N849">
        <v>55</v>
      </c>
      <c r="O849" t="str">
        <f t="shared" si="226"/>
        <v>odd</v>
      </c>
      <c r="P849">
        <f t="shared" si="227"/>
        <v>1</v>
      </c>
      <c r="Q849">
        <f t="shared" si="228"/>
        <v>5</v>
      </c>
      <c r="R849" t="str">
        <f t="shared" si="229"/>
        <v>even</v>
      </c>
      <c r="S849">
        <f t="shared" si="230"/>
        <v>233</v>
      </c>
      <c r="T849" t="str">
        <f t="shared" si="231"/>
        <v>odd</v>
      </c>
      <c r="U849" s="9">
        <f t="shared" si="232"/>
        <v>2032335360</v>
      </c>
      <c r="V849" t="str">
        <f t="shared" si="233"/>
        <v>even</v>
      </c>
      <c r="W849">
        <f t="shared" si="234"/>
        <v>42</v>
      </c>
      <c r="X849" s="11">
        <f t="shared" si="235"/>
        <v>38.833333333333336</v>
      </c>
      <c r="Y849" s="12">
        <f t="shared" si="236"/>
        <v>260.1666666666668</v>
      </c>
      <c r="Z849" s="12">
        <f t="shared" si="237"/>
        <v>16.129682782580282</v>
      </c>
      <c r="AA849">
        <f>COUNTIF($D$2:D849,D849)</f>
        <v>17</v>
      </c>
      <c r="AB849">
        <f>COUNTIF($F$2:F849,F849)</f>
        <v>27</v>
      </c>
      <c r="AC849">
        <f>COUNTIF($H$2:H849,H849)</f>
        <v>20</v>
      </c>
      <c r="AD849">
        <f>COUNTIF($J$2:J849,J849)</f>
        <v>16</v>
      </c>
      <c r="AE849">
        <f>COUNTIF($L$2:L849,L849)</f>
        <v>21</v>
      </c>
      <c r="AF849">
        <f>COUNTIF($N$2:N849,N849)</f>
        <v>63</v>
      </c>
      <c r="AG849" s="17" t="s">
        <v>108</v>
      </c>
    </row>
    <row r="850" spans="1:33" ht="30">
      <c r="A850" t="s">
        <v>35</v>
      </c>
      <c r="B850" t="s">
        <v>46</v>
      </c>
      <c r="C850" t="s">
        <v>83</v>
      </c>
      <c r="D850">
        <v>4</v>
      </c>
      <c r="E850" s="5" t="str">
        <f t="shared" si="221"/>
        <v>even</v>
      </c>
      <c r="F850">
        <v>7</v>
      </c>
      <c r="G850" t="str">
        <f t="shared" si="222"/>
        <v>odd</v>
      </c>
      <c r="H850">
        <v>9</v>
      </c>
      <c r="I850" t="str">
        <f t="shared" si="223"/>
        <v>odd</v>
      </c>
      <c r="J850">
        <v>20</v>
      </c>
      <c r="K850" t="str">
        <f t="shared" si="224"/>
        <v>even</v>
      </c>
      <c r="L850">
        <v>30</v>
      </c>
      <c r="M850" t="str">
        <f t="shared" si="225"/>
        <v>even</v>
      </c>
      <c r="N850">
        <v>39</v>
      </c>
      <c r="O850" t="str">
        <f t="shared" si="226"/>
        <v>odd</v>
      </c>
      <c r="P850">
        <f t="shared" si="227"/>
        <v>3</v>
      </c>
      <c r="Q850">
        <f t="shared" si="228"/>
        <v>3</v>
      </c>
      <c r="R850" t="str">
        <f t="shared" si="229"/>
        <v>same</v>
      </c>
      <c r="S850">
        <f t="shared" si="230"/>
        <v>109</v>
      </c>
      <c r="T850" t="str">
        <f t="shared" si="231"/>
        <v>odd</v>
      </c>
      <c r="U850" s="9">
        <f t="shared" si="232"/>
        <v>5896800</v>
      </c>
      <c r="V850" t="str">
        <f t="shared" si="233"/>
        <v>even</v>
      </c>
      <c r="W850">
        <f t="shared" si="234"/>
        <v>14.5</v>
      </c>
      <c r="X850" s="11">
        <f t="shared" si="235"/>
        <v>18.166666666666668</v>
      </c>
      <c r="Y850" s="12">
        <f t="shared" si="236"/>
        <v>197.36666666666665</v>
      </c>
      <c r="Z850" s="12">
        <f t="shared" si="237"/>
        <v>14.048724734532549</v>
      </c>
      <c r="AA850">
        <f>COUNTIF($D$2:D850,D850)</f>
        <v>58</v>
      </c>
      <c r="AB850">
        <f>COUNTIF($F$2:F850,F850)</f>
        <v>31</v>
      </c>
      <c r="AC850">
        <f>COUNTIF($H$2:H850,H850)</f>
        <v>7</v>
      </c>
      <c r="AD850">
        <f>COUNTIF($J$2:J850,J850)</f>
        <v>23</v>
      </c>
      <c r="AE850">
        <f>COUNTIF($L$2:L850,L850)</f>
        <v>14</v>
      </c>
      <c r="AF850">
        <f>COUNTIF($N$2:N850,N850)</f>
        <v>12</v>
      </c>
      <c r="AG850" s="17" t="s">
        <v>107</v>
      </c>
    </row>
    <row r="851" spans="1:33" ht="30">
      <c r="A851" t="s">
        <v>35</v>
      </c>
      <c r="B851" t="s">
        <v>59</v>
      </c>
      <c r="C851" t="s">
        <v>83</v>
      </c>
      <c r="D851">
        <v>2</v>
      </c>
      <c r="E851" s="5" t="str">
        <f t="shared" si="221"/>
        <v>even</v>
      </c>
      <c r="F851">
        <v>9</v>
      </c>
      <c r="G851" t="str">
        <f t="shared" si="222"/>
        <v>odd</v>
      </c>
      <c r="H851">
        <v>24</v>
      </c>
      <c r="I851" t="str">
        <f t="shared" si="223"/>
        <v>even</v>
      </c>
      <c r="J851">
        <v>31</v>
      </c>
      <c r="K851" t="str">
        <f t="shared" si="224"/>
        <v>odd</v>
      </c>
      <c r="L851">
        <v>49</v>
      </c>
      <c r="M851" t="str">
        <f t="shared" si="225"/>
        <v>odd</v>
      </c>
      <c r="N851">
        <v>53</v>
      </c>
      <c r="O851" t="str">
        <f t="shared" si="226"/>
        <v>odd</v>
      </c>
      <c r="P851">
        <f t="shared" si="227"/>
        <v>4</v>
      </c>
      <c r="Q851">
        <f t="shared" si="228"/>
        <v>2</v>
      </c>
      <c r="R851" t="str">
        <f t="shared" si="229"/>
        <v>odd</v>
      </c>
      <c r="S851">
        <f t="shared" si="230"/>
        <v>168</v>
      </c>
      <c r="T851" t="str">
        <f t="shared" si="231"/>
        <v>even</v>
      </c>
      <c r="U851" s="9">
        <f t="shared" si="232"/>
        <v>34779024</v>
      </c>
      <c r="V851" t="str">
        <f t="shared" si="233"/>
        <v>even</v>
      </c>
      <c r="W851">
        <f t="shared" si="234"/>
        <v>27.5</v>
      </c>
      <c r="X851" s="11">
        <f t="shared" si="235"/>
        <v>28</v>
      </c>
      <c r="Y851" s="12">
        <f t="shared" si="236"/>
        <v>425.6</v>
      </c>
      <c r="Z851" s="12">
        <f t="shared" si="237"/>
        <v>20.630075133164205</v>
      </c>
      <c r="AA851">
        <f>COUNTIF($D$2:D851,D851)</f>
        <v>73</v>
      </c>
      <c r="AB851">
        <f>COUNTIF($F$2:F851,F851)</f>
        <v>41</v>
      </c>
      <c r="AC851">
        <f>COUNTIF($H$2:H851,H851)</f>
        <v>39</v>
      </c>
      <c r="AD851">
        <f>COUNTIF($J$2:J851,J851)</f>
        <v>42</v>
      </c>
      <c r="AE851">
        <f>COUNTIF($L$2:L851,L851)</f>
        <v>44</v>
      </c>
      <c r="AF851">
        <f>COUNTIF($N$2:N851,N851)</f>
        <v>54</v>
      </c>
      <c r="AG851" s="17" t="s">
        <v>106</v>
      </c>
    </row>
    <row r="852" spans="1:33">
      <c r="A852" t="s">
        <v>35</v>
      </c>
      <c r="B852" t="s">
        <v>51</v>
      </c>
      <c r="C852" t="s">
        <v>83</v>
      </c>
      <c r="D852">
        <v>5</v>
      </c>
      <c r="E852" s="5" t="str">
        <f t="shared" si="221"/>
        <v>odd</v>
      </c>
      <c r="F852">
        <v>10</v>
      </c>
      <c r="G852" t="str">
        <f t="shared" si="222"/>
        <v>even</v>
      </c>
      <c r="H852">
        <v>19</v>
      </c>
      <c r="I852" t="str">
        <f t="shared" si="223"/>
        <v>odd</v>
      </c>
      <c r="J852">
        <v>24</v>
      </c>
      <c r="K852" t="str">
        <f t="shared" si="224"/>
        <v>even</v>
      </c>
      <c r="L852">
        <v>26</v>
      </c>
      <c r="M852" t="str">
        <f t="shared" si="225"/>
        <v>even</v>
      </c>
      <c r="N852">
        <v>33</v>
      </c>
      <c r="O852" t="str">
        <f t="shared" si="226"/>
        <v>odd</v>
      </c>
      <c r="P852">
        <f t="shared" si="227"/>
        <v>3</v>
      </c>
      <c r="Q852">
        <f t="shared" si="228"/>
        <v>3</v>
      </c>
      <c r="R852" t="str">
        <f t="shared" si="229"/>
        <v>same</v>
      </c>
      <c r="S852">
        <f t="shared" si="230"/>
        <v>117</v>
      </c>
      <c r="T852" t="str">
        <f t="shared" si="231"/>
        <v>odd</v>
      </c>
      <c r="U852" s="9">
        <f t="shared" si="232"/>
        <v>19562400</v>
      </c>
      <c r="V852" t="str">
        <f t="shared" si="233"/>
        <v>even</v>
      </c>
      <c r="W852">
        <f t="shared" si="234"/>
        <v>21.5</v>
      </c>
      <c r="X852" s="11">
        <f t="shared" si="235"/>
        <v>19.5</v>
      </c>
      <c r="Y852" s="12">
        <f t="shared" si="236"/>
        <v>109.1</v>
      </c>
      <c r="Z852" s="12">
        <f t="shared" si="237"/>
        <v>10.445094542415593</v>
      </c>
      <c r="AA852">
        <f>COUNTIF($D$2:D852,D852)</f>
        <v>69</v>
      </c>
      <c r="AB852">
        <f>COUNTIF($F$2:F852,F852)</f>
        <v>32</v>
      </c>
      <c r="AC852">
        <f>COUNTIF($H$2:H852,H852)</f>
        <v>27</v>
      </c>
      <c r="AD852">
        <f>COUNTIF($J$2:J852,J852)</f>
        <v>16</v>
      </c>
      <c r="AE852">
        <f>COUNTIF($L$2:L852,L852)</f>
        <v>10</v>
      </c>
      <c r="AF852">
        <f>COUNTIF($N$2:N852,N852)</f>
        <v>6</v>
      </c>
      <c r="AG852" s="17" t="s">
        <v>105</v>
      </c>
    </row>
    <row r="853" spans="1:33">
      <c r="A853" t="s">
        <v>35</v>
      </c>
      <c r="B853" t="s">
        <v>62</v>
      </c>
      <c r="C853" t="s">
        <v>83</v>
      </c>
      <c r="D853">
        <v>7</v>
      </c>
      <c r="E853" s="5" t="str">
        <f t="shared" si="221"/>
        <v>odd</v>
      </c>
      <c r="F853">
        <v>12</v>
      </c>
      <c r="G853" t="str">
        <f t="shared" si="222"/>
        <v>even</v>
      </c>
      <c r="H853">
        <v>13</v>
      </c>
      <c r="I853" t="str">
        <f t="shared" si="223"/>
        <v>odd</v>
      </c>
      <c r="J853">
        <v>24</v>
      </c>
      <c r="K853" t="str">
        <f t="shared" si="224"/>
        <v>even</v>
      </c>
      <c r="L853">
        <v>32</v>
      </c>
      <c r="M853" t="str">
        <f t="shared" si="225"/>
        <v>even</v>
      </c>
      <c r="N853">
        <v>57</v>
      </c>
      <c r="O853" t="str">
        <f t="shared" si="226"/>
        <v>odd</v>
      </c>
      <c r="P853">
        <f t="shared" si="227"/>
        <v>3</v>
      </c>
      <c r="Q853">
        <f t="shared" si="228"/>
        <v>3</v>
      </c>
      <c r="R853" t="str">
        <f t="shared" si="229"/>
        <v>same</v>
      </c>
      <c r="S853">
        <f t="shared" si="230"/>
        <v>145</v>
      </c>
      <c r="T853" t="str">
        <f t="shared" si="231"/>
        <v>odd</v>
      </c>
      <c r="U853" s="9">
        <f t="shared" si="232"/>
        <v>47803392</v>
      </c>
      <c r="V853" t="str">
        <f t="shared" si="233"/>
        <v>even</v>
      </c>
      <c r="W853">
        <f t="shared" si="234"/>
        <v>18.5</v>
      </c>
      <c r="X853" s="11">
        <f t="shared" si="235"/>
        <v>24.166666666666668</v>
      </c>
      <c r="Y853" s="12">
        <f t="shared" si="236"/>
        <v>341.36666666666667</v>
      </c>
      <c r="Z853" s="12">
        <f t="shared" si="237"/>
        <v>18.476110701840543</v>
      </c>
      <c r="AA853">
        <f>COUNTIF($D$2:D853,D853)</f>
        <v>51</v>
      </c>
      <c r="AB853">
        <f>COUNTIF($F$2:F853,F853)</f>
        <v>35</v>
      </c>
      <c r="AC853">
        <f>COUNTIF($H$2:H853,H853)</f>
        <v>15</v>
      </c>
      <c r="AD853">
        <f>COUNTIF($J$2:J853,J853)</f>
        <v>17</v>
      </c>
      <c r="AE853">
        <f>COUNTIF($L$2:L853,L853)</f>
        <v>14</v>
      </c>
      <c r="AF853">
        <f>COUNTIF($N$2:N853,N853)</f>
        <v>82</v>
      </c>
      <c r="AG853" s="17" t="s">
        <v>106</v>
      </c>
    </row>
    <row r="854" spans="1:33" ht="30">
      <c r="A854" t="s">
        <v>35</v>
      </c>
      <c r="B854" t="s">
        <v>53</v>
      </c>
      <c r="C854" t="s">
        <v>83</v>
      </c>
      <c r="D854">
        <v>14</v>
      </c>
      <c r="E854" s="5" t="str">
        <f t="shared" si="221"/>
        <v>even</v>
      </c>
      <c r="F854">
        <v>16</v>
      </c>
      <c r="G854" t="str">
        <f t="shared" si="222"/>
        <v>even</v>
      </c>
      <c r="H854">
        <v>18</v>
      </c>
      <c r="I854" t="str">
        <f t="shared" si="223"/>
        <v>even</v>
      </c>
      <c r="J854">
        <v>32</v>
      </c>
      <c r="K854" t="str">
        <f t="shared" si="224"/>
        <v>even</v>
      </c>
      <c r="L854">
        <v>48</v>
      </c>
      <c r="M854" t="str">
        <f t="shared" si="225"/>
        <v>even</v>
      </c>
      <c r="N854">
        <v>54</v>
      </c>
      <c r="O854" t="str">
        <f t="shared" si="226"/>
        <v>even</v>
      </c>
      <c r="P854">
        <f t="shared" si="227"/>
        <v>0</v>
      </c>
      <c r="Q854">
        <f t="shared" si="228"/>
        <v>6</v>
      </c>
      <c r="R854" t="str">
        <f t="shared" si="229"/>
        <v>even</v>
      </c>
      <c r="S854">
        <f t="shared" si="230"/>
        <v>182</v>
      </c>
      <c r="T854" t="str">
        <f t="shared" si="231"/>
        <v>even</v>
      </c>
      <c r="U854" s="9">
        <f t="shared" si="232"/>
        <v>334430208</v>
      </c>
      <c r="V854" t="str">
        <f t="shared" si="233"/>
        <v>even</v>
      </c>
      <c r="W854">
        <f t="shared" si="234"/>
        <v>25</v>
      </c>
      <c r="X854" s="11">
        <f t="shared" si="235"/>
        <v>30.333333333333332</v>
      </c>
      <c r="Y854" s="12">
        <f t="shared" si="236"/>
        <v>299.86666666666662</v>
      </c>
      <c r="Z854" s="12">
        <f t="shared" si="237"/>
        <v>17.316658646132243</v>
      </c>
      <c r="AA854">
        <f>COUNTIF($D$2:D854,D854)</f>
        <v>25</v>
      </c>
      <c r="AB854">
        <f>COUNTIF($F$2:F854,F854)</f>
        <v>29</v>
      </c>
      <c r="AC854">
        <f>COUNTIF($H$2:H854,H854)</f>
        <v>20</v>
      </c>
      <c r="AD854">
        <f>COUNTIF($J$2:J854,J854)</f>
        <v>29</v>
      </c>
      <c r="AE854">
        <f>COUNTIF($L$2:L854,L854)</f>
        <v>38</v>
      </c>
      <c r="AF854">
        <f>COUNTIF($N$2:N854,N854)</f>
        <v>66</v>
      </c>
      <c r="AG854" s="17" t="s">
        <v>107</v>
      </c>
    </row>
    <row r="855" spans="1:33" ht="30">
      <c r="A855" t="s">
        <v>35</v>
      </c>
      <c r="B855" t="s">
        <v>54</v>
      </c>
      <c r="C855" t="s">
        <v>83</v>
      </c>
      <c r="D855">
        <v>10</v>
      </c>
      <c r="E855" s="5" t="str">
        <f t="shared" si="221"/>
        <v>even</v>
      </c>
      <c r="F855">
        <v>15</v>
      </c>
      <c r="G855" t="str">
        <f t="shared" si="222"/>
        <v>odd</v>
      </c>
      <c r="H855">
        <v>26</v>
      </c>
      <c r="I855" t="str">
        <f t="shared" si="223"/>
        <v>even</v>
      </c>
      <c r="J855">
        <v>41</v>
      </c>
      <c r="K855" t="str">
        <f t="shared" si="224"/>
        <v>odd</v>
      </c>
      <c r="L855">
        <v>53</v>
      </c>
      <c r="M855" t="str">
        <f t="shared" si="225"/>
        <v>odd</v>
      </c>
      <c r="N855">
        <v>55</v>
      </c>
      <c r="O855" t="str">
        <f t="shared" si="226"/>
        <v>odd</v>
      </c>
      <c r="P855">
        <f t="shared" si="227"/>
        <v>4</v>
      </c>
      <c r="Q855">
        <f t="shared" si="228"/>
        <v>2</v>
      </c>
      <c r="R855" t="str">
        <f t="shared" si="229"/>
        <v>odd</v>
      </c>
      <c r="S855">
        <f t="shared" si="230"/>
        <v>200</v>
      </c>
      <c r="T855" t="str">
        <f t="shared" si="231"/>
        <v>even</v>
      </c>
      <c r="U855" s="9">
        <f t="shared" si="232"/>
        <v>466108500</v>
      </c>
      <c r="V855" t="str">
        <f t="shared" si="233"/>
        <v>even</v>
      </c>
      <c r="W855">
        <f t="shared" si="234"/>
        <v>33.5</v>
      </c>
      <c r="X855" s="11">
        <f t="shared" si="235"/>
        <v>33.333333333333336</v>
      </c>
      <c r="Y855" s="12">
        <f t="shared" si="236"/>
        <v>369.86666666666662</v>
      </c>
      <c r="Z855" s="12">
        <f t="shared" si="237"/>
        <v>19.231917914411621</v>
      </c>
      <c r="AA855">
        <f>COUNTIF($D$2:D855,D855)</f>
        <v>42</v>
      </c>
      <c r="AB855">
        <f>COUNTIF($F$2:F855,F855)</f>
        <v>42</v>
      </c>
      <c r="AC855">
        <f>COUNTIF($H$2:H855,H855)</f>
        <v>31</v>
      </c>
      <c r="AD855">
        <f>COUNTIF($J$2:J855,J855)</f>
        <v>31</v>
      </c>
      <c r="AE855">
        <f>COUNTIF($L$2:L855,L855)</f>
        <v>28</v>
      </c>
      <c r="AF855">
        <f>COUNTIF($N$2:N855,N855)</f>
        <v>64</v>
      </c>
      <c r="AG855" s="17" t="s">
        <v>107</v>
      </c>
    </row>
    <row r="856" spans="1:33">
      <c r="A856" t="s">
        <v>35</v>
      </c>
      <c r="B856" t="s">
        <v>41</v>
      </c>
      <c r="C856" t="s">
        <v>83</v>
      </c>
      <c r="D856">
        <v>13</v>
      </c>
      <c r="E856" s="5" t="str">
        <f t="shared" si="221"/>
        <v>odd</v>
      </c>
      <c r="F856">
        <v>14</v>
      </c>
      <c r="G856" t="str">
        <f t="shared" si="222"/>
        <v>even</v>
      </c>
      <c r="H856">
        <v>15</v>
      </c>
      <c r="I856" t="str">
        <f t="shared" si="223"/>
        <v>odd</v>
      </c>
      <c r="J856">
        <v>32</v>
      </c>
      <c r="K856" t="str">
        <f t="shared" si="224"/>
        <v>even</v>
      </c>
      <c r="L856">
        <v>47</v>
      </c>
      <c r="M856" t="str">
        <f t="shared" si="225"/>
        <v>odd</v>
      </c>
      <c r="N856">
        <v>54</v>
      </c>
      <c r="O856" t="str">
        <f t="shared" si="226"/>
        <v>even</v>
      </c>
      <c r="P856">
        <f t="shared" si="227"/>
        <v>3</v>
      </c>
      <c r="Q856">
        <f t="shared" si="228"/>
        <v>3</v>
      </c>
      <c r="R856" t="str">
        <f t="shared" si="229"/>
        <v>same</v>
      </c>
      <c r="S856">
        <f t="shared" si="230"/>
        <v>175</v>
      </c>
      <c r="T856" t="str">
        <f t="shared" si="231"/>
        <v>odd</v>
      </c>
      <c r="U856" s="9">
        <f t="shared" si="232"/>
        <v>221719680</v>
      </c>
      <c r="V856" t="str">
        <f t="shared" si="233"/>
        <v>even</v>
      </c>
      <c r="W856">
        <f t="shared" si="234"/>
        <v>23.5</v>
      </c>
      <c r="X856" s="11">
        <f t="shared" si="235"/>
        <v>29.166666666666668</v>
      </c>
      <c r="Y856" s="12">
        <f t="shared" si="236"/>
        <v>326.96666666666658</v>
      </c>
      <c r="Z856" s="12">
        <f t="shared" si="237"/>
        <v>18.082219627763251</v>
      </c>
      <c r="AA856">
        <f>COUNTIF($D$2:D856,D856)</f>
        <v>24</v>
      </c>
      <c r="AB856">
        <f>COUNTIF($F$2:F856,F856)</f>
        <v>45</v>
      </c>
      <c r="AC856">
        <f>COUNTIF($H$2:H856,H856)</f>
        <v>30</v>
      </c>
      <c r="AD856">
        <f>COUNTIF($J$2:J856,J856)</f>
        <v>30</v>
      </c>
      <c r="AE856">
        <f>COUNTIF($L$2:L856,L856)</f>
        <v>41</v>
      </c>
      <c r="AF856">
        <f>COUNTIF($N$2:N856,N856)</f>
        <v>67</v>
      </c>
      <c r="AG856" s="17" t="s">
        <v>105</v>
      </c>
    </row>
    <row r="857" spans="1:33" ht="30">
      <c r="A857" t="s">
        <v>35</v>
      </c>
      <c r="B857" t="s">
        <v>68</v>
      </c>
      <c r="C857" t="s">
        <v>83</v>
      </c>
      <c r="D857">
        <v>2</v>
      </c>
      <c r="E857" s="5" t="str">
        <f t="shared" si="221"/>
        <v>even</v>
      </c>
      <c r="F857">
        <v>19</v>
      </c>
      <c r="G857" t="str">
        <f t="shared" si="222"/>
        <v>odd</v>
      </c>
      <c r="H857">
        <v>24</v>
      </c>
      <c r="I857" t="str">
        <f t="shared" si="223"/>
        <v>even</v>
      </c>
      <c r="J857">
        <v>27</v>
      </c>
      <c r="K857" t="str">
        <f t="shared" si="224"/>
        <v>odd</v>
      </c>
      <c r="L857">
        <v>39</v>
      </c>
      <c r="M857" t="str">
        <f t="shared" si="225"/>
        <v>odd</v>
      </c>
      <c r="N857">
        <v>49</v>
      </c>
      <c r="O857" t="str">
        <f t="shared" si="226"/>
        <v>odd</v>
      </c>
      <c r="P857">
        <f t="shared" si="227"/>
        <v>4</v>
      </c>
      <c r="Q857">
        <f t="shared" si="228"/>
        <v>2</v>
      </c>
      <c r="R857" t="str">
        <f t="shared" si="229"/>
        <v>odd</v>
      </c>
      <c r="S857">
        <f t="shared" si="230"/>
        <v>160</v>
      </c>
      <c r="T857" t="str">
        <f t="shared" si="231"/>
        <v>even</v>
      </c>
      <c r="U857" s="9">
        <f t="shared" si="232"/>
        <v>47056464</v>
      </c>
      <c r="V857" t="str">
        <f t="shared" si="233"/>
        <v>even</v>
      </c>
      <c r="W857">
        <f t="shared" si="234"/>
        <v>25.5</v>
      </c>
      <c r="X857" s="11">
        <f t="shared" si="235"/>
        <v>26.666666666666668</v>
      </c>
      <c r="Y857" s="12">
        <f t="shared" si="236"/>
        <v>265.06666666666661</v>
      </c>
      <c r="Z857" s="12">
        <f t="shared" si="237"/>
        <v>16.280868117722303</v>
      </c>
      <c r="AA857">
        <f>COUNTIF($D$2:D857,D857)</f>
        <v>74</v>
      </c>
      <c r="AB857">
        <f>COUNTIF($F$2:F857,F857)</f>
        <v>37</v>
      </c>
      <c r="AC857">
        <f>COUNTIF($H$2:H857,H857)</f>
        <v>40</v>
      </c>
      <c r="AD857">
        <f>COUNTIF($J$2:J857,J857)</f>
        <v>23</v>
      </c>
      <c r="AE857">
        <f>COUNTIF($L$2:L857,L857)</f>
        <v>28</v>
      </c>
      <c r="AF857">
        <f>COUNTIF($N$2:N857,N857)</f>
        <v>37</v>
      </c>
      <c r="AG857" s="17" t="s">
        <v>106</v>
      </c>
    </row>
    <row r="858" spans="1:33">
      <c r="A858" t="s">
        <v>35</v>
      </c>
      <c r="B858" t="s">
        <v>43</v>
      </c>
      <c r="C858" t="s">
        <v>83</v>
      </c>
      <c r="D858">
        <v>1</v>
      </c>
      <c r="E858" s="5" t="str">
        <f t="shared" si="221"/>
        <v>odd</v>
      </c>
      <c r="F858">
        <v>4</v>
      </c>
      <c r="G858" t="str">
        <f t="shared" si="222"/>
        <v>even</v>
      </c>
      <c r="H858">
        <v>10</v>
      </c>
      <c r="I858" t="str">
        <f t="shared" si="223"/>
        <v>even</v>
      </c>
      <c r="J858">
        <v>21</v>
      </c>
      <c r="K858" t="str">
        <f t="shared" si="224"/>
        <v>odd</v>
      </c>
      <c r="L858">
        <v>48</v>
      </c>
      <c r="M858" t="str">
        <f t="shared" si="225"/>
        <v>even</v>
      </c>
      <c r="N858">
        <v>54</v>
      </c>
      <c r="O858" t="str">
        <f t="shared" si="226"/>
        <v>even</v>
      </c>
      <c r="P858">
        <f t="shared" si="227"/>
        <v>2</v>
      </c>
      <c r="Q858">
        <f t="shared" si="228"/>
        <v>4</v>
      </c>
      <c r="R858" t="str">
        <f t="shared" si="229"/>
        <v>even</v>
      </c>
      <c r="S858">
        <f t="shared" si="230"/>
        <v>138</v>
      </c>
      <c r="T858" t="str">
        <f t="shared" si="231"/>
        <v>even</v>
      </c>
      <c r="U858" s="9">
        <f t="shared" si="232"/>
        <v>2177280</v>
      </c>
      <c r="V858" t="str">
        <f t="shared" si="233"/>
        <v>even</v>
      </c>
      <c r="W858">
        <f t="shared" si="234"/>
        <v>15.5</v>
      </c>
      <c r="X858" s="11">
        <f t="shared" si="235"/>
        <v>23</v>
      </c>
      <c r="Y858" s="12">
        <f t="shared" si="236"/>
        <v>520.79999999999995</v>
      </c>
      <c r="Z858" s="12">
        <f t="shared" si="237"/>
        <v>22.82104292095346</v>
      </c>
      <c r="AA858">
        <f>COUNTIF($D$2:D858,D858)</f>
        <v>91</v>
      </c>
      <c r="AB858">
        <f>COUNTIF($F$2:F858,F858)</f>
        <v>16</v>
      </c>
      <c r="AC858">
        <f>COUNTIF($H$2:H858,H858)</f>
        <v>19</v>
      </c>
      <c r="AD858">
        <f>COUNTIF($J$2:J858,J858)</f>
        <v>23</v>
      </c>
      <c r="AE858">
        <f>COUNTIF($L$2:L858,L858)</f>
        <v>39</v>
      </c>
      <c r="AF858">
        <f>COUNTIF($N$2:N858,N858)</f>
        <v>68</v>
      </c>
      <c r="AG858" s="17" t="s">
        <v>108</v>
      </c>
    </row>
    <row r="859" spans="1:33" ht="30">
      <c r="A859" t="s">
        <v>44</v>
      </c>
      <c r="B859" t="s">
        <v>56</v>
      </c>
      <c r="C859" t="s">
        <v>83</v>
      </c>
      <c r="D859">
        <v>12</v>
      </c>
      <c r="E859" s="5" t="str">
        <f t="shared" si="221"/>
        <v>even</v>
      </c>
      <c r="F859">
        <v>14</v>
      </c>
      <c r="G859" t="str">
        <f t="shared" si="222"/>
        <v>even</v>
      </c>
      <c r="H859">
        <v>22</v>
      </c>
      <c r="I859" t="str">
        <f t="shared" si="223"/>
        <v>even</v>
      </c>
      <c r="J859">
        <v>27</v>
      </c>
      <c r="K859" t="str">
        <f t="shared" si="224"/>
        <v>odd</v>
      </c>
      <c r="L859">
        <v>31</v>
      </c>
      <c r="M859" t="str">
        <f t="shared" si="225"/>
        <v>odd</v>
      </c>
      <c r="N859">
        <v>46</v>
      </c>
      <c r="O859" t="str">
        <f t="shared" si="226"/>
        <v>even</v>
      </c>
      <c r="P859">
        <f t="shared" si="227"/>
        <v>2</v>
      </c>
      <c r="Q859">
        <f t="shared" si="228"/>
        <v>4</v>
      </c>
      <c r="R859" t="str">
        <f t="shared" si="229"/>
        <v>even</v>
      </c>
      <c r="S859">
        <f t="shared" si="230"/>
        <v>152</v>
      </c>
      <c r="T859" t="str">
        <f t="shared" si="231"/>
        <v>even</v>
      </c>
      <c r="U859" s="9">
        <f t="shared" si="232"/>
        <v>142303392</v>
      </c>
      <c r="V859" t="str">
        <f t="shared" si="233"/>
        <v>even</v>
      </c>
      <c r="W859">
        <f t="shared" si="234"/>
        <v>24.5</v>
      </c>
      <c r="X859" s="11">
        <f t="shared" si="235"/>
        <v>25.333333333333332</v>
      </c>
      <c r="Y859" s="12">
        <f t="shared" si="236"/>
        <v>155.8666666666667</v>
      </c>
      <c r="Z859" s="12">
        <f t="shared" si="237"/>
        <v>12.484657250668386</v>
      </c>
      <c r="AA859">
        <f>COUNTIF($D$2:D859,D859)</f>
        <v>37</v>
      </c>
      <c r="AB859">
        <f>COUNTIF($F$2:F859,F859)</f>
        <v>46</v>
      </c>
      <c r="AC859">
        <f>COUNTIF($H$2:H859,H859)</f>
        <v>33</v>
      </c>
      <c r="AD859">
        <f>COUNTIF($J$2:J859,J859)</f>
        <v>24</v>
      </c>
      <c r="AE859">
        <f>COUNTIF($L$2:L859,L859)</f>
        <v>22</v>
      </c>
      <c r="AF859">
        <f>COUNTIF($N$2:N859,N859)</f>
        <v>29</v>
      </c>
      <c r="AG859" s="17" t="s">
        <v>107</v>
      </c>
    </row>
    <row r="860" spans="1:33" ht="30">
      <c r="A860" t="s">
        <v>44</v>
      </c>
      <c r="B860" t="s">
        <v>59</v>
      </c>
      <c r="C860" t="s">
        <v>83</v>
      </c>
      <c r="D860">
        <v>14</v>
      </c>
      <c r="E860" s="5" t="str">
        <f t="shared" si="221"/>
        <v>even</v>
      </c>
      <c r="F860">
        <v>20</v>
      </c>
      <c r="G860" t="str">
        <f t="shared" si="222"/>
        <v>even</v>
      </c>
      <c r="H860">
        <v>31</v>
      </c>
      <c r="I860" t="str">
        <f t="shared" si="223"/>
        <v>odd</v>
      </c>
      <c r="J860">
        <v>40</v>
      </c>
      <c r="K860" t="str">
        <f t="shared" si="224"/>
        <v>even</v>
      </c>
      <c r="L860">
        <v>50</v>
      </c>
      <c r="M860" t="str">
        <f t="shared" si="225"/>
        <v>even</v>
      </c>
      <c r="N860">
        <v>56</v>
      </c>
      <c r="O860" t="str">
        <f t="shared" si="226"/>
        <v>even</v>
      </c>
      <c r="P860">
        <f t="shared" si="227"/>
        <v>1</v>
      </c>
      <c r="Q860">
        <f t="shared" si="228"/>
        <v>5</v>
      </c>
      <c r="R860" t="str">
        <f t="shared" si="229"/>
        <v>even</v>
      </c>
      <c r="S860">
        <f t="shared" si="230"/>
        <v>211</v>
      </c>
      <c r="T860" t="str">
        <f t="shared" si="231"/>
        <v>odd</v>
      </c>
      <c r="U860" s="9">
        <f t="shared" si="232"/>
        <v>972160000</v>
      </c>
      <c r="V860" t="str">
        <f t="shared" si="233"/>
        <v>even</v>
      </c>
      <c r="W860">
        <f t="shared" si="234"/>
        <v>35.5</v>
      </c>
      <c r="X860" s="11">
        <f t="shared" si="235"/>
        <v>35.166666666666664</v>
      </c>
      <c r="Y860" s="12">
        <f t="shared" si="236"/>
        <v>274.56666666666661</v>
      </c>
      <c r="Z860" s="12">
        <f t="shared" si="237"/>
        <v>16.570053309107568</v>
      </c>
      <c r="AA860">
        <f>COUNTIF($D$2:D860,D860)</f>
        <v>26</v>
      </c>
      <c r="AB860">
        <f>COUNTIF($F$2:F860,F860)</f>
        <v>41</v>
      </c>
      <c r="AC860">
        <f>COUNTIF($H$2:H860,H860)</f>
        <v>27</v>
      </c>
      <c r="AD860">
        <f>COUNTIF($J$2:J860,J860)</f>
        <v>34</v>
      </c>
      <c r="AE860">
        <f>COUNTIF($L$2:L860,L860)</f>
        <v>33</v>
      </c>
      <c r="AF860">
        <f>COUNTIF($N$2:N860,N860)</f>
        <v>54</v>
      </c>
      <c r="AG860" s="17" t="s">
        <v>107</v>
      </c>
    </row>
    <row r="861" spans="1:33" ht="30">
      <c r="A861" t="s">
        <v>44</v>
      </c>
      <c r="B861" t="s">
        <v>50</v>
      </c>
      <c r="C861" t="s">
        <v>83</v>
      </c>
      <c r="D861">
        <v>8</v>
      </c>
      <c r="E861" s="5" t="str">
        <f t="shared" si="221"/>
        <v>even</v>
      </c>
      <c r="F861">
        <v>35</v>
      </c>
      <c r="G861" t="str">
        <f t="shared" si="222"/>
        <v>odd</v>
      </c>
      <c r="H861">
        <v>38</v>
      </c>
      <c r="I861" t="str">
        <f t="shared" si="223"/>
        <v>even</v>
      </c>
      <c r="J861">
        <v>48</v>
      </c>
      <c r="K861" t="str">
        <f t="shared" si="224"/>
        <v>even</v>
      </c>
      <c r="L861">
        <v>49</v>
      </c>
      <c r="M861" t="str">
        <f t="shared" si="225"/>
        <v>odd</v>
      </c>
      <c r="N861">
        <v>58</v>
      </c>
      <c r="O861" t="str">
        <f t="shared" si="226"/>
        <v>even</v>
      </c>
      <c r="P861">
        <f t="shared" si="227"/>
        <v>2</v>
      </c>
      <c r="Q861">
        <f t="shared" si="228"/>
        <v>4</v>
      </c>
      <c r="R861" t="str">
        <f t="shared" si="229"/>
        <v>even</v>
      </c>
      <c r="S861">
        <f t="shared" si="230"/>
        <v>236</v>
      </c>
      <c r="T861" t="str">
        <f t="shared" si="231"/>
        <v>even</v>
      </c>
      <c r="U861" s="9">
        <f t="shared" si="232"/>
        <v>1451466240</v>
      </c>
      <c r="V861" t="str">
        <f t="shared" si="233"/>
        <v>even</v>
      </c>
      <c r="W861">
        <f t="shared" si="234"/>
        <v>43</v>
      </c>
      <c r="X861" s="11">
        <f t="shared" si="235"/>
        <v>39.333333333333336</v>
      </c>
      <c r="Y861" s="12">
        <f t="shared" si="236"/>
        <v>303.86666666666679</v>
      </c>
      <c r="Z861" s="12">
        <f t="shared" si="237"/>
        <v>17.431771759252321</v>
      </c>
      <c r="AA861">
        <f>COUNTIF($D$2:D861,D861)</f>
        <v>40</v>
      </c>
      <c r="AB861">
        <f>COUNTIF($F$2:F861,F861)</f>
        <v>3</v>
      </c>
      <c r="AC861">
        <f>COUNTIF($H$2:H861,H861)</f>
        <v>16</v>
      </c>
      <c r="AD861">
        <f>COUNTIF($J$2:J861,J861)</f>
        <v>17</v>
      </c>
      <c r="AE861">
        <f>COUNTIF($L$2:L861,L861)</f>
        <v>45</v>
      </c>
      <c r="AF861">
        <f>COUNTIF($N$2:N861,N861)</f>
        <v>91</v>
      </c>
      <c r="AG861" s="17" t="s">
        <v>105</v>
      </c>
    </row>
    <row r="862" spans="1:33" ht="30">
      <c r="A862" t="s">
        <v>44</v>
      </c>
      <c r="B862" t="s">
        <v>62</v>
      </c>
      <c r="C862" t="s">
        <v>83</v>
      </c>
      <c r="D862">
        <v>6</v>
      </c>
      <c r="E862" s="5" t="str">
        <f t="shared" si="221"/>
        <v>even</v>
      </c>
      <c r="F862">
        <v>13</v>
      </c>
      <c r="G862" t="str">
        <f t="shared" si="222"/>
        <v>odd</v>
      </c>
      <c r="H862">
        <v>18</v>
      </c>
      <c r="I862" t="str">
        <f t="shared" si="223"/>
        <v>even</v>
      </c>
      <c r="J862">
        <v>24</v>
      </c>
      <c r="K862" t="str">
        <f t="shared" si="224"/>
        <v>even</v>
      </c>
      <c r="L862">
        <v>35</v>
      </c>
      <c r="M862" t="str">
        <f t="shared" si="225"/>
        <v>odd</v>
      </c>
      <c r="N862">
        <v>50</v>
      </c>
      <c r="O862" t="str">
        <f t="shared" si="226"/>
        <v>even</v>
      </c>
      <c r="P862">
        <f t="shared" si="227"/>
        <v>2</v>
      </c>
      <c r="Q862">
        <f t="shared" si="228"/>
        <v>4</v>
      </c>
      <c r="R862" t="str">
        <f t="shared" si="229"/>
        <v>even</v>
      </c>
      <c r="S862">
        <f t="shared" si="230"/>
        <v>146</v>
      </c>
      <c r="T862" t="str">
        <f t="shared" si="231"/>
        <v>even</v>
      </c>
      <c r="U862" s="9">
        <f t="shared" si="232"/>
        <v>58968000</v>
      </c>
      <c r="V862" t="str">
        <f t="shared" si="233"/>
        <v>even</v>
      </c>
      <c r="W862">
        <f t="shared" si="234"/>
        <v>21</v>
      </c>
      <c r="X862" s="11">
        <f t="shared" si="235"/>
        <v>24.333333333333332</v>
      </c>
      <c r="Y862" s="12">
        <f t="shared" si="236"/>
        <v>255.4666666666667</v>
      </c>
      <c r="Z862" s="12">
        <f t="shared" si="237"/>
        <v>15.983324643723742</v>
      </c>
      <c r="AA862">
        <f>COUNTIF($D$2:D862,D862)</f>
        <v>54</v>
      </c>
      <c r="AB862">
        <f>COUNTIF($F$2:F862,F862)</f>
        <v>33</v>
      </c>
      <c r="AC862">
        <f>COUNTIF($H$2:H862,H862)</f>
        <v>21</v>
      </c>
      <c r="AD862">
        <f>COUNTIF($J$2:J862,J862)</f>
        <v>18</v>
      </c>
      <c r="AE862">
        <f>COUNTIF($L$2:L862,L862)</f>
        <v>25</v>
      </c>
      <c r="AF862">
        <f>COUNTIF($N$2:N862,N862)</f>
        <v>39</v>
      </c>
      <c r="AG862" s="17" t="s">
        <v>107</v>
      </c>
    </row>
    <row r="863" spans="1:33">
      <c r="A863" t="s">
        <v>44</v>
      </c>
      <c r="B863" t="s">
        <v>53</v>
      </c>
      <c r="C863" t="s">
        <v>83</v>
      </c>
      <c r="D863">
        <v>1</v>
      </c>
      <c r="E863" s="5" t="str">
        <f t="shared" si="221"/>
        <v>odd</v>
      </c>
      <c r="F863">
        <v>42</v>
      </c>
      <c r="G863" t="str">
        <f t="shared" si="222"/>
        <v>even</v>
      </c>
      <c r="H863">
        <v>48</v>
      </c>
      <c r="I863" t="str">
        <f t="shared" si="223"/>
        <v>even</v>
      </c>
      <c r="J863">
        <v>53</v>
      </c>
      <c r="K863" t="str">
        <f t="shared" si="224"/>
        <v>odd</v>
      </c>
      <c r="L863">
        <v>57</v>
      </c>
      <c r="M863" t="str">
        <f t="shared" si="225"/>
        <v>odd</v>
      </c>
      <c r="N863">
        <v>58</v>
      </c>
      <c r="O863" t="str">
        <f t="shared" si="226"/>
        <v>even</v>
      </c>
      <c r="P863">
        <f t="shared" si="227"/>
        <v>3</v>
      </c>
      <c r="Q863">
        <f t="shared" si="228"/>
        <v>3</v>
      </c>
      <c r="R863" t="str">
        <f t="shared" si="229"/>
        <v>same</v>
      </c>
      <c r="S863">
        <f t="shared" si="230"/>
        <v>259</v>
      </c>
      <c r="T863" t="str">
        <f t="shared" si="231"/>
        <v>odd</v>
      </c>
      <c r="U863" s="9">
        <f t="shared" si="232"/>
        <v>353239488</v>
      </c>
      <c r="V863" t="str">
        <f t="shared" si="233"/>
        <v>even</v>
      </c>
      <c r="W863">
        <f t="shared" si="234"/>
        <v>50.5</v>
      </c>
      <c r="X863" s="11">
        <f t="shared" si="235"/>
        <v>43.166666666666664</v>
      </c>
      <c r="Y863" s="12">
        <f t="shared" si="236"/>
        <v>462.1666666666668</v>
      </c>
      <c r="Z863" s="12">
        <f t="shared" si="237"/>
        <v>21.498061928152193</v>
      </c>
      <c r="AA863">
        <f>COUNTIF($D$2:D863,D863)</f>
        <v>92</v>
      </c>
      <c r="AB863">
        <f>COUNTIF($F$2:F863,F863)</f>
        <v>3</v>
      </c>
      <c r="AC863">
        <f>COUNTIF($H$2:H863,H863)</f>
        <v>3</v>
      </c>
      <c r="AD863">
        <f>COUNTIF($J$2:J863,J863)</f>
        <v>6</v>
      </c>
      <c r="AE863">
        <f>COUNTIF($L$2:L863,L863)</f>
        <v>9</v>
      </c>
      <c r="AF863">
        <f>COUNTIF($N$2:N863,N863)</f>
        <v>92</v>
      </c>
      <c r="AG863" s="17" t="s">
        <v>105</v>
      </c>
    </row>
    <row r="864" spans="1:33">
      <c r="A864" t="s">
        <v>44</v>
      </c>
      <c r="B864" t="s">
        <v>54</v>
      </c>
      <c r="C864" t="s">
        <v>83</v>
      </c>
      <c r="D864">
        <v>9</v>
      </c>
      <c r="E864" s="5" t="str">
        <f t="shared" si="221"/>
        <v>odd</v>
      </c>
      <c r="F864">
        <v>11</v>
      </c>
      <c r="G864" t="str">
        <f t="shared" si="222"/>
        <v>odd</v>
      </c>
      <c r="H864">
        <v>25</v>
      </c>
      <c r="I864" t="str">
        <f t="shared" si="223"/>
        <v>odd</v>
      </c>
      <c r="J864">
        <v>26</v>
      </c>
      <c r="K864" t="str">
        <f t="shared" si="224"/>
        <v>even</v>
      </c>
      <c r="L864">
        <v>29</v>
      </c>
      <c r="M864" t="str">
        <f t="shared" si="225"/>
        <v>odd</v>
      </c>
      <c r="N864">
        <v>45</v>
      </c>
      <c r="O864" t="str">
        <f t="shared" si="226"/>
        <v>odd</v>
      </c>
      <c r="P864">
        <f t="shared" si="227"/>
        <v>5</v>
      </c>
      <c r="Q864">
        <f t="shared" si="228"/>
        <v>1</v>
      </c>
      <c r="R864" t="str">
        <f t="shared" si="229"/>
        <v>odd</v>
      </c>
      <c r="S864">
        <f t="shared" si="230"/>
        <v>145</v>
      </c>
      <c r="T864" t="str">
        <f t="shared" si="231"/>
        <v>odd</v>
      </c>
      <c r="U864" s="9">
        <f t="shared" si="232"/>
        <v>83976750</v>
      </c>
      <c r="V864" t="str">
        <f t="shared" si="233"/>
        <v>even</v>
      </c>
      <c r="W864">
        <f t="shared" si="234"/>
        <v>25.5</v>
      </c>
      <c r="X864" s="11">
        <f t="shared" si="235"/>
        <v>24.166666666666668</v>
      </c>
      <c r="Y864" s="12">
        <f t="shared" si="236"/>
        <v>172.9666666666667</v>
      </c>
      <c r="Z864" s="12">
        <f t="shared" si="237"/>
        <v>13.151679233720182</v>
      </c>
      <c r="AA864">
        <f>COUNTIF($D$2:D864,D864)</f>
        <v>42</v>
      </c>
      <c r="AB864">
        <f>COUNTIF($F$2:F864,F864)</f>
        <v>38</v>
      </c>
      <c r="AC864">
        <f>COUNTIF($H$2:H864,H864)</f>
        <v>33</v>
      </c>
      <c r="AD864">
        <f>COUNTIF($J$2:J864,J864)</f>
        <v>31</v>
      </c>
      <c r="AE864">
        <f>COUNTIF($L$2:L864,L864)</f>
        <v>15</v>
      </c>
      <c r="AF864">
        <f>COUNTIF($N$2:N864,N864)</f>
        <v>19</v>
      </c>
      <c r="AG864" s="17" t="s">
        <v>105</v>
      </c>
    </row>
    <row r="865" spans="1:33" ht="30">
      <c r="A865" t="s">
        <v>44</v>
      </c>
      <c r="B865" t="s">
        <v>68</v>
      </c>
      <c r="C865" t="s">
        <v>83</v>
      </c>
      <c r="D865">
        <v>4</v>
      </c>
      <c r="E865" s="5" t="str">
        <f t="shared" si="221"/>
        <v>even</v>
      </c>
      <c r="F865">
        <v>5</v>
      </c>
      <c r="G865" t="str">
        <f t="shared" si="222"/>
        <v>odd</v>
      </c>
      <c r="H865">
        <v>6</v>
      </c>
      <c r="I865" t="str">
        <f t="shared" si="223"/>
        <v>even</v>
      </c>
      <c r="J865">
        <v>29</v>
      </c>
      <c r="K865" t="str">
        <f t="shared" si="224"/>
        <v>odd</v>
      </c>
      <c r="L865">
        <v>32</v>
      </c>
      <c r="M865" t="str">
        <f t="shared" si="225"/>
        <v>even</v>
      </c>
      <c r="N865">
        <v>44</v>
      </c>
      <c r="O865" t="str">
        <f t="shared" si="226"/>
        <v>even</v>
      </c>
      <c r="P865">
        <f t="shared" si="227"/>
        <v>2</v>
      </c>
      <c r="Q865">
        <f t="shared" si="228"/>
        <v>4</v>
      </c>
      <c r="R865" t="str">
        <f t="shared" si="229"/>
        <v>even</v>
      </c>
      <c r="S865">
        <f t="shared" si="230"/>
        <v>120</v>
      </c>
      <c r="T865" t="str">
        <f t="shared" si="231"/>
        <v>even</v>
      </c>
      <c r="U865" s="9">
        <f t="shared" si="232"/>
        <v>4899840</v>
      </c>
      <c r="V865" t="str">
        <f t="shared" si="233"/>
        <v>even</v>
      </c>
      <c r="W865">
        <f t="shared" si="234"/>
        <v>17.5</v>
      </c>
      <c r="X865" s="11">
        <f t="shared" si="235"/>
        <v>20</v>
      </c>
      <c r="Y865" s="12">
        <f t="shared" si="236"/>
        <v>295.60000000000002</v>
      </c>
      <c r="Z865" s="12">
        <f t="shared" si="237"/>
        <v>17.193021840269964</v>
      </c>
      <c r="AA865">
        <f>COUNTIF($D$2:D865,D865)</f>
        <v>59</v>
      </c>
      <c r="AB865">
        <f>COUNTIF($F$2:F865,F865)</f>
        <v>25</v>
      </c>
      <c r="AC865">
        <f>COUNTIF($H$2:H865,H865)</f>
        <v>6</v>
      </c>
      <c r="AD865">
        <f>COUNTIF($J$2:J865,J865)</f>
        <v>38</v>
      </c>
      <c r="AE865">
        <f>COUNTIF($L$2:L865,L865)</f>
        <v>15</v>
      </c>
      <c r="AF865">
        <f>COUNTIF($N$2:N865,N865)</f>
        <v>31</v>
      </c>
      <c r="AG865" s="17" t="s">
        <v>107</v>
      </c>
    </row>
    <row r="866" spans="1:33">
      <c r="A866" t="s">
        <v>55</v>
      </c>
      <c r="B866" t="s">
        <v>60</v>
      </c>
      <c r="C866" t="s">
        <v>83</v>
      </c>
      <c r="D866">
        <v>19</v>
      </c>
      <c r="E866" s="5" t="str">
        <f t="shared" si="221"/>
        <v>odd</v>
      </c>
      <c r="F866">
        <v>29</v>
      </c>
      <c r="G866" t="str">
        <f t="shared" si="222"/>
        <v>odd</v>
      </c>
      <c r="H866">
        <v>32</v>
      </c>
      <c r="I866" t="str">
        <f t="shared" si="223"/>
        <v>even</v>
      </c>
      <c r="J866">
        <v>35</v>
      </c>
      <c r="K866" t="str">
        <f t="shared" si="224"/>
        <v>odd</v>
      </c>
      <c r="L866">
        <v>43</v>
      </c>
      <c r="M866" t="str">
        <f t="shared" si="225"/>
        <v>odd</v>
      </c>
      <c r="N866">
        <v>48</v>
      </c>
      <c r="O866" t="str">
        <f t="shared" si="226"/>
        <v>even</v>
      </c>
      <c r="P866">
        <f t="shared" si="227"/>
        <v>4</v>
      </c>
      <c r="Q866">
        <f t="shared" si="228"/>
        <v>2</v>
      </c>
      <c r="R866" t="str">
        <f t="shared" si="229"/>
        <v>odd</v>
      </c>
      <c r="S866">
        <f t="shared" si="230"/>
        <v>206</v>
      </c>
      <c r="T866" t="str">
        <f t="shared" si="231"/>
        <v>even</v>
      </c>
      <c r="U866" s="9">
        <f t="shared" si="232"/>
        <v>1273735680</v>
      </c>
      <c r="V866" t="str">
        <f t="shared" si="233"/>
        <v>even</v>
      </c>
      <c r="W866">
        <f t="shared" si="234"/>
        <v>33.5</v>
      </c>
      <c r="X866" s="11">
        <f t="shared" si="235"/>
        <v>34.333333333333336</v>
      </c>
      <c r="Y866" s="12">
        <f t="shared" si="236"/>
        <v>106.26666666666661</v>
      </c>
      <c r="Z866" s="12">
        <f t="shared" si="237"/>
        <v>10.308572484426087</v>
      </c>
      <c r="AA866">
        <f>COUNTIF($D$2:D866,D866)</f>
        <v>13</v>
      </c>
      <c r="AB866">
        <f>COUNTIF($F$2:F866,F866)</f>
        <v>14</v>
      </c>
      <c r="AC866">
        <f>COUNTIF($H$2:H866,H866)</f>
        <v>21</v>
      </c>
      <c r="AD866">
        <f>COUNTIF($J$2:J866,J866)</f>
        <v>36</v>
      </c>
      <c r="AE866">
        <f>COUNTIF($L$2:L866,L866)</f>
        <v>45</v>
      </c>
      <c r="AF866">
        <f>COUNTIF($N$2:N866,N866)</f>
        <v>36</v>
      </c>
      <c r="AG866" s="17" t="s">
        <v>105</v>
      </c>
    </row>
    <row r="867" spans="1:33" ht="30">
      <c r="A867" t="s">
        <v>55</v>
      </c>
      <c r="B867" t="s">
        <v>49</v>
      </c>
      <c r="C867" t="s">
        <v>83</v>
      </c>
      <c r="D867">
        <v>20</v>
      </c>
      <c r="E867" s="5" t="str">
        <f t="shared" si="221"/>
        <v>even</v>
      </c>
      <c r="F867">
        <v>35</v>
      </c>
      <c r="G867" t="str">
        <f t="shared" si="222"/>
        <v>odd</v>
      </c>
      <c r="H867">
        <v>36</v>
      </c>
      <c r="I867" t="str">
        <f t="shared" si="223"/>
        <v>even</v>
      </c>
      <c r="J867">
        <v>39</v>
      </c>
      <c r="K867" t="str">
        <f t="shared" si="224"/>
        <v>odd</v>
      </c>
      <c r="L867">
        <v>45</v>
      </c>
      <c r="M867" t="str">
        <f t="shared" si="225"/>
        <v>odd</v>
      </c>
      <c r="N867">
        <v>53</v>
      </c>
      <c r="O867" t="str">
        <f t="shared" si="226"/>
        <v>odd</v>
      </c>
      <c r="P867">
        <f t="shared" si="227"/>
        <v>4</v>
      </c>
      <c r="Q867">
        <f t="shared" si="228"/>
        <v>2</v>
      </c>
      <c r="R867" t="str">
        <f t="shared" si="229"/>
        <v>odd</v>
      </c>
      <c r="S867">
        <f t="shared" si="230"/>
        <v>228</v>
      </c>
      <c r="T867" t="str">
        <f t="shared" si="231"/>
        <v>even</v>
      </c>
      <c r="U867" s="9">
        <f t="shared" si="232"/>
        <v>2343978000</v>
      </c>
      <c r="V867" t="str">
        <f t="shared" si="233"/>
        <v>even</v>
      </c>
      <c r="W867">
        <f t="shared" si="234"/>
        <v>37.5</v>
      </c>
      <c r="X867" s="11">
        <f t="shared" si="235"/>
        <v>38</v>
      </c>
      <c r="Y867" s="12">
        <f t="shared" si="236"/>
        <v>122.4</v>
      </c>
      <c r="Z867" s="12">
        <f t="shared" si="237"/>
        <v>11.063453348751466</v>
      </c>
      <c r="AA867">
        <f>COUNTIF($D$2:D867,D867)</f>
        <v>18</v>
      </c>
      <c r="AB867">
        <f>COUNTIF($F$2:F867,F867)</f>
        <v>4</v>
      </c>
      <c r="AC867">
        <f>COUNTIF($H$2:H867,H867)</f>
        <v>21</v>
      </c>
      <c r="AD867">
        <f>COUNTIF($J$2:J867,J867)</f>
        <v>25</v>
      </c>
      <c r="AE867">
        <f>COUNTIF($L$2:L867,L867)</f>
        <v>32</v>
      </c>
      <c r="AF867">
        <f>COUNTIF($N$2:N867,N867)</f>
        <v>55</v>
      </c>
      <c r="AG867" s="17" t="s">
        <v>106</v>
      </c>
    </row>
    <row r="868" spans="1:33">
      <c r="A868" t="s">
        <v>55</v>
      </c>
      <c r="B868" t="s">
        <v>52</v>
      </c>
      <c r="C868" t="s">
        <v>83</v>
      </c>
      <c r="D868">
        <v>21</v>
      </c>
      <c r="E868" s="5" t="str">
        <f t="shared" si="221"/>
        <v>odd</v>
      </c>
      <c r="F868">
        <v>24</v>
      </c>
      <c r="G868" t="str">
        <f t="shared" si="222"/>
        <v>even</v>
      </c>
      <c r="H868">
        <v>25</v>
      </c>
      <c r="I868" t="str">
        <f t="shared" si="223"/>
        <v>odd</v>
      </c>
      <c r="J868">
        <v>28</v>
      </c>
      <c r="K868" t="str">
        <f t="shared" si="224"/>
        <v>even</v>
      </c>
      <c r="L868">
        <v>31</v>
      </c>
      <c r="M868" t="str">
        <f t="shared" si="225"/>
        <v>odd</v>
      </c>
      <c r="N868">
        <v>51</v>
      </c>
      <c r="O868" t="str">
        <f t="shared" si="226"/>
        <v>odd</v>
      </c>
      <c r="P868">
        <f t="shared" si="227"/>
        <v>4</v>
      </c>
      <c r="Q868">
        <f t="shared" si="228"/>
        <v>2</v>
      </c>
      <c r="R868" t="str">
        <f t="shared" si="229"/>
        <v>odd</v>
      </c>
      <c r="S868">
        <f t="shared" si="230"/>
        <v>180</v>
      </c>
      <c r="T868" t="str">
        <f t="shared" si="231"/>
        <v>even</v>
      </c>
      <c r="U868" s="9">
        <f t="shared" si="232"/>
        <v>557776800</v>
      </c>
      <c r="V868" t="str">
        <f t="shared" si="233"/>
        <v>even</v>
      </c>
      <c r="W868">
        <f t="shared" si="234"/>
        <v>26.5</v>
      </c>
      <c r="X868" s="11">
        <f t="shared" si="235"/>
        <v>30</v>
      </c>
      <c r="Y868" s="12">
        <f t="shared" si="236"/>
        <v>117.6</v>
      </c>
      <c r="Z868" s="12">
        <f t="shared" si="237"/>
        <v>10.844353369380768</v>
      </c>
      <c r="AA868">
        <f>COUNTIF($D$2:D868,D868)</f>
        <v>12</v>
      </c>
      <c r="AB868">
        <f>COUNTIF($F$2:F868,F868)</f>
        <v>26</v>
      </c>
      <c r="AC868">
        <f>COUNTIF($H$2:H868,H868)</f>
        <v>34</v>
      </c>
      <c r="AD868">
        <f>COUNTIF($J$2:J868,J868)</f>
        <v>25</v>
      </c>
      <c r="AE868">
        <f>COUNTIF($L$2:L868,L868)</f>
        <v>23</v>
      </c>
      <c r="AF868">
        <f>COUNTIF($N$2:N868,N868)</f>
        <v>42</v>
      </c>
      <c r="AG868" s="17" t="s">
        <v>106</v>
      </c>
    </row>
    <row r="869" spans="1:33">
      <c r="A869" t="s">
        <v>55</v>
      </c>
      <c r="B869" t="s">
        <v>66</v>
      </c>
      <c r="C869" t="s">
        <v>83</v>
      </c>
      <c r="D869">
        <v>25</v>
      </c>
      <c r="E869" s="5" t="str">
        <f t="shared" si="221"/>
        <v>odd</v>
      </c>
      <c r="F869">
        <v>42</v>
      </c>
      <c r="G869" t="str">
        <f t="shared" si="222"/>
        <v>even</v>
      </c>
      <c r="H869">
        <v>44</v>
      </c>
      <c r="I869" t="str">
        <f t="shared" si="223"/>
        <v>even</v>
      </c>
      <c r="J869">
        <v>48</v>
      </c>
      <c r="K869" t="str">
        <f t="shared" si="224"/>
        <v>even</v>
      </c>
      <c r="L869">
        <v>50</v>
      </c>
      <c r="M869" t="str">
        <f t="shared" si="225"/>
        <v>even</v>
      </c>
      <c r="N869">
        <v>54</v>
      </c>
      <c r="O869" t="str">
        <f t="shared" si="226"/>
        <v>even</v>
      </c>
      <c r="P869">
        <f t="shared" si="227"/>
        <v>1</v>
      </c>
      <c r="Q869">
        <f t="shared" si="228"/>
        <v>5</v>
      </c>
      <c r="R869" t="str">
        <f t="shared" si="229"/>
        <v>even</v>
      </c>
      <c r="S869">
        <f t="shared" si="230"/>
        <v>263</v>
      </c>
      <c r="T869" t="str">
        <f t="shared" si="231"/>
        <v>odd</v>
      </c>
      <c r="U869" s="9">
        <f t="shared" si="232"/>
        <v>5987520000</v>
      </c>
      <c r="V869" t="str">
        <f t="shared" si="233"/>
        <v>even</v>
      </c>
      <c r="W869">
        <f t="shared" si="234"/>
        <v>46</v>
      </c>
      <c r="X869" s="11">
        <f t="shared" si="235"/>
        <v>43.833333333333336</v>
      </c>
      <c r="Y869" s="12">
        <f t="shared" si="236"/>
        <v>103.36666666666679</v>
      </c>
      <c r="Z869" s="12">
        <f t="shared" si="237"/>
        <v>10.166939887039108</v>
      </c>
      <c r="AA869">
        <f>COUNTIF($D$2:D869,D869)</f>
        <v>6</v>
      </c>
      <c r="AB869">
        <f>COUNTIF($F$2:F869,F869)</f>
        <v>4</v>
      </c>
      <c r="AC869">
        <f>COUNTIF($H$2:H869,H869)</f>
        <v>12</v>
      </c>
      <c r="AD869">
        <f>COUNTIF($J$2:J869,J869)</f>
        <v>18</v>
      </c>
      <c r="AE869">
        <f>COUNTIF($L$2:L869,L869)</f>
        <v>34</v>
      </c>
      <c r="AF869">
        <f>COUNTIF($N$2:N869,N869)</f>
        <v>69</v>
      </c>
      <c r="AG869" s="17" t="s">
        <v>105</v>
      </c>
    </row>
    <row r="870" spans="1:33" ht="30">
      <c r="A870" t="s">
        <v>55</v>
      </c>
      <c r="B870" t="s">
        <v>39</v>
      </c>
      <c r="C870" t="s">
        <v>83</v>
      </c>
      <c r="D870">
        <v>2</v>
      </c>
      <c r="E870" s="5" t="str">
        <f t="shared" si="221"/>
        <v>even</v>
      </c>
      <c r="F870">
        <v>19</v>
      </c>
      <c r="G870" t="str">
        <f t="shared" si="222"/>
        <v>odd</v>
      </c>
      <c r="H870">
        <v>25</v>
      </c>
      <c r="I870" t="str">
        <f t="shared" si="223"/>
        <v>odd</v>
      </c>
      <c r="J870">
        <v>53</v>
      </c>
      <c r="K870" t="str">
        <f t="shared" si="224"/>
        <v>odd</v>
      </c>
      <c r="L870">
        <v>57</v>
      </c>
      <c r="M870" t="str">
        <f t="shared" si="225"/>
        <v>odd</v>
      </c>
      <c r="N870">
        <v>58</v>
      </c>
      <c r="O870" t="str">
        <f t="shared" si="226"/>
        <v>even</v>
      </c>
      <c r="P870">
        <f t="shared" si="227"/>
        <v>4</v>
      </c>
      <c r="Q870">
        <f t="shared" si="228"/>
        <v>2</v>
      </c>
      <c r="R870" t="str">
        <f t="shared" si="229"/>
        <v>odd</v>
      </c>
      <c r="S870">
        <f t="shared" si="230"/>
        <v>214</v>
      </c>
      <c r="T870" t="str">
        <f t="shared" si="231"/>
        <v>even</v>
      </c>
      <c r="U870" s="9">
        <f t="shared" si="232"/>
        <v>166457100</v>
      </c>
      <c r="V870" t="str">
        <f t="shared" si="233"/>
        <v>even</v>
      </c>
      <c r="W870">
        <f t="shared" si="234"/>
        <v>39</v>
      </c>
      <c r="X870" s="11">
        <f t="shared" si="235"/>
        <v>35.666666666666664</v>
      </c>
      <c r="Y870" s="12">
        <f t="shared" si="236"/>
        <v>555.86666666666656</v>
      </c>
      <c r="Z870" s="12">
        <f t="shared" si="237"/>
        <v>23.576824779148414</v>
      </c>
      <c r="AA870">
        <f>COUNTIF($D$2:D870,D870)</f>
        <v>75</v>
      </c>
      <c r="AB870">
        <f>COUNTIF($F$2:F870,F870)</f>
        <v>38</v>
      </c>
      <c r="AC870">
        <f>COUNTIF($H$2:H870,H870)</f>
        <v>35</v>
      </c>
      <c r="AD870">
        <f>COUNTIF($J$2:J870,J870)</f>
        <v>7</v>
      </c>
      <c r="AE870">
        <f>COUNTIF($L$2:L870,L870)</f>
        <v>10</v>
      </c>
      <c r="AF870">
        <f>COUNTIF($N$2:N870,N870)</f>
        <v>93</v>
      </c>
      <c r="AG870" s="17" t="s">
        <v>106</v>
      </c>
    </row>
    <row r="871" spans="1:33">
      <c r="A871" t="s">
        <v>55</v>
      </c>
      <c r="B871" t="s">
        <v>67</v>
      </c>
      <c r="C871" t="s">
        <v>83</v>
      </c>
      <c r="D871">
        <v>3</v>
      </c>
      <c r="E871" s="5" t="str">
        <f t="shared" si="221"/>
        <v>odd</v>
      </c>
      <c r="F871">
        <v>4</v>
      </c>
      <c r="G871" t="str">
        <f t="shared" si="222"/>
        <v>even</v>
      </c>
      <c r="H871">
        <v>23</v>
      </c>
      <c r="I871" t="str">
        <f t="shared" si="223"/>
        <v>odd</v>
      </c>
      <c r="J871">
        <v>33</v>
      </c>
      <c r="K871" t="str">
        <f t="shared" si="224"/>
        <v>odd</v>
      </c>
      <c r="L871">
        <v>35</v>
      </c>
      <c r="M871" t="str">
        <f t="shared" si="225"/>
        <v>odd</v>
      </c>
      <c r="N871">
        <v>58</v>
      </c>
      <c r="O871" t="str">
        <f t="shared" si="226"/>
        <v>even</v>
      </c>
      <c r="P871">
        <f t="shared" si="227"/>
        <v>4</v>
      </c>
      <c r="Q871">
        <f t="shared" si="228"/>
        <v>2</v>
      </c>
      <c r="R871" t="str">
        <f t="shared" si="229"/>
        <v>odd</v>
      </c>
      <c r="S871">
        <f t="shared" si="230"/>
        <v>156</v>
      </c>
      <c r="T871" t="str">
        <f t="shared" si="231"/>
        <v>even</v>
      </c>
      <c r="U871" s="9">
        <f t="shared" si="232"/>
        <v>18489240</v>
      </c>
      <c r="V871" t="str">
        <f t="shared" si="233"/>
        <v>even</v>
      </c>
      <c r="W871">
        <f t="shared" si="234"/>
        <v>28</v>
      </c>
      <c r="X871" s="11">
        <f t="shared" si="235"/>
        <v>26</v>
      </c>
      <c r="Y871" s="12">
        <f t="shared" si="236"/>
        <v>435.2</v>
      </c>
      <c r="Z871" s="12">
        <f t="shared" si="237"/>
        <v>20.861447696648476</v>
      </c>
      <c r="AA871">
        <f>COUNTIF($D$2:D871,D871)</f>
        <v>67</v>
      </c>
      <c r="AB871">
        <f>COUNTIF($F$2:F871,F871)</f>
        <v>17</v>
      </c>
      <c r="AC871">
        <f>COUNTIF($H$2:H871,H871)</f>
        <v>33</v>
      </c>
      <c r="AD871">
        <f>COUNTIF($J$2:J871,J871)</f>
        <v>26</v>
      </c>
      <c r="AE871">
        <f>COUNTIF($L$2:L871,L871)</f>
        <v>26</v>
      </c>
      <c r="AF871">
        <f>COUNTIF($N$2:N871,N871)</f>
        <v>94</v>
      </c>
      <c r="AG871" s="17" t="s">
        <v>108</v>
      </c>
    </row>
    <row r="872" spans="1:33">
      <c r="A872" t="s">
        <v>55</v>
      </c>
      <c r="B872" t="s">
        <v>40</v>
      </c>
      <c r="C872" t="s">
        <v>83</v>
      </c>
      <c r="D872">
        <v>15</v>
      </c>
      <c r="E872" s="5" t="str">
        <f t="shared" si="221"/>
        <v>odd</v>
      </c>
      <c r="F872">
        <v>17</v>
      </c>
      <c r="G872" t="str">
        <f t="shared" si="222"/>
        <v>odd</v>
      </c>
      <c r="H872">
        <v>19</v>
      </c>
      <c r="I872" t="str">
        <f t="shared" si="223"/>
        <v>odd</v>
      </c>
      <c r="J872">
        <v>27</v>
      </c>
      <c r="K872" t="str">
        <f t="shared" si="224"/>
        <v>odd</v>
      </c>
      <c r="L872">
        <v>36</v>
      </c>
      <c r="M872" t="str">
        <f t="shared" si="225"/>
        <v>even</v>
      </c>
      <c r="N872">
        <v>46</v>
      </c>
      <c r="O872" t="str">
        <f t="shared" si="226"/>
        <v>even</v>
      </c>
      <c r="P872">
        <f t="shared" si="227"/>
        <v>4</v>
      </c>
      <c r="Q872">
        <f t="shared" si="228"/>
        <v>2</v>
      </c>
      <c r="R872" t="str">
        <f t="shared" si="229"/>
        <v>odd</v>
      </c>
      <c r="S872">
        <f t="shared" si="230"/>
        <v>160</v>
      </c>
      <c r="T872" t="str">
        <f t="shared" si="231"/>
        <v>even</v>
      </c>
      <c r="U872" s="9">
        <f t="shared" si="232"/>
        <v>216629640</v>
      </c>
      <c r="V872" t="str">
        <f t="shared" si="233"/>
        <v>even</v>
      </c>
      <c r="W872">
        <f t="shared" si="234"/>
        <v>23</v>
      </c>
      <c r="X872" s="11">
        <f t="shared" si="235"/>
        <v>26.666666666666668</v>
      </c>
      <c r="Y872" s="12">
        <f t="shared" si="236"/>
        <v>149.86666666666662</v>
      </c>
      <c r="Z872" s="12">
        <f t="shared" si="237"/>
        <v>12.242004193213896</v>
      </c>
      <c r="AA872">
        <f>COUNTIF($D$2:D872,D872)</f>
        <v>16</v>
      </c>
      <c r="AB872">
        <f>COUNTIF($F$2:F872,F872)</f>
        <v>37</v>
      </c>
      <c r="AC872">
        <f>COUNTIF($H$2:H872,H872)</f>
        <v>28</v>
      </c>
      <c r="AD872">
        <f>COUNTIF($J$2:J872,J872)</f>
        <v>25</v>
      </c>
      <c r="AE872">
        <f>COUNTIF($L$2:L872,L872)</f>
        <v>29</v>
      </c>
      <c r="AF872">
        <f>COUNTIF($N$2:N872,N872)</f>
        <v>30</v>
      </c>
      <c r="AG872" s="17" t="s">
        <v>107</v>
      </c>
    </row>
    <row r="873" spans="1:33" ht="30">
      <c r="A873" t="s">
        <v>55</v>
      </c>
      <c r="B873" t="s">
        <v>42</v>
      </c>
      <c r="C873" t="s">
        <v>83</v>
      </c>
      <c r="D873">
        <v>6</v>
      </c>
      <c r="E873" s="5" t="str">
        <f t="shared" si="221"/>
        <v>even</v>
      </c>
      <c r="F873">
        <v>19</v>
      </c>
      <c r="G873" t="str">
        <f t="shared" si="222"/>
        <v>odd</v>
      </c>
      <c r="H873">
        <v>25</v>
      </c>
      <c r="I873" t="str">
        <f t="shared" si="223"/>
        <v>odd</v>
      </c>
      <c r="J873">
        <v>39</v>
      </c>
      <c r="K873" t="str">
        <f t="shared" si="224"/>
        <v>odd</v>
      </c>
      <c r="L873">
        <v>46</v>
      </c>
      <c r="M873" t="str">
        <f t="shared" si="225"/>
        <v>even</v>
      </c>
      <c r="N873">
        <v>58</v>
      </c>
      <c r="O873" t="str">
        <f t="shared" si="226"/>
        <v>even</v>
      </c>
      <c r="P873">
        <f t="shared" si="227"/>
        <v>3</v>
      </c>
      <c r="Q873">
        <f t="shared" si="228"/>
        <v>3</v>
      </c>
      <c r="R873" t="str">
        <f t="shared" si="229"/>
        <v>same</v>
      </c>
      <c r="S873">
        <f t="shared" si="230"/>
        <v>193</v>
      </c>
      <c r="T873" t="str">
        <f t="shared" si="231"/>
        <v>odd</v>
      </c>
      <c r="U873" s="9">
        <f t="shared" si="232"/>
        <v>296548200</v>
      </c>
      <c r="V873" t="str">
        <f t="shared" si="233"/>
        <v>even</v>
      </c>
      <c r="W873">
        <f t="shared" si="234"/>
        <v>32</v>
      </c>
      <c r="X873" s="11">
        <f t="shared" si="235"/>
        <v>32.166666666666664</v>
      </c>
      <c r="Y873" s="12">
        <f t="shared" si="236"/>
        <v>362.96666666666658</v>
      </c>
      <c r="Z873" s="12">
        <f t="shared" si="237"/>
        <v>19.051684090039561</v>
      </c>
      <c r="AA873">
        <f>COUNTIF($D$2:D873,D873)</f>
        <v>55</v>
      </c>
      <c r="AB873">
        <f>COUNTIF($F$2:F873,F873)</f>
        <v>39</v>
      </c>
      <c r="AC873">
        <f>COUNTIF($H$2:H873,H873)</f>
        <v>36</v>
      </c>
      <c r="AD873">
        <f>COUNTIF($J$2:J873,J873)</f>
        <v>26</v>
      </c>
      <c r="AE873">
        <f>COUNTIF($L$2:L873,L873)</f>
        <v>41</v>
      </c>
      <c r="AF873">
        <f>COUNTIF($N$2:N873,N873)</f>
        <v>95</v>
      </c>
      <c r="AG873" s="17" t="s">
        <v>105</v>
      </c>
    </row>
    <row r="874" spans="1:33">
      <c r="A874" t="s">
        <v>69</v>
      </c>
      <c r="B874" t="s">
        <v>45</v>
      </c>
      <c r="C874" t="s">
        <v>83</v>
      </c>
      <c r="D874">
        <v>5</v>
      </c>
      <c r="E874" s="5" t="str">
        <f t="shared" si="221"/>
        <v>odd</v>
      </c>
      <c r="F874">
        <v>16</v>
      </c>
      <c r="G874" t="str">
        <f t="shared" si="222"/>
        <v>even</v>
      </c>
      <c r="H874">
        <v>23</v>
      </c>
      <c r="I874" t="str">
        <f t="shared" si="223"/>
        <v>odd</v>
      </c>
      <c r="J874">
        <v>28</v>
      </c>
      <c r="K874" t="str">
        <f t="shared" si="224"/>
        <v>even</v>
      </c>
      <c r="L874">
        <v>55</v>
      </c>
      <c r="M874" t="str">
        <f t="shared" si="225"/>
        <v>odd</v>
      </c>
      <c r="N874">
        <v>57</v>
      </c>
      <c r="O874" t="str">
        <f t="shared" si="226"/>
        <v>odd</v>
      </c>
      <c r="P874">
        <f t="shared" si="227"/>
        <v>4</v>
      </c>
      <c r="Q874">
        <f t="shared" si="228"/>
        <v>2</v>
      </c>
      <c r="R874" t="str">
        <f t="shared" si="229"/>
        <v>odd</v>
      </c>
      <c r="S874">
        <f t="shared" si="230"/>
        <v>184</v>
      </c>
      <c r="T874" t="str">
        <f t="shared" si="231"/>
        <v>even</v>
      </c>
      <c r="U874" s="9">
        <f t="shared" si="232"/>
        <v>161515200</v>
      </c>
      <c r="V874" t="str">
        <f t="shared" si="233"/>
        <v>even</v>
      </c>
      <c r="W874">
        <f t="shared" si="234"/>
        <v>25.5</v>
      </c>
      <c r="X874" s="11">
        <f t="shared" si="235"/>
        <v>30.666666666666668</v>
      </c>
      <c r="Y874" s="12">
        <f t="shared" si="236"/>
        <v>445.06666666666661</v>
      </c>
      <c r="Z874" s="12">
        <f t="shared" si="237"/>
        <v>21.096603202095512</v>
      </c>
      <c r="AA874">
        <f>COUNTIF($D$2:D874,D874)</f>
        <v>70</v>
      </c>
      <c r="AB874">
        <f>COUNTIF($F$2:F874,F874)</f>
        <v>30</v>
      </c>
      <c r="AC874">
        <f>COUNTIF($H$2:H874,H874)</f>
        <v>34</v>
      </c>
      <c r="AD874">
        <f>COUNTIF($J$2:J874,J874)</f>
        <v>26</v>
      </c>
      <c r="AE874">
        <f>COUNTIF($L$2:L874,L874)</f>
        <v>17</v>
      </c>
      <c r="AF874">
        <f>COUNTIF($N$2:N874,N874)</f>
        <v>83</v>
      </c>
      <c r="AG874" s="17" t="s">
        <v>107</v>
      </c>
    </row>
    <row r="875" spans="1:33">
      <c r="A875" t="s">
        <v>69</v>
      </c>
      <c r="B875" t="s">
        <v>49</v>
      </c>
      <c r="C875" t="s">
        <v>83</v>
      </c>
      <c r="D875">
        <v>3</v>
      </c>
      <c r="E875" s="5" t="str">
        <f t="shared" si="221"/>
        <v>odd</v>
      </c>
      <c r="F875">
        <v>7</v>
      </c>
      <c r="G875" t="str">
        <f t="shared" si="222"/>
        <v>odd</v>
      </c>
      <c r="H875">
        <v>19</v>
      </c>
      <c r="I875" t="str">
        <f t="shared" si="223"/>
        <v>odd</v>
      </c>
      <c r="J875">
        <v>30</v>
      </c>
      <c r="K875" t="str">
        <f t="shared" si="224"/>
        <v>even</v>
      </c>
      <c r="L875">
        <v>42</v>
      </c>
      <c r="M875" t="str">
        <f t="shared" si="225"/>
        <v>even</v>
      </c>
      <c r="N875">
        <v>49</v>
      </c>
      <c r="O875" t="str">
        <f t="shared" si="226"/>
        <v>odd</v>
      </c>
      <c r="P875">
        <f t="shared" si="227"/>
        <v>4</v>
      </c>
      <c r="Q875">
        <f t="shared" si="228"/>
        <v>2</v>
      </c>
      <c r="R875" t="str">
        <f t="shared" si="229"/>
        <v>odd</v>
      </c>
      <c r="S875">
        <f t="shared" si="230"/>
        <v>150</v>
      </c>
      <c r="T875" t="str">
        <f t="shared" si="231"/>
        <v>even</v>
      </c>
      <c r="U875" s="9">
        <f t="shared" si="232"/>
        <v>24634260</v>
      </c>
      <c r="V875" t="str">
        <f t="shared" si="233"/>
        <v>even</v>
      </c>
      <c r="W875">
        <f t="shared" si="234"/>
        <v>24.5</v>
      </c>
      <c r="X875" s="11">
        <f t="shared" si="235"/>
        <v>25</v>
      </c>
      <c r="Y875" s="12">
        <f t="shared" si="236"/>
        <v>346.8</v>
      </c>
      <c r="Z875" s="12">
        <f t="shared" si="237"/>
        <v>18.62256695517565</v>
      </c>
      <c r="AA875">
        <f>COUNTIF($D$2:D875,D875)</f>
        <v>68</v>
      </c>
      <c r="AB875">
        <f>COUNTIF($F$2:F875,F875)</f>
        <v>32</v>
      </c>
      <c r="AC875">
        <f>COUNTIF($H$2:H875,H875)</f>
        <v>29</v>
      </c>
      <c r="AD875">
        <f>COUNTIF($J$2:J875,J875)</f>
        <v>27</v>
      </c>
      <c r="AE875">
        <f>COUNTIF($L$2:L875,L875)</f>
        <v>32</v>
      </c>
      <c r="AF875">
        <f>COUNTIF($N$2:N875,N875)</f>
        <v>38</v>
      </c>
      <c r="AG875" s="17" t="s">
        <v>107</v>
      </c>
    </row>
    <row r="876" spans="1:33">
      <c r="A876" t="s">
        <v>69</v>
      </c>
      <c r="B876" t="s">
        <v>70</v>
      </c>
      <c r="C876" t="s">
        <v>83</v>
      </c>
      <c r="D876">
        <v>1</v>
      </c>
      <c r="E876" s="5" t="str">
        <f t="shared" si="221"/>
        <v>odd</v>
      </c>
      <c r="F876">
        <v>11</v>
      </c>
      <c r="G876" t="str">
        <f t="shared" si="222"/>
        <v>odd</v>
      </c>
      <c r="H876">
        <v>22</v>
      </c>
      <c r="I876" t="str">
        <f t="shared" si="223"/>
        <v>even</v>
      </c>
      <c r="J876">
        <v>31</v>
      </c>
      <c r="K876" t="str">
        <f t="shared" si="224"/>
        <v>odd</v>
      </c>
      <c r="L876">
        <v>36</v>
      </c>
      <c r="M876" t="str">
        <f t="shared" si="225"/>
        <v>even</v>
      </c>
      <c r="N876">
        <v>40</v>
      </c>
      <c r="O876" t="str">
        <f t="shared" si="226"/>
        <v>even</v>
      </c>
      <c r="P876">
        <f t="shared" si="227"/>
        <v>3</v>
      </c>
      <c r="Q876">
        <f t="shared" si="228"/>
        <v>3</v>
      </c>
      <c r="R876" t="str">
        <f t="shared" si="229"/>
        <v>same</v>
      </c>
      <c r="S876">
        <f t="shared" si="230"/>
        <v>141</v>
      </c>
      <c r="T876" t="str">
        <f t="shared" si="231"/>
        <v>odd</v>
      </c>
      <c r="U876" s="9">
        <f t="shared" si="232"/>
        <v>10802880</v>
      </c>
      <c r="V876" t="str">
        <f t="shared" si="233"/>
        <v>even</v>
      </c>
      <c r="W876">
        <f t="shared" si="234"/>
        <v>26.5</v>
      </c>
      <c r="X876" s="11">
        <f t="shared" si="235"/>
        <v>23.5</v>
      </c>
      <c r="Y876" s="12">
        <f t="shared" si="236"/>
        <v>229.9</v>
      </c>
      <c r="Z876" s="12">
        <f t="shared" si="237"/>
        <v>15.162453627299245</v>
      </c>
      <c r="AA876">
        <f>COUNTIF($D$2:D876,D876)</f>
        <v>93</v>
      </c>
      <c r="AB876">
        <f>COUNTIF($F$2:F876,F876)</f>
        <v>39</v>
      </c>
      <c r="AC876">
        <f>COUNTIF($H$2:H876,H876)</f>
        <v>34</v>
      </c>
      <c r="AD876">
        <f>COUNTIF($J$2:J876,J876)</f>
        <v>43</v>
      </c>
      <c r="AE876">
        <f>COUNTIF($L$2:L876,L876)</f>
        <v>30</v>
      </c>
      <c r="AF876">
        <f>COUNTIF($N$2:N876,N876)</f>
        <v>14</v>
      </c>
      <c r="AG876" s="17" t="s">
        <v>105</v>
      </c>
    </row>
    <row r="877" spans="1:33" ht="30">
      <c r="A877" t="s">
        <v>69</v>
      </c>
      <c r="B877" t="s">
        <v>51</v>
      </c>
      <c r="C877" t="s">
        <v>83</v>
      </c>
      <c r="D877">
        <v>8</v>
      </c>
      <c r="E877" s="5" t="str">
        <f t="shared" si="221"/>
        <v>even</v>
      </c>
      <c r="F877">
        <v>13</v>
      </c>
      <c r="G877" t="str">
        <f t="shared" si="222"/>
        <v>odd</v>
      </c>
      <c r="H877">
        <v>20</v>
      </c>
      <c r="I877" t="str">
        <f t="shared" si="223"/>
        <v>even</v>
      </c>
      <c r="J877">
        <v>31</v>
      </c>
      <c r="K877" t="str">
        <f t="shared" si="224"/>
        <v>odd</v>
      </c>
      <c r="L877">
        <v>35</v>
      </c>
      <c r="M877" t="str">
        <f t="shared" si="225"/>
        <v>odd</v>
      </c>
      <c r="N877">
        <v>44</v>
      </c>
      <c r="O877" t="str">
        <f t="shared" si="226"/>
        <v>even</v>
      </c>
      <c r="P877">
        <f t="shared" si="227"/>
        <v>3</v>
      </c>
      <c r="Q877">
        <f t="shared" si="228"/>
        <v>3</v>
      </c>
      <c r="R877" t="str">
        <f t="shared" si="229"/>
        <v>same</v>
      </c>
      <c r="S877">
        <f t="shared" si="230"/>
        <v>151</v>
      </c>
      <c r="T877" t="str">
        <f t="shared" si="231"/>
        <v>odd</v>
      </c>
      <c r="U877" s="9">
        <f t="shared" si="232"/>
        <v>99299200</v>
      </c>
      <c r="V877" t="str">
        <f t="shared" si="233"/>
        <v>even</v>
      </c>
      <c r="W877">
        <f t="shared" si="234"/>
        <v>25.5</v>
      </c>
      <c r="X877" s="11">
        <f t="shared" si="235"/>
        <v>25.166666666666668</v>
      </c>
      <c r="Y877" s="12">
        <f t="shared" si="236"/>
        <v>190.9666666666667</v>
      </c>
      <c r="Z877" s="12">
        <f t="shared" si="237"/>
        <v>13.819068950789221</v>
      </c>
      <c r="AA877">
        <f>COUNTIF($D$2:D877,D877)</f>
        <v>41</v>
      </c>
      <c r="AB877">
        <f>COUNTIF($F$2:F877,F877)</f>
        <v>34</v>
      </c>
      <c r="AC877">
        <f>COUNTIF($H$2:H877,H877)</f>
        <v>41</v>
      </c>
      <c r="AD877">
        <f>COUNTIF($J$2:J877,J877)</f>
        <v>44</v>
      </c>
      <c r="AE877">
        <f>COUNTIF($L$2:L877,L877)</f>
        <v>27</v>
      </c>
      <c r="AF877">
        <f>COUNTIF($N$2:N877,N877)</f>
        <v>32</v>
      </c>
      <c r="AG877" s="17" t="s">
        <v>106</v>
      </c>
    </row>
    <row r="878" spans="1:33">
      <c r="A878" t="s">
        <v>69</v>
      </c>
      <c r="B878" t="s">
        <v>52</v>
      </c>
      <c r="C878" t="s">
        <v>83</v>
      </c>
      <c r="D878">
        <v>17</v>
      </c>
      <c r="E878" s="5" t="str">
        <f t="shared" si="221"/>
        <v>odd</v>
      </c>
      <c r="F878">
        <v>27</v>
      </c>
      <c r="G878" t="str">
        <f t="shared" si="222"/>
        <v>odd</v>
      </c>
      <c r="H878">
        <v>36</v>
      </c>
      <c r="I878" t="str">
        <f t="shared" si="223"/>
        <v>even</v>
      </c>
      <c r="J878">
        <v>43</v>
      </c>
      <c r="K878" t="str">
        <f t="shared" si="224"/>
        <v>odd</v>
      </c>
      <c r="L878">
        <v>46</v>
      </c>
      <c r="M878" t="str">
        <f t="shared" si="225"/>
        <v>even</v>
      </c>
      <c r="N878">
        <v>47</v>
      </c>
      <c r="O878" t="str">
        <f t="shared" si="226"/>
        <v>odd</v>
      </c>
      <c r="P878">
        <f t="shared" si="227"/>
        <v>4</v>
      </c>
      <c r="Q878">
        <f t="shared" si="228"/>
        <v>2</v>
      </c>
      <c r="R878" t="str">
        <f t="shared" si="229"/>
        <v>odd</v>
      </c>
      <c r="S878">
        <f t="shared" si="230"/>
        <v>216</v>
      </c>
      <c r="T878" t="str">
        <f t="shared" si="231"/>
        <v>even</v>
      </c>
      <c r="U878" s="9">
        <f t="shared" si="232"/>
        <v>1536170184</v>
      </c>
      <c r="V878" t="str">
        <f t="shared" si="233"/>
        <v>even</v>
      </c>
      <c r="W878">
        <f t="shared" si="234"/>
        <v>39.5</v>
      </c>
      <c r="X878" s="11">
        <f t="shared" si="235"/>
        <v>36</v>
      </c>
      <c r="Y878" s="12">
        <f t="shared" si="236"/>
        <v>142.4</v>
      </c>
      <c r="Z878" s="12">
        <f t="shared" si="237"/>
        <v>11.933147112141038</v>
      </c>
      <c r="AA878">
        <f>COUNTIF($D$2:D878,D878)</f>
        <v>20</v>
      </c>
      <c r="AB878">
        <f>COUNTIF($F$2:F878,F878)</f>
        <v>20</v>
      </c>
      <c r="AC878">
        <f>COUNTIF($H$2:H878,H878)</f>
        <v>22</v>
      </c>
      <c r="AD878">
        <f>COUNTIF($J$2:J878,J878)</f>
        <v>20</v>
      </c>
      <c r="AE878">
        <f>COUNTIF($L$2:L878,L878)</f>
        <v>42</v>
      </c>
      <c r="AF878">
        <f>COUNTIF($N$2:N878,N878)</f>
        <v>28</v>
      </c>
      <c r="AG878" s="17" t="s">
        <v>107</v>
      </c>
    </row>
    <row r="879" spans="1:33" ht="30">
      <c r="A879" t="s">
        <v>69</v>
      </c>
      <c r="B879" t="s">
        <v>36</v>
      </c>
      <c r="C879" t="s">
        <v>83</v>
      </c>
      <c r="D879">
        <v>2</v>
      </c>
      <c r="E879" s="5" t="str">
        <f t="shared" si="221"/>
        <v>even</v>
      </c>
      <c r="F879">
        <v>4</v>
      </c>
      <c r="G879" t="str">
        <f t="shared" si="222"/>
        <v>even</v>
      </c>
      <c r="H879">
        <v>11</v>
      </c>
      <c r="I879" t="str">
        <f t="shared" si="223"/>
        <v>odd</v>
      </c>
      <c r="J879">
        <v>31</v>
      </c>
      <c r="K879" t="str">
        <f t="shared" si="224"/>
        <v>odd</v>
      </c>
      <c r="L879">
        <v>45</v>
      </c>
      <c r="M879" t="str">
        <f t="shared" si="225"/>
        <v>odd</v>
      </c>
      <c r="N879">
        <v>53</v>
      </c>
      <c r="O879" t="str">
        <f t="shared" si="226"/>
        <v>odd</v>
      </c>
      <c r="P879">
        <f t="shared" si="227"/>
        <v>4</v>
      </c>
      <c r="Q879">
        <f t="shared" si="228"/>
        <v>2</v>
      </c>
      <c r="R879" t="str">
        <f t="shared" si="229"/>
        <v>odd</v>
      </c>
      <c r="S879">
        <f t="shared" si="230"/>
        <v>146</v>
      </c>
      <c r="T879" t="str">
        <f t="shared" si="231"/>
        <v>even</v>
      </c>
      <c r="U879" s="9">
        <f t="shared" si="232"/>
        <v>6506280</v>
      </c>
      <c r="V879" t="str">
        <f t="shared" si="233"/>
        <v>even</v>
      </c>
      <c r="W879">
        <f t="shared" si="234"/>
        <v>21</v>
      </c>
      <c r="X879" s="11">
        <f t="shared" si="235"/>
        <v>24.333333333333332</v>
      </c>
      <c r="Y879" s="12">
        <f t="shared" si="236"/>
        <v>476.66666666666669</v>
      </c>
      <c r="Z879" s="12">
        <f t="shared" si="237"/>
        <v>21.83269719175042</v>
      </c>
      <c r="AA879">
        <f>COUNTIF($D$2:D879,D879)</f>
        <v>76</v>
      </c>
      <c r="AB879">
        <f>COUNTIF($F$2:F879,F879)</f>
        <v>18</v>
      </c>
      <c r="AC879">
        <f>COUNTIF($H$2:H879,H879)</f>
        <v>19</v>
      </c>
      <c r="AD879">
        <f>COUNTIF($J$2:J879,J879)</f>
        <v>45</v>
      </c>
      <c r="AE879">
        <f>COUNTIF($L$2:L879,L879)</f>
        <v>33</v>
      </c>
      <c r="AF879">
        <f>COUNTIF($N$2:N879,N879)</f>
        <v>56</v>
      </c>
      <c r="AG879" s="17" t="s">
        <v>105</v>
      </c>
    </row>
    <row r="880" spans="1:33">
      <c r="A880" t="s">
        <v>69</v>
      </c>
      <c r="B880" t="s">
        <v>41</v>
      </c>
      <c r="C880" t="s">
        <v>83</v>
      </c>
      <c r="D880">
        <v>3</v>
      </c>
      <c r="E880" s="5" t="str">
        <f t="shared" si="221"/>
        <v>odd</v>
      </c>
      <c r="F880">
        <v>8</v>
      </c>
      <c r="G880" t="str">
        <f t="shared" si="222"/>
        <v>even</v>
      </c>
      <c r="H880">
        <v>24</v>
      </c>
      <c r="I880" t="str">
        <f t="shared" si="223"/>
        <v>even</v>
      </c>
      <c r="J880">
        <v>25</v>
      </c>
      <c r="K880" t="str">
        <f t="shared" si="224"/>
        <v>odd</v>
      </c>
      <c r="L880">
        <v>26</v>
      </c>
      <c r="M880" t="str">
        <f t="shared" si="225"/>
        <v>even</v>
      </c>
      <c r="N880">
        <v>41</v>
      </c>
      <c r="O880" t="str">
        <f t="shared" si="226"/>
        <v>odd</v>
      </c>
      <c r="P880">
        <f t="shared" si="227"/>
        <v>3</v>
      </c>
      <c r="Q880">
        <f t="shared" si="228"/>
        <v>3</v>
      </c>
      <c r="R880" t="str">
        <f t="shared" si="229"/>
        <v>same</v>
      </c>
      <c r="S880">
        <f t="shared" si="230"/>
        <v>127</v>
      </c>
      <c r="T880" t="str">
        <f t="shared" si="231"/>
        <v>odd</v>
      </c>
      <c r="U880" s="9">
        <f t="shared" si="232"/>
        <v>15350400</v>
      </c>
      <c r="V880" t="str">
        <f t="shared" si="233"/>
        <v>even</v>
      </c>
      <c r="W880">
        <f t="shared" si="234"/>
        <v>24.5</v>
      </c>
      <c r="X880" s="11">
        <f t="shared" si="235"/>
        <v>21.166666666666668</v>
      </c>
      <c r="Y880" s="12">
        <f t="shared" si="236"/>
        <v>188.56666666666669</v>
      </c>
      <c r="Z880" s="12">
        <f t="shared" si="237"/>
        <v>13.731957859921749</v>
      </c>
      <c r="AA880">
        <f>COUNTIF($D$2:D880,D880)</f>
        <v>69</v>
      </c>
      <c r="AB880">
        <f>COUNTIF($F$2:F880,F880)</f>
        <v>40</v>
      </c>
      <c r="AC880">
        <f>COUNTIF($H$2:H880,H880)</f>
        <v>41</v>
      </c>
      <c r="AD880">
        <f>COUNTIF($J$2:J880,J880)</f>
        <v>24</v>
      </c>
      <c r="AE880">
        <f>COUNTIF($L$2:L880,L880)</f>
        <v>11</v>
      </c>
      <c r="AF880">
        <f>COUNTIF($N$2:N880,N880)</f>
        <v>14</v>
      </c>
      <c r="AG880" s="17" t="s">
        <v>106</v>
      </c>
    </row>
    <row r="881" spans="1:33" ht="30">
      <c r="A881" t="s">
        <v>71</v>
      </c>
      <c r="B881" t="s">
        <v>56</v>
      </c>
      <c r="C881" t="s">
        <v>83</v>
      </c>
      <c r="D881">
        <v>2</v>
      </c>
      <c r="E881" s="5" t="str">
        <f t="shared" si="221"/>
        <v>even</v>
      </c>
      <c r="F881">
        <v>7</v>
      </c>
      <c r="G881" t="str">
        <f t="shared" si="222"/>
        <v>odd</v>
      </c>
      <c r="H881">
        <v>16</v>
      </c>
      <c r="I881" t="str">
        <f t="shared" si="223"/>
        <v>even</v>
      </c>
      <c r="J881">
        <v>23</v>
      </c>
      <c r="K881" t="str">
        <f t="shared" si="224"/>
        <v>odd</v>
      </c>
      <c r="L881">
        <v>48</v>
      </c>
      <c r="M881" t="str">
        <f t="shared" si="225"/>
        <v>even</v>
      </c>
      <c r="N881">
        <v>54</v>
      </c>
      <c r="O881" t="str">
        <f t="shared" si="226"/>
        <v>even</v>
      </c>
      <c r="P881">
        <f t="shared" si="227"/>
        <v>2</v>
      </c>
      <c r="Q881">
        <f t="shared" si="228"/>
        <v>4</v>
      </c>
      <c r="R881" t="str">
        <f t="shared" si="229"/>
        <v>even</v>
      </c>
      <c r="S881">
        <f t="shared" si="230"/>
        <v>150</v>
      </c>
      <c r="T881" t="str">
        <f t="shared" si="231"/>
        <v>even</v>
      </c>
      <c r="U881" s="9">
        <f t="shared" si="232"/>
        <v>13353984</v>
      </c>
      <c r="V881" t="str">
        <f t="shared" si="233"/>
        <v>even</v>
      </c>
      <c r="W881">
        <f t="shared" si="234"/>
        <v>19.5</v>
      </c>
      <c r="X881" s="11">
        <f t="shared" si="235"/>
        <v>25</v>
      </c>
      <c r="Y881" s="12">
        <f t="shared" si="236"/>
        <v>461.6</v>
      </c>
      <c r="Z881" s="12">
        <f t="shared" si="237"/>
        <v>21.484878403193257</v>
      </c>
      <c r="AA881">
        <f>COUNTIF($D$2:D881,D881)</f>
        <v>77</v>
      </c>
      <c r="AB881">
        <f>COUNTIF($F$2:F881,F881)</f>
        <v>33</v>
      </c>
      <c r="AC881">
        <f>COUNTIF($H$2:H881,H881)</f>
        <v>29</v>
      </c>
      <c r="AD881">
        <f>COUNTIF($J$2:J881,J881)</f>
        <v>13</v>
      </c>
      <c r="AE881">
        <f>COUNTIF($L$2:L881,L881)</f>
        <v>40</v>
      </c>
      <c r="AF881">
        <f>COUNTIF($N$2:N881,N881)</f>
        <v>70</v>
      </c>
      <c r="AG881" s="17" t="s">
        <v>107</v>
      </c>
    </row>
    <row r="882" spans="1:33">
      <c r="A882" t="s">
        <v>71</v>
      </c>
      <c r="B882" t="s">
        <v>59</v>
      </c>
      <c r="C882" t="s">
        <v>83</v>
      </c>
      <c r="D882">
        <v>27</v>
      </c>
      <c r="E882" s="5" t="str">
        <f t="shared" si="221"/>
        <v>odd</v>
      </c>
      <c r="F882">
        <v>30</v>
      </c>
      <c r="G882" t="str">
        <f t="shared" si="222"/>
        <v>even</v>
      </c>
      <c r="H882">
        <v>42</v>
      </c>
      <c r="I882" t="str">
        <f t="shared" si="223"/>
        <v>even</v>
      </c>
      <c r="J882">
        <v>51</v>
      </c>
      <c r="K882" t="str">
        <f t="shared" si="224"/>
        <v>odd</v>
      </c>
      <c r="L882">
        <v>54</v>
      </c>
      <c r="M882" t="str">
        <f t="shared" si="225"/>
        <v>even</v>
      </c>
      <c r="N882">
        <v>58</v>
      </c>
      <c r="O882" t="str">
        <f t="shared" si="226"/>
        <v>even</v>
      </c>
      <c r="P882">
        <f t="shared" si="227"/>
        <v>2</v>
      </c>
      <c r="Q882">
        <f t="shared" si="228"/>
        <v>4</v>
      </c>
      <c r="R882" t="str">
        <f t="shared" si="229"/>
        <v>even</v>
      </c>
      <c r="S882">
        <f t="shared" si="230"/>
        <v>262</v>
      </c>
      <c r="T882" t="str">
        <f t="shared" si="231"/>
        <v>even</v>
      </c>
      <c r="U882" s="9">
        <f t="shared" si="232"/>
        <v>5434082640</v>
      </c>
      <c r="V882" t="str">
        <f t="shared" si="233"/>
        <v>even</v>
      </c>
      <c r="W882">
        <f t="shared" si="234"/>
        <v>46.5</v>
      </c>
      <c r="X882" s="11">
        <f t="shared" si="235"/>
        <v>43.666666666666664</v>
      </c>
      <c r="Y882" s="12">
        <f t="shared" si="236"/>
        <v>166.6666666666668</v>
      </c>
      <c r="Z882" s="12">
        <f t="shared" si="237"/>
        <v>12.909944487358061</v>
      </c>
      <c r="AA882">
        <f>COUNTIF($D$2:D882,D882)</f>
        <v>5</v>
      </c>
      <c r="AB882">
        <f>COUNTIF($F$2:F882,F882)</f>
        <v>14</v>
      </c>
      <c r="AC882">
        <f>COUNTIF($H$2:H882,H882)</f>
        <v>18</v>
      </c>
      <c r="AD882">
        <f>COUNTIF($J$2:J882,J882)</f>
        <v>4</v>
      </c>
      <c r="AE882">
        <f>COUNTIF($L$2:L882,L882)</f>
        <v>22</v>
      </c>
      <c r="AF882">
        <f>COUNTIF($N$2:N882,N882)</f>
        <v>96</v>
      </c>
      <c r="AG882" s="17" t="s">
        <v>107</v>
      </c>
    </row>
    <row r="883" spans="1:33">
      <c r="A883" t="s">
        <v>71</v>
      </c>
      <c r="B883" t="s">
        <v>50</v>
      </c>
      <c r="C883" t="s">
        <v>83</v>
      </c>
      <c r="D883">
        <v>1</v>
      </c>
      <c r="E883" s="5" t="str">
        <f t="shared" si="221"/>
        <v>odd</v>
      </c>
      <c r="F883">
        <v>7</v>
      </c>
      <c r="G883" t="str">
        <f t="shared" si="222"/>
        <v>odd</v>
      </c>
      <c r="H883">
        <v>9</v>
      </c>
      <c r="I883" t="str">
        <f t="shared" si="223"/>
        <v>odd</v>
      </c>
      <c r="J883">
        <v>20</v>
      </c>
      <c r="K883" t="str">
        <f t="shared" si="224"/>
        <v>even</v>
      </c>
      <c r="L883">
        <v>27</v>
      </c>
      <c r="M883" t="str">
        <f t="shared" si="225"/>
        <v>odd</v>
      </c>
      <c r="N883">
        <v>57</v>
      </c>
      <c r="O883" t="str">
        <f t="shared" si="226"/>
        <v>odd</v>
      </c>
      <c r="P883">
        <f t="shared" si="227"/>
        <v>5</v>
      </c>
      <c r="Q883">
        <f t="shared" si="228"/>
        <v>1</v>
      </c>
      <c r="R883" t="str">
        <f t="shared" si="229"/>
        <v>odd</v>
      </c>
      <c r="S883">
        <f t="shared" si="230"/>
        <v>121</v>
      </c>
      <c r="T883" t="str">
        <f t="shared" si="231"/>
        <v>odd</v>
      </c>
      <c r="U883" s="9">
        <f t="shared" si="232"/>
        <v>1939140</v>
      </c>
      <c r="V883" t="str">
        <f t="shared" si="233"/>
        <v>even</v>
      </c>
      <c r="W883">
        <f t="shared" si="234"/>
        <v>14.5</v>
      </c>
      <c r="X883" s="11">
        <f t="shared" si="235"/>
        <v>20.166666666666668</v>
      </c>
      <c r="Y883" s="12">
        <f t="shared" si="236"/>
        <v>413.76666666666671</v>
      </c>
      <c r="Z883" s="12">
        <f t="shared" si="237"/>
        <v>20.341255287387423</v>
      </c>
      <c r="AA883">
        <f>COUNTIF($D$2:D883,D883)</f>
        <v>94</v>
      </c>
      <c r="AB883">
        <f>COUNTIF($F$2:F883,F883)</f>
        <v>34</v>
      </c>
      <c r="AC883">
        <f>COUNTIF($H$2:H883,H883)</f>
        <v>8</v>
      </c>
      <c r="AD883">
        <f>COUNTIF($J$2:J883,J883)</f>
        <v>24</v>
      </c>
      <c r="AE883">
        <f>COUNTIF($L$2:L883,L883)</f>
        <v>9</v>
      </c>
      <c r="AF883">
        <f>COUNTIF($N$2:N883,N883)</f>
        <v>84</v>
      </c>
      <c r="AG883" s="17" t="s">
        <v>105</v>
      </c>
    </row>
    <row r="884" spans="1:33">
      <c r="A884" t="s">
        <v>71</v>
      </c>
      <c r="B884" t="s">
        <v>61</v>
      </c>
      <c r="C884" t="s">
        <v>83</v>
      </c>
      <c r="D884">
        <v>11</v>
      </c>
      <c r="E884" s="5" t="str">
        <f t="shared" si="221"/>
        <v>odd</v>
      </c>
      <c r="F884">
        <v>20</v>
      </c>
      <c r="G884" t="str">
        <f t="shared" si="222"/>
        <v>even</v>
      </c>
      <c r="H884">
        <v>27</v>
      </c>
      <c r="I884" t="str">
        <f t="shared" si="223"/>
        <v>odd</v>
      </c>
      <c r="J884">
        <v>37</v>
      </c>
      <c r="K884" t="str">
        <f t="shared" si="224"/>
        <v>odd</v>
      </c>
      <c r="L884">
        <v>46</v>
      </c>
      <c r="M884" t="str">
        <f t="shared" si="225"/>
        <v>even</v>
      </c>
      <c r="N884">
        <v>48</v>
      </c>
      <c r="O884" t="str">
        <f t="shared" si="226"/>
        <v>even</v>
      </c>
      <c r="P884">
        <f t="shared" si="227"/>
        <v>3</v>
      </c>
      <c r="Q884">
        <f t="shared" si="228"/>
        <v>3</v>
      </c>
      <c r="R884" t="str">
        <f t="shared" si="229"/>
        <v>same</v>
      </c>
      <c r="S884">
        <f t="shared" si="230"/>
        <v>189</v>
      </c>
      <c r="T884" t="str">
        <f t="shared" si="231"/>
        <v>odd</v>
      </c>
      <c r="U884" s="9">
        <f t="shared" si="232"/>
        <v>485274240</v>
      </c>
      <c r="V884" t="str">
        <f t="shared" si="233"/>
        <v>even</v>
      </c>
      <c r="W884">
        <f t="shared" si="234"/>
        <v>32</v>
      </c>
      <c r="X884" s="11">
        <f t="shared" si="235"/>
        <v>31.5</v>
      </c>
      <c r="Y884" s="12">
        <f t="shared" si="236"/>
        <v>217.1</v>
      </c>
      <c r="Z884" s="12">
        <f t="shared" si="237"/>
        <v>14.734313692873517</v>
      </c>
      <c r="AA884">
        <f>COUNTIF($D$2:D884,D884)</f>
        <v>41</v>
      </c>
      <c r="AB884">
        <f>COUNTIF($F$2:F884,F884)</f>
        <v>42</v>
      </c>
      <c r="AC884">
        <f>COUNTIF($H$2:H884,H884)</f>
        <v>37</v>
      </c>
      <c r="AD884">
        <f>COUNTIF($J$2:J884,J884)</f>
        <v>34</v>
      </c>
      <c r="AE884">
        <f>COUNTIF($L$2:L884,L884)</f>
        <v>43</v>
      </c>
      <c r="AF884">
        <f>COUNTIF($N$2:N884,N884)</f>
        <v>37</v>
      </c>
      <c r="AG884" s="17" t="s">
        <v>106</v>
      </c>
    </row>
    <row r="885" spans="1:33" ht="30">
      <c r="A885" t="s">
        <v>71</v>
      </c>
      <c r="B885" t="s">
        <v>62</v>
      </c>
      <c r="C885" t="s">
        <v>83</v>
      </c>
      <c r="D885">
        <v>2</v>
      </c>
      <c r="E885" s="5" t="str">
        <f t="shared" si="221"/>
        <v>even</v>
      </c>
      <c r="F885">
        <v>10</v>
      </c>
      <c r="G885" t="str">
        <f t="shared" si="222"/>
        <v>even</v>
      </c>
      <c r="H885">
        <v>19</v>
      </c>
      <c r="I885" t="str">
        <f t="shared" si="223"/>
        <v>odd</v>
      </c>
      <c r="J885">
        <v>30</v>
      </c>
      <c r="K885" t="str">
        <f t="shared" si="224"/>
        <v>even</v>
      </c>
      <c r="L885">
        <v>32</v>
      </c>
      <c r="M885" t="str">
        <f t="shared" si="225"/>
        <v>even</v>
      </c>
      <c r="N885">
        <v>38</v>
      </c>
      <c r="O885" t="str">
        <f t="shared" si="226"/>
        <v>even</v>
      </c>
      <c r="P885">
        <f t="shared" si="227"/>
        <v>1</v>
      </c>
      <c r="Q885">
        <f t="shared" si="228"/>
        <v>5</v>
      </c>
      <c r="R885" t="str">
        <f t="shared" si="229"/>
        <v>even</v>
      </c>
      <c r="S885">
        <f t="shared" si="230"/>
        <v>131</v>
      </c>
      <c r="T885" t="str">
        <f t="shared" si="231"/>
        <v>odd</v>
      </c>
      <c r="U885" s="9">
        <f t="shared" si="232"/>
        <v>13862400</v>
      </c>
      <c r="V885" t="str">
        <f t="shared" si="233"/>
        <v>even</v>
      </c>
      <c r="W885">
        <f t="shared" si="234"/>
        <v>24.5</v>
      </c>
      <c r="X885" s="11">
        <f t="shared" si="235"/>
        <v>21.833333333333332</v>
      </c>
      <c r="Y885" s="12">
        <f t="shared" si="236"/>
        <v>194.56666666666669</v>
      </c>
      <c r="Z885" s="12">
        <f t="shared" si="237"/>
        <v>13.948715592005835</v>
      </c>
      <c r="AA885">
        <f>COUNTIF($D$2:D885,D885)</f>
        <v>78</v>
      </c>
      <c r="AB885">
        <f>COUNTIF($F$2:F885,F885)</f>
        <v>33</v>
      </c>
      <c r="AC885">
        <f>COUNTIF($H$2:H885,H885)</f>
        <v>30</v>
      </c>
      <c r="AD885">
        <f>COUNTIF($J$2:J885,J885)</f>
        <v>28</v>
      </c>
      <c r="AE885">
        <f>COUNTIF($L$2:L885,L885)</f>
        <v>16</v>
      </c>
      <c r="AF885">
        <f>COUNTIF($N$2:N885,N885)</f>
        <v>8</v>
      </c>
      <c r="AG885" s="17" t="s">
        <v>107</v>
      </c>
    </row>
    <row r="886" spans="1:33">
      <c r="A886" t="s">
        <v>71</v>
      </c>
      <c r="B886" t="s">
        <v>41</v>
      </c>
      <c r="C886" t="s">
        <v>83</v>
      </c>
      <c r="D886">
        <v>1</v>
      </c>
      <c r="E886" s="5" t="str">
        <f t="shared" si="221"/>
        <v>odd</v>
      </c>
      <c r="F886">
        <v>12</v>
      </c>
      <c r="G886" t="str">
        <f t="shared" si="222"/>
        <v>even</v>
      </c>
      <c r="H886">
        <v>16</v>
      </c>
      <c r="I886" t="str">
        <f t="shared" si="223"/>
        <v>even</v>
      </c>
      <c r="J886">
        <v>24</v>
      </c>
      <c r="K886" t="str">
        <f t="shared" si="224"/>
        <v>even</v>
      </c>
      <c r="L886">
        <v>52</v>
      </c>
      <c r="M886" t="str">
        <f t="shared" si="225"/>
        <v>even</v>
      </c>
      <c r="N886">
        <v>53</v>
      </c>
      <c r="O886" t="str">
        <f t="shared" si="226"/>
        <v>odd</v>
      </c>
      <c r="P886">
        <f t="shared" si="227"/>
        <v>2</v>
      </c>
      <c r="Q886">
        <f t="shared" si="228"/>
        <v>4</v>
      </c>
      <c r="R886" t="str">
        <f t="shared" si="229"/>
        <v>even</v>
      </c>
      <c r="S886">
        <f t="shared" si="230"/>
        <v>158</v>
      </c>
      <c r="T886" t="str">
        <f t="shared" si="231"/>
        <v>even</v>
      </c>
      <c r="U886" s="9">
        <f t="shared" si="232"/>
        <v>12699648</v>
      </c>
      <c r="V886" t="str">
        <f t="shared" si="233"/>
        <v>even</v>
      </c>
      <c r="W886">
        <f t="shared" si="234"/>
        <v>20</v>
      </c>
      <c r="X886" s="11">
        <f t="shared" si="235"/>
        <v>26.333333333333332</v>
      </c>
      <c r="Y886" s="12">
        <f t="shared" si="236"/>
        <v>465.86666666666662</v>
      </c>
      <c r="Z886" s="12">
        <f t="shared" si="237"/>
        <v>21.583944650287322</v>
      </c>
      <c r="AA886">
        <f>COUNTIF($D$2:D886,D886)</f>
        <v>95</v>
      </c>
      <c r="AB886">
        <f>COUNTIF($F$2:F886,F886)</f>
        <v>36</v>
      </c>
      <c r="AC886">
        <f>COUNTIF($H$2:H886,H886)</f>
        <v>30</v>
      </c>
      <c r="AD886">
        <f>COUNTIF($J$2:J886,J886)</f>
        <v>19</v>
      </c>
      <c r="AE886">
        <f>COUNTIF($L$2:L886,L886)</f>
        <v>22</v>
      </c>
      <c r="AF886">
        <f>COUNTIF($N$2:N886,N886)</f>
        <v>57</v>
      </c>
      <c r="AG886" s="17" t="s">
        <v>108</v>
      </c>
    </row>
    <row r="887" spans="1:33" ht="30">
      <c r="A887" t="s">
        <v>71</v>
      </c>
      <c r="B887" t="s">
        <v>68</v>
      </c>
      <c r="C887" t="s">
        <v>83</v>
      </c>
      <c r="D887">
        <v>2</v>
      </c>
      <c r="E887" s="5" t="str">
        <f t="shared" si="221"/>
        <v>even</v>
      </c>
      <c r="F887">
        <v>32</v>
      </c>
      <c r="G887" t="str">
        <f t="shared" si="222"/>
        <v>even</v>
      </c>
      <c r="H887">
        <v>33</v>
      </c>
      <c r="I887" t="str">
        <f t="shared" si="223"/>
        <v>odd</v>
      </c>
      <c r="J887">
        <v>40</v>
      </c>
      <c r="K887" t="str">
        <f t="shared" si="224"/>
        <v>even</v>
      </c>
      <c r="L887">
        <v>46</v>
      </c>
      <c r="M887" t="str">
        <f t="shared" si="225"/>
        <v>even</v>
      </c>
      <c r="N887">
        <v>55</v>
      </c>
      <c r="O887" t="str">
        <f t="shared" si="226"/>
        <v>odd</v>
      </c>
      <c r="P887">
        <f t="shared" si="227"/>
        <v>2</v>
      </c>
      <c r="Q887">
        <f t="shared" si="228"/>
        <v>4</v>
      </c>
      <c r="R887" t="str">
        <f t="shared" si="229"/>
        <v>even</v>
      </c>
      <c r="S887">
        <f t="shared" si="230"/>
        <v>208</v>
      </c>
      <c r="T887" t="str">
        <f t="shared" si="231"/>
        <v>even</v>
      </c>
      <c r="U887" s="9">
        <f t="shared" si="232"/>
        <v>213734400</v>
      </c>
      <c r="V887" t="str">
        <f t="shared" si="233"/>
        <v>even</v>
      </c>
      <c r="W887">
        <f t="shared" si="234"/>
        <v>36.5</v>
      </c>
      <c r="X887" s="11">
        <f t="shared" si="235"/>
        <v>34.666666666666664</v>
      </c>
      <c r="Y887" s="12">
        <f t="shared" si="236"/>
        <v>329.46666666666658</v>
      </c>
      <c r="Z887" s="12">
        <f t="shared" si="237"/>
        <v>18.151216671800999</v>
      </c>
      <c r="AA887">
        <f>COUNTIF($D$2:D887,D887)</f>
        <v>79</v>
      </c>
      <c r="AB887">
        <f>COUNTIF($F$2:F887,F887)</f>
        <v>14</v>
      </c>
      <c r="AC887">
        <f>COUNTIF($H$2:H887,H887)</f>
        <v>24</v>
      </c>
      <c r="AD887">
        <f>COUNTIF($J$2:J887,J887)</f>
        <v>35</v>
      </c>
      <c r="AE887">
        <f>COUNTIF($L$2:L887,L887)</f>
        <v>44</v>
      </c>
      <c r="AF887">
        <f>COUNTIF($N$2:N887,N887)</f>
        <v>65</v>
      </c>
      <c r="AG887" s="17" t="s">
        <v>107</v>
      </c>
    </row>
    <row r="888" spans="1:33">
      <c r="A888" t="s">
        <v>72</v>
      </c>
      <c r="B888" t="s">
        <v>46</v>
      </c>
      <c r="C888" t="s">
        <v>83</v>
      </c>
      <c r="D888">
        <v>7</v>
      </c>
      <c r="E888" s="5" t="str">
        <f t="shared" si="221"/>
        <v>odd</v>
      </c>
      <c r="F888">
        <v>11</v>
      </c>
      <c r="G888" t="str">
        <f t="shared" si="222"/>
        <v>odd</v>
      </c>
      <c r="H888">
        <v>14</v>
      </c>
      <c r="I888" t="str">
        <f t="shared" si="223"/>
        <v>even</v>
      </c>
      <c r="J888">
        <v>19</v>
      </c>
      <c r="K888" t="str">
        <f t="shared" si="224"/>
        <v>odd</v>
      </c>
      <c r="L888">
        <v>47</v>
      </c>
      <c r="M888" t="str">
        <f t="shared" si="225"/>
        <v>odd</v>
      </c>
      <c r="N888">
        <v>51</v>
      </c>
      <c r="O888" t="str">
        <f t="shared" si="226"/>
        <v>odd</v>
      </c>
      <c r="P888">
        <f t="shared" si="227"/>
        <v>5</v>
      </c>
      <c r="Q888">
        <f t="shared" si="228"/>
        <v>1</v>
      </c>
      <c r="R888" t="str">
        <f t="shared" si="229"/>
        <v>odd</v>
      </c>
      <c r="S888">
        <f t="shared" si="230"/>
        <v>149</v>
      </c>
      <c r="T888" t="str">
        <f t="shared" si="231"/>
        <v>odd</v>
      </c>
      <c r="U888" s="9">
        <f t="shared" si="232"/>
        <v>49095354</v>
      </c>
      <c r="V888" t="str">
        <f t="shared" si="233"/>
        <v>even</v>
      </c>
      <c r="W888">
        <f t="shared" si="234"/>
        <v>16.5</v>
      </c>
      <c r="X888" s="11">
        <f t="shared" si="235"/>
        <v>24.833333333333332</v>
      </c>
      <c r="Y888" s="12">
        <f t="shared" si="236"/>
        <v>367.36666666666667</v>
      </c>
      <c r="Z888" s="12">
        <f t="shared" si="237"/>
        <v>19.166811593654973</v>
      </c>
      <c r="AA888">
        <f>COUNTIF($D$2:D888,D888)</f>
        <v>52</v>
      </c>
      <c r="AB888">
        <f>COUNTIF($F$2:F888,F888)</f>
        <v>40</v>
      </c>
      <c r="AC888">
        <f>COUNTIF($H$2:H888,H888)</f>
        <v>20</v>
      </c>
      <c r="AD888">
        <f>COUNTIF($J$2:J888,J888)</f>
        <v>14</v>
      </c>
      <c r="AE888">
        <f>COUNTIF($L$2:L888,L888)</f>
        <v>42</v>
      </c>
      <c r="AF888">
        <f>COUNTIF($N$2:N888,N888)</f>
        <v>43</v>
      </c>
      <c r="AG888" s="17" t="s">
        <v>108</v>
      </c>
    </row>
    <row r="889" spans="1:33">
      <c r="A889" t="s">
        <v>72</v>
      </c>
      <c r="B889" t="s">
        <v>62</v>
      </c>
      <c r="C889" t="s">
        <v>83</v>
      </c>
      <c r="D889">
        <v>1</v>
      </c>
      <c r="E889" s="5" t="str">
        <f t="shared" si="221"/>
        <v>odd</v>
      </c>
      <c r="F889">
        <v>7</v>
      </c>
      <c r="G889" t="str">
        <f t="shared" si="222"/>
        <v>odd</v>
      </c>
      <c r="H889">
        <v>12</v>
      </c>
      <c r="I889" t="str">
        <f t="shared" si="223"/>
        <v>even</v>
      </c>
      <c r="J889">
        <v>28</v>
      </c>
      <c r="K889" t="str">
        <f t="shared" si="224"/>
        <v>even</v>
      </c>
      <c r="L889">
        <v>35</v>
      </c>
      <c r="M889" t="str">
        <f t="shared" si="225"/>
        <v>odd</v>
      </c>
      <c r="N889">
        <v>40</v>
      </c>
      <c r="O889" t="str">
        <f t="shared" si="226"/>
        <v>even</v>
      </c>
      <c r="P889">
        <f t="shared" si="227"/>
        <v>3</v>
      </c>
      <c r="Q889">
        <f t="shared" si="228"/>
        <v>3</v>
      </c>
      <c r="R889" t="str">
        <f t="shared" si="229"/>
        <v>same</v>
      </c>
      <c r="S889">
        <f t="shared" si="230"/>
        <v>123</v>
      </c>
      <c r="T889" t="str">
        <f t="shared" si="231"/>
        <v>odd</v>
      </c>
      <c r="U889" s="9">
        <f t="shared" si="232"/>
        <v>3292800</v>
      </c>
      <c r="V889" t="str">
        <f t="shared" si="233"/>
        <v>even</v>
      </c>
      <c r="W889">
        <f t="shared" si="234"/>
        <v>20</v>
      </c>
      <c r="X889" s="11">
        <f t="shared" si="235"/>
        <v>20.5</v>
      </c>
      <c r="Y889" s="12">
        <f t="shared" si="236"/>
        <v>256.3</v>
      </c>
      <c r="Z889" s="12">
        <f t="shared" si="237"/>
        <v>16.009372255026118</v>
      </c>
      <c r="AA889">
        <f>COUNTIF($D$2:D889,D889)</f>
        <v>96</v>
      </c>
      <c r="AB889">
        <f>COUNTIF($F$2:F889,F889)</f>
        <v>35</v>
      </c>
      <c r="AC889">
        <f>COUNTIF($H$2:H889,H889)</f>
        <v>16</v>
      </c>
      <c r="AD889">
        <f>COUNTIF($J$2:J889,J889)</f>
        <v>27</v>
      </c>
      <c r="AE889">
        <f>COUNTIF($L$2:L889,L889)</f>
        <v>28</v>
      </c>
      <c r="AF889">
        <f>COUNTIF($N$2:N889,N889)</f>
        <v>15</v>
      </c>
      <c r="AG889" s="17" t="s">
        <v>105</v>
      </c>
    </row>
    <row r="890" spans="1:33" ht="30">
      <c r="A890" t="s">
        <v>72</v>
      </c>
      <c r="B890" t="s">
        <v>63</v>
      </c>
      <c r="C890" t="s">
        <v>83</v>
      </c>
      <c r="D890">
        <v>16</v>
      </c>
      <c r="E890" s="5" t="str">
        <f t="shared" si="221"/>
        <v>even</v>
      </c>
      <c r="F890">
        <v>19</v>
      </c>
      <c r="G890" t="str">
        <f t="shared" si="222"/>
        <v>odd</v>
      </c>
      <c r="H890">
        <v>21</v>
      </c>
      <c r="I890" t="str">
        <f t="shared" si="223"/>
        <v>odd</v>
      </c>
      <c r="J890">
        <v>23</v>
      </c>
      <c r="K890" t="str">
        <f t="shared" si="224"/>
        <v>odd</v>
      </c>
      <c r="L890">
        <v>25</v>
      </c>
      <c r="M890" t="str">
        <f t="shared" si="225"/>
        <v>odd</v>
      </c>
      <c r="N890">
        <v>57</v>
      </c>
      <c r="O890" t="str">
        <f t="shared" si="226"/>
        <v>odd</v>
      </c>
      <c r="P890">
        <f t="shared" si="227"/>
        <v>5</v>
      </c>
      <c r="Q890">
        <f t="shared" si="228"/>
        <v>1</v>
      </c>
      <c r="R890" t="str">
        <f t="shared" si="229"/>
        <v>odd</v>
      </c>
      <c r="S890">
        <f t="shared" si="230"/>
        <v>161</v>
      </c>
      <c r="T890" t="str">
        <f t="shared" si="231"/>
        <v>odd</v>
      </c>
      <c r="U890" s="9">
        <f t="shared" si="232"/>
        <v>209235600</v>
      </c>
      <c r="V890" t="str">
        <f t="shared" si="233"/>
        <v>even</v>
      </c>
      <c r="W890">
        <f t="shared" si="234"/>
        <v>22</v>
      </c>
      <c r="X890" s="11">
        <f t="shared" si="235"/>
        <v>26.833333333333332</v>
      </c>
      <c r="Y890" s="12">
        <f t="shared" si="236"/>
        <v>228.1666666666666</v>
      </c>
      <c r="Z890" s="12">
        <f t="shared" si="237"/>
        <v>15.105186747162929</v>
      </c>
      <c r="AA890">
        <f>COUNTIF($D$2:D890,D890)</f>
        <v>19</v>
      </c>
      <c r="AB890">
        <f>COUNTIF($F$2:F890,F890)</f>
        <v>40</v>
      </c>
      <c r="AC890">
        <f>COUNTIF($H$2:H890,H890)</f>
        <v>45</v>
      </c>
      <c r="AD890">
        <f>COUNTIF($J$2:J890,J890)</f>
        <v>14</v>
      </c>
      <c r="AE890">
        <f>COUNTIF($L$2:L890,L890)</f>
        <v>11</v>
      </c>
      <c r="AF890">
        <f>COUNTIF($N$2:N890,N890)</f>
        <v>85</v>
      </c>
      <c r="AG890" s="17" t="s">
        <v>106</v>
      </c>
    </row>
    <row r="891" spans="1:33">
      <c r="A891" t="s">
        <v>72</v>
      </c>
      <c r="B891" t="s">
        <v>64</v>
      </c>
      <c r="C891" t="s">
        <v>83</v>
      </c>
      <c r="D891">
        <v>27</v>
      </c>
      <c r="E891" s="5" t="str">
        <f t="shared" si="221"/>
        <v>odd</v>
      </c>
      <c r="F891">
        <v>30</v>
      </c>
      <c r="G891" t="str">
        <f t="shared" si="222"/>
        <v>even</v>
      </c>
      <c r="H891">
        <v>34</v>
      </c>
      <c r="I891" t="str">
        <f t="shared" si="223"/>
        <v>even</v>
      </c>
      <c r="J891">
        <v>39</v>
      </c>
      <c r="K891" t="str">
        <f t="shared" si="224"/>
        <v>odd</v>
      </c>
      <c r="L891">
        <v>47</v>
      </c>
      <c r="M891" t="str">
        <f t="shared" si="225"/>
        <v>odd</v>
      </c>
      <c r="N891">
        <v>48</v>
      </c>
      <c r="O891" t="str">
        <f t="shared" si="226"/>
        <v>even</v>
      </c>
      <c r="P891">
        <f t="shared" si="227"/>
        <v>3</v>
      </c>
      <c r="Q891">
        <f t="shared" si="228"/>
        <v>3</v>
      </c>
      <c r="R891" t="str">
        <f t="shared" si="229"/>
        <v>same</v>
      </c>
      <c r="S891">
        <f t="shared" si="230"/>
        <v>225</v>
      </c>
      <c r="T891" t="str">
        <f t="shared" si="231"/>
        <v>odd</v>
      </c>
      <c r="U891" s="9">
        <f t="shared" si="232"/>
        <v>2423079360</v>
      </c>
      <c r="V891" t="str">
        <f t="shared" si="233"/>
        <v>even</v>
      </c>
      <c r="W891">
        <f t="shared" si="234"/>
        <v>36.5</v>
      </c>
      <c r="X891" s="11">
        <f t="shared" si="235"/>
        <v>37.5</v>
      </c>
      <c r="Y891" s="12">
        <f t="shared" si="236"/>
        <v>76.3</v>
      </c>
      <c r="Z891" s="12">
        <f t="shared" si="237"/>
        <v>8.7349871207689826</v>
      </c>
      <c r="AA891">
        <f>COUNTIF($D$2:D891,D891)</f>
        <v>6</v>
      </c>
      <c r="AB891">
        <f>COUNTIF($F$2:F891,F891)</f>
        <v>15</v>
      </c>
      <c r="AC891">
        <f>COUNTIF($H$2:H891,H891)</f>
        <v>25</v>
      </c>
      <c r="AD891">
        <f>COUNTIF($J$2:J891,J891)</f>
        <v>27</v>
      </c>
      <c r="AE891">
        <f>COUNTIF($L$2:L891,L891)</f>
        <v>43</v>
      </c>
      <c r="AF891">
        <f>COUNTIF($N$2:N891,N891)</f>
        <v>38</v>
      </c>
      <c r="AG891" s="17" t="s">
        <v>107</v>
      </c>
    </row>
    <row r="892" spans="1:33" ht="30">
      <c r="A892" t="s">
        <v>72</v>
      </c>
      <c r="B892" t="s">
        <v>68</v>
      </c>
      <c r="C892" t="s">
        <v>83</v>
      </c>
      <c r="D892">
        <v>6</v>
      </c>
      <c r="E892" s="5" t="str">
        <f t="shared" si="221"/>
        <v>even</v>
      </c>
      <c r="F892">
        <v>12</v>
      </c>
      <c r="G892" t="str">
        <f t="shared" si="222"/>
        <v>even</v>
      </c>
      <c r="H892">
        <v>15</v>
      </c>
      <c r="I892" t="str">
        <f t="shared" si="223"/>
        <v>odd</v>
      </c>
      <c r="J892">
        <v>34</v>
      </c>
      <c r="K892" t="str">
        <f t="shared" si="224"/>
        <v>even</v>
      </c>
      <c r="L892">
        <v>37</v>
      </c>
      <c r="M892" t="str">
        <f t="shared" si="225"/>
        <v>odd</v>
      </c>
      <c r="N892">
        <v>44</v>
      </c>
      <c r="O892" t="str">
        <f t="shared" si="226"/>
        <v>even</v>
      </c>
      <c r="P892">
        <f t="shared" si="227"/>
        <v>2</v>
      </c>
      <c r="Q892">
        <f t="shared" si="228"/>
        <v>4</v>
      </c>
      <c r="R892" t="str">
        <f t="shared" si="229"/>
        <v>even</v>
      </c>
      <c r="S892">
        <f t="shared" si="230"/>
        <v>148</v>
      </c>
      <c r="T892" t="str">
        <f t="shared" si="231"/>
        <v>even</v>
      </c>
      <c r="U892" s="9">
        <f t="shared" si="232"/>
        <v>59780160</v>
      </c>
      <c r="V892" t="str">
        <f t="shared" si="233"/>
        <v>even</v>
      </c>
      <c r="W892">
        <f t="shared" si="234"/>
        <v>24.5</v>
      </c>
      <c r="X892" s="11">
        <f t="shared" si="235"/>
        <v>24.666666666666668</v>
      </c>
      <c r="Y892" s="12">
        <f t="shared" si="236"/>
        <v>243.06666666666669</v>
      </c>
      <c r="Z892" s="12">
        <f t="shared" si="237"/>
        <v>15.590595455808181</v>
      </c>
      <c r="AA892">
        <f>COUNTIF($D$2:D892,D892)</f>
        <v>56</v>
      </c>
      <c r="AB892">
        <f>COUNTIF($F$2:F892,F892)</f>
        <v>37</v>
      </c>
      <c r="AC892">
        <f>COUNTIF($H$2:H892,H892)</f>
        <v>31</v>
      </c>
      <c r="AD892">
        <f>COUNTIF($J$2:J892,J892)</f>
        <v>32</v>
      </c>
      <c r="AE892">
        <f>COUNTIF($L$2:L892,L892)</f>
        <v>34</v>
      </c>
      <c r="AF892">
        <f>COUNTIF($N$2:N892,N892)</f>
        <v>33</v>
      </c>
      <c r="AG892" s="17" t="s">
        <v>105</v>
      </c>
    </row>
    <row r="893" spans="1:33">
      <c r="A893" t="s">
        <v>73</v>
      </c>
      <c r="B893" t="s">
        <v>56</v>
      </c>
      <c r="C893" t="s">
        <v>83</v>
      </c>
      <c r="D893">
        <v>7</v>
      </c>
      <c r="E893" s="5" t="str">
        <f t="shared" si="221"/>
        <v>odd</v>
      </c>
      <c r="F893">
        <v>9</v>
      </c>
      <c r="G893" t="str">
        <f t="shared" si="222"/>
        <v>odd</v>
      </c>
      <c r="H893">
        <v>20</v>
      </c>
      <c r="I893" t="str">
        <f t="shared" si="223"/>
        <v>even</v>
      </c>
      <c r="J893">
        <v>30</v>
      </c>
      <c r="K893" t="str">
        <f t="shared" si="224"/>
        <v>even</v>
      </c>
      <c r="L893">
        <v>37</v>
      </c>
      <c r="M893" t="str">
        <f t="shared" si="225"/>
        <v>odd</v>
      </c>
      <c r="N893">
        <v>38</v>
      </c>
      <c r="O893" t="str">
        <f t="shared" si="226"/>
        <v>even</v>
      </c>
      <c r="P893">
        <f t="shared" si="227"/>
        <v>3</v>
      </c>
      <c r="Q893">
        <f t="shared" si="228"/>
        <v>3</v>
      </c>
      <c r="R893" t="str">
        <f t="shared" si="229"/>
        <v>same</v>
      </c>
      <c r="S893">
        <f t="shared" si="230"/>
        <v>141</v>
      </c>
      <c r="T893" t="str">
        <f t="shared" si="231"/>
        <v>odd</v>
      </c>
      <c r="U893" s="9">
        <f t="shared" si="232"/>
        <v>53146800</v>
      </c>
      <c r="V893" t="str">
        <f t="shared" si="233"/>
        <v>even</v>
      </c>
      <c r="W893">
        <f t="shared" si="234"/>
        <v>25</v>
      </c>
      <c r="X893" s="11">
        <f t="shared" si="235"/>
        <v>23.5</v>
      </c>
      <c r="Y893" s="12">
        <f t="shared" si="236"/>
        <v>185.9</v>
      </c>
      <c r="Z893" s="12">
        <f t="shared" si="237"/>
        <v>13.63451502621197</v>
      </c>
      <c r="AA893">
        <f>COUNTIF($D$2:D893,D893)</f>
        <v>53</v>
      </c>
      <c r="AB893">
        <f>COUNTIF($F$2:F893,F893)</f>
        <v>42</v>
      </c>
      <c r="AC893">
        <f>COUNTIF($H$2:H893,H893)</f>
        <v>42</v>
      </c>
      <c r="AD893">
        <f>COUNTIF($J$2:J893,J893)</f>
        <v>29</v>
      </c>
      <c r="AE893">
        <f>COUNTIF($L$2:L893,L893)</f>
        <v>35</v>
      </c>
      <c r="AF893">
        <f>COUNTIF($N$2:N893,N893)</f>
        <v>9</v>
      </c>
      <c r="AG893" s="17" t="s">
        <v>108</v>
      </c>
    </row>
    <row r="894" spans="1:33" ht="30">
      <c r="A894" t="s">
        <v>73</v>
      </c>
      <c r="B894" t="s">
        <v>57</v>
      </c>
      <c r="C894" t="s">
        <v>83</v>
      </c>
      <c r="D894">
        <v>12</v>
      </c>
      <c r="E894" s="5" t="str">
        <f t="shared" si="221"/>
        <v>even</v>
      </c>
      <c r="F894">
        <v>14</v>
      </c>
      <c r="G894" t="str">
        <f t="shared" si="222"/>
        <v>even</v>
      </c>
      <c r="H894">
        <v>46</v>
      </c>
      <c r="I894" t="str">
        <f t="shared" si="223"/>
        <v>even</v>
      </c>
      <c r="J894">
        <v>51</v>
      </c>
      <c r="K894" t="str">
        <f t="shared" si="224"/>
        <v>odd</v>
      </c>
      <c r="L894">
        <v>52</v>
      </c>
      <c r="M894" t="str">
        <f t="shared" si="225"/>
        <v>even</v>
      </c>
      <c r="N894">
        <v>57</v>
      </c>
      <c r="O894" t="str">
        <f t="shared" si="226"/>
        <v>odd</v>
      </c>
      <c r="P894">
        <f t="shared" si="227"/>
        <v>2</v>
      </c>
      <c r="Q894">
        <f t="shared" si="228"/>
        <v>4</v>
      </c>
      <c r="R894" t="str">
        <f t="shared" si="229"/>
        <v>even</v>
      </c>
      <c r="S894">
        <f t="shared" si="230"/>
        <v>232</v>
      </c>
      <c r="T894" t="str">
        <f t="shared" si="231"/>
        <v>even</v>
      </c>
      <c r="U894" s="9">
        <f t="shared" si="232"/>
        <v>1168195392</v>
      </c>
      <c r="V894" t="str">
        <f t="shared" si="233"/>
        <v>even</v>
      </c>
      <c r="W894">
        <f t="shared" si="234"/>
        <v>48.5</v>
      </c>
      <c r="X894" s="11">
        <f t="shared" si="235"/>
        <v>38.666666666666664</v>
      </c>
      <c r="Y894" s="12">
        <f t="shared" si="236"/>
        <v>407.86666666666679</v>
      </c>
      <c r="Z894" s="12">
        <f t="shared" si="237"/>
        <v>20.195709115222144</v>
      </c>
      <c r="AA894">
        <f>COUNTIF($D$2:D894,D894)</f>
        <v>38</v>
      </c>
      <c r="AB894">
        <f>COUNTIF($F$2:F894,F894)</f>
        <v>47</v>
      </c>
      <c r="AC894">
        <f>COUNTIF($H$2:H894,H894)</f>
        <v>7</v>
      </c>
      <c r="AD894">
        <f>COUNTIF($J$2:J894,J894)</f>
        <v>5</v>
      </c>
      <c r="AE894">
        <f>COUNTIF($L$2:L894,L894)</f>
        <v>23</v>
      </c>
      <c r="AF894">
        <f>COUNTIF($N$2:N894,N894)</f>
        <v>86</v>
      </c>
      <c r="AG894" s="17" t="s">
        <v>107</v>
      </c>
    </row>
    <row r="895" spans="1:33">
      <c r="A895" t="s">
        <v>73</v>
      </c>
      <c r="B895" t="s">
        <v>61</v>
      </c>
      <c r="C895" t="s">
        <v>83</v>
      </c>
      <c r="D895">
        <v>11</v>
      </c>
      <c r="E895" s="5" t="str">
        <f t="shared" si="221"/>
        <v>odd</v>
      </c>
      <c r="F895">
        <v>20</v>
      </c>
      <c r="G895" t="str">
        <f t="shared" si="222"/>
        <v>even</v>
      </c>
      <c r="H895">
        <v>29</v>
      </c>
      <c r="I895" t="str">
        <f t="shared" si="223"/>
        <v>odd</v>
      </c>
      <c r="J895">
        <v>35</v>
      </c>
      <c r="K895" t="str">
        <f t="shared" si="224"/>
        <v>odd</v>
      </c>
      <c r="L895">
        <v>37</v>
      </c>
      <c r="M895" t="str">
        <f t="shared" si="225"/>
        <v>odd</v>
      </c>
      <c r="N895">
        <v>39</v>
      </c>
      <c r="O895" t="str">
        <f t="shared" si="226"/>
        <v>odd</v>
      </c>
      <c r="P895">
        <f t="shared" si="227"/>
        <v>5</v>
      </c>
      <c r="Q895">
        <f t="shared" si="228"/>
        <v>1</v>
      </c>
      <c r="R895" t="str">
        <f t="shared" si="229"/>
        <v>odd</v>
      </c>
      <c r="S895">
        <f t="shared" si="230"/>
        <v>171</v>
      </c>
      <c r="T895" t="str">
        <f t="shared" si="231"/>
        <v>odd</v>
      </c>
      <c r="U895" s="9">
        <f t="shared" si="232"/>
        <v>322221900</v>
      </c>
      <c r="V895" t="str">
        <f t="shared" si="233"/>
        <v>even</v>
      </c>
      <c r="W895">
        <f t="shared" si="234"/>
        <v>32</v>
      </c>
      <c r="X895" s="11">
        <f t="shared" si="235"/>
        <v>28.5</v>
      </c>
      <c r="Y895" s="12">
        <f t="shared" si="236"/>
        <v>120.7</v>
      </c>
      <c r="Z895" s="12">
        <f t="shared" si="237"/>
        <v>10.986355173577815</v>
      </c>
      <c r="AA895">
        <f>COUNTIF($D$2:D895,D895)</f>
        <v>42</v>
      </c>
      <c r="AB895">
        <f>COUNTIF($F$2:F895,F895)</f>
        <v>43</v>
      </c>
      <c r="AC895">
        <f>COUNTIF($H$2:H895,H895)</f>
        <v>18</v>
      </c>
      <c r="AD895">
        <f>COUNTIF($J$2:J895,J895)</f>
        <v>37</v>
      </c>
      <c r="AE895">
        <f>COUNTIF($L$2:L895,L895)</f>
        <v>36</v>
      </c>
      <c r="AF895">
        <f>COUNTIF($N$2:N895,N895)</f>
        <v>13</v>
      </c>
      <c r="AG895" s="17" t="s">
        <v>105</v>
      </c>
    </row>
    <row r="896" spans="1:33">
      <c r="A896" t="s">
        <v>73</v>
      </c>
      <c r="B896" t="s">
        <v>70</v>
      </c>
      <c r="C896" t="s">
        <v>83</v>
      </c>
      <c r="D896">
        <v>1</v>
      </c>
      <c r="E896" s="5" t="str">
        <f t="shared" si="221"/>
        <v>odd</v>
      </c>
      <c r="F896">
        <v>35</v>
      </c>
      <c r="G896" t="str">
        <f t="shared" si="222"/>
        <v>odd</v>
      </c>
      <c r="H896">
        <v>40</v>
      </c>
      <c r="I896" t="str">
        <f t="shared" si="223"/>
        <v>even</v>
      </c>
      <c r="J896">
        <v>46</v>
      </c>
      <c r="K896" t="str">
        <f t="shared" si="224"/>
        <v>even</v>
      </c>
      <c r="L896">
        <v>52</v>
      </c>
      <c r="M896" t="str">
        <f t="shared" si="225"/>
        <v>even</v>
      </c>
      <c r="N896">
        <v>54</v>
      </c>
      <c r="O896" t="str">
        <f t="shared" si="226"/>
        <v>even</v>
      </c>
      <c r="P896">
        <f t="shared" si="227"/>
        <v>2</v>
      </c>
      <c r="Q896">
        <f t="shared" si="228"/>
        <v>4</v>
      </c>
      <c r="R896" t="str">
        <f t="shared" si="229"/>
        <v>even</v>
      </c>
      <c r="S896">
        <f t="shared" si="230"/>
        <v>228</v>
      </c>
      <c r="T896" t="str">
        <f t="shared" si="231"/>
        <v>even</v>
      </c>
      <c r="U896" s="9">
        <f t="shared" si="232"/>
        <v>180835200</v>
      </c>
      <c r="V896" t="str">
        <f t="shared" si="233"/>
        <v>even</v>
      </c>
      <c r="W896">
        <f t="shared" si="234"/>
        <v>43</v>
      </c>
      <c r="X896" s="11">
        <f t="shared" si="235"/>
        <v>38</v>
      </c>
      <c r="Y896" s="12">
        <f t="shared" si="236"/>
        <v>379.6</v>
      </c>
      <c r="Z896" s="12">
        <f t="shared" si="237"/>
        <v>19.483326204732087</v>
      </c>
      <c r="AA896">
        <f>COUNTIF($D$2:D896,D896)</f>
        <v>97</v>
      </c>
      <c r="AB896">
        <f>COUNTIF($F$2:F896,F896)</f>
        <v>5</v>
      </c>
      <c r="AC896">
        <f>COUNTIF($H$2:H896,H896)</f>
        <v>10</v>
      </c>
      <c r="AD896">
        <f>COUNTIF($J$2:J896,J896)</f>
        <v>20</v>
      </c>
      <c r="AE896">
        <f>COUNTIF($L$2:L896,L896)</f>
        <v>24</v>
      </c>
      <c r="AF896">
        <f>COUNTIF($N$2:N896,N896)</f>
        <v>71</v>
      </c>
      <c r="AG896" s="17" t="s">
        <v>106</v>
      </c>
    </row>
    <row r="897" spans="1:33">
      <c r="A897" t="s">
        <v>73</v>
      </c>
      <c r="B897" t="s">
        <v>63</v>
      </c>
      <c r="C897" t="s">
        <v>83</v>
      </c>
      <c r="D897">
        <v>1</v>
      </c>
      <c r="E897" s="5" t="str">
        <f t="shared" si="221"/>
        <v>odd</v>
      </c>
      <c r="F897">
        <v>9</v>
      </c>
      <c r="G897" t="str">
        <f t="shared" si="222"/>
        <v>odd</v>
      </c>
      <c r="H897">
        <v>23</v>
      </c>
      <c r="I897" t="str">
        <f t="shared" si="223"/>
        <v>odd</v>
      </c>
      <c r="J897">
        <v>32</v>
      </c>
      <c r="K897" t="str">
        <f t="shared" si="224"/>
        <v>even</v>
      </c>
      <c r="L897">
        <v>44</v>
      </c>
      <c r="M897" t="str">
        <f t="shared" si="225"/>
        <v>even</v>
      </c>
      <c r="N897">
        <v>55</v>
      </c>
      <c r="O897" t="str">
        <f t="shared" si="226"/>
        <v>odd</v>
      </c>
      <c r="P897">
        <f t="shared" si="227"/>
        <v>4</v>
      </c>
      <c r="Q897">
        <f t="shared" si="228"/>
        <v>2</v>
      </c>
      <c r="R897" t="str">
        <f t="shared" si="229"/>
        <v>odd</v>
      </c>
      <c r="S897">
        <f t="shared" si="230"/>
        <v>164</v>
      </c>
      <c r="T897" t="str">
        <f t="shared" si="231"/>
        <v>even</v>
      </c>
      <c r="U897" s="9">
        <f t="shared" si="232"/>
        <v>16030080</v>
      </c>
      <c r="V897" t="str">
        <f t="shared" si="233"/>
        <v>even</v>
      </c>
      <c r="W897">
        <f t="shared" si="234"/>
        <v>27.5</v>
      </c>
      <c r="X897" s="11">
        <f t="shared" si="235"/>
        <v>27.333333333333332</v>
      </c>
      <c r="Y897" s="12">
        <f t="shared" si="236"/>
        <v>422.66666666666663</v>
      </c>
      <c r="Z897" s="12">
        <f t="shared" si="237"/>
        <v>20.55885859347903</v>
      </c>
      <c r="AA897">
        <f>COUNTIF($D$2:D897,D897)</f>
        <v>98</v>
      </c>
      <c r="AB897">
        <f>COUNTIF($F$2:F897,F897)</f>
        <v>43</v>
      </c>
      <c r="AC897">
        <f>COUNTIF($H$2:H897,H897)</f>
        <v>35</v>
      </c>
      <c r="AD897">
        <f>COUNTIF($J$2:J897,J897)</f>
        <v>31</v>
      </c>
      <c r="AE897">
        <f>COUNTIF($L$2:L897,L897)</f>
        <v>30</v>
      </c>
      <c r="AF897">
        <f>COUNTIF($N$2:N897,N897)</f>
        <v>66</v>
      </c>
      <c r="AG897" s="17" t="s">
        <v>107</v>
      </c>
    </row>
    <row r="898" spans="1:33">
      <c r="A898" t="s">
        <v>73</v>
      </c>
      <c r="B898" t="s">
        <v>64</v>
      </c>
      <c r="C898" t="s">
        <v>83</v>
      </c>
      <c r="D898">
        <v>1</v>
      </c>
      <c r="E898" s="5" t="str">
        <f t="shared" ref="E898:E961" si="238">IF(MOD(D898,2)=1,"odd","even")</f>
        <v>odd</v>
      </c>
      <c r="F898">
        <v>24</v>
      </c>
      <c r="G898" t="str">
        <f t="shared" ref="G898:G961" si="239">IF(MOD(F898,2)=1,"odd","even")</f>
        <v>even</v>
      </c>
      <c r="H898">
        <v>37</v>
      </c>
      <c r="I898" t="str">
        <f t="shared" ref="I898:I961" si="240">IF(MOD(H898,2)=1,"odd","even")</f>
        <v>odd</v>
      </c>
      <c r="J898">
        <v>44</v>
      </c>
      <c r="K898" t="str">
        <f t="shared" ref="K898:K961" si="241">IF(MOD(J898,2)=1,"odd","even")</f>
        <v>even</v>
      </c>
      <c r="L898">
        <v>49</v>
      </c>
      <c r="M898" t="str">
        <f t="shared" ref="M898:M961" si="242">IF(MOD(L898,2)=1,"odd","even")</f>
        <v>odd</v>
      </c>
      <c r="N898">
        <v>57</v>
      </c>
      <c r="O898" t="str">
        <f t="shared" ref="O898:O961" si="243">IF(MOD(N898,2)=1,"odd","even")</f>
        <v>odd</v>
      </c>
      <c r="P898">
        <f t="shared" ref="P898:P961" si="244">COUNTIF(D898:O898,"odd")</f>
        <v>4</v>
      </c>
      <c r="Q898">
        <f t="shared" ref="Q898:Q961" si="245">COUNTIF(D898:O898,"even")</f>
        <v>2</v>
      </c>
      <c r="R898" t="str">
        <f t="shared" ref="R898:R961" si="246">IF(P898&gt;Q898,"odd",IF(P898&lt;Q898,"even","same"))</f>
        <v>odd</v>
      </c>
      <c r="S898">
        <f t="shared" ref="S898:S961" si="247">D898+F898+H898+J898+L898+N898</f>
        <v>212</v>
      </c>
      <c r="T898" t="str">
        <f t="shared" ref="T898:T961" si="248">IF(MOD(S898,2)=1,"odd","even")</f>
        <v>even</v>
      </c>
      <c r="U898" s="9">
        <f t="shared" ref="U898:U961" si="249">D898*F898*H898*J898*L898*N898</f>
        <v>109128096</v>
      </c>
      <c r="V898" t="str">
        <f t="shared" ref="V898:V961" si="250">IF(MOD(U898,2)=1,"odd","even")</f>
        <v>even</v>
      </c>
      <c r="W898">
        <f t="shared" ref="W898:W961" si="251">MEDIAN(D898,F898,H898,J898,L898,N898)</f>
        <v>40.5</v>
      </c>
      <c r="X898" s="11">
        <f t="shared" ref="X898:X961" si="252">(D898+F898+H898+J898+L898+N898)/6</f>
        <v>35.333333333333336</v>
      </c>
      <c r="Y898" s="12">
        <f t="shared" ref="Y898:Y961" si="253">VAR(D898,F898,H898,J898,L898,N898)</f>
        <v>408.26666666666659</v>
      </c>
      <c r="Z898" s="12">
        <f t="shared" ref="Z898:Z961" si="254">STDEV(D898,F898,H898,J898,L898,N898)</f>
        <v>20.20560978210424</v>
      </c>
      <c r="AA898">
        <f>COUNTIF($D$2:D898,D898)</f>
        <v>99</v>
      </c>
      <c r="AB898">
        <f>COUNTIF($F$2:F898,F898)</f>
        <v>27</v>
      </c>
      <c r="AC898">
        <f>COUNTIF($H$2:H898,H898)</f>
        <v>14</v>
      </c>
      <c r="AD898">
        <f>COUNTIF($J$2:J898,J898)</f>
        <v>31</v>
      </c>
      <c r="AE898">
        <f>COUNTIF($L$2:L898,L898)</f>
        <v>46</v>
      </c>
      <c r="AF898">
        <f>COUNTIF($N$2:N898,N898)</f>
        <v>87</v>
      </c>
      <c r="AG898" s="17" t="s">
        <v>105</v>
      </c>
    </row>
    <row r="899" spans="1:33">
      <c r="A899" t="s">
        <v>73</v>
      </c>
      <c r="B899" t="s">
        <v>68</v>
      </c>
      <c r="C899" t="s">
        <v>83</v>
      </c>
      <c r="D899">
        <v>9</v>
      </c>
      <c r="E899" s="5" t="str">
        <f t="shared" si="238"/>
        <v>odd</v>
      </c>
      <c r="F899">
        <v>28</v>
      </c>
      <c r="G899" t="str">
        <f t="shared" si="239"/>
        <v>even</v>
      </c>
      <c r="H899">
        <v>29</v>
      </c>
      <c r="I899" t="str">
        <f t="shared" si="240"/>
        <v>odd</v>
      </c>
      <c r="J899">
        <v>34</v>
      </c>
      <c r="K899" t="str">
        <f t="shared" si="241"/>
        <v>even</v>
      </c>
      <c r="L899">
        <v>37</v>
      </c>
      <c r="M899" t="str">
        <f t="shared" si="242"/>
        <v>odd</v>
      </c>
      <c r="N899">
        <v>38</v>
      </c>
      <c r="O899" t="str">
        <f t="shared" si="243"/>
        <v>even</v>
      </c>
      <c r="P899">
        <f t="shared" si="244"/>
        <v>3</v>
      </c>
      <c r="Q899">
        <f t="shared" si="245"/>
        <v>3</v>
      </c>
      <c r="R899" t="str">
        <f t="shared" si="246"/>
        <v>same</v>
      </c>
      <c r="S899">
        <f t="shared" si="247"/>
        <v>175</v>
      </c>
      <c r="T899" t="str">
        <f t="shared" si="248"/>
        <v>odd</v>
      </c>
      <c r="U899" s="9">
        <f t="shared" si="249"/>
        <v>349351632</v>
      </c>
      <c r="V899" t="str">
        <f t="shared" si="250"/>
        <v>even</v>
      </c>
      <c r="W899">
        <f t="shared" si="251"/>
        <v>31.5</v>
      </c>
      <c r="X899" s="11">
        <f t="shared" si="252"/>
        <v>29.166666666666668</v>
      </c>
      <c r="Y899" s="12">
        <f t="shared" si="253"/>
        <v>114.1666666666666</v>
      </c>
      <c r="Z899" s="12">
        <f t="shared" si="254"/>
        <v>10.684880283216401</v>
      </c>
      <c r="AA899">
        <f>COUNTIF($D$2:D899,D899)</f>
        <v>43</v>
      </c>
      <c r="AB899">
        <f>COUNTIF($F$2:F899,F899)</f>
        <v>9</v>
      </c>
      <c r="AC899">
        <f>COUNTIF($H$2:H899,H899)</f>
        <v>19</v>
      </c>
      <c r="AD899">
        <f>COUNTIF($J$2:J899,J899)</f>
        <v>33</v>
      </c>
      <c r="AE899">
        <f>COUNTIF($L$2:L899,L899)</f>
        <v>37</v>
      </c>
      <c r="AF899">
        <f>COUNTIF($N$2:N899,N899)</f>
        <v>10</v>
      </c>
      <c r="AG899" s="17" t="s">
        <v>108</v>
      </c>
    </row>
    <row r="900" spans="1:33" ht="30">
      <c r="A900" t="s">
        <v>73</v>
      </c>
      <c r="B900" t="s">
        <v>42</v>
      </c>
      <c r="C900" t="s">
        <v>83</v>
      </c>
      <c r="D900">
        <v>8</v>
      </c>
      <c r="E900" s="5" t="str">
        <f t="shared" si="238"/>
        <v>even</v>
      </c>
      <c r="F900">
        <v>10</v>
      </c>
      <c r="G900" t="str">
        <f t="shared" si="239"/>
        <v>even</v>
      </c>
      <c r="H900">
        <v>24</v>
      </c>
      <c r="I900" t="str">
        <f t="shared" si="240"/>
        <v>even</v>
      </c>
      <c r="J900">
        <v>30</v>
      </c>
      <c r="K900" t="str">
        <f t="shared" si="241"/>
        <v>even</v>
      </c>
      <c r="L900">
        <v>36</v>
      </c>
      <c r="M900" t="str">
        <f t="shared" si="242"/>
        <v>even</v>
      </c>
      <c r="N900">
        <v>44</v>
      </c>
      <c r="O900" t="str">
        <f t="shared" si="243"/>
        <v>even</v>
      </c>
      <c r="P900">
        <f t="shared" si="244"/>
        <v>0</v>
      </c>
      <c r="Q900">
        <f t="shared" si="245"/>
        <v>6</v>
      </c>
      <c r="R900" t="str">
        <f t="shared" si="246"/>
        <v>even</v>
      </c>
      <c r="S900">
        <f t="shared" si="247"/>
        <v>152</v>
      </c>
      <c r="T900" t="str">
        <f t="shared" si="248"/>
        <v>even</v>
      </c>
      <c r="U900" s="9">
        <f t="shared" si="249"/>
        <v>91238400</v>
      </c>
      <c r="V900" t="str">
        <f t="shared" si="250"/>
        <v>even</v>
      </c>
      <c r="W900">
        <f t="shared" si="251"/>
        <v>27</v>
      </c>
      <c r="X900" s="11">
        <f t="shared" si="252"/>
        <v>25.333333333333332</v>
      </c>
      <c r="Y900" s="12">
        <f t="shared" si="253"/>
        <v>204.26666666666671</v>
      </c>
      <c r="Z900" s="12">
        <f t="shared" si="254"/>
        <v>14.292189008919058</v>
      </c>
      <c r="AA900">
        <f>COUNTIF($D$2:D900,D900)</f>
        <v>42</v>
      </c>
      <c r="AB900">
        <f>COUNTIF($F$2:F900,F900)</f>
        <v>34</v>
      </c>
      <c r="AC900">
        <f>COUNTIF($H$2:H900,H900)</f>
        <v>42</v>
      </c>
      <c r="AD900">
        <f>COUNTIF($J$2:J900,J900)</f>
        <v>30</v>
      </c>
      <c r="AE900">
        <f>COUNTIF($L$2:L900,L900)</f>
        <v>31</v>
      </c>
      <c r="AF900">
        <f>COUNTIF($N$2:N900,N900)</f>
        <v>34</v>
      </c>
      <c r="AG900" s="17" t="s">
        <v>107</v>
      </c>
    </row>
    <row r="901" spans="1:33">
      <c r="A901" t="s">
        <v>74</v>
      </c>
      <c r="B901" t="s">
        <v>46</v>
      </c>
      <c r="C901" t="s">
        <v>83</v>
      </c>
      <c r="D901">
        <v>19</v>
      </c>
      <c r="E901" s="5" t="str">
        <f t="shared" si="238"/>
        <v>odd</v>
      </c>
      <c r="F901">
        <v>25</v>
      </c>
      <c r="G901" t="str">
        <f t="shared" si="239"/>
        <v>odd</v>
      </c>
      <c r="H901">
        <v>33</v>
      </c>
      <c r="I901" t="str">
        <f t="shared" si="240"/>
        <v>odd</v>
      </c>
      <c r="J901">
        <v>49</v>
      </c>
      <c r="K901" t="str">
        <f t="shared" si="241"/>
        <v>odd</v>
      </c>
      <c r="L901">
        <v>55</v>
      </c>
      <c r="M901" t="str">
        <f t="shared" si="242"/>
        <v>odd</v>
      </c>
      <c r="N901">
        <v>57</v>
      </c>
      <c r="O901" t="str">
        <f t="shared" si="243"/>
        <v>odd</v>
      </c>
      <c r="P901">
        <f t="shared" si="244"/>
        <v>6</v>
      </c>
      <c r="Q901">
        <f t="shared" si="245"/>
        <v>0</v>
      </c>
      <c r="R901" t="str">
        <f t="shared" si="246"/>
        <v>odd</v>
      </c>
      <c r="S901">
        <f t="shared" si="247"/>
        <v>238</v>
      </c>
      <c r="T901" t="str">
        <f t="shared" si="248"/>
        <v>even</v>
      </c>
      <c r="U901" s="9">
        <f t="shared" si="249"/>
        <v>2407915125</v>
      </c>
      <c r="V901" t="str">
        <f t="shared" si="250"/>
        <v>odd</v>
      </c>
      <c r="W901">
        <f t="shared" si="251"/>
        <v>41</v>
      </c>
      <c r="X901" s="11">
        <f t="shared" si="252"/>
        <v>39.666666666666664</v>
      </c>
      <c r="Y901" s="12">
        <f t="shared" si="253"/>
        <v>261.86666666666679</v>
      </c>
      <c r="Z901" s="12">
        <f t="shared" si="254"/>
        <v>16.182294851678694</v>
      </c>
      <c r="AA901">
        <f>COUNTIF($D$2:D901,D901)</f>
        <v>14</v>
      </c>
      <c r="AB901">
        <f>COUNTIF($F$2:F901,F901)</f>
        <v>20</v>
      </c>
      <c r="AC901">
        <f>COUNTIF($H$2:H901,H901)</f>
        <v>25</v>
      </c>
      <c r="AD901">
        <f>COUNTIF($J$2:J901,J901)</f>
        <v>19</v>
      </c>
      <c r="AE901">
        <f>COUNTIF($L$2:L901,L901)</f>
        <v>18</v>
      </c>
      <c r="AF901">
        <f>COUNTIF($N$2:N901,N901)</f>
        <v>88</v>
      </c>
      <c r="AG901" s="17" t="s">
        <v>106</v>
      </c>
    </row>
    <row r="902" spans="1:33">
      <c r="A902" t="s">
        <v>74</v>
      </c>
      <c r="B902" t="s">
        <v>48</v>
      </c>
      <c r="C902" t="s">
        <v>83</v>
      </c>
      <c r="D902">
        <v>11</v>
      </c>
      <c r="E902" s="5" t="str">
        <f t="shared" si="238"/>
        <v>odd</v>
      </c>
      <c r="F902">
        <v>15</v>
      </c>
      <c r="G902" t="str">
        <f t="shared" si="239"/>
        <v>odd</v>
      </c>
      <c r="H902">
        <v>29</v>
      </c>
      <c r="I902" t="str">
        <f t="shared" si="240"/>
        <v>odd</v>
      </c>
      <c r="J902">
        <v>49</v>
      </c>
      <c r="K902" t="str">
        <f t="shared" si="241"/>
        <v>odd</v>
      </c>
      <c r="L902">
        <v>52</v>
      </c>
      <c r="M902" t="str">
        <f t="shared" si="242"/>
        <v>even</v>
      </c>
      <c r="N902">
        <v>55</v>
      </c>
      <c r="O902" t="str">
        <f t="shared" si="243"/>
        <v>odd</v>
      </c>
      <c r="P902">
        <f t="shared" si="244"/>
        <v>5</v>
      </c>
      <c r="Q902">
        <f t="shared" si="245"/>
        <v>1</v>
      </c>
      <c r="R902" t="str">
        <f t="shared" si="246"/>
        <v>odd</v>
      </c>
      <c r="S902">
        <f t="shared" si="247"/>
        <v>211</v>
      </c>
      <c r="T902" t="str">
        <f t="shared" si="248"/>
        <v>odd</v>
      </c>
      <c r="U902" s="9">
        <f t="shared" si="249"/>
        <v>670569900</v>
      </c>
      <c r="V902" t="str">
        <f t="shared" si="250"/>
        <v>even</v>
      </c>
      <c r="W902">
        <f t="shared" si="251"/>
        <v>39</v>
      </c>
      <c r="X902" s="11">
        <f t="shared" si="252"/>
        <v>35.166666666666664</v>
      </c>
      <c r="Y902" s="12">
        <f t="shared" si="253"/>
        <v>379.36666666666662</v>
      </c>
      <c r="Z902" s="12">
        <f t="shared" si="254"/>
        <v>19.477337258123008</v>
      </c>
      <c r="AA902">
        <f>COUNTIF($D$2:D902,D902)</f>
        <v>43</v>
      </c>
      <c r="AB902">
        <f>COUNTIF($F$2:F902,F902)</f>
        <v>43</v>
      </c>
      <c r="AC902">
        <f>COUNTIF($H$2:H902,H902)</f>
        <v>20</v>
      </c>
      <c r="AD902">
        <f>COUNTIF($J$2:J902,J902)</f>
        <v>20</v>
      </c>
      <c r="AE902">
        <f>COUNTIF($L$2:L902,L902)</f>
        <v>25</v>
      </c>
      <c r="AF902">
        <f>COUNTIF($N$2:N902,N902)</f>
        <v>67</v>
      </c>
      <c r="AG902" s="17" t="s">
        <v>107</v>
      </c>
    </row>
    <row r="903" spans="1:33" ht="30">
      <c r="A903" t="s">
        <v>74</v>
      </c>
      <c r="B903" t="s">
        <v>50</v>
      </c>
      <c r="C903" t="s">
        <v>83</v>
      </c>
      <c r="D903">
        <v>24</v>
      </c>
      <c r="E903" s="5" t="str">
        <f t="shared" si="238"/>
        <v>even</v>
      </c>
      <c r="F903">
        <v>45</v>
      </c>
      <c r="G903" t="str">
        <f t="shared" si="239"/>
        <v>odd</v>
      </c>
      <c r="H903">
        <v>46</v>
      </c>
      <c r="I903" t="str">
        <f t="shared" si="240"/>
        <v>even</v>
      </c>
      <c r="J903">
        <v>51</v>
      </c>
      <c r="K903" t="str">
        <f t="shared" si="241"/>
        <v>odd</v>
      </c>
      <c r="L903">
        <v>54</v>
      </c>
      <c r="M903" t="str">
        <f t="shared" si="242"/>
        <v>even</v>
      </c>
      <c r="N903">
        <v>55</v>
      </c>
      <c r="O903" t="str">
        <f t="shared" si="243"/>
        <v>odd</v>
      </c>
      <c r="P903">
        <f t="shared" si="244"/>
        <v>3</v>
      </c>
      <c r="Q903">
        <f t="shared" si="245"/>
        <v>3</v>
      </c>
      <c r="R903" t="str">
        <f t="shared" si="246"/>
        <v>same</v>
      </c>
      <c r="S903">
        <f t="shared" si="247"/>
        <v>275</v>
      </c>
      <c r="T903" t="str">
        <f t="shared" si="248"/>
        <v>odd</v>
      </c>
      <c r="U903" s="9">
        <f t="shared" si="249"/>
        <v>7525029600</v>
      </c>
      <c r="V903" t="str">
        <f t="shared" si="250"/>
        <v>even</v>
      </c>
      <c r="W903">
        <f t="shared" si="251"/>
        <v>48.5</v>
      </c>
      <c r="X903" s="11">
        <f t="shared" si="252"/>
        <v>45.833333333333336</v>
      </c>
      <c r="Y903" s="12">
        <f t="shared" si="253"/>
        <v>130.96666666666678</v>
      </c>
      <c r="Z903" s="12">
        <f t="shared" si="254"/>
        <v>11.444066876188149</v>
      </c>
      <c r="AA903">
        <f>COUNTIF($D$2:D903,D903)</f>
        <v>3</v>
      </c>
      <c r="AB903">
        <f>COUNTIF($F$2:F903,F903)</f>
        <v>1</v>
      </c>
      <c r="AC903">
        <f>COUNTIF($H$2:H903,H903)</f>
        <v>8</v>
      </c>
      <c r="AD903">
        <f>COUNTIF($J$2:J903,J903)</f>
        <v>6</v>
      </c>
      <c r="AE903">
        <f>COUNTIF($L$2:L903,L903)</f>
        <v>23</v>
      </c>
      <c r="AF903">
        <f>COUNTIF($N$2:N903,N903)</f>
        <v>68</v>
      </c>
      <c r="AG903" s="17" t="s">
        <v>106</v>
      </c>
    </row>
    <row r="904" spans="1:33" ht="30">
      <c r="A904" t="s">
        <v>74</v>
      </c>
      <c r="B904" t="s">
        <v>51</v>
      </c>
      <c r="C904" t="s">
        <v>83</v>
      </c>
      <c r="D904">
        <v>10</v>
      </c>
      <c r="E904" s="5" t="str">
        <f t="shared" si="238"/>
        <v>even</v>
      </c>
      <c r="F904">
        <v>22</v>
      </c>
      <c r="G904" t="str">
        <f t="shared" si="239"/>
        <v>even</v>
      </c>
      <c r="H904">
        <v>27</v>
      </c>
      <c r="I904" t="str">
        <f t="shared" si="240"/>
        <v>odd</v>
      </c>
      <c r="J904">
        <v>38</v>
      </c>
      <c r="K904" t="str">
        <f t="shared" si="241"/>
        <v>even</v>
      </c>
      <c r="L904">
        <v>43</v>
      </c>
      <c r="M904" t="str">
        <f t="shared" si="242"/>
        <v>odd</v>
      </c>
      <c r="N904">
        <v>53</v>
      </c>
      <c r="O904" t="str">
        <f t="shared" si="243"/>
        <v>odd</v>
      </c>
      <c r="P904">
        <f t="shared" si="244"/>
        <v>3</v>
      </c>
      <c r="Q904">
        <f t="shared" si="245"/>
        <v>3</v>
      </c>
      <c r="R904" t="str">
        <f t="shared" si="246"/>
        <v>same</v>
      </c>
      <c r="S904">
        <f t="shared" si="247"/>
        <v>193</v>
      </c>
      <c r="T904" t="str">
        <f t="shared" si="248"/>
        <v>odd</v>
      </c>
      <c r="U904" s="9">
        <f t="shared" si="249"/>
        <v>514415880</v>
      </c>
      <c r="V904" t="str">
        <f t="shared" si="250"/>
        <v>even</v>
      </c>
      <c r="W904">
        <f t="shared" si="251"/>
        <v>32.5</v>
      </c>
      <c r="X904" s="11">
        <f t="shared" si="252"/>
        <v>32.166666666666664</v>
      </c>
      <c r="Y904" s="12">
        <f t="shared" si="253"/>
        <v>241.36666666666662</v>
      </c>
      <c r="Z904" s="12">
        <f t="shared" si="254"/>
        <v>15.535979745953155</v>
      </c>
      <c r="AA904">
        <f>COUNTIF($D$2:D904,D904)</f>
        <v>43</v>
      </c>
      <c r="AB904">
        <f>COUNTIF($F$2:F904,F904)</f>
        <v>28</v>
      </c>
      <c r="AC904">
        <f>COUNTIF($H$2:H904,H904)</f>
        <v>38</v>
      </c>
      <c r="AD904">
        <f>COUNTIF($J$2:J904,J904)</f>
        <v>28</v>
      </c>
      <c r="AE904">
        <f>COUNTIF($L$2:L904,L904)</f>
        <v>46</v>
      </c>
      <c r="AF904">
        <f>COUNTIF($N$2:N904,N904)</f>
        <v>58</v>
      </c>
      <c r="AG904" s="17" t="s">
        <v>107</v>
      </c>
    </row>
    <row r="905" spans="1:33" ht="30">
      <c r="A905" t="s">
        <v>74</v>
      </c>
      <c r="B905" t="s">
        <v>53</v>
      </c>
      <c r="C905" t="s">
        <v>83</v>
      </c>
      <c r="D905">
        <v>14</v>
      </c>
      <c r="E905" s="5" t="str">
        <f t="shared" si="238"/>
        <v>even</v>
      </c>
      <c r="F905">
        <v>18</v>
      </c>
      <c r="G905" t="str">
        <f t="shared" si="239"/>
        <v>even</v>
      </c>
      <c r="H905">
        <v>31</v>
      </c>
      <c r="I905" t="str">
        <f t="shared" si="240"/>
        <v>odd</v>
      </c>
      <c r="J905">
        <v>41</v>
      </c>
      <c r="K905" t="str">
        <f t="shared" si="241"/>
        <v>odd</v>
      </c>
      <c r="L905">
        <v>44</v>
      </c>
      <c r="M905" t="str">
        <f t="shared" si="242"/>
        <v>even</v>
      </c>
      <c r="N905">
        <v>57</v>
      </c>
      <c r="O905" t="str">
        <f t="shared" si="243"/>
        <v>odd</v>
      </c>
      <c r="P905">
        <f t="shared" si="244"/>
        <v>3</v>
      </c>
      <c r="Q905">
        <f t="shared" si="245"/>
        <v>3</v>
      </c>
      <c r="R905" t="str">
        <f t="shared" si="246"/>
        <v>same</v>
      </c>
      <c r="S905">
        <f t="shared" si="247"/>
        <v>205</v>
      </c>
      <c r="T905" t="str">
        <f t="shared" si="248"/>
        <v>odd</v>
      </c>
      <c r="U905" s="9">
        <f t="shared" si="249"/>
        <v>803292336</v>
      </c>
      <c r="V905" t="str">
        <f t="shared" si="250"/>
        <v>even</v>
      </c>
      <c r="W905">
        <f t="shared" si="251"/>
        <v>36</v>
      </c>
      <c r="X905" s="11">
        <f t="shared" si="252"/>
        <v>34.166666666666664</v>
      </c>
      <c r="Y905" s="12">
        <f t="shared" si="253"/>
        <v>268.56666666666661</v>
      </c>
      <c r="Z905" s="12">
        <f t="shared" si="254"/>
        <v>16.388003742575439</v>
      </c>
      <c r="AA905">
        <f>COUNTIF($D$2:D905,D905)</f>
        <v>27</v>
      </c>
      <c r="AB905">
        <f>COUNTIF($F$2:F905,F905)</f>
        <v>30</v>
      </c>
      <c r="AC905">
        <f>COUNTIF($H$2:H905,H905)</f>
        <v>28</v>
      </c>
      <c r="AD905">
        <f>COUNTIF($J$2:J905,J905)</f>
        <v>32</v>
      </c>
      <c r="AE905">
        <f>COUNTIF($L$2:L905,L905)</f>
        <v>31</v>
      </c>
      <c r="AF905">
        <f>COUNTIF($N$2:N905,N905)</f>
        <v>89</v>
      </c>
      <c r="AG905" s="17" t="s">
        <v>106</v>
      </c>
    </row>
    <row r="906" spans="1:33">
      <c r="A906" t="s">
        <v>75</v>
      </c>
      <c r="B906" t="s">
        <v>56</v>
      </c>
      <c r="C906" t="s">
        <v>83</v>
      </c>
      <c r="D906">
        <v>3</v>
      </c>
      <c r="E906" s="5" t="str">
        <f t="shared" si="238"/>
        <v>odd</v>
      </c>
      <c r="F906">
        <v>15</v>
      </c>
      <c r="G906" t="str">
        <f t="shared" si="239"/>
        <v>odd</v>
      </c>
      <c r="H906">
        <v>37</v>
      </c>
      <c r="I906" t="str">
        <f t="shared" si="240"/>
        <v>odd</v>
      </c>
      <c r="J906">
        <v>50</v>
      </c>
      <c r="K906" t="str">
        <f t="shared" si="241"/>
        <v>even</v>
      </c>
      <c r="L906">
        <v>55</v>
      </c>
      <c r="M906" t="str">
        <f t="shared" si="242"/>
        <v>odd</v>
      </c>
      <c r="N906">
        <v>56</v>
      </c>
      <c r="O906" t="str">
        <f t="shared" si="243"/>
        <v>even</v>
      </c>
      <c r="P906">
        <f t="shared" si="244"/>
        <v>4</v>
      </c>
      <c r="Q906">
        <f t="shared" si="245"/>
        <v>2</v>
      </c>
      <c r="R906" t="str">
        <f t="shared" si="246"/>
        <v>odd</v>
      </c>
      <c r="S906">
        <f t="shared" si="247"/>
        <v>216</v>
      </c>
      <c r="T906" t="str">
        <f t="shared" si="248"/>
        <v>even</v>
      </c>
      <c r="U906" s="9">
        <f t="shared" si="249"/>
        <v>256410000</v>
      </c>
      <c r="V906" t="str">
        <f t="shared" si="250"/>
        <v>even</v>
      </c>
      <c r="W906">
        <f t="shared" si="251"/>
        <v>43.5</v>
      </c>
      <c r="X906" s="11">
        <f t="shared" si="252"/>
        <v>36</v>
      </c>
      <c r="Y906" s="12">
        <f t="shared" si="253"/>
        <v>497.6</v>
      </c>
      <c r="Z906" s="12">
        <f t="shared" si="254"/>
        <v>22.306949589757899</v>
      </c>
      <c r="AA906">
        <f>COUNTIF($D$2:D906,D906)</f>
        <v>70</v>
      </c>
      <c r="AB906">
        <f>COUNTIF($F$2:F906,F906)</f>
        <v>44</v>
      </c>
      <c r="AC906">
        <f>COUNTIF($H$2:H906,H906)</f>
        <v>15</v>
      </c>
      <c r="AD906">
        <f>COUNTIF($J$2:J906,J906)</f>
        <v>11</v>
      </c>
      <c r="AE906">
        <f>COUNTIF($L$2:L906,L906)</f>
        <v>19</v>
      </c>
      <c r="AF906">
        <f>COUNTIF($N$2:N906,N906)</f>
        <v>55</v>
      </c>
      <c r="AG906" s="17" t="s">
        <v>106</v>
      </c>
    </row>
    <row r="907" spans="1:33">
      <c r="A907" t="s">
        <v>75</v>
      </c>
      <c r="B907" t="s">
        <v>45</v>
      </c>
      <c r="C907" t="s">
        <v>83</v>
      </c>
      <c r="D907">
        <v>3</v>
      </c>
      <c r="E907" s="5" t="str">
        <f t="shared" si="238"/>
        <v>odd</v>
      </c>
      <c r="F907">
        <v>15</v>
      </c>
      <c r="G907" t="str">
        <f t="shared" si="239"/>
        <v>odd</v>
      </c>
      <c r="H907">
        <v>17</v>
      </c>
      <c r="I907" t="str">
        <f t="shared" si="240"/>
        <v>odd</v>
      </c>
      <c r="J907">
        <v>23</v>
      </c>
      <c r="K907" t="str">
        <f t="shared" si="241"/>
        <v>odd</v>
      </c>
      <c r="L907">
        <v>25</v>
      </c>
      <c r="M907" t="str">
        <f t="shared" si="242"/>
        <v>odd</v>
      </c>
      <c r="N907">
        <v>27</v>
      </c>
      <c r="O907" t="str">
        <f t="shared" si="243"/>
        <v>odd</v>
      </c>
      <c r="P907">
        <f t="shared" si="244"/>
        <v>6</v>
      </c>
      <c r="Q907">
        <f t="shared" si="245"/>
        <v>0</v>
      </c>
      <c r="R907" t="str">
        <f t="shared" si="246"/>
        <v>odd</v>
      </c>
      <c r="S907">
        <f t="shared" si="247"/>
        <v>110</v>
      </c>
      <c r="T907" t="str">
        <f t="shared" si="248"/>
        <v>even</v>
      </c>
      <c r="U907" s="9">
        <f t="shared" si="249"/>
        <v>11876625</v>
      </c>
      <c r="V907" t="str">
        <f t="shared" si="250"/>
        <v>odd</v>
      </c>
      <c r="W907">
        <f t="shared" si="251"/>
        <v>20</v>
      </c>
      <c r="X907" s="11">
        <f t="shared" si="252"/>
        <v>18.333333333333332</v>
      </c>
      <c r="Y907" s="12">
        <f t="shared" si="253"/>
        <v>77.866666666666646</v>
      </c>
      <c r="Z907" s="12">
        <f t="shared" si="254"/>
        <v>8.8242091241462912</v>
      </c>
      <c r="AA907">
        <f>COUNTIF($D$2:D907,D907)</f>
        <v>71</v>
      </c>
      <c r="AB907">
        <f>COUNTIF($F$2:F907,F907)</f>
        <v>45</v>
      </c>
      <c r="AC907">
        <f>COUNTIF($H$2:H907,H907)</f>
        <v>22</v>
      </c>
      <c r="AD907">
        <f>COUNTIF($J$2:J907,J907)</f>
        <v>15</v>
      </c>
      <c r="AE907">
        <f>COUNTIF($L$2:L907,L907)</f>
        <v>12</v>
      </c>
      <c r="AF907">
        <f>COUNTIF($N$2:N907,N907)</f>
        <v>3</v>
      </c>
      <c r="AG907" s="17" t="s">
        <v>108</v>
      </c>
    </row>
    <row r="908" spans="1:33">
      <c r="A908" t="s">
        <v>75</v>
      </c>
      <c r="B908" t="s">
        <v>48</v>
      </c>
      <c r="C908" t="s">
        <v>83</v>
      </c>
      <c r="D908">
        <v>27</v>
      </c>
      <c r="E908" s="5" t="str">
        <f t="shared" si="238"/>
        <v>odd</v>
      </c>
      <c r="F908">
        <v>29</v>
      </c>
      <c r="G908" t="str">
        <f t="shared" si="239"/>
        <v>odd</v>
      </c>
      <c r="H908">
        <v>34</v>
      </c>
      <c r="I908" t="str">
        <f t="shared" si="240"/>
        <v>even</v>
      </c>
      <c r="J908">
        <v>41</v>
      </c>
      <c r="K908" t="str">
        <f t="shared" si="241"/>
        <v>odd</v>
      </c>
      <c r="L908">
        <v>50</v>
      </c>
      <c r="M908" t="str">
        <f t="shared" si="242"/>
        <v>even</v>
      </c>
      <c r="N908">
        <v>52</v>
      </c>
      <c r="O908" t="str">
        <f t="shared" si="243"/>
        <v>even</v>
      </c>
      <c r="P908">
        <f t="shared" si="244"/>
        <v>3</v>
      </c>
      <c r="Q908">
        <f t="shared" si="245"/>
        <v>3</v>
      </c>
      <c r="R908" t="str">
        <f t="shared" si="246"/>
        <v>same</v>
      </c>
      <c r="S908">
        <f t="shared" si="247"/>
        <v>233</v>
      </c>
      <c r="T908" t="str">
        <f t="shared" si="248"/>
        <v>odd</v>
      </c>
      <c r="U908" s="9">
        <f t="shared" si="249"/>
        <v>2837905200</v>
      </c>
      <c r="V908" t="str">
        <f t="shared" si="250"/>
        <v>even</v>
      </c>
      <c r="W908">
        <f t="shared" si="251"/>
        <v>37.5</v>
      </c>
      <c r="X908" s="11">
        <f t="shared" si="252"/>
        <v>38.833333333333336</v>
      </c>
      <c r="Y908" s="12">
        <f t="shared" si="253"/>
        <v>112.56666666666679</v>
      </c>
      <c r="Z908" s="12">
        <f t="shared" si="254"/>
        <v>10.60974394915668</v>
      </c>
      <c r="AA908">
        <f>COUNTIF($D$2:D908,D908)</f>
        <v>7</v>
      </c>
      <c r="AB908">
        <f>COUNTIF($F$2:F908,F908)</f>
        <v>15</v>
      </c>
      <c r="AC908">
        <f>COUNTIF($H$2:H908,H908)</f>
        <v>26</v>
      </c>
      <c r="AD908">
        <f>COUNTIF($J$2:J908,J908)</f>
        <v>33</v>
      </c>
      <c r="AE908">
        <f>COUNTIF($L$2:L908,L908)</f>
        <v>35</v>
      </c>
      <c r="AF908">
        <f>COUNTIF($N$2:N908,N908)</f>
        <v>54</v>
      </c>
      <c r="AG908" s="17" t="s">
        <v>105</v>
      </c>
    </row>
    <row r="909" spans="1:33">
      <c r="A909" t="s">
        <v>75</v>
      </c>
      <c r="B909" t="s">
        <v>59</v>
      </c>
      <c r="C909" t="s">
        <v>83</v>
      </c>
      <c r="D909">
        <v>33</v>
      </c>
      <c r="E909" s="5" t="str">
        <f t="shared" si="238"/>
        <v>odd</v>
      </c>
      <c r="F909">
        <v>47</v>
      </c>
      <c r="G909" t="str">
        <f t="shared" si="239"/>
        <v>odd</v>
      </c>
      <c r="H909">
        <v>49</v>
      </c>
      <c r="I909" t="str">
        <f t="shared" si="240"/>
        <v>odd</v>
      </c>
      <c r="J909">
        <v>53</v>
      </c>
      <c r="K909" t="str">
        <f t="shared" si="241"/>
        <v>odd</v>
      </c>
      <c r="L909">
        <v>56</v>
      </c>
      <c r="M909" t="str">
        <f t="shared" si="242"/>
        <v>even</v>
      </c>
      <c r="N909">
        <v>57</v>
      </c>
      <c r="O909" t="str">
        <f t="shared" si="243"/>
        <v>odd</v>
      </c>
      <c r="P909">
        <f t="shared" si="244"/>
        <v>5</v>
      </c>
      <c r="Q909">
        <f t="shared" si="245"/>
        <v>1</v>
      </c>
      <c r="R909" t="str">
        <f t="shared" si="246"/>
        <v>odd</v>
      </c>
      <c r="S909">
        <f t="shared" si="247"/>
        <v>295</v>
      </c>
      <c r="T909" t="str">
        <f t="shared" si="248"/>
        <v>odd</v>
      </c>
      <c r="U909" s="9">
        <f t="shared" si="249"/>
        <v>12857206824</v>
      </c>
      <c r="V909" t="str">
        <f t="shared" si="250"/>
        <v>even</v>
      </c>
      <c r="W909">
        <f t="shared" si="251"/>
        <v>51</v>
      </c>
      <c r="X909" s="11">
        <f t="shared" si="252"/>
        <v>49.166666666666664</v>
      </c>
      <c r="Y909" s="12">
        <f t="shared" si="253"/>
        <v>77.766666666666794</v>
      </c>
      <c r="Z909" s="12">
        <f t="shared" si="254"/>
        <v>8.818541073594135</v>
      </c>
      <c r="AA909">
        <f>COUNTIF($D$2:D909,D909)</f>
        <v>1</v>
      </c>
      <c r="AB909">
        <f>COUNTIF($F$2:F909,F909)</f>
        <v>1</v>
      </c>
      <c r="AC909">
        <f>COUNTIF($H$2:H909,H909)</f>
        <v>3</v>
      </c>
      <c r="AD909">
        <f>COUNTIF($J$2:J909,J909)</f>
        <v>8</v>
      </c>
      <c r="AE909">
        <f>COUNTIF($L$2:L909,L909)</f>
        <v>14</v>
      </c>
      <c r="AF909">
        <f>COUNTIF($N$2:N909,N909)</f>
        <v>90</v>
      </c>
      <c r="AG909" s="17" t="s">
        <v>106</v>
      </c>
    </row>
    <row r="910" spans="1:33" ht="30">
      <c r="A910" t="s">
        <v>75</v>
      </c>
      <c r="B910" t="s">
        <v>50</v>
      </c>
      <c r="C910" t="s">
        <v>83</v>
      </c>
      <c r="D910">
        <v>6</v>
      </c>
      <c r="E910" s="5" t="str">
        <f t="shared" si="238"/>
        <v>even</v>
      </c>
      <c r="F910">
        <v>14</v>
      </c>
      <c r="G910" t="str">
        <f t="shared" si="239"/>
        <v>even</v>
      </c>
      <c r="H910">
        <v>18</v>
      </c>
      <c r="I910" t="str">
        <f t="shared" si="240"/>
        <v>even</v>
      </c>
      <c r="J910">
        <v>35</v>
      </c>
      <c r="K910" t="str">
        <f t="shared" si="241"/>
        <v>odd</v>
      </c>
      <c r="L910">
        <v>50</v>
      </c>
      <c r="M910" t="str">
        <f t="shared" si="242"/>
        <v>even</v>
      </c>
      <c r="N910">
        <v>54</v>
      </c>
      <c r="O910" t="str">
        <f t="shared" si="243"/>
        <v>even</v>
      </c>
      <c r="P910">
        <f t="shared" si="244"/>
        <v>1</v>
      </c>
      <c r="Q910">
        <f t="shared" si="245"/>
        <v>5</v>
      </c>
      <c r="R910" t="str">
        <f t="shared" si="246"/>
        <v>even</v>
      </c>
      <c r="S910">
        <f t="shared" si="247"/>
        <v>177</v>
      </c>
      <c r="T910" t="str">
        <f t="shared" si="248"/>
        <v>odd</v>
      </c>
      <c r="U910" s="9">
        <f t="shared" si="249"/>
        <v>142884000</v>
      </c>
      <c r="V910" t="str">
        <f t="shared" si="250"/>
        <v>even</v>
      </c>
      <c r="W910">
        <f t="shared" si="251"/>
        <v>26.5</v>
      </c>
      <c r="X910" s="11">
        <f t="shared" si="252"/>
        <v>29.5</v>
      </c>
      <c r="Y910" s="12">
        <f t="shared" si="253"/>
        <v>395.1</v>
      </c>
      <c r="Z910" s="12">
        <f t="shared" si="254"/>
        <v>19.877122528172936</v>
      </c>
      <c r="AA910">
        <f>COUNTIF($D$2:D910,D910)</f>
        <v>57</v>
      </c>
      <c r="AB910">
        <f>COUNTIF($F$2:F910,F910)</f>
        <v>48</v>
      </c>
      <c r="AC910">
        <f>COUNTIF($H$2:H910,H910)</f>
        <v>22</v>
      </c>
      <c r="AD910">
        <f>COUNTIF($J$2:J910,J910)</f>
        <v>38</v>
      </c>
      <c r="AE910">
        <f>COUNTIF($L$2:L910,L910)</f>
        <v>36</v>
      </c>
      <c r="AF910">
        <f>COUNTIF($N$2:N910,N910)</f>
        <v>72</v>
      </c>
      <c r="AG910" s="17" t="s">
        <v>107</v>
      </c>
    </row>
    <row r="911" spans="1:33">
      <c r="A911" t="s">
        <v>75</v>
      </c>
      <c r="B911" t="s">
        <v>53</v>
      </c>
      <c r="C911" t="s">
        <v>83</v>
      </c>
      <c r="D911">
        <v>1</v>
      </c>
      <c r="E911" s="5" t="str">
        <f t="shared" si="238"/>
        <v>odd</v>
      </c>
      <c r="F911">
        <v>7</v>
      </c>
      <c r="G911" t="str">
        <f t="shared" si="239"/>
        <v>odd</v>
      </c>
      <c r="H911">
        <v>12</v>
      </c>
      <c r="I911" t="str">
        <f t="shared" si="240"/>
        <v>even</v>
      </c>
      <c r="J911">
        <v>29</v>
      </c>
      <c r="K911" t="str">
        <f t="shared" si="241"/>
        <v>odd</v>
      </c>
      <c r="L911">
        <v>34</v>
      </c>
      <c r="M911" t="str">
        <f t="shared" si="242"/>
        <v>even</v>
      </c>
      <c r="N911">
        <v>41</v>
      </c>
      <c r="O911" t="str">
        <f t="shared" si="243"/>
        <v>odd</v>
      </c>
      <c r="P911">
        <f t="shared" si="244"/>
        <v>4</v>
      </c>
      <c r="Q911">
        <f t="shared" si="245"/>
        <v>2</v>
      </c>
      <c r="R911" t="str">
        <f t="shared" si="246"/>
        <v>odd</v>
      </c>
      <c r="S911">
        <f t="shared" si="247"/>
        <v>124</v>
      </c>
      <c r="T911" t="str">
        <f t="shared" si="248"/>
        <v>even</v>
      </c>
      <c r="U911" s="9">
        <f t="shared" si="249"/>
        <v>3395784</v>
      </c>
      <c r="V911" t="str">
        <f t="shared" si="250"/>
        <v>even</v>
      </c>
      <c r="W911">
        <f t="shared" si="251"/>
        <v>20.5</v>
      </c>
      <c r="X911" s="11">
        <f t="shared" si="252"/>
        <v>20.666666666666668</v>
      </c>
      <c r="Y911" s="12">
        <f t="shared" si="253"/>
        <v>261.86666666666667</v>
      </c>
      <c r="Z911" s="12">
        <f t="shared" si="254"/>
        <v>16.182294851678691</v>
      </c>
      <c r="AA911">
        <f>COUNTIF($D$2:D911,D911)</f>
        <v>100</v>
      </c>
      <c r="AB911">
        <f>COUNTIF($F$2:F911,F911)</f>
        <v>36</v>
      </c>
      <c r="AC911">
        <f>COUNTIF($H$2:H911,H911)</f>
        <v>17</v>
      </c>
      <c r="AD911">
        <f>COUNTIF($J$2:J911,J911)</f>
        <v>39</v>
      </c>
      <c r="AE911">
        <f>COUNTIF($L$2:L911,L911)</f>
        <v>18</v>
      </c>
      <c r="AF911">
        <f>COUNTIF($N$2:N911,N911)</f>
        <v>15</v>
      </c>
      <c r="AG911" s="17" t="s">
        <v>107</v>
      </c>
    </row>
    <row r="912" spans="1:33">
      <c r="A912" t="s">
        <v>75</v>
      </c>
      <c r="B912" t="s">
        <v>38</v>
      </c>
      <c r="C912" t="s">
        <v>83</v>
      </c>
      <c r="D912">
        <v>9</v>
      </c>
      <c r="E912" s="5" t="str">
        <f t="shared" si="238"/>
        <v>odd</v>
      </c>
      <c r="F912">
        <v>12</v>
      </c>
      <c r="G912" t="str">
        <f t="shared" si="239"/>
        <v>even</v>
      </c>
      <c r="H912">
        <v>37</v>
      </c>
      <c r="I912" t="str">
        <f t="shared" si="240"/>
        <v>odd</v>
      </c>
      <c r="J912">
        <v>41</v>
      </c>
      <c r="K912" t="str">
        <f t="shared" si="241"/>
        <v>odd</v>
      </c>
      <c r="L912">
        <v>45</v>
      </c>
      <c r="M912" t="str">
        <f t="shared" si="242"/>
        <v>odd</v>
      </c>
      <c r="N912">
        <v>47</v>
      </c>
      <c r="O912" t="str">
        <f t="shared" si="243"/>
        <v>odd</v>
      </c>
      <c r="P912">
        <f t="shared" si="244"/>
        <v>5</v>
      </c>
      <c r="Q912">
        <f t="shared" si="245"/>
        <v>1</v>
      </c>
      <c r="R912" t="str">
        <f t="shared" si="246"/>
        <v>odd</v>
      </c>
      <c r="S912">
        <f t="shared" si="247"/>
        <v>191</v>
      </c>
      <c r="T912" t="str">
        <f t="shared" si="248"/>
        <v>odd</v>
      </c>
      <c r="U912" s="9">
        <f t="shared" si="249"/>
        <v>346513140</v>
      </c>
      <c r="V912" t="str">
        <f t="shared" si="250"/>
        <v>even</v>
      </c>
      <c r="W912">
        <f t="shared" si="251"/>
        <v>39</v>
      </c>
      <c r="X912" s="11">
        <f t="shared" si="252"/>
        <v>31.833333333333332</v>
      </c>
      <c r="Y912" s="12">
        <f t="shared" si="253"/>
        <v>285.76666666666659</v>
      </c>
      <c r="Z912" s="12">
        <f t="shared" si="254"/>
        <v>16.904634473027407</v>
      </c>
      <c r="AA912">
        <f>COUNTIF($D$2:D912,D912)</f>
        <v>44</v>
      </c>
      <c r="AB912">
        <f>COUNTIF($F$2:F912,F912)</f>
        <v>38</v>
      </c>
      <c r="AC912">
        <f>COUNTIF($H$2:H912,H912)</f>
        <v>16</v>
      </c>
      <c r="AD912">
        <f>COUNTIF($J$2:J912,J912)</f>
        <v>34</v>
      </c>
      <c r="AE912">
        <f>COUNTIF($L$2:L912,L912)</f>
        <v>34</v>
      </c>
      <c r="AF912">
        <f>COUNTIF($N$2:N912,N912)</f>
        <v>29</v>
      </c>
      <c r="AG912" s="17" t="s">
        <v>105</v>
      </c>
    </row>
    <row r="913" spans="1:33">
      <c r="A913" t="s">
        <v>75</v>
      </c>
      <c r="B913" t="s">
        <v>65</v>
      </c>
      <c r="C913" t="s">
        <v>83</v>
      </c>
      <c r="D913">
        <v>5</v>
      </c>
      <c r="E913" s="5" t="str">
        <f t="shared" si="238"/>
        <v>odd</v>
      </c>
      <c r="F913">
        <v>26</v>
      </c>
      <c r="G913" t="str">
        <f t="shared" si="239"/>
        <v>even</v>
      </c>
      <c r="H913">
        <v>28</v>
      </c>
      <c r="I913" t="str">
        <f t="shared" si="240"/>
        <v>even</v>
      </c>
      <c r="J913">
        <v>46</v>
      </c>
      <c r="K913" t="str">
        <f t="shared" si="241"/>
        <v>even</v>
      </c>
      <c r="L913">
        <v>51</v>
      </c>
      <c r="M913" t="str">
        <f t="shared" si="242"/>
        <v>odd</v>
      </c>
      <c r="N913">
        <v>53</v>
      </c>
      <c r="O913" t="str">
        <f t="shared" si="243"/>
        <v>odd</v>
      </c>
      <c r="P913">
        <f t="shared" si="244"/>
        <v>3</v>
      </c>
      <c r="Q913">
        <f t="shared" si="245"/>
        <v>3</v>
      </c>
      <c r="R913" t="str">
        <f t="shared" si="246"/>
        <v>same</v>
      </c>
      <c r="S913">
        <f t="shared" si="247"/>
        <v>209</v>
      </c>
      <c r="T913" t="str">
        <f t="shared" si="248"/>
        <v>odd</v>
      </c>
      <c r="U913" s="9">
        <f t="shared" si="249"/>
        <v>452590320</v>
      </c>
      <c r="V913" t="str">
        <f t="shared" si="250"/>
        <v>even</v>
      </c>
      <c r="W913">
        <f t="shared" si="251"/>
        <v>37</v>
      </c>
      <c r="X913" s="11">
        <f t="shared" si="252"/>
        <v>34.833333333333336</v>
      </c>
      <c r="Y913" s="12">
        <f t="shared" si="253"/>
        <v>346.16666666666663</v>
      </c>
      <c r="Z913" s="12">
        <f t="shared" si="254"/>
        <v>18.605554726120548</v>
      </c>
      <c r="AA913">
        <f>COUNTIF($D$2:D913,D913)</f>
        <v>71</v>
      </c>
      <c r="AB913">
        <f>COUNTIF($F$2:F913,F913)</f>
        <v>24</v>
      </c>
      <c r="AC913">
        <f>COUNTIF($H$2:H913,H913)</f>
        <v>26</v>
      </c>
      <c r="AD913">
        <f>COUNTIF($J$2:J913,J913)</f>
        <v>21</v>
      </c>
      <c r="AE913">
        <f>COUNTIF($L$2:L913,L913)</f>
        <v>38</v>
      </c>
      <c r="AF913">
        <f>COUNTIF($N$2:N913,N913)</f>
        <v>59</v>
      </c>
      <c r="AG913" s="17" t="s">
        <v>106</v>
      </c>
    </row>
    <row r="914" spans="1:33" ht="30">
      <c r="A914" t="s">
        <v>75</v>
      </c>
      <c r="B914" t="s">
        <v>39</v>
      </c>
      <c r="C914" t="s">
        <v>83</v>
      </c>
      <c r="D914">
        <v>4</v>
      </c>
      <c r="E914" s="5" t="str">
        <f t="shared" si="238"/>
        <v>even</v>
      </c>
      <c r="F914">
        <v>6</v>
      </c>
      <c r="G914" t="str">
        <f t="shared" si="239"/>
        <v>even</v>
      </c>
      <c r="H914">
        <v>24</v>
      </c>
      <c r="I914" t="str">
        <f t="shared" si="240"/>
        <v>even</v>
      </c>
      <c r="J914">
        <v>27</v>
      </c>
      <c r="K914" t="str">
        <f t="shared" si="241"/>
        <v>odd</v>
      </c>
      <c r="L914">
        <v>43</v>
      </c>
      <c r="M914" t="str">
        <f t="shared" si="242"/>
        <v>odd</v>
      </c>
      <c r="N914">
        <v>49</v>
      </c>
      <c r="O914" t="str">
        <f t="shared" si="243"/>
        <v>odd</v>
      </c>
      <c r="P914">
        <f t="shared" si="244"/>
        <v>3</v>
      </c>
      <c r="Q914">
        <f t="shared" si="245"/>
        <v>3</v>
      </c>
      <c r="R914" t="str">
        <f t="shared" si="246"/>
        <v>same</v>
      </c>
      <c r="S914">
        <f t="shared" si="247"/>
        <v>153</v>
      </c>
      <c r="T914" t="str">
        <f t="shared" si="248"/>
        <v>odd</v>
      </c>
      <c r="U914" s="9">
        <f t="shared" si="249"/>
        <v>32768064</v>
      </c>
      <c r="V914" t="str">
        <f t="shared" si="250"/>
        <v>even</v>
      </c>
      <c r="W914">
        <f t="shared" si="251"/>
        <v>25.5</v>
      </c>
      <c r="X914" s="11">
        <f t="shared" si="252"/>
        <v>25.5</v>
      </c>
      <c r="Y914" s="12">
        <f t="shared" si="253"/>
        <v>341.1</v>
      </c>
      <c r="Z914" s="12">
        <f t="shared" si="254"/>
        <v>18.468892765945661</v>
      </c>
      <c r="AA914">
        <f>COUNTIF($D$2:D914,D914)</f>
        <v>60</v>
      </c>
      <c r="AB914">
        <f>COUNTIF($F$2:F914,F914)</f>
        <v>24</v>
      </c>
      <c r="AC914">
        <f>COUNTIF($H$2:H914,H914)</f>
        <v>43</v>
      </c>
      <c r="AD914">
        <f>COUNTIF($J$2:J914,J914)</f>
        <v>26</v>
      </c>
      <c r="AE914">
        <f>COUNTIF($L$2:L914,L914)</f>
        <v>47</v>
      </c>
      <c r="AF914">
        <f>COUNTIF($N$2:N914,N914)</f>
        <v>39</v>
      </c>
      <c r="AG914" s="17" t="s">
        <v>108</v>
      </c>
    </row>
    <row r="915" spans="1:33">
      <c r="A915" t="s">
        <v>75</v>
      </c>
      <c r="B915" t="s">
        <v>54</v>
      </c>
      <c r="C915" t="s">
        <v>83</v>
      </c>
      <c r="D915">
        <v>15</v>
      </c>
      <c r="E915" s="5" t="str">
        <f t="shared" si="238"/>
        <v>odd</v>
      </c>
      <c r="F915">
        <v>24</v>
      </c>
      <c r="G915" t="str">
        <f t="shared" si="239"/>
        <v>even</v>
      </c>
      <c r="H915">
        <v>27</v>
      </c>
      <c r="I915" t="str">
        <f t="shared" si="240"/>
        <v>odd</v>
      </c>
      <c r="J915">
        <v>41</v>
      </c>
      <c r="K915" t="str">
        <f t="shared" si="241"/>
        <v>odd</v>
      </c>
      <c r="L915">
        <v>48</v>
      </c>
      <c r="M915" t="str">
        <f t="shared" si="242"/>
        <v>even</v>
      </c>
      <c r="N915">
        <v>58</v>
      </c>
      <c r="O915" t="str">
        <f t="shared" si="243"/>
        <v>even</v>
      </c>
      <c r="P915">
        <f t="shared" si="244"/>
        <v>3</v>
      </c>
      <c r="Q915">
        <f t="shared" si="245"/>
        <v>3</v>
      </c>
      <c r="R915" t="str">
        <f t="shared" si="246"/>
        <v>same</v>
      </c>
      <c r="S915">
        <f t="shared" si="247"/>
        <v>213</v>
      </c>
      <c r="T915" t="str">
        <f t="shared" si="248"/>
        <v>odd</v>
      </c>
      <c r="U915" s="9">
        <f t="shared" si="249"/>
        <v>1109479680</v>
      </c>
      <c r="V915" t="str">
        <f t="shared" si="250"/>
        <v>even</v>
      </c>
      <c r="W915">
        <f t="shared" si="251"/>
        <v>34</v>
      </c>
      <c r="X915" s="11">
        <f t="shared" si="252"/>
        <v>35.5</v>
      </c>
      <c r="Y915" s="12">
        <f t="shared" si="253"/>
        <v>263.5</v>
      </c>
      <c r="Z915" s="12">
        <f t="shared" si="254"/>
        <v>16.232683080747925</v>
      </c>
      <c r="AA915">
        <f>COUNTIF($D$2:D915,D915)</f>
        <v>17</v>
      </c>
      <c r="AB915">
        <f>COUNTIF($F$2:F915,F915)</f>
        <v>28</v>
      </c>
      <c r="AC915">
        <f>COUNTIF($H$2:H915,H915)</f>
        <v>39</v>
      </c>
      <c r="AD915">
        <f>COUNTIF($J$2:J915,J915)</f>
        <v>35</v>
      </c>
      <c r="AE915">
        <f>COUNTIF($L$2:L915,L915)</f>
        <v>41</v>
      </c>
      <c r="AF915">
        <f>COUNTIF($N$2:N915,N915)</f>
        <v>97</v>
      </c>
      <c r="AG915" s="17" t="s">
        <v>107</v>
      </c>
    </row>
    <row r="916" spans="1:33">
      <c r="A916" t="s">
        <v>76</v>
      </c>
      <c r="B916" t="s">
        <v>58</v>
      </c>
      <c r="C916" t="s">
        <v>83</v>
      </c>
      <c r="D916">
        <v>35</v>
      </c>
      <c r="E916" s="5" t="str">
        <f t="shared" si="238"/>
        <v>odd</v>
      </c>
      <c r="F916">
        <v>38</v>
      </c>
      <c r="G916" t="str">
        <f t="shared" si="239"/>
        <v>even</v>
      </c>
      <c r="H916">
        <v>41</v>
      </c>
      <c r="I916" t="str">
        <f t="shared" si="240"/>
        <v>odd</v>
      </c>
      <c r="J916">
        <v>42</v>
      </c>
      <c r="K916" t="str">
        <f t="shared" si="241"/>
        <v>even</v>
      </c>
      <c r="L916">
        <v>43</v>
      </c>
      <c r="M916" t="str">
        <f t="shared" si="242"/>
        <v>odd</v>
      </c>
      <c r="N916">
        <v>52</v>
      </c>
      <c r="O916" t="str">
        <f t="shared" si="243"/>
        <v>even</v>
      </c>
      <c r="P916">
        <f t="shared" si="244"/>
        <v>3</v>
      </c>
      <c r="Q916">
        <f t="shared" si="245"/>
        <v>3</v>
      </c>
      <c r="R916" t="str">
        <f t="shared" si="246"/>
        <v>same</v>
      </c>
      <c r="S916">
        <f t="shared" si="247"/>
        <v>251</v>
      </c>
      <c r="T916" t="str">
        <f t="shared" si="248"/>
        <v>odd</v>
      </c>
      <c r="U916" s="9">
        <f t="shared" si="249"/>
        <v>5121021360</v>
      </c>
      <c r="V916" t="str">
        <f t="shared" si="250"/>
        <v>even</v>
      </c>
      <c r="W916">
        <f t="shared" si="251"/>
        <v>41.5</v>
      </c>
      <c r="X916" s="11">
        <f t="shared" si="252"/>
        <v>41.833333333333336</v>
      </c>
      <c r="Y916" s="12">
        <f t="shared" si="253"/>
        <v>33.366666666666788</v>
      </c>
      <c r="Z916" s="12">
        <f t="shared" si="254"/>
        <v>5.7763887219149987</v>
      </c>
      <c r="AA916">
        <f>COUNTIF($D$2:D916,D916)</f>
        <v>1</v>
      </c>
      <c r="AB916">
        <f>COUNTIF($F$2:F916,F916)</f>
        <v>5</v>
      </c>
      <c r="AC916">
        <f>COUNTIF($H$2:H916,H916)</f>
        <v>9</v>
      </c>
      <c r="AD916">
        <f>COUNTIF($J$2:J916,J916)</f>
        <v>35</v>
      </c>
      <c r="AE916">
        <f>COUNTIF($L$2:L916,L916)</f>
        <v>48</v>
      </c>
      <c r="AF916">
        <f>COUNTIF($N$2:N916,N916)</f>
        <v>55</v>
      </c>
      <c r="AG916" s="17" t="s">
        <v>105</v>
      </c>
    </row>
    <row r="917" spans="1:33">
      <c r="A917" t="s">
        <v>76</v>
      </c>
      <c r="B917" t="s">
        <v>61</v>
      </c>
      <c r="C917" t="s">
        <v>83</v>
      </c>
      <c r="D917">
        <v>7</v>
      </c>
      <c r="E917" s="5" t="str">
        <f t="shared" si="238"/>
        <v>odd</v>
      </c>
      <c r="F917">
        <v>16</v>
      </c>
      <c r="G917" t="str">
        <f t="shared" si="239"/>
        <v>even</v>
      </c>
      <c r="H917">
        <v>22</v>
      </c>
      <c r="I917" t="str">
        <f t="shared" si="240"/>
        <v>even</v>
      </c>
      <c r="J917">
        <v>48</v>
      </c>
      <c r="K917" t="str">
        <f t="shared" si="241"/>
        <v>even</v>
      </c>
      <c r="L917">
        <v>53</v>
      </c>
      <c r="M917" t="str">
        <f t="shared" si="242"/>
        <v>odd</v>
      </c>
      <c r="N917">
        <v>56</v>
      </c>
      <c r="O917" t="str">
        <f t="shared" si="243"/>
        <v>even</v>
      </c>
      <c r="P917">
        <f t="shared" si="244"/>
        <v>2</v>
      </c>
      <c r="Q917">
        <f t="shared" si="245"/>
        <v>4</v>
      </c>
      <c r="R917" t="str">
        <f t="shared" si="246"/>
        <v>even</v>
      </c>
      <c r="S917">
        <f t="shared" si="247"/>
        <v>202</v>
      </c>
      <c r="T917" t="str">
        <f t="shared" si="248"/>
        <v>even</v>
      </c>
      <c r="U917" s="9">
        <f t="shared" si="249"/>
        <v>351031296</v>
      </c>
      <c r="V917" t="str">
        <f t="shared" si="250"/>
        <v>even</v>
      </c>
      <c r="W917">
        <f t="shared" si="251"/>
        <v>35</v>
      </c>
      <c r="X917" s="11">
        <f t="shared" si="252"/>
        <v>33.666666666666664</v>
      </c>
      <c r="Y917" s="12">
        <f t="shared" si="253"/>
        <v>447.46666666666658</v>
      </c>
      <c r="Z917" s="12">
        <f t="shared" si="254"/>
        <v>21.153407920868602</v>
      </c>
      <c r="AA917">
        <f>COUNTIF($D$2:D917,D917)</f>
        <v>54</v>
      </c>
      <c r="AB917">
        <f>COUNTIF($F$2:F917,F917)</f>
        <v>31</v>
      </c>
      <c r="AC917">
        <f>COUNTIF($H$2:H917,H917)</f>
        <v>35</v>
      </c>
      <c r="AD917">
        <f>COUNTIF($J$2:J917,J917)</f>
        <v>19</v>
      </c>
      <c r="AE917">
        <f>COUNTIF($L$2:L917,L917)</f>
        <v>29</v>
      </c>
      <c r="AF917">
        <f>COUNTIF($N$2:N917,N917)</f>
        <v>56</v>
      </c>
      <c r="AG917" s="17" t="s">
        <v>105</v>
      </c>
    </row>
    <row r="918" spans="1:33">
      <c r="A918" t="s">
        <v>76</v>
      </c>
      <c r="B918" t="s">
        <v>63</v>
      </c>
      <c r="C918" t="s">
        <v>83</v>
      </c>
      <c r="D918">
        <v>1</v>
      </c>
      <c r="E918" s="5" t="str">
        <f t="shared" si="238"/>
        <v>odd</v>
      </c>
      <c r="F918">
        <v>19</v>
      </c>
      <c r="G918" t="str">
        <f t="shared" si="239"/>
        <v>odd</v>
      </c>
      <c r="H918">
        <v>32</v>
      </c>
      <c r="I918" t="str">
        <f t="shared" si="240"/>
        <v>even</v>
      </c>
      <c r="J918">
        <v>38</v>
      </c>
      <c r="K918" t="str">
        <f t="shared" si="241"/>
        <v>even</v>
      </c>
      <c r="L918">
        <v>51</v>
      </c>
      <c r="M918" t="str">
        <f t="shared" si="242"/>
        <v>odd</v>
      </c>
      <c r="N918">
        <v>58</v>
      </c>
      <c r="O918" t="str">
        <f t="shared" si="243"/>
        <v>even</v>
      </c>
      <c r="P918">
        <f t="shared" si="244"/>
        <v>3</v>
      </c>
      <c r="Q918">
        <f t="shared" si="245"/>
        <v>3</v>
      </c>
      <c r="R918" t="str">
        <f t="shared" si="246"/>
        <v>same</v>
      </c>
      <c r="S918">
        <f t="shared" si="247"/>
        <v>199</v>
      </c>
      <c r="T918" t="str">
        <f t="shared" si="248"/>
        <v>odd</v>
      </c>
      <c r="U918" s="9">
        <f t="shared" si="249"/>
        <v>68341632</v>
      </c>
      <c r="V918" t="str">
        <f t="shared" si="250"/>
        <v>even</v>
      </c>
      <c r="W918">
        <f t="shared" si="251"/>
        <v>35</v>
      </c>
      <c r="X918" s="11">
        <f t="shared" si="252"/>
        <v>33.166666666666664</v>
      </c>
      <c r="Y918" s="12">
        <f t="shared" si="253"/>
        <v>438.96666666666658</v>
      </c>
      <c r="Z918" s="12">
        <f t="shared" si="254"/>
        <v>20.951531368056767</v>
      </c>
      <c r="AA918">
        <f>COUNTIF($D$2:D918,D918)</f>
        <v>101</v>
      </c>
      <c r="AB918">
        <f>COUNTIF($F$2:F918,F918)</f>
        <v>41</v>
      </c>
      <c r="AC918">
        <f>COUNTIF($H$2:H918,H918)</f>
        <v>22</v>
      </c>
      <c r="AD918">
        <f>COUNTIF($J$2:J918,J918)</f>
        <v>29</v>
      </c>
      <c r="AE918">
        <f>COUNTIF($L$2:L918,L918)</f>
        <v>39</v>
      </c>
      <c r="AF918">
        <f>COUNTIF($N$2:N918,N918)</f>
        <v>98</v>
      </c>
      <c r="AG918" s="17" t="s">
        <v>107</v>
      </c>
    </row>
    <row r="919" spans="1:33" ht="30">
      <c r="A919" t="s">
        <v>76</v>
      </c>
      <c r="B919" t="s">
        <v>67</v>
      </c>
      <c r="C919" t="s">
        <v>83</v>
      </c>
      <c r="D919">
        <v>8</v>
      </c>
      <c r="E919" s="5" t="str">
        <f t="shared" si="238"/>
        <v>even</v>
      </c>
      <c r="F919">
        <v>23</v>
      </c>
      <c r="G919" t="str">
        <f t="shared" si="239"/>
        <v>odd</v>
      </c>
      <c r="H919">
        <v>31</v>
      </c>
      <c r="I919" t="str">
        <f t="shared" si="240"/>
        <v>odd</v>
      </c>
      <c r="J919">
        <v>32</v>
      </c>
      <c r="K919" t="str">
        <f t="shared" si="241"/>
        <v>even</v>
      </c>
      <c r="L919">
        <v>42</v>
      </c>
      <c r="M919" t="str">
        <f t="shared" si="242"/>
        <v>even</v>
      </c>
      <c r="N919">
        <v>45</v>
      </c>
      <c r="O919" t="str">
        <f t="shared" si="243"/>
        <v>odd</v>
      </c>
      <c r="P919">
        <f t="shared" si="244"/>
        <v>3</v>
      </c>
      <c r="Q919">
        <f t="shared" si="245"/>
        <v>3</v>
      </c>
      <c r="R919" t="str">
        <f t="shared" si="246"/>
        <v>same</v>
      </c>
      <c r="S919">
        <f t="shared" si="247"/>
        <v>181</v>
      </c>
      <c r="T919" t="str">
        <f t="shared" si="248"/>
        <v>odd</v>
      </c>
      <c r="U919" s="9">
        <f t="shared" si="249"/>
        <v>344977920</v>
      </c>
      <c r="V919" t="str">
        <f t="shared" si="250"/>
        <v>even</v>
      </c>
      <c r="W919">
        <f t="shared" si="251"/>
        <v>31.5</v>
      </c>
      <c r="X919" s="11">
        <f t="shared" si="252"/>
        <v>30.166666666666668</v>
      </c>
      <c r="Y919" s="12">
        <f t="shared" si="253"/>
        <v>181.36666666666662</v>
      </c>
      <c r="Z919" s="12">
        <f t="shared" si="254"/>
        <v>13.467244212037837</v>
      </c>
      <c r="AA919">
        <f>COUNTIF($D$2:D919,D919)</f>
        <v>43</v>
      </c>
      <c r="AB919">
        <f>COUNTIF($F$2:F919,F919)</f>
        <v>33</v>
      </c>
      <c r="AC919">
        <f>COUNTIF($H$2:H919,H919)</f>
        <v>29</v>
      </c>
      <c r="AD919">
        <f>COUNTIF($J$2:J919,J919)</f>
        <v>32</v>
      </c>
      <c r="AE919">
        <f>COUNTIF($L$2:L919,L919)</f>
        <v>33</v>
      </c>
      <c r="AF919">
        <f>COUNTIF($N$2:N919,N919)</f>
        <v>20</v>
      </c>
      <c r="AG919" s="17" t="s">
        <v>105</v>
      </c>
    </row>
    <row r="920" spans="1:33">
      <c r="A920" t="s">
        <v>76</v>
      </c>
      <c r="B920" t="s">
        <v>40</v>
      </c>
      <c r="C920" t="s">
        <v>83</v>
      </c>
      <c r="D920">
        <v>13</v>
      </c>
      <c r="E920" s="5" t="str">
        <f t="shared" si="238"/>
        <v>odd</v>
      </c>
      <c r="F920">
        <v>15</v>
      </c>
      <c r="G920" t="str">
        <f t="shared" si="239"/>
        <v>odd</v>
      </c>
      <c r="H920">
        <v>20</v>
      </c>
      <c r="I920" t="str">
        <f t="shared" si="240"/>
        <v>even</v>
      </c>
      <c r="J920">
        <v>23</v>
      </c>
      <c r="K920" t="str">
        <f t="shared" si="241"/>
        <v>odd</v>
      </c>
      <c r="L920">
        <v>52</v>
      </c>
      <c r="M920" t="str">
        <f t="shared" si="242"/>
        <v>even</v>
      </c>
      <c r="N920">
        <v>57</v>
      </c>
      <c r="O920" t="str">
        <f t="shared" si="243"/>
        <v>odd</v>
      </c>
      <c r="P920">
        <f t="shared" si="244"/>
        <v>4</v>
      </c>
      <c r="Q920">
        <f t="shared" si="245"/>
        <v>2</v>
      </c>
      <c r="R920" t="str">
        <f t="shared" si="246"/>
        <v>odd</v>
      </c>
      <c r="S920">
        <f t="shared" si="247"/>
        <v>180</v>
      </c>
      <c r="T920" t="str">
        <f t="shared" si="248"/>
        <v>even</v>
      </c>
      <c r="U920" s="9">
        <f t="shared" si="249"/>
        <v>265870800</v>
      </c>
      <c r="V920" t="str">
        <f t="shared" si="250"/>
        <v>even</v>
      </c>
      <c r="W920">
        <f t="shared" si="251"/>
        <v>21.5</v>
      </c>
      <c r="X920" s="11">
        <f t="shared" si="252"/>
        <v>30</v>
      </c>
      <c r="Y920" s="12">
        <f t="shared" si="253"/>
        <v>375.2</v>
      </c>
      <c r="Z920" s="12">
        <f t="shared" si="254"/>
        <v>19.370080020485201</v>
      </c>
      <c r="AA920">
        <f>COUNTIF($D$2:D920,D920)</f>
        <v>25</v>
      </c>
      <c r="AB920">
        <f>COUNTIF($F$2:F920,F920)</f>
        <v>46</v>
      </c>
      <c r="AC920">
        <f>COUNTIF($H$2:H920,H920)</f>
        <v>43</v>
      </c>
      <c r="AD920">
        <f>COUNTIF($J$2:J920,J920)</f>
        <v>16</v>
      </c>
      <c r="AE920">
        <f>COUNTIF($L$2:L920,L920)</f>
        <v>26</v>
      </c>
      <c r="AF920">
        <f>COUNTIF($N$2:N920,N920)</f>
        <v>91</v>
      </c>
      <c r="AG920" s="17" t="s">
        <v>106</v>
      </c>
    </row>
    <row r="921" spans="1:33">
      <c r="A921" t="s">
        <v>76</v>
      </c>
      <c r="B921" t="s">
        <v>68</v>
      </c>
      <c r="C921" t="s">
        <v>83</v>
      </c>
      <c r="D921">
        <v>5</v>
      </c>
      <c r="E921" s="5" t="str">
        <f t="shared" si="238"/>
        <v>odd</v>
      </c>
      <c r="F921">
        <v>12</v>
      </c>
      <c r="G921" t="str">
        <f t="shared" si="239"/>
        <v>even</v>
      </c>
      <c r="H921">
        <v>21</v>
      </c>
      <c r="I921" t="str">
        <f t="shared" si="240"/>
        <v>odd</v>
      </c>
      <c r="J921">
        <v>30</v>
      </c>
      <c r="K921" t="str">
        <f t="shared" si="241"/>
        <v>even</v>
      </c>
      <c r="L921">
        <v>31</v>
      </c>
      <c r="M921" t="str">
        <f t="shared" si="242"/>
        <v>odd</v>
      </c>
      <c r="N921">
        <v>46</v>
      </c>
      <c r="O921" t="str">
        <f t="shared" si="243"/>
        <v>even</v>
      </c>
      <c r="P921">
        <f t="shared" si="244"/>
        <v>3</v>
      </c>
      <c r="Q921">
        <f t="shared" si="245"/>
        <v>3</v>
      </c>
      <c r="R921" t="str">
        <f t="shared" si="246"/>
        <v>same</v>
      </c>
      <c r="S921">
        <f t="shared" si="247"/>
        <v>145</v>
      </c>
      <c r="T921" t="str">
        <f t="shared" si="248"/>
        <v>odd</v>
      </c>
      <c r="U921" s="9">
        <f t="shared" si="249"/>
        <v>53902800</v>
      </c>
      <c r="V921" t="str">
        <f t="shared" si="250"/>
        <v>even</v>
      </c>
      <c r="W921">
        <f t="shared" si="251"/>
        <v>25.5</v>
      </c>
      <c r="X921" s="11">
        <f t="shared" si="252"/>
        <v>24.166666666666668</v>
      </c>
      <c r="Y921" s="12">
        <f t="shared" si="253"/>
        <v>216.56666666666669</v>
      </c>
      <c r="Z921" s="12">
        <f t="shared" si="254"/>
        <v>14.716204220744787</v>
      </c>
      <c r="AA921">
        <f>COUNTIF($D$2:D921,D921)</f>
        <v>72</v>
      </c>
      <c r="AB921">
        <f>COUNTIF($F$2:F921,F921)</f>
        <v>39</v>
      </c>
      <c r="AC921">
        <f>COUNTIF($H$2:H921,H921)</f>
        <v>46</v>
      </c>
      <c r="AD921">
        <f>COUNTIF($J$2:J921,J921)</f>
        <v>31</v>
      </c>
      <c r="AE921">
        <f>COUNTIF($L$2:L921,L921)</f>
        <v>24</v>
      </c>
      <c r="AF921">
        <f>COUNTIF($N$2:N921,N921)</f>
        <v>31</v>
      </c>
      <c r="AG921" s="17" t="s">
        <v>108</v>
      </c>
    </row>
    <row r="922" spans="1:33" ht="30">
      <c r="A922" t="s">
        <v>76</v>
      </c>
      <c r="B922" t="s">
        <v>42</v>
      </c>
      <c r="C922" t="s">
        <v>83</v>
      </c>
      <c r="D922">
        <v>6</v>
      </c>
      <c r="E922" s="5" t="str">
        <f t="shared" si="238"/>
        <v>even</v>
      </c>
      <c r="F922">
        <v>7</v>
      </c>
      <c r="G922" t="str">
        <f t="shared" si="239"/>
        <v>odd</v>
      </c>
      <c r="H922">
        <v>31</v>
      </c>
      <c r="I922" t="str">
        <f t="shared" si="240"/>
        <v>odd</v>
      </c>
      <c r="J922">
        <v>50</v>
      </c>
      <c r="K922" t="str">
        <f t="shared" si="241"/>
        <v>even</v>
      </c>
      <c r="L922">
        <v>52</v>
      </c>
      <c r="M922" t="str">
        <f t="shared" si="242"/>
        <v>even</v>
      </c>
      <c r="N922">
        <v>55</v>
      </c>
      <c r="O922" t="str">
        <f t="shared" si="243"/>
        <v>odd</v>
      </c>
      <c r="P922">
        <f t="shared" si="244"/>
        <v>3</v>
      </c>
      <c r="Q922">
        <f t="shared" si="245"/>
        <v>3</v>
      </c>
      <c r="R922" t="str">
        <f t="shared" si="246"/>
        <v>same</v>
      </c>
      <c r="S922">
        <f t="shared" si="247"/>
        <v>201</v>
      </c>
      <c r="T922" t="str">
        <f t="shared" si="248"/>
        <v>odd</v>
      </c>
      <c r="U922" s="9">
        <f t="shared" si="249"/>
        <v>186186000</v>
      </c>
      <c r="V922" t="str">
        <f t="shared" si="250"/>
        <v>even</v>
      </c>
      <c r="W922">
        <f t="shared" si="251"/>
        <v>40.5</v>
      </c>
      <c r="X922" s="11">
        <f t="shared" si="252"/>
        <v>33.5</v>
      </c>
      <c r="Y922" s="12">
        <f t="shared" si="253"/>
        <v>508.3</v>
      </c>
      <c r="Z922" s="12">
        <f t="shared" si="254"/>
        <v>22.54550953072474</v>
      </c>
      <c r="AA922">
        <f>COUNTIF($D$2:D922,D922)</f>
        <v>58</v>
      </c>
      <c r="AB922">
        <f>COUNTIF($F$2:F922,F922)</f>
        <v>37</v>
      </c>
      <c r="AC922">
        <f>COUNTIF($H$2:H922,H922)</f>
        <v>30</v>
      </c>
      <c r="AD922">
        <f>COUNTIF($J$2:J922,J922)</f>
        <v>12</v>
      </c>
      <c r="AE922">
        <f>COUNTIF($L$2:L922,L922)</f>
        <v>27</v>
      </c>
      <c r="AF922">
        <f>COUNTIF($N$2:N922,N922)</f>
        <v>69</v>
      </c>
      <c r="AG922" s="17" t="s">
        <v>107</v>
      </c>
    </row>
    <row r="923" spans="1:33">
      <c r="A923" t="s">
        <v>77</v>
      </c>
      <c r="B923" t="s">
        <v>45</v>
      </c>
      <c r="C923" t="s">
        <v>84</v>
      </c>
      <c r="D923">
        <v>5</v>
      </c>
      <c r="E923" s="5" t="str">
        <f t="shared" si="238"/>
        <v>odd</v>
      </c>
      <c r="F923">
        <v>26</v>
      </c>
      <c r="G923" t="str">
        <f t="shared" si="239"/>
        <v>even</v>
      </c>
      <c r="H923">
        <v>27</v>
      </c>
      <c r="I923" t="str">
        <f t="shared" si="240"/>
        <v>odd</v>
      </c>
      <c r="J923">
        <v>28</v>
      </c>
      <c r="K923" t="str">
        <f t="shared" si="241"/>
        <v>even</v>
      </c>
      <c r="L923">
        <v>33</v>
      </c>
      <c r="M923" t="str">
        <f t="shared" si="242"/>
        <v>odd</v>
      </c>
      <c r="N923">
        <v>51</v>
      </c>
      <c r="O923" t="str">
        <f t="shared" si="243"/>
        <v>odd</v>
      </c>
      <c r="P923">
        <f t="shared" si="244"/>
        <v>4</v>
      </c>
      <c r="Q923">
        <f t="shared" si="245"/>
        <v>2</v>
      </c>
      <c r="R923" t="str">
        <f t="shared" si="246"/>
        <v>odd</v>
      </c>
      <c r="S923">
        <f t="shared" si="247"/>
        <v>170</v>
      </c>
      <c r="T923" t="str">
        <f t="shared" si="248"/>
        <v>even</v>
      </c>
      <c r="U923" s="9">
        <f t="shared" si="249"/>
        <v>165405240</v>
      </c>
      <c r="V923" t="str">
        <f t="shared" si="250"/>
        <v>even</v>
      </c>
      <c r="W923">
        <f t="shared" si="251"/>
        <v>27.5</v>
      </c>
      <c r="X923" s="11">
        <f t="shared" si="252"/>
        <v>28.333333333333332</v>
      </c>
      <c r="Y923" s="12">
        <f t="shared" si="253"/>
        <v>217.46666666666661</v>
      </c>
      <c r="Z923" s="12">
        <f t="shared" si="254"/>
        <v>14.746751054610863</v>
      </c>
      <c r="AA923">
        <f>COUNTIF($D$2:D923,D923)</f>
        <v>73</v>
      </c>
      <c r="AB923">
        <f>COUNTIF($F$2:F923,F923)</f>
        <v>25</v>
      </c>
      <c r="AC923">
        <f>COUNTIF($H$2:H923,H923)</f>
        <v>40</v>
      </c>
      <c r="AD923">
        <f>COUNTIF($J$2:J923,J923)</f>
        <v>28</v>
      </c>
      <c r="AE923">
        <f>COUNTIF($L$2:L923,L923)</f>
        <v>18</v>
      </c>
      <c r="AF923">
        <f>COUNTIF($N$2:N923,N923)</f>
        <v>44</v>
      </c>
      <c r="AG923" s="17" t="s">
        <v>106</v>
      </c>
    </row>
    <row r="924" spans="1:33">
      <c r="A924" t="s">
        <v>77</v>
      </c>
      <c r="B924" t="s">
        <v>58</v>
      </c>
      <c r="C924" t="s">
        <v>84</v>
      </c>
      <c r="D924">
        <v>19</v>
      </c>
      <c r="E924" s="5" t="str">
        <f t="shared" si="238"/>
        <v>odd</v>
      </c>
      <c r="F924">
        <v>20</v>
      </c>
      <c r="G924" t="str">
        <f t="shared" si="239"/>
        <v>even</v>
      </c>
      <c r="H924">
        <v>23</v>
      </c>
      <c r="I924" t="str">
        <f t="shared" si="240"/>
        <v>odd</v>
      </c>
      <c r="J924">
        <v>25</v>
      </c>
      <c r="K924" t="str">
        <f t="shared" si="241"/>
        <v>odd</v>
      </c>
      <c r="L924">
        <v>29</v>
      </c>
      <c r="M924" t="str">
        <f t="shared" si="242"/>
        <v>odd</v>
      </c>
      <c r="N924">
        <v>54</v>
      </c>
      <c r="O924" t="str">
        <f t="shared" si="243"/>
        <v>even</v>
      </c>
      <c r="P924">
        <f t="shared" si="244"/>
        <v>4</v>
      </c>
      <c r="Q924">
        <f t="shared" si="245"/>
        <v>2</v>
      </c>
      <c r="R924" t="str">
        <f t="shared" si="246"/>
        <v>odd</v>
      </c>
      <c r="S924">
        <f t="shared" si="247"/>
        <v>170</v>
      </c>
      <c r="T924" t="str">
        <f t="shared" si="248"/>
        <v>even</v>
      </c>
      <c r="U924" s="9">
        <f t="shared" si="249"/>
        <v>342171000</v>
      </c>
      <c r="V924" t="str">
        <f t="shared" si="250"/>
        <v>even</v>
      </c>
      <c r="W924">
        <f t="shared" si="251"/>
        <v>24</v>
      </c>
      <c r="X924" s="11">
        <f t="shared" si="252"/>
        <v>28.333333333333332</v>
      </c>
      <c r="Y924" s="12">
        <f t="shared" si="253"/>
        <v>171.06666666666661</v>
      </c>
      <c r="Z924" s="12">
        <f t="shared" si="254"/>
        <v>13.079245645933355</v>
      </c>
      <c r="AA924">
        <f>COUNTIF($D$2:D924,D924)</f>
        <v>15</v>
      </c>
      <c r="AB924">
        <f>COUNTIF($F$2:F924,F924)</f>
        <v>44</v>
      </c>
      <c r="AC924">
        <f>COUNTIF($H$2:H924,H924)</f>
        <v>36</v>
      </c>
      <c r="AD924">
        <f>COUNTIF($J$2:J924,J924)</f>
        <v>25</v>
      </c>
      <c r="AE924">
        <f>COUNTIF($L$2:L924,L924)</f>
        <v>16</v>
      </c>
      <c r="AF924">
        <f>COUNTIF($N$2:N924,N924)</f>
        <v>73</v>
      </c>
      <c r="AG924" s="17" t="s">
        <v>108</v>
      </c>
    </row>
    <row r="925" spans="1:33">
      <c r="A925" t="s">
        <v>77</v>
      </c>
      <c r="B925" t="s">
        <v>49</v>
      </c>
      <c r="C925" t="s">
        <v>84</v>
      </c>
      <c r="D925">
        <v>1</v>
      </c>
      <c r="E925" s="5" t="str">
        <f t="shared" si="238"/>
        <v>odd</v>
      </c>
      <c r="F925">
        <v>11</v>
      </c>
      <c r="G925" t="str">
        <f t="shared" si="239"/>
        <v>odd</v>
      </c>
      <c r="H925">
        <v>14</v>
      </c>
      <c r="I925" t="str">
        <f t="shared" si="240"/>
        <v>even</v>
      </c>
      <c r="J925">
        <v>32</v>
      </c>
      <c r="K925" t="str">
        <f t="shared" si="241"/>
        <v>even</v>
      </c>
      <c r="L925">
        <v>45</v>
      </c>
      <c r="M925" t="str">
        <f t="shared" si="242"/>
        <v>odd</v>
      </c>
      <c r="N925">
        <v>55</v>
      </c>
      <c r="O925" t="str">
        <f t="shared" si="243"/>
        <v>odd</v>
      </c>
      <c r="P925">
        <f t="shared" si="244"/>
        <v>4</v>
      </c>
      <c r="Q925">
        <f t="shared" si="245"/>
        <v>2</v>
      </c>
      <c r="R925" t="str">
        <f t="shared" si="246"/>
        <v>odd</v>
      </c>
      <c r="S925">
        <f t="shared" si="247"/>
        <v>158</v>
      </c>
      <c r="T925" t="str">
        <f t="shared" si="248"/>
        <v>even</v>
      </c>
      <c r="U925" s="9">
        <f t="shared" si="249"/>
        <v>12196800</v>
      </c>
      <c r="V925" t="str">
        <f t="shared" si="250"/>
        <v>even</v>
      </c>
      <c r="W925">
        <f t="shared" si="251"/>
        <v>23</v>
      </c>
      <c r="X925" s="11">
        <f t="shared" si="252"/>
        <v>26.333333333333332</v>
      </c>
      <c r="Y925" s="12">
        <f t="shared" si="253"/>
        <v>446.26666666666659</v>
      </c>
      <c r="Z925" s="12">
        <f t="shared" si="254"/>
        <v>21.12502465481796</v>
      </c>
      <c r="AA925">
        <f>COUNTIF($D$2:D925,D925)</f>
        <v>102</v>
      </c>
      <c r="AB925">
        <f>COUNTIF($F$2:F925,F925)</f>
        <v>41</v>
      </c>
      <c r="AC925">
        <f>COUNTIF($H$2:H925,H925)</f>
        <v>21</v>
      </c>
      <c r="AD925">
        <f>COUNTIF($J$2:J925,J925)</f>
        <v>33</v>
      </c>
      <c r="AE925">
        <f>COUNTIF($L$2:L925,L925)</f>
        <v>35</v>
      </c>
      <c r="AF925">
        <f>COUNTIF($N$2:N925,N925)</f>
        <v>70</v>
      </c>
      <c r="AG925" s="17" t="s">
        <v>106</v>
      </c>
    </row>
    <row r="926" spans="1:33" ht="30">
      <c r="A926" t="s">
        <v>77</v>
      </c>
      <c r="B926" t="s">
        <v>70</v>
      </c>
      <c r="C926" t="s">
        <v>84</v>
      </c>
      <c r="D926">
        <v>14</v>
      </c>
      <c r="E926" s="5" t="str">
        <f t="shared" si="238"/>
        <v>even</v>
      </c>
      <c r="F926">
        <v>29</v>
      </c>
      <c r="G926" t="str">
        <f t="shared" si="239"/>
        <v>odd</v>
      </c>
      <c r="H926">
        <v>39</v>
      </c>
      <c r="I926" t="str">
        <f t="shared" si="240"/>
        <v>odd</v>
      </c>
      <c r="J926">
        <v>43</v>
      </c>
      <c r="K926" t="str">
        <f t="shared" si="241"/>
        <v>odd</v>
      </c>
      <c r="L926">
        <v>45</v>
      </c>
      <c r="M926" t="str">
        <f t="shared" si="242"/>
        <v>odd</v>
      </c>
      <c r="N926">
        <v>47</v>
      </c>
      <c r="O926" t="str">
        <f t="shared" si="243"/>
        <v>odd</v>
      </c>
      <c r="P926">
        <f t="shared" si="244"/>
        <v>5</v>
      </c>
      <c r="Q926">
        <f t="shared" si="245"/>
        <v>1</v>
      </c>
      <c r="R926" t="str">
        <f t="shared" si="246"/>
        <v>odd</v>
      </c>
      <c r="S926">
        <f t="shared" si="247"/>
        <v>217</v>
      </c>
      <c r="T926" t="str">
        <f t="shared" si="248"/>
        <v>odd</v>
      </c>
      <c r="U926" s="9">
        <f t="shared" si="249"/>
        <v>1440023130</v>
      </c>
      <c r="V926" t="str">
        <f t="shared" si="250"/>
        <v>even</v>
      </c>
      <c r="W926">
        <f t="shared" si="251"/>
        <v>41</v>
      </c>
      <c r="X926" s="11">
        <f t="shared" si="252"/>
        <v>36.166666666666664</v>
      </c>
      <c r="Y926" s="12">
        <f t="shared" si="253"/>
        <v>158.56666666666661</v>
      </c>
      <c r="Z926" s="12">
        <f t="shared" si="254"/>
        <v>12.592325705232795</v>
      </c>
      <c r="AA926">
        <f>COUNTIF($D$2:D926,D926)</f>
        <v>28</v>
      </c>
      <c r="AB926">
        <f>COUNTIF($F$2:F926,F926)</f>
        <v>16</v>
      </c>
      <c r="AC926">
        <f>COUNTIF($H$2:H926,H926)</f>
        <v>21</v>
      </c>
      <c r="AD926">
        <f>COUNTIF($J$2:J926,J926)</f>
        <v>21</v>
      </c>
      <c r="AE926">
        <f>COUNTIF($L$2:L926,L926)</f>
        <v>36</v>
      </c>
      <c r="AF926">
        <f>COUNTIF($N$2:N926,N926)</f>
        <v>30</v>
      </c>
      <c r="AG926" s="17" t="s">
        <v>107</v>
      </c>
    </row>
    <row r="927" spans="1:33">
      <c r="A927" t="s">
        <v>77</v>
      </c>
      <c r="B927" t="s">
        <v>63</v>
      </c>
      <c r="C927" t="s">
        <v>84</v>
      </c>
      <c r="D927">
        <v>7</v>
      </c>
      <c r="E927" s="5" t="str">
        <f t="shared" si="238"/>
        <v>odd</v>
      </c>
      <c r="F927">
        <v>10</v>
      </c>
      <c r="G927" t="str">
        <f t="shared" si="239"/>
        <v>even</v>
      </c>
      <c r="H927">
        <v>24</v>
      </c>
      <c r="I927" t="str">
        <f t="shared" si="240"/>
        <v>even</v>
      </c>
      <c r="J927">
        <v>36</v>
      </c>
      <c r="K927" t="str">
        <f t="shared" si="241"/>
        <v>even</v>
      </c>
      <c r="L927">
        <v>37</v>
      </c>
      <c r="M927" t="str">
        <f t="shared" si="242"/>
        <v>odd</v>
      </c>
      <c r="N927">
        <v>45</v>
      </c>
      <c r="O927" t="str">
        <f t="shared" si="243"/>
        <v>odd</v>
      </c>
      <c r="P927">
        <f t="shared" si="244"/>
        <v>3</v>
      </c>
      <c r="Q927">
        <f t="shared" si="245"/>
        <v>3</v>
      </c>
      <c r="R927" t="str">
        <f t="shared" si="246"/>
        <v>same</v>
      </c>
      <c r="S927">
        <f t="shared" si="247"/>
        <v>159</v>
      </c>
      <c r="T927" t="str">
        <f t="shared" si="248"/>
        <v>odd</v>
      </c>
      <c r="U927" s="9">
        <f t="shared" si="249"/>
        <v>100699200</v>
      </c>
      <c r="V927" t="str">
        <f t="shared" si="250"/>
        <v>even</v>
      </c>
      <c r="W927">
        <f t="shared" si="251"/>
        <v>30</v>
      </c>
      <c r="X927" s="11">
        <f t="shared" si="252"/>
        <v>26.5</v>
      </c>
      <c r="Y927" s="12">
        <f t="shared" si="253"/>
        <v>240.3</v>
      </c>
      <c r="Z927" s="12">
        <f t="shared" si="254"/>
        <v>15.501612819316577</v>
      </c>
      <c r="AA927">
        <f>COUNTIF($D$2:D927,D927)</f>
        <v>55</v>
      </c>
      <c r="AB927">
        <f>COUNTIF($F$2:F927,F927)</f>
        <v>35</v>
      </c>
      <c r="AC927">
        <f>COUNTIF($H$2:H927,H927)</f>
        <v>44</v>
      </c>
      <c r="AD927">
        <f>COUNTIF($J$2:J927,J927)</f>
        <v>30</v>
      </c>
      <c r="AE927">
        <f>COUNTIF($L$2:L927,L927)</f>
        <v>38</v>
      </c>
      <c r="AF927">
        <f>COUNTIF($N$2:N927,N927)</f>
        <v>21</v>
      </c>
      <c r="AG927" s="17" t="s">
        <v>105</v>
      </c>
    </row>
    <row r="928" spans="1:33">
      <c r="A928" t="s">
        <v>77</v>
      </c>
      <c r="B928" t="s">
        <v>66</v>
      </c>
      <c r="C928" t="s">
        <v>84</v>
      </c>
      <c r="D928">
        <v>3</v>
      </c>
      <c r="E928" s="5" t="str">
        <f t="shared" si="238"/>
        <v>odd</v>
      </c>
      <c r="F928">
        <v>4</v>
      </c>
      <c r="G928" t="str">
        <f t="shared" si="239"/>
        <v>even</v>
      </c>
      <c r="H928">
        <v>25</v>
      </c>
      <c r="I928" t="str">
        <f t="shared" si="240"/>
        <v>odd</v>
      </c>
      <c r="J928">
        <v>28</v>
      </c>
      <c r="K928" t="str">
        <f t="shared" si="241"/>
        <v>even</v>
      </c>
      <c r="L928">
        <v>31</v>
      </c>
      <c r="M928" t="str">
        <f t="shared" si="242"/>
        <v>odd</v>
      </c>
      <c r="N928">
        <v>57</v>
      </c>
      <c r="O928" t="str">
        <f t="shared" si="243"/>
        <v>odd</v>
      </c>
      <c r="P928">
        <f t="shared" si="244"/>
        <v>4</v>
      </c>
      <c r="Q928">
        <f t="shared" si="245"/>
        <v>2</v>
      </c>
      <c r="R928" t="str">
        <f t="shared" si="246"/>
        <v>odd</v>
      </c>
      <c r="S928">
        <f t="shared" si="247"/>
        <v>148</v>
      </c>
      <c r="T928" t="str">
        <f t="shared" si="248"/>
        <v>even</v>
      </c>
      <c r="U928" s="9">
        <f t="shared" si="249"/>
        <v>14842800</v>
      </c>
      <c r="V928" t="str">
        <f t="shared" si="250"/>
        <v>even</v>
      </c>
      <c r="W928">
        <f t="shared" si="251"/>
        <v>26.5</v>
      </c>
      <c r="X928" s="11">
        <f t="shared" si="252"/>
        <v>24.666666666666668</v>
      </c>
      <c r="Y928" s="12">
        <f t="shared" si="253"/>
        <v>398.66666666666669</v>
      </c>
      <c r="Z928" s="12">
        <f t="shared" si="254"/>
        <v>19.966638842495918</v>
      </c>
      <c r="AA928">
        <f>COUNTIF($D$2:D928,D928)</f>
        <v>72</v>
      </c>
      <c r="AB928">
        <f>COUNTIF($F$2:F928,F928)</f>
        <v>19</v>
      </c>
      <c r="AC928">
        <f>COUNTIF($H$2:H928,H928)</f>
        <v>37</v>
      </c>
      <c r="AD928">
        <f>COUNTIF($J$2:J928,J928)</f>
        <v>29</v>
      </c>
      <c r="AE928">
        <f>COUNTIF($L$2:L928,L928)</f>
        <v>25</v>
      </c>
      <c r="AF928">
        <f>COUNTIF($N$2:N928,N928)</f>
        <v>92</v>
      </c>
      <c r="AG928" s="17" t="s">
        <v>105</v>
      </c>
    </row>
    <row r="929" spans="1:33" ht="30">
      <c r="A929" t="s">
        <v>77</v>
      </c>
      <c r="B929" t="s">
        <v>39</v>
      </c>
      <c r="C929" t="s">
        <v>84</v>
      </c>
      <c r="D929">
        <v>2</v>
      </c>
      <c r="E929" s="5" t="str">
        <f t="shared" si="238"/>
        <v>even</v>
      </c>
      <c r="F929">
        <v>16</v>
      </c>
      <c r="G929" t="str">
        <f t="shared" si="239"/>
        <v>even</v>
      </c>
      <c r="H929">
        <v>33</v>
      </c>
      <c r="I929" t="str">
        <f t="shared" si="240"/>
        <v>odd</v>
      </c>
      <c r="J929">
        <v>44</v>
      </c>
      <c r="K929" t="str">
        <f t="shared" si="241"/>
        <v>even</v>
      </c>
      <c r="L929">
        <v>54</v>
      </c>
      <c r="M929" t="str">
        <f t="shared" si="242"/>
        <v>even</v>
      </c>
      <c r="N929">
        <v>56</v>
      </c>
      <c r="O929" t="str">
        <f t="shared" si="243"/>
        <v>even</v>
      </c>
      <c r="P929">
        <f t="shared" si="244"/>
        <v>1</v>
      </c>
      <c r="Q929">
        <f t="shared" si="245"/>
        <v>5</v>
      </c>
      <c r="R929" t="str">
        <f t="shared" si="246"/>
        <v>even</v>
      </c>
      <c r="S929">
        <f t="shared" si="247"/>
        <v>205</v>
      </c>
      <c r="T929" t="str">
        <f t="shared" si="248"/>
        <v>odd</v>
      </c>
      <c r="U929" s="9">
        <f t="shared" si="249"/>
        <v>140507136</v>
      </c>
      <c r="V929" t="str">
        <f t="shared" si="250"/>
        <v>even</v>
      </c>
      <c r="W929">
        <f t="shared" si="251"/>
        <v>38.5</v>
      </c>
      <c r="X929" s="11">
        <f t="shared" si="252"/>
        <v>34.166666666666664</v>
      </c>
      <c r="Y929" s="12">
        <f t="shared" si="253"/>
        <v>466.56666666666661</v>
      </c>
      <c r="Z929" s="12">
        <f t="shared" si="254"/>
        <v>21.600154320436385</v>
      </c>
      <c r="AA929">
        <f>COUNTIF($D$2:D929,D929)</f>
        <v>80</v>
      </c>
      <c r="AB929">
        <f>COUNTIF($F$2:F929,F929)</f>
        <v>32</v>
      </c>
      <c r="AC929">
        <f>COUNTIF($H$2:H929,H929)</f>
        <v>26</v>
      </c>
      <c r="AD929">
        <f>COUNTIF($J$2:J929,J929)</f>
        <v>32</v>
      </c>
      <c r="AE929">
        <f>COUNTIF($L$2:L929,L929)</f>
        <v>24</v>
      </c>
      <c r="AF929">
        <f>COUNTIF($N$2:N929,N929)</f>
        <v>57</v>
      </c>
      <c r="AG929" s="17" t="s">
        <v>106</v>
      </c>
    </row>
    <row r="930" spans="1:33" ht="30">
      <c r="A930" t="s">
        <v>77</v>
      </c>
      <c r="B930" t="s">
        <v>67</v>
      </c>
      <c r="C930" t="s">
        <v>84</v>
      </c>
      <c r="D930">
        <v>16</v>
      </c>
      <c r="E930" s="5" t="str">
        <f t="shared" si="238"/>
        <v>even</v>
      </c>
      <c r="F930">
        <v>35</v>
      </c>
      <c r="G930" t="str">
        <f t="shared" si="239"/>
        <v>odd</v>
      </c>
      <c r="H930">
        <v>36</v>
      </c>
      <c r="I930" t="str">
        <f t="shared" si="240"/>
        <v>even</v>
      </c>
      <c r="J930">
        <v>37</v>
      </c>
      <c r="K930" t="str">
        <f t="shared" si="241"/>
        <v>odd</v>
      </c>
      <c r="L930">
        <v>47</v>
      </c>
      <c r="M930" t="str">
        <f t="shared" si="242"/>
        <v>odd</v>
      </c>
      <c r="N930">
        <v>53</v>
      </c>
      <c r="O930" t="str">
        <f t="shared" si="243"/>
        <v>odd</v>
      </c>
      <c r="P930">
        <f t="shared" si="244"/>
        <v>4</v>
      </c>
      <c r="Q930">
        <f t="shared" si="245"/>
        <v>2</v>
      </c>
      <c r="R930" t="str">
        <f t="shared" si="246"/>
        <v>odd</v>
      </c>
      <c r="S930">
        <f t="shared" si="247"/>
        <v>224</v>
      </c>
      <c r="T930" t="str">
        <f t="shared" si="248"/>
        <v>even</v>
      </c>
      <c r="U930" s="9">
        <f t="shared" si="249"/>
        <v>1858086720</v>
      </c>
      <c r="V930" t="str">
        <f t="shared" si="250"/>
        <v>even</v>
      </c>
      <c r="W930">
        <f t="shared" si="251"/>
        <v>36.5</v>
      </c>
      <c r="X930" s="11">
        <f t="shared" si="252"/>
        <v>37.333333333333336</v>
      </c>
      <c r="Y930" s="12">
        <f t="shared" si="253"/>
        <v>160.26666666666679</v>
      </c>
      <c r="Z930" s="12">
        <f t="shared" si="254"/>
        <v>12.659647177811348</v>
      </c>
      <c r="AA930">
        <f>COUNTIF($D$2:D930,D930)</f>
        <v>20</v>
      </c>
      <c r="AB930">
        <f>COUNTIF($F$2:F930,F930)</f>
        <v>6</v>
      </c>
      <c r="AC930">
        <f>COUNTIF($H$2:H930,H930)</f>
        <v>23</v>
      </c>
      <c r="AD930">
        <f>COUNTIF($J$2:J930,J930)</f>
        <v>35</v>
      </c>
      <c r="AE930">
        <f>COUNTIF($L$2:L930,L930)</f>
        <v>44</v>
      </c>
      <c r="AF930">
        <f>COUNTIF($N$2:N930,N930)</f>
        <v>60</v>
      </c>
      <c r="AG930" s="17" t="s">
        <v>108</v>
      </c>
    </row>
    <row r="931" spans="1:33" ht="30">
      <c r="A931" t="s">
        <v>77</v>
      </c>
      <c r="B931" t="s">
        <v>40</v>
      </c>
      <c r="C931" t="s">
        <v>84</v>
      </c>
      <c r="D931">
        <v>4</v>
      </c>
      <c r="E931" s="5" t="str">
        <f t="shared" si="238"/>
        <v>even</v>
      </c>
      <c r="F931">
        <v>7</v>
      </c>
      <c r="G931" t="str">
        <f t="shared" si="239"/>
        <v>odd</v>
      </c>
      <c r="H931">
        <v>10</v>
      </c>
      <c r="I931" t="str">
        <f t="shared" si="240"/>
        <v>even</v>
      </c>
      <c r="J931">
        <v>14</v>
      </c>
      <c r="K931" t="str">
        <f t="shared" si="241"/>
        <v>even</v>
      </c>
      <c r="L931">
        <v>29</v>
      </c>
      <c r="M931" t="str">
        <f t="shared" si="242"/>
        <v>odd</v>
      </c>
      <c r="N931">
        <v>34</v>
      </c>
      <c r="O931" t="str">
        <f t="shared" si="243"/>
        <v>even</v>
      </c>
      <c r="P931">
        <f t="shared" si="244"/>
        <v>2</v>
      </c>
      <c r="Q931">
        <f t="shared" si="245"/>
        <v>4</v>
      </c>
      <c r="R931" t="str">
        <f t="shared" si="246"/>
        <v>even</v>
      </c>
      <c r="S931">
        <f t="shared" si="247"/>
        <v>98</v>
      </c>
      <c r="T931" t="str">
        <f t="shared" si="248"/>
        <v>even</v>
      </c>
      <c r="U931" s="9">
        <f t="shared" si="249"/>
        <v>3865120</v>
      </c>
      <c r="V931" t="str">
        <f t="shared" si="250"/>
        <v>even</v>
      </c>
      <c r="W931">
        <f t="shared" si="251"/>
        <v>12</v>
      </c>
      <c r="X931" s="11">
        <f t="shared" si="252"/>
        <v>16.333333333333332</v>
      </c>
      <c r="Y931" s="12">
        <f t="shared" si="253"/>
        <v>151.46666666666664</v>
      </c>
      <c r="Z931" s="12">
        <f t="shared" si="254"/>
        <v>12.30717947649528</v>
      </c>
      <c r="AA931">
        <f>COUNTIF($D$2:D931,D931)</f>
        <v>61</v>
      </c>
      <c r="AB931">
        <f>COUNTIF($F$2:F931,F931)</f>
        <v>38</v>
      </c>
      <c r="AC931">
        <f>COUNTIF($H$2:H931,H931)</f>
        <v>20</v>
      </c>
      <c r="AD931">
        <f>COUNTIF($J$2:J931,J931)</f>
        <v>7</v>
      </c>
      <c r="AE931">
        <f>COUNTIF($L$2:L931,L931)</f>
        <v>17</v>
      </c>
      <c r="AF931">
        <f>COUNTIF($N$2:N931,N931)</f>
        <v>8</v>
      </c>
      <c r="AG931" s="17" t="s">
        <v>107</v>
      </c>
    </row>
    <row r="932" spans="1:33">
      <c r="A932" t="s">
        <v>77</v>
      </c>
      <c r="B932" t="s">
        <v>43</v>
      </c>
      <c r="C932" t="s">
        <v>84</v>
      </c>
      <c r="D932">
        <v>3</v>
      </c>
      <c r="E932" s="5" t="str">
        <f t="shared" si="238"/>
        <v>odd</v>
      </c>
      <c r="F932">
        <v>5</v>
      </c>
      <c r="G932" t="str">
        <f t="shared" si="239"/>
        <v>odd</v>
      </c>
      <c r="H932">
        <v>26</v>
      </c>
      <c r="I932" t="str">
        <f t="shared" si="240"/>
        <v>even</v>
      </c>
      <c r="J932">
        <v>28</v>
      </c>
      <c r="K932" t="str">
        <f t="shared" si="241"/>
        <v>even</v>
      </c>
      <c r="L932">
        <v>47</v>
      </c>
      <c r="M932" t="str">
        <f t="shared" si="242"/>
        <v>odd</v>
      </c>
      <c r="N932">
        <v>50</v>
      </c>
      <c r="O932" t="str">
        <f t="shared" si="243"/>
        <v>even</v>
      </c>
      <c r="P932">
        <f t="shared" si="244"/>
        <v>3</v>
      </c>
      <c r="Q932">
        <f t="shared" si="245"/>
        <v>3</v>
      </c>
      <c r="R932" t="str">
        <f t="shared" si="246"/>
        <v>same</v>
      </c>
      <c r="S932">
        <f t="shared" si="247"/>
        <v>159</v>
      </c>
      <c r="T932" t="str">
        <f t="shared" si="248"/>
        <v>odd</v>
      </c>
      <c r="U932" s="9">
        <f t="shared" si="249"/>
        <v>25662000</v>
      </c>
      <c r="V932" t="str">
        <f t="shared" si="250"/>
        <v>even</v>
      </c>
      <c r="W932">
        <f t="shared" si="251"/>
        <v>27</v>
      </c>
      <c r="X932" s="11">
        <f t="shared" si="252"/>
        <v>26.5</v>
      </c>
      <c r="Y932" s="12">
        <f t="shared" si="253"/>
        <v>397.9</v>
      </c>
      <c r="Z932" s="12">
        <f t="shared" si="254"/>
        <v>19.947430912275394</v>
      </c>
      <c r="AA932">
        <f>COUNTIF($D$2:D932,D932)</f>
        <v>73</v>
      </c>
      <c r="AB932">
        <f>COUNTIF($F$2:F932,F932)</f>
        <v>26</v>
      </c>
      <c r="AC932">
        <f>COUNTIF($H$2:H932,H932)</f>
        <v>32</v>
      </c>
      <c r="AD932">
        <f>COUNTIF($J$2:J932,J932)</f>
        <v>30</v>
      </c>
      <c r="AE932">
        <f>COUNTIF($L$2:L932,L932)</f>
        <v>45</v>
      </c>
      <c r="AF932">
        <f>COUNTIF($N$2:N932,N932)</f>
        <v>40</v>
      </c>
      <c r="AG932" s="17" t="s">
        <v>106</v>
      </c>
    </row>
    <row r="933" spans="1:33">
      <c r="A933" t="s">
        <v>79</v>
      </c>
      <c r="B933" t="s">
        <v>48</v>
      </c>
      <c r="C933" t="s">
        <v>84</v>
      </c>
      <c r="D933">
        <v>27</v>
      </c>
      <c r="E933" s="5" t="str">
        <f t="shared" si="238"/>
        <v>odd</v>
      </c>
      <c r="F933">
        <v>33</v>
      </c>
      <c r="G933" t="str">
        <f t="shared" si="239"/>
        <v>odd</v>
      </c>
      <c r="H933">
        <v>36</v>
      </c>
      <c r="I933" t="str">
        <f t="shared" si="240"/>
        <v>even</v>
      </c>
      <c r="J933">
        <v>50</v>
      </c>
      <c r="K933" t="str">
        <f t="shared" si="241"/>
        <v>even</v>
      </c>
      <c r="L933">
        <v>51</v>
      </c>
      <c r="M933" t="str">
        <f t="shared" si="242"/>
        <v>odd</v>
      </c>
      <c r="N933">
        <v>57</v>
      </c>
      <c r="O933" t="str">
        <f t="shared" si="243"/>
        <v>odd</v>
      </c>
      <c r="P933">
        <f t="shared" si="244"/>
        <v>4</v>
      </c>
      <c r="Q933">
        <f t="shared" si="245"/>
        <v>2</v>
      </c>
      <c r="R933" t="str">
        <f t="shared" si="246"/>
        <v>odd</v>
      </c>
      <c r="S933">
        <f t="shared" si="247"/>
        <v>254</v>
      </c>
      <c r="T933" t="str">
        <f t="shared" si="248"/>
        <v>even</v>
      </c>
      <c r="U933" s="9">
        <f t="shared" si="249"/>
        <v>4662246600</v>
      </c>
      <c r="V933" t="str">
        <f t="shared" si="250"/>
        <v>even</v>
      </c>
      <c r="W933">
        <f t="shared" si="251"/>
        <v>43</v>
      </c>
      <c r="X933" s="11">
        <f t="shared" si="252"/>
        <v>42.333333333333336</v>
      </c>
      <c r="Y933" s="12">
        <f t="shared" si="253"/>
        <v>142.26666666666679</v>
      </c>
      <c r="Z933" s="12">
        <f t="shared" si="254"/>
        <v>11.927559124425533</v>
      </c>
      <c r="AA933">
        <f>COUNTIF($D$2:D933,D933)</f>
        <v>8</v>
      </c>
      <c r="AB933">
        <f>COUNTIF($F$2:F933,F933)</f>
        <v>8</v>
      </c>
      <c r="AC933">
        <f>COUNTIF($H$2:H933,H933)</f>
        <v>24</v>
      </c>
      <c r="AD933">
        <f>COUNTIF($J$2:J933,J933)</f>
        <v>13</v>
      </c>
      <c r="AE933">
        <f>COUNTIF($L$2:L933,L933)</f>
        <v>40</v>
      </c>
      <c r="AF933">
        <f>COUNTIF($N$2:N933,N933)</f>
        <v>93</v>
      </c>
      <c r="AG933" s="17" t="s">
        <v>106</v>
      </c>
    </row>
    <row r="934" spans="1:33">
      <c r="A934" t="s">
        <v>79</v>
      </c>
      <c r="B934" t="s">
        <v>70</v>
      </c>
      <c r="C934" t="s">
        <v>84</v>
      </c>
      <c r="D934">
        <v>7</v>
      </c>
      <c r="E934" s="5" t="str">
        <f t="shared" si="238"/>
        <v>odd</v>
      </c>
      <c r="F934">
        <v>13</v>
      </c>
      <c r="G934" t="str">
        <f t="shared" si="239"/>
        <v>odd</v>
      </c>
      <c r="H934">
        <v>16</v>
      </c>
      <c r="I934" t="str">
        <f t="shared" si="240"/>
        <v>even</v>
      </c>
      <c r="J934">
        <v>23</v>
      </c>
      <c r="K934" t="str">
        <f t="shared" si="241"/>
        <v>odd</v>
      </c>
      <c r="L934">
        <v>28</v>
      </c>
      <c r="M934" t="str">
        <f t="shared" si="242"/>
        <v>even</v>
      </c>
      <c r="N934">
        <v>29</v>
      </c>
      <c r="O934" t="str">
        <f t="shared" si="243"/>
        <v>odd</v>
      </c>
      <c r="P934">
        <f t="shared" si="244"/>
        <v>4</v>
      </c>
      <c r="Q934">
        <f t="shared" si="245"/>
        <v>2</v>
      </c>
      <c r="R934" t="str">
        <f t="shared" si="246"/>
        <v>odd</v>
      </c>
      <c r="S934">
        <f t="shared" si="247"/>
        <v>116</v>
      </c>
      <c r="T934" t="str">
        <f t="shared" si="248"/>
        <v>even</v>
      </c>
      <c r="U934" s="9">
        <f t="shared" si="249"/>
        <v>27192256</v>
      </c>
      <c r="V934" t="str">
        <f t="shared" si="250"/>
        <v>even</v>
      </c>
      <c r="W934">
        <f t="shared" si="251"/>
        <v>19.5</v>
      </c>
      <c r="X934" s="11">
        <f t="shared" si="252"/>
        <v>19.333333333333332</v>
      </c>
      <c r="Y934" s="12">
        <f t="shared" si="253"/>
        <v>77.066666666666691</v>
      </c>
      <c r="Z934" s="12">
        <f t="shared" si="254"/>
        <v>8.7787622514034798</v>
      </c>
      <c r="AA934">
        <f>COUNTIF($D$2:D934,D934)</f>
        <v>56</v>
      </c>
      <c r="AB934">
        <f>COUNTIF($F$2:F934,F934)</f>
        <v>35</v>
      </c>
      <c r="AC934">
        <f>COUNTIF($H$2:H934,H934)</f>
        <v>31</v>
      </c>
      <c r="AD934">
        <f>COUNTIF($J$2:J934,J934)</f>
        <v>17</v>
      </c>
      <c r="AE934">
        <f>COUNTIF($L$2:L934,L934)</f>
        <v>11</v>
      </c>
      <c r="AF934">
        <f>COUNTIF($N$2:N934,N934)</f>
        <v>4</v>
      </c>
      <c r="AG934" s="17" t="s">
        <v>105</v>
      </c>
    </row>
    <row r="935" spans="1:33" ht="30">
      <c r="A935" t="s">
        <v>79</v>
      </c>
      <c r="B935" t="s">
        <v>51</v>
      </c>
      <c r="C935" t="s">
        <v>84</v>
      </c>
      <c r="D935">
        <v>10</v>
      </c>
      <c r="E935" s="5" t="str">
        <f t="shared" si="238"/>
        <v>even</v>
      </c>
      <c r="F935">
        <v>11</v>
      </c>
      <c r="G935" t="str">
        <f t="shared" si="239"/>
        <v>odd</v>
      </c>
      <c r="H935">
        <v>24</v>
      </c>
      <c r="I935" t="str">
        <f t="shared" si="240"/>
        <v>even</v>
      </c>
      <c r="J935">
        <v>25</v>
      </c>
      <c r="K935" t="str">
        <f t="shared" si="241"/>
        <v>odd</v>
      </c>
      <c r="L935">
        <v>34</v>
      </c>
      <c r="M935" t="str">
        <f t="shared" si="242"/>
        <v>even</v>
      </c>
      <c r="N935">
        <v>44</v>
      </c>
      <c r="O935" t="str">
        <f t="shared" si="243"/>
        <v>even</v>
      </c>
      <c r="P935">
        <f t="shared" si="244"/>
        <v>2</v>
      </c>
      <c r="Q935">
        <f t="shared" si="245"/>
        <v>4</v>
      </c>
      <c r="R935" t="str">
        <f t="shared" si="246"/>
        <v>even</v>
      </c>
      <c r="S935">
        <f t="shared" si="247"/>
        <v>148</v>
      </c>
      <c r="T935" t="str">
        <f t="shared" si="248"/>
        <v>even</v>
      </c>
      <c r="U935" s="9">
        <f t="shared" si="249"/>
        <v>98736000</v>
      </c>
      <c r="V935" t="str">
        <f t="shared" si="250"/>
        <v>even</v>
      </c>
      <c r="W935">
        <f t="shared" si="251"/>
        <v>24.5</v>
      </c>
      <c r="X935" s="11">
        <f t="shared" si="252"/>
        <v>24.666666666666668</v>
      </c>
      <c r="Y935" s="12">
        <f t="shared" si="253"/>
        <v>172.66666666666669</v>
      </c>
      <c r="Z935" s="12">
        <f t="shared" si="254"/>
        <v>13.140268896284683</v>
      </c>
      <c r="AA935">
        <f>COUNTIF($D$2:D935,D935)</f>
        <v>44</v>
      </c>
      <c r="AB935">
        <f>COUNTIF($F$2:F935,F935)</f>
        <v>42</v>
      </c>
      <c r="AC935">
        <f>COUNTIF($H$2:H935,H935)</f>
        <v>45</v>
      </c>
      <c r="AD935">
        <f>COUNTIF($J$2:J935,J935)</f>
        <v>26</v>
      </c>
      <c r="AE935">
        <f>COUNTIF($L$2:L935,L935)</f>
        <v>19</v>
      </c>
      <c r="AF935">
        <f>COUNTIF($N$2:N935,N935)</f>
        <v>35</v>
      </c>
      <c r="AG935" s="17" t="s">
        <v>106</v>
      </c>
    </row>
    <row r="936" spans="1:33" ht="30">
      <c r="A936" t="s">
        <v>79</v>
      </c>
      <c r="B936" t="s">
        <v>63</v>
      </c>
      <c r="C936" t="s">
        <v>84</v>
      </c>
      <c r="D936">
        <v>8</v>
      </c>
      <c r="E936" s="5" t="str">
        <f t="shared" si="238"/>
        <v>even</v>
      </c>
      <c r="F936">
        <v>15</v>
      </c>
      <c r="G936" t="str">
        <f t="shared" si="239"/>
        <v>odd</v>
      </c>
      <c r="H936">
        <v>31</v>
      </c>
      <c r="I936" t="str">
        <f t="shared" si="240"/>
        <v>odd</v>
      </c>
      <c r="J936">
        <v>36</v>
      </c>
      <c r="K936" t="str">
        <f t="shared" si="241"/>
        <v>even</v>
      </c>
      <c r="L936">
        <v>55</v>
      </c>
      <c r="M936" t="str">
        <f t="shared" si="242"/>
        <v>odd</v>
      </c>
      <c r="N936">
        <v>56</v>
      </c>
      <c r="O936" t="str">
        <f t="shared" si="243"/>
        <v>even</v>
      </c>
      <c r="P936">
        <f t="shared" si="244"/>
        <v>3</v>
      </c>
      <c r="Q936">
        <f t="shared" si="245"/>
        <v>3</v>
      </c>
      <c r="R936" t="str">
        <f t="shared" si="246"/>
        <v>same</v>
      </c>
      <c r="S936">
        <f t="shared" si="247"/>
        <v>201</v>
      </c>
      <c r="T936" t="str">
        <f t="shared" si="248"/>
        <v>odd</v>
      </c>
      <c r="U936" s="9">
        <f t="shared" si="249"/>
        <v>412473600</v>
      </c>
      <c r="V936" t="str">
        <f t="shared" si="250"/>
        <v>even</v>
      </c>
      <c r="W936">
        <f t="shared" si="251"/>
        <v>33.5</v>
      </c>
      <c r="X936" s="11">
        <f t="shared" si="252"/>
        <v>33.5</v>
      </c>
      <c r="Y936" s="12">
        <f t="shared" si="253"/>
        <v>394.7</v>
      </c>
      <c r="Z936" s="12">
        <f t="shared" si="254"/>
        <v>19.867058161690672</v>
      </c>
      <c r="AA936">
        <f>COUNTIF($D$2:D936,D936)</f>
        <v>44</v>
      </c>
      <c r="AB936">
        <f>COUNTIF($F$2:F936,F936)</f>
        <v>47</v>
      </c>
      <c r="AC936">
        <f>COUNTIF($H$2:H936,H936)</f>
        <v>31</v>
      </c>
      <c r="AD936">
        <f>COUNTIF($J$2:J936,J936)</f>
        <v>31</v>
      </c>
      <c r="AE936">
        <f>COUNTIF($L$2:L936,L936)</f>
        <v>20</v>
      </c>
      <c r="AF936">
        <f>COUNTIF($N$2:N936,N936)</f>
        <v>58</v>
      </c>
      <c r="AG936" s="17" t="s">
        <v>108</v>
      </c>
    </row>
    <row r="937" spans="1:33">
      <c r="A937" t="s">
        <v>79</v>
      </c>
      <c r="B937" t="s">
        <v>52</v>
      </c>
      <c r="C937" t="s">
        <v>84</v>
      </c>
      <c r="D937">
        <v>3</v>
      </c>
      <c r="E937" s="5" t="str">
        <f t="shared" si="238"/>
        <v>odd</v>
      </c>
      <c r="F937">
        <v>6</v>
      </c>
      <c r="G937" t="str">
        <f t="shared" si="239"/>
        <v>even</v>
      </c>
      <c r="H937">
        <v>13</v>
      </c>
      <c r="I937" t="str">
        <f t="shared" si="240"/>
        <v>odd</v>
      </c>
      <c r="J937">
        <v>31</v>
      </c>
      <c r="K937" t="str">
        <f t="shared" si="241"/>
        <v>odd</v>
      </c>
      <c r="L937">
        <v>52</v>
      </c>
      <c r="M937" t="str">
        <f t="shared" si="242"/>
        <v>even</v>
      </c>
      <c r="N937">
        <v>54</v>
      </c>
      <c r="O937" t="str">
        <f t="shared" si="243"/>
        <v>even</v>
      </c>
      <c r="P937">
        <f t="shared" si="244"/>
        <v>3</v>
      </c>
      <c r="Q937">
        <f t="shared" si="245"/>
        <v>3</v>
      </c>
      <c r="R937" t="str">
        <f t="shared" si="246"/>
        <v>same</v>
      </c>
      <c r="S937">
        <f t="shared" si="247"/>
        <v>159</v>
      </c>
      <c r="T937" t="str">
        <f t="shared" si="248"/>
        <v>odd</v>
      </c>
      <c r="U937" s="9">
        <f t="shared" si="249"/>
        <v>20369232</v>
      </c>
      <c r="V937" t="str">
        <f t="shared" si="250"/>
        <v>even</v>
      </c>
      <c r="W937">
        <f t="shared" si="251"/>
        <v>22</v>
      </c>
      <c r="X937" s="11">
        <f t="shared" si="252"/>
        <v>26.5</v>
      </c>
      <c r="Y937" s="12">
        <f t="shared" si="253"/>
        <v>516.29999999999995</v>
      </c>
      <c r="Z937" s="12">
        <f t="shared" si="254"/>
        <v>22.722235805483578</v>
      </c>
      <c r="AA937">
        <f>COUNTIF($D$2:D937,D937)</f>
        <v>74</v>
      </c>
      <c r="AB937">
        <f>COUNTIF($F$2:F937,F937)</f>
        <v>25</v>
      </c>
      <c r="AC937">
        <f>COUNTIF($H$2:H937,H937)</f>
        <v>16</v>
      </c>
      <c r="AD937">
        <f>COUNTIF($J$2:J937,J937)</f>
        <v>46</v>
      </c>
      <c r="AE937">
        <f>COUNTIF($L$2:L937,L937)</f>
        <v>28</v>
      </c>
      <c r="AF937">
        <f>COUNTIF($N$2:N937,N937)</f>
        <v>74</v>
      </c>
      <c r="AG937" s="17" t="s">
        <v>107</v>
      </c>
    </row>
    <row r="938" spans="1:33">
      <c r="A938" t="s">
        <v>79</v>
      </c>
      <c r="B938" t="s">
        <v>36</v>
      </c>
      <c r="C938" t="s">
        <v>84</v>
      </c>
      <c r="D938">
        <v>3</v>
      </c>
      <c r="E938" s="5" t="str">
        <f t="shared" si="238"/>
        <v>odd</v>
      </c>
      <c r="F938">
        <v>10</v>
      </c>
      <c r="G938" t="str">
        <f t="shared" si="239"/>
        <v>even</v>
      </c>
      <c r="H938">
        <v>21</v>
      </c>
      <c r="I938" t="str">
        <f t="shared" si="240"/>
        <v>odd</v>
      </c>
      <c r="J938">
        <v>27</v>
      </c>
      <c r="K938" t="str">
        <f t="shared" si="241"/>
        <v>odd</v>
      </c>
      <c r="L938">
        <v>42</v>
      </c>
      <c r="M938" t="str">
        <f t="shared" si="242"/>
        <v>even</v>
      </c>
      <c r="N938">
        <v>50</v>
      </c>
      <c r="O938" t="str">
        <f t="shared" si="243"/>
        <v>even</v>
      </c>
      <c r="P938">
        <f t="shared" si="244"/>
        <v>3</v>
      </c>
      <c r="Q938">
        <f t="shared" si="245"/>
        <v>3</v>
      </c>
      <c r="R938" t="str">
        <f t="shared" si="246"/>
        <v>same</v>
      </c>
      <c r="S938">
        <f t="shared" si="247"/>
        <v>153</v>
      </c>
      <c r="T938" t="str">
        <f t="shared" si="248"/>
        <v>odd</v>
      </c>
      <c r="U938" s="9">
        <f t="shared" si="249"/>
        <v>35721000</v>
      </c>
      <c r="V938" t="str">
        <f t="shared" si="250"/>
        <v>even</v>
      </c>
      <c r="W938">
        <f t="shared" si="251"/>
        <v>24</v>
      </c>
      <c r="X938" s="11">
        <f t="shared" si="252"/>
        <v>25.5</v>
      </c>
      <c r="Y938" s="12">
        <f t="shared" si="253"/>
        <v>328.3</v>
      </c>
      <c r="Z938" s="12">
        <f t="shared" si="254"/>
        <v>18.119050747762699</v>
      </c>
      <c r="AA938">
        <f>COUNTIF($D$2:D938,D938)</f>
        <v>75</v>
      </c>
      <c r="AB938">
        <f>COUNTIF($F$2:F938,F938)</f>
        <v>36</v>
      </c>
      <c r="AC938">
        <f>COUNTIF($H$2:H938,H938)</f>
        <v>47</v>
      </c>
      <c r="AD938">
        <f>COUNTIF($J$2:J938,J938)</f>
        <v>27</v>
      </c>
      <c r="AE938">
        <f>COUNTIF($L$2:L938,L938)</f>
        <v>34</v>
      </c>
      <c r="AF938">
        <f>COUNTIF($N$2:N938,N938)</f>
        <v>41</v>
      </c>
      <c r="AG938" s="17" t="s">
        <v>105</v>
      </c>
    </row>
    <row r="939" spans="1:33">
      <c r="A939" t="s">
        <v>79</v>
      </c>
      <c r="B939" t="s">
        <v>41</v>
      </c>
      <c r="C939" t="s">
        <v>84</v>
      </c>
      <c r="D939">
        <v>3</v>
      </c>
      <c r="E939" s="5" t="str">
        <f t="shared" si="238"/>
        <v>odd</v>
      </c>
      <c r="F939">
        <v>11</v>
      </c>
      <c r="G939" t="str">
        <f t="shared" si="239"/>
        <v>odd</v>
      </c>
      <c r="H939">
        <v>15</v>
      </c>
      <c r="I939" t="str">
        <f t="shared" si="240"/>
        <v>odd</v>
      </c>
      <c r="J939">
        <v>26</v>
      </c>
      <c r="K939" t="str">
        <f t="shared" si="241"/>
        <v>even</v>
      </c>
      <c r="L939">
        <v>34</v>
      </c>
      <c r="M939" t="str">
        <f t="shared" si="242"/>
        <v>even</v>
      </c>
      <c r="N939">
        <v>37</v>
      </c>
      <c r="O939" t="str">
        <f t="shared" si="243"/>
        <v>odd</v>
      </c>
      <c r="P939">
        <f t="shared" si="244"/>
        <v>4</v>
      </c>
      <c r="Q939">
        <f t="shared" si="245"/>
        <v>2</v>
      </c>
      <c r="R939" t="str">
        <f t="shared" si="246"/>
        <v>odd</v>
      </c>
      <c r="S939">
        <f t="shared" si="247"/>
        <v>126</v>
      </c>
      <c r="T939" t="str">
        <f t="shared" si="248"/>
        <v>even</v>
      </c>
      <c r="U939" s="9">
        <f t="shared" si="249"/>
        <v>16190460</v>
      </c>
      <c r="V939" t="str">
        <f t="shared" si="250"/>
        <v>even</v>
      </c>
      <c r="W939">
        <f t="shared" si="251"/>
        <v>20.5</v>
      </c>
      <c r="X939" s="11">
        <f t="shared" si="252"/>
        <v>21</v>
      </c>
      <c r="Y939" s="12">
        <f t="shared" si="253"/>
        <v>182</v>
      </c>
      <c r="Z939" s="12">
        <f t="shared" si="254"/>
        <v>13.490737563232042</v>
      </c>
      <c r="AA939">
        <f>COUNTIF($D$2:D939,D939)</f>
        <v>76</v>
      </c>
      <c r="AB939">
        <f>COUNTIF($F$2:F939,F939)</f>
        <v>43</v>
      </c>
      <c r="AC939">
        <f>COUNTIF($H$2:H939,H939)</f>
        <v>32</v>
      </c>
      <c r="AD939">
        <f>COUNTIF($J$2:J939,J939)</f>
        <v>32</v>
      </c>
      <c r="AE939">
        <f>COUNTIF($L$2:L939,L939)</f>
        <v>20</v>
      </c>
      <c r="AF939">
        <f>COUNTIF($N$2:N939,N939)</f>
        <v>11</v>
      </c>
      <c r="AG939" s="17" t="s">
        <v>106</v>
      </c>
    </row>
    <row r="940" spans="1:33" ht="30">
      <c r="A940" t="s">
        <v>35</v>
      </c>
      <c r="B940" t="s">
        <v>56</v>
      </c>
      <c r="C940" t="s">
        <v>84</v>
      </c>
      <c r="D940">
        <v>12</v>
      </c>
      <c r="E940" s="5" t="str">
        <f t="shared" si="238"/>
        <v>even</v>
      </c>
      <c r="F940">
        <v>14</v>
      </c>
      <c r="G940" t="str">
        <f t="shared" si="239"/>
        <v>even</v>
      </c>
      <c r="H940">
        <v>15</v>
      </c>
      <c r="I940" t="str">
        <f t="shared" si="240"/>
        <v>odd</v>
      </c>
      <c r="J940">
        <v>24</v>
      </c>
      <c r="K940" t="str">
        <f t="shared" si="241"/>
        <v>even</v>
      </c>
      <c r="L940">
        <v>30</v>
      </c>
      <c r="M940" t="str">
        <f t="shared" si="242"/>
        <v>even</v>
      </c>
      <c r="N940">
        <v>44</v>
      </c>
      <c r="O940" t="str">
        <f t="shared" si="243"/>
        <v>even</v>
      </c>
      <c r="P940">
        <f t="shared" si="244"/>
        <v>1</v>
      </c>
      <c r="Q940">
        <f t="shared" si="245"/>
        <v>5</v>
      </c>
      <c r="R940" t="str">
        <f t="shared" si="246"/>
        <v>even</v>
      </c>
      <c r="S940">
        <f t="shared" si="247"/>
        <v>139</v>
      </c>
      <c r="T940" t="str">
        <f t="shared" si="248"/>
        <v>odd</v>
      </c>
      <c r="U940" s="9">
        <f t="shared" si="249"/>
        <v>79833600</v>
      </c>
      <c r="V940" t="str">
        <f t="shared" si="250"/>
        <v>even</v>
      </c>
      <c r="W940">
        <f t="shared" si="251"/>
        <v>19.5</v>
      </c>
      <c r="X940" s="11">
        <f t="shared" si="252"/>
        <v>23.166666666666668</v>
      </c>
      <c r="Y940" s="12">
        <f t="shared" si="253"/>
        <v>151.3666666666667</v>
      </c>
      <c r="Z940" s="12">
        <f t="shared" si="254"/>
        <v>12.303116136437415</v>
      </c>
      <c r="AA940">
        <f>COUNTIF($D$2:D940,D940)</f>
        <v>39</v>
      </c>
      <c r="AB940">
        <f>COUNTIF($F$2:F940,F940)</f>
        <v>49</v>
      </c>
      <c r="AC940">
        <f>COUNTIF($H$2:H940,H940)</f>
        <v>33</v>
      </c>
      <c r="AD940">
        <f>COUNTIF($J$2:J940,J940)</f>
        <v>20</v>
      </c>
      <c r="AE940">
        <f>COUNTIF($L$2:L940,L940)</f>
        <v>15</v>
      </c>
      <c r="AF940">
        <f>COUNTIF($N$2:N940,N940)</f>
        <v>36</v>
      </c>
      <c r="AG940" s="17" t="s">
        <v>108</v>
      </c>
    </row>
    <row r="941" spans="1:33" ht="30">
      <c r="A941" t="s">
        <v>35</v>
      </c>
      <c r="B941" t="s">
        <v>57</v>
      </c>
      <c r="C941" t="s">
        <v>84</v>
      </c>
      <c r="D941">
        <v>8</v>
      </c>
      <c r="E941" s="5" t="str">
        <f t="shared" si="238"/>
        <v>even</v>
      </c>
      <c r="F941">
        <v>19</v>
      </c>
      <c r="G941" t="str">
        <f t="shared" si="239"/>
        <v>odd</v>
      </c>
      <c r="H941">
        <v>25</v>
      </c>
      <c r="I941" t="str">
        <f t="shared" si="240"/>
        <v>odd</v>
      </c>
      <c r="J941">
        <v>26</v>
      </c>
      <c r="K941" t="str">
        <f t="shared" si="241"/>
        <v>even</v>
      </c>
      <c r="L941">
        <v>31</v>
      </c>
      <c r="M941" t="str">
        <f t="shared" si="242"/>
        <v>odd</v>
      </c>
      <c r="N941">
        <v>35</v>
      </c>
      <c r="O941" t="str">
        <f t="shared" si="243"/>
        <v>odd</v>
      </c>
      <c r="P941">
        <f t="shared" si="244"/>
        <v>4</v>
      </c>
      <c r="Q941">
        <f t="shared" si="245"/>
        <v>2</v>
      </c>
      <c r="R941" t="str">
        <f t="shared" si="246"/>
        <v>odd</v>
      </c>
      <c r="S941">
        <f t="shared" si="247"/>
        <v>144</v>
      </c>
      <c r="T941" t="str">
        <f t="shared" si="248"/>
        <v>even</v>
      </c>
      <c r="U941" s="9">
        <f t="shared" si="249"/>
        <v>107198000</v>
      </c>
      <c r="V941" t="str">
        <f t="shared" si="250"/>
        <v>even</v>
      </c>
      <c r="W941">
        <f t="shared" si="251"/>
        <v>25.5</v>
      </c>
      <c r="X941" s="11">
        <f t="shared" si="252"/>
        <v>24</v>
      </c>
      <c r="Y941" s="12">
        <f t="shared" si="253"/>
        <v>91.2</v>
      </c>
      <c r="Z941" s="12">
        <f t="shared" si="254"/>
        <v>9.5498691090506576</v>
      </c>
      <c r="AA941">
        <f>COUNTIF($D$2:D941,D941)</f>
        <v>45</v>
      </c>
      <c r="AB941">
        <f>COUNTIF($F$2:F941,F941)</f>
        <v>42</v>
      </c>
      <c r="AC941">
        <f>COUNTIF($H$2:H941,H941)</f>
        <v>38</v>
      </c>
      <c r="AD941">
        <f>COUNTIF($J$2:J941,J941)</f>
        <v>33</v>
      </c>
      <c r="AE941">
        <f>COUNTIF($L$2:L941,L941)</f>
        <v>26</v>
      </c>
      <c r="AF941">
        <f>COUNTIF($N$2:N941,N941)</f>
        <v>9</v>
      </c>
      <c r="AG941" s="17" t="s">
        <v>107</v>
      </c>
    </row>
    <row r="942" spans="1:33" ht="30">
      <c r="A942" t="s">
        <v>35</v>
      </c>
      <c r="B942" t="s">
        <v>60</v>
      </c>
      <c r="C942" t="s">
        <v>84</v>
      </c>
      <c r="D942">
        <v>4</v>
      </c>
      <c r="E942" s="5" t="str">
        <f t="shared" si="238"/>
        <v>even</v>
      </c>
      <c r="F942">
        <v>11</v>
      </c>
      <c r="G942" t="str">
        <f t="shared" si="239"/>
        <v>odd</v>
      </c>
      <c r="H942">
        <v>33</v>
      </c>
      <c r="I942" t="str">
        <f t="shared" si="240"/>
        <v>odd</v>
      </c>
      <c r="J942">
        <v>39</v>
      </c>
      <c r="K942" t="str">
        <f t="shared" si="241"/>
        <v>odd</v>
      </c>
      <c r="L942">
        <v>43</v>
      </c>
      <c r="M942" t="str">
        <f t="shared" si="242"/>
        <v>odd</v>
      </c>
      <c r="N942">
        <v>44</v>
      </c>
      <c r="O942" t="str">
        <f t="shared" si="243"/>
        <v>even</v>
      </c>
      <c r="P942">
        <f t="shared" si="244"/>
        <v>4</v>
      </c>
      <c r="Q942">
        <f t="shared" si="245"/>
        <v>2</v>
      </c>
      <c r="R942" t="str">
        <f t="shared" si="246"/>
        <v>odd</v>
      </c>
      <c r="S942">
        <f t="shared" si="247"/>
        <v>174</v>
      </c>
      <c r="T942" t="str">
        <f t="shared" si="248"/>
        <v>even</v>
      </c>
      <c r="U942" s="9">
        <f t="shared" si="249"/>
        <v>107140176</v>
      </c>
      <c r="V942" t="str">
        <f t="shared" si="250"/>
        <v>even</v>
      </c>
      <c r="W942">
        <f t="shared" si="251"/>
        <v>36</v>
      </c>
      <c r="X942" s="11">
        <f t="shared" si="252"/>
        <v>29</v>
      </c>
      <c r="Y942" s="12">
        <f t="shared" si="253"/>
        <v>297.2</v>
      </c>
      <c r="Z942" s="12">
        <f t="shared" si="254"/>
        <v>17.23948955160796</v>
      </c>
      <c r="AA942">
        <f>COUNTIF($D$2:D942,D942)</f>
        <v>62</v>
      </c>
      <c r="AB942">
        <f>COUNTIF($F$2:F942,F942)</f>
        <v>44</v>
      </c>
      <c r="AC942">
        <f>COUNTIF($H$2:H942,H942)</f>
        <v>27</v>
      </c>
      <c r="AD942">
        <f>COUNTIF($J$2:J942,J942)</f>
        <v>28</v>
      </c>
      <c r="AE942">
        <f>COUNTIF($L$2:L942,L942)</f>
        <v>49</v>
      </c>
      <c r="AF942">
        <f>COUNTIF($N$2:N942,N942)</f>
        <v>37</v>
      </c>
      <c r="AG942" s="17" t="s">
        <v>107</v>
      </c>
    </row>
    <row r="943" spans="1:33">
      <c r="A943" t="s">
        <v>35</v>
      </c>
      <c r="B943" t="s">
        <v>61</v>
      </c>
      <c r="C943" t="s">
        <v>84</v>
      </c>
      <c r="D943">
        <v>11</v>
      </c>
      <c r="E943" s="5" t="str">
        <f t="shared" si="238"/>
        <v>odd</v>
      </c>
      <c r="F943">
        <v>25</v>
      </c>
      <c r="G943" t="str">
        <f t="shared" si="239"/>
        <v>odd</v>
      </c>
      <c r="H943">
        <v>28</v>
      </c>
      <c r="I943" t="str">
        <f t="shared" si="240"/>
        <v>even</v>
      </c>
      <c r="J943">
        <v>40</v>
      </c>
      <c r="K943" t="str">
        <f t="shared" si="241"/>
        <v>even</v>
      </c>
      <c r="L943">
        <v>42</v>
      </c>
      <c r="M943" t="str">
        <f t="shared" si="242"/>
        <v>even</v>
      </c>
      <c r="N943">
        <v>45</v>
      </c>
      <c r="O943" t="str">
        <f t="shared" si="243"/>
        <v>odd</v>
      </c>
      <c r="P943">
        <f t="shared" si="244"/>
        <v>3</v>
      </c>
      <c r="Q943">
        <f t="shared" si="245"/>
        <v>3</v>
      </c>
      <c r="R943" t="str">
        <f t="shared" si="246"/>
        <v>same</v>
      </c>
      <c r="S943">
        <f t="shared" si="247"/>
        <v>191</v>
      </c>
      <c r="T943" t="str">
        <f t="shared" si="248"/>
        <v>odd</v>
      </c>
      <c r="U943" s="9">
        <f t="shared" si="249"/>
        <v>582120000</v>
      </c>
      <c r="V943" t="str">
        <f t="shared" si="250"/>
        <v>even</v>
      </c>
      <c r="W943">
        <f t="shared" si="251"/>
        <v>34</v>
      </c>
      <c r="X943" s="11">
        <f t="shared" si="252"/>
        <v>31.833333333333332</v>
      </c>
      <c r="Y943" s="12">
        <f t="shared" si="253"/>
        <v>167.76666666666659</v>
      </c>
      <c r="Z943" s="12">
        <f t="shared" si="254"/>
        <v>12.952477240538451</v>
      </c>
      <c r="AA943">
        <f>COUNTIF($D$2:D943,D943)</f>
        <v>44</v>
      </c>
      <c r="AB943">
        <f>COUNTIF($F$2:F943,F943)</f>
        <v>21</v>
      </c>
      <c r="AC943">
        <f>COUNTIF($H$2:H943,H943)</f>
        <v>27</v>
      </c>
      <c r="AD943">
        <f>COUNTIF($J$2:J943,J943)</f>
        <v>36</v>
      </c>
      <c r="AE943">
        <f>COUNTIF($L$2:L943,L943)</f>
        <v>35</v>
      </c>
      <c r="AF943">
        <f>COUNTIF($N$2:N943,N943)</f>
        <v>22</v>
      </c>
      <c r="AG943" s="17" t="s">
        <v>105</v>
      </c>
    </row>
    <row r="944" spans="1:33">
      <c r="A944" t="s">
        <v>35</v>
      </c>
      <c r="B944" t="s">
        <v>70</v>
      </c>
      <c r="C944" t="s">
        <v>84</v>
      </c>
      <c r="D944">
        <v>5</v>
      </c>
      <c r="E944" s="5" t="str">
        <f t="shared" si="238"/>
        <v>odd</v>
      </c>
      <c r="F944">
        <v>8</v>
      </c>
      <c r="G944" t="str">
        <f t="shared" si="239"/>
        <v>even</v>
      </c>
      <c r="H944">
        <v>35</v>
      </c>
      <c r="I944" t="str">
        <f t="shared" si="240"/>
        <v>odd</v>
      </c>
      <c r="J944">
        <v>36</v>
      </c>
      <c r="K944" t="str">
        <f t="shared" si="241"/>
        <v>even</v>
      </c>
      <c r="L944">
        <v>46</v>
      </c>
      <c r="M944" t="str">
        <f t="shared" si="242"/>
        <v>even</v>
      </c>
      <c r="N944">
        <v>47</v>
      </c>
      <c r="O944" t="str">
        <f t="shared" si="243"/>
        <v>odd</v>
      </c>
      <c r="P944">
        <f t="shared" si="244"/>
        <v>3</v>
      </c>
      <c r="Q944">
        <f t="shared" si="245"/>
        <v>3</v>
      </c>
      <c r="R944" t="str">
        <f t="shared" si="246"/>
        <v>same</v>
      </c>
      <c r="S944">
        <f t="shared" si="247"/>
        <v>177</v>
      </c>
      <c r="T944" t="str">
        <f t="shared" si="248"/>
        <v>odd</v>
      </c>
      <c r="U944" s="9">
        <f t="shared" si="249"/>
        <v>108964800</v>
      </c>
      <c r="V944" t="str">
        <f t="shared" si="250"/>
        <v>even</v>
      </c>
      <c r="W944">
        <f t="shared" si="251"/>
        <v>35.5</v>
      </c>
      <c r="X944" s="11">
        <f t="shared" si="252"/>
        <v>29.5</v>
      </c>
      <c r="Y944" s="12">
        <f t="shared" si="253"/>
        <v>342.7</v>
      </c>
      <c r="Z944" s="12">
        <f t="shared" si="254"/>
        <v>18.512158166999331</v>
      </c>
      <c r="AA944">
        <f>COUNTIF($D$2:D944,D944)</f>
        <v>74</v>
      </c>
      <c r="AB944">
        <f>COUNTIF($F$2:F944,F944)</f>
        <v>41</v>
      </c>
      <c r="AC944">
        <f>COUNTIF($H$2:H944,H944)</f>
        <v>18</v>
      </c>
      <c r="AD944">
        <f>COUNTIF($J$2:J944,J944)</f>
        <v>32</v>
      </c>
      <c r="AE944">
        <f>COUNTIF($L$2:L944,L944)</f>
        <v>45</v>
      </c>
      <c r="AF944">
        <f>COUNTIF($N$2:N944,N944)</f>
        <v>31</v>
      </c>
      <c r="AG944" s="17" t="s">
        <v>106</v>
      </c>
    </row>
    <row r="945" spans="1:33" ht="30">
      <c r="A945" t="s">
        <v>35</v>
      </c>
      <c r="B945" t="s">
        <v>66</v>
      </c>
      <c r="C945" t="s">
        <v>84</v>
      </c>
      <c r="D945">
        <v>14</v>
      </c>
      <c r="E945" s="5" t="str">
        <f t="shared" si="238"/>
        <v>even</v>
      </c>
      <c r="F945">
        <v>20</v>
      </c>
      <c r="G945" t="str">
        <f t="shared" si="239"/>
        <v>even</v>
      </c>
      <c r="H945">
        <v>21</v>
      </c>
      <c r="I945" t="str">
        <f t="shared" si="240"/>
        <v>odd</v>
      </c>
      <c r="J945">
        <v>36</v>
      </c>
      <c r="K945" t="str">
        <f t="shared" si="241"/>
        <v>even</v>
      </c>
      <c r="L945">
        <v>47</v>
      </c>
      <c r="M945" t="str">
        <f t="shared" si="242"/>
        <v>odd</v>
      </c>
      <c r="N945">
        <v>58</v>
      </c>
      <c r="O945" t="str">
        <f t="shared" si="243"/>
        <v>even</v>
      </c>
      <c r="P945">
        <f t="shared" si="244"/>
        <v>2</v>
      </c>
      <c r="Q945">
        <f t="shared" si="245"/>
        <v>4</v>
      </c>
      <c r="R945" t="str">
        <f t="shared" si="246"/>
        <v>even</v>
      </c>
      <c r="S945">
        <f t="shared" si="247"/>
        <v>196</v>
      </c>
      <c r="T945" t="str">
        <f t="shared" si="248"/>
        <v>even</v>
      </c>
      <c r="U945" s="9">
        <f t="shared" si="249"/>
        <v>577039680</v>
      </c>
      <c r="V945" t="str">
        <f t="shared" si="250"/>
        <v>even</v>
      </c>
      <c r="W945">
        <f t="shared" si="251"/>
        <v>28.5</v>
      </c>
      <c r="X945" s="11">
        <f t="shared" si="252"/>
        <v>32.666666666666664</v>
      </c>
      <c r="Y945" s="12">
        <f t="shared" si="253"/>
        <v>300.66666666666663</v>
      </c>
      <c r="Z945" s="12">
        <f t="shared" si="254"/>
        <v>17.339742404853268</v>
      </c>
      <c r="AA945">
        <f>COUNTIF($D$2:D945,D945)</f>
        <v>29</v>
      </c>
      <c r="AB945">
        <f>COUNTIF($F$2:F945,F945)</f>
        <v>45</v>
      </c>
      <c r="AC945">
        <f>COUNTIF($H$2:H945,H945)</f>
        <v>48</v>
      </c>
      <c r="AD945">
        <f>COUNTIF($J$2:J945,J945)</f>
        <v>33</v>
      </c>
      <c r="AE945">
        <f>COUNTIF($L$2:L945,L945)</f>
        <v>46</v>
      </c>
      <c r="AF945">
        <f>COUNTIF($N$2:N945,N945)</f>
        <v>99</v>
      </c>
      <c r="AG945" s="17" t="s">
        <v>107</v>
      </c>
    </row>
    <row r="946" spans="1:33" ht="30">
      <c r="A946" t="s">
        <v>35</v>
      </c>
      <c r="B946" t="s">
        <v>67</v>
      </c>
      <c r="C946" t="s">
        <v>84</v>
      </c>
      <c r="D946">
        <v>4</v>
      </c>
      <c r="E946" s="5" t="str">
        <f t="shared" si="238"/>
        <v>even</v>
      </c>
      <c r="F946">
        <v>7</v>
      </c>
      <c r="G946" t="str">
        <f t="shared" si="239"/>
        <v>odd</v>
      </c>
      <c r="H946">
        <v>20</v>
      </c>
      <c r="I946" t="str">
        <f t="shared" si="240"/>
        <v>even</v>
      </c>
      <c r="J946">
        <v>22</v>
      </c>
      <c r="K946" t="str">
        <f t="shared" si="241"/>
        <v>even</v>
      </c>
      <c r="L946">
        <v>23</v>
      </c>
      <c r="M946" t="str">
        <f t="shared" si="242"/>
        <v>odd</v>
      </c>
      <c r="N946">
        <v>26</v>
      </c>
      <c r="O946" t="str">
        <f t="shared" si="243"/>
        <v>even</v>
      </c>
      <c r="P946">
        <f t="shared" si="244"/>
        <v>2</v>
      </c>
      <c r="Q946">
        <f t="shared" si="245"/>
        <v>4</v>
      </c>
      <c r="R946" t="str">
        <f t="shared" si="246"/>
        <v>even</v>
      </c>
      <c r="S946">
        <f t="shared" si="247"/>
        <v>102</v>
      </c>
      <c r="T946" t="str">
        <f t="shared" si="248"/>
        <v>even</v>
      </c>
      <c r="U946" s="9">
        <f t="shared" si="249"/>
        <v>7367360</v>
      </c>
      <c r="V946" t="str">
        <f t="shared" si="250"/>
        <v>even</v>
      </c>
      <c r="W946">
        <f t="shared" si="251"/>
        <v>21</v>
      </c>
      <c r="X946" s="11">
        <f t="shared" si="252"/>
        <v>17</v>
      </c>
      <c r="Y946" s="12">
        <f t="shared" si="253"/>
        <v>84</v>
      </c>
      <c r="Z946" s="12">
        <f t="shared" si="254"/>
        <v>9.1651513899116797</v>
      </c>
      <c r="AA946">
        <f>COUNTIF($D$2:D946,D946)</f>
        <v>63</v>
      </c>
      <c r="AB946">
        <f>COUNTIF($F$2:F946,F946)</f>
        <v>39</v>
      </c>
      <c r="AC946">
        <f>COUNTIF($H$2:H946,H946)</f>
        <v>44</v>
      </c>
      <c r="AD946">
        <f>COUNTIF($J$2:J946,J946)</f>
        <v>14</v>
      </c>
      <c r="AE946">
        <f>COUNTIF($L$2:L946,L946)</f>
        <v>10</v>
      </c>
      <c r="AF946">
        <f>COUNTIF($N$2:N946,N946)</f>
        <v>2</v>
      </c>
      <c r="AG946" s="17" t="s">
        <v>105</v>
      </c>
    </row>
    <row r="947" spans="1:33">
      <c r="A947" t="s">
        <v>35</v>
      </c>
      <c r="B947" t="s">
        <v>40</v>
      </c>
      <c r="C947" t="s">
        <v>84</v>
      </c>
      <c r="D947">
        <v>17</v>
      </c>
      <c r="E947" s="5" t="str">
        <f t="shared" si="238"/>
        <v>odd</v>
      </c>
      <c r="F947">
        <v>22</v>
      </c>
      <c r="G947" t="str">
        <f t="shared" si="239"/>
        <v>even</v>
      </c>
      <c r="H947">
        <v>26</v>
      </c>
      <c r="I947" t="str">
        <f t="shared" si="240"/>
        <v>even</v>
      </c>
      <c r="J947">
        <v>29</v>
      </c>
      <c r="K947" t="str">
        <f t="shared" si="241"/>
        <v>odd</v>
      </c>
      <c r="L947">
        <v>44</v>
      </c>
      <c r="M947" t="str">
        <f t="shared" si="242"/>
        <v>even</v>
      </c>
      <c r="N947">
        <v>50</v>
      </c>
      <c r="O947" t="str">
        <f t="shared" si="243"/>
        <v>even</v>
      </c>
      <c r="P947">
        <f t="shared" si="244"/>
        <v>2</v>
      </c>
      <c r="Q947">
        <f t="shared" si="245"/>
        <v>4</v>
      </c>
      <c r="R947" t="str">
        <f t="shared" si="246"/>
        <v>even</v>
      </c>
      <c r="S947">
        <f t="shared" si="247"/>
        <v>188</v>
      </c>
      <c r="T947" t="str">
        <f t="shared" si="248"/>
        <v>even</v>
      </c>
      <c r="U947" s="9">
        <f t="shared" si="249"/>
        <v>620391200</v>
      </c>
      <c r="V947" t="str">
        <f t="shared" si="250"/>
        <v>even</v>
      </c>
      <c r="W947">
        <f t="shared" si="251"/>
        <v>27.5</v>
      </c>
      <c r="X947" s="11">
        <f t="shared" si="252"/>
        <v>31.333333333333332</v>
      </c>
      <c r="Y947" s="12">
        <f t="shared" si="253"/>
        <v>167.06666666666661</v>
      </c>
      <c r="Z947" s="12">
        <f t="shared" si="254"/>
        <v>12.925427136720341</v>
      </c>
      <c r="AA947">
        <f>COUNTIF($D$2:D947,D947)</f>
        <v>21</v>
      </c>
      <c r="AB947">
        <f>COUNTIF($F$2:F947,F947)</f>
        <v>29</v>
      </c>
      <c r="AC947">
        <f>COUNTIF($H$2:H947,H947)</f>
        <v>33</v>
      </c>
      <c r="AD947">
        <f>COUNTIF($J$2:J947,J947)</f>
        <v>40</v>
      </c>
      <c r="AE947">
        <f>COUNTIF($L$2:L947,L947)</f>
        <v>32</v>
      </c>
      <c r="AF947">
        <f>COUNTIF($N$2:N947,N947)</f>
        <v>42</v>
      </c>
      <c r="AG947" s="17" t="s">
        <v>106</v>
      </c>
    </row>
    <row r="948" spans="1:33" ht="30">
      <c r="A948" t="s">
        <v>35</v>
      </c>
      <c r="B948" t="s">
        <v>68</v>
      </c>
      <c r="C948" t="s">
        <v>84</v>
      </c>
      <c r="D948">
        <v>16</v>
      </c>
      <c r="E948" s="5" t="str">
        <f t="shared" si="238"/>
        <v>even</v>
      </c>
      <c r="F948">
        <v>32</v>
      </c>
      <c r="G948" t="str">
        <f t="shared" si="239"/>
        <v>even</v>
      </c>
      <c r="H948">
        <v>33</v>
      </c>
      <c r="I948" t="str">
        <f t="shared" si="240"/>
        <v>odd</v>
      </c>
      <c r="J948">
        <v>39</v>
      </c>
      <c r="K948" t="str">
        <f t="shared" si="241"/>
        <v>odd</v>
      </c>
      <c r="L948">
        <v>44</v>
      </c>
      <c r="M948" t="str">
        <f t="shared" si="242"/>
        <v>even</v>
      </c>
      <c r="N948">
        <v>54</v>
      </c>
      <c r="O948" t="str">
        <f t="shared" si="243"/>
        <v>even</v>
      </c>
      <c r="P948">
        <f t="shared" si="244"/>
        <v>2</v>
      </c>
      <c r="Q948">
        <f t="shared" si="245"/>
        <v>4</v>
      </c>
      <c r="R948" t="str">
        <f t="shared" si="246"/>
        <v>even</v>
      </c>
      <c r="S948">
        <f t="shared" si="247"/>
        <v>218</v>
      </c>
      <c r="T948" t="str">
        <f t="shared" si="248"/>
        <v>even</v>
      </c>
      <c r="U948" s="9">
        <f t="shared" si="249"/>
        <v>1565650944</v>
      </c>
      <c r="V948" t="str">
        <f t="shared" si="250"/>
        <v>even</v>
      </c>
      <c r="W948">
        <f t="shared" si="251"/>
        <v>36</v>
      </c>
      <c r="X948" s="11">
        <f t="shared" si="252"/>
        <v>36.333333333333336</v>
      </c>
      <c r="Y948" s="12">
        <f t="shared" si="253"/>
        <v>164.26666666666659</v>
      </c>
      <c r="Z948" s="12">
        <f t="shared" si="254"/>
        <v>12.816655830077774</v>
      </c>
      <c r="AA948">
        <f>COUNTIF($D$2:D948,D948)</f>
        <v>21</v>
      </c>
      <c r="AB948">
        <f>COUNTIF($F$2:F948,F948)</f>
        <v>15</v>
      </c>
      <c r="AC948">
        <f>COUNTIF($H$2:H948,H948)</f>
        <v>28</v>
      </c>
      <c r="AD948">
        <f>COUNTIF($J$2:J948,J948)</f>
        <v>29</v>
      </c>
      <c r="AE948">
        <f>COUNTIF($L$2:L948,L948)</f>
        <v>33</v>
      </c>
      <c r="AF948">
        <f>COUNTIF($N$2:N948,N948)</f>
        <v>75</v>
      </c>
      <c r="AG948" s="17" t="s">
        <v>108</v>
      </c>
    </row>
    <row r="949" spans="1:33">
      <c r="A949" t="s">
        <v>35</v>
      </c>
      <c r="B949" t="s">
        <v>42</v>
      </c>
      <c r="C949" t="s">
        <v>84</v>
      </c>
      <c r="D949">
        <v>3</v>
      </c>
      <c r="E949" s="5" t="str">
        <f t="shared" si="238"/>
        <v>odd</v>
      </c>
      <c r="F949">
        <v>5</v>
      </c>
      <c r="G949" t="str">
        <f t="shared" si="239"/>
        <v>odd</v>
      </c>
      <c r="H949">
        <v>11</v>
      </c>
      <c r="I949" t="str">
        <f t="shared" si="240"/>
        <v>odd</v>
      </c>
      <c r="J949">
        <v>14</v>
      </c>
      <c r="K949" t="str">
        <f t="shared" si="241"/>
        <v>even</v>
      </c>
      <c r="L949">
        <v>23</v>
      </c>
      <c r="M949" t="str">
        <f t="shared" si="242"/>
        <v>odd</v>
      </c>
      <c r="N949">
        <v>56</v>
      </c>
      <c r="O949" t="str">
        <f t="shared" si="243"/>
        <v>even</v>
      </c>
      <c r="P949">
        <f t="shared" si="244"/>
        <v>4</v>
      </c>
      <c r="Q949">
        <f t="shared" si="245"/>
        <v>2</v>
      </c>
      <c r="R949" t="str">
        <f t="shared" si="246"/>
        <v>odd</v>
      </c>
      <c r="S949">
        <f t="shared" si="247"/>
        <v>112</v>
      </c>
      <c r="T949" t="str">
        <f t="shared" si="248"/>
        <v>even</v>
      </c>
      <c r="U949" s="9">
        <f t="shared" si="249"/>
        <v>2975280</v>
      </c>
      <c r="V949" t="str">
        <f t="shared" si="250"/>
        <v>even</v>
      </c>
      <c r="W949">
        <f t="shared" si="251"/>
        <v>12.5</v>
      </c>
      <c r="X949" s="11">
        <f t="shared" si="252"/>
        <v>18.666666666666668</v>
      </c>
      <c r="Y949" s="12">
        <f t="shared" si="253"/>
        <v>385.06666666666672</v>
      </c>
      <c r="Z949" s="12">
        <f t="shared" si="254"/>
        <v>19.623115620784247</v>
      </c>
      <c r="AA949">
        <f>COUNTIF($D$2:D949,D949)</f>
        <v>77</v>
      </c>
      <c r="AB949">
        <f>COUNTIF($F$2:F949,F949)</f>
        <v>27</v>
      </c>
      <c r="AC949">
        <f>COUNTIF($H$2:H949,H949)</f>
        <v>20</v>
      </c>
      <c r="AD949">
        <f>COUNTIF($J$2:J949,J949)</f>
        <v>8</v>
      </c>
      <c r="AE949">
        <f>COUNTIF($L$2:L949,L949)</f>
        <v>11</v>
      </c>
      <c r="AF949">
        <f>COUNTIF($N$2:N949,N949)</f>
        <v>59</v>
      </c>
      <c r="AG949" s="17" t="s">
        <v>107</v>
      </c>
    </row>
    <row r="950" spans="1:33">
      <c r="A950" t="s">
        <v>44</v>
      </c>
      <c r="B950" t="s">
        <v>45</v>
      </c>
      <c r="C950" t="s">
        <v>84</v>
      </c>
      <c r="D950">
        <v>9</v>
      </c>
      <c r="E950" s="5" t="str">
        <f t="shared" si="238"/>
        <v>odd</v>
      </c>
      <c r="F950">
        <v>10</v>
      </c>
      <c r="G950" t="str">
        <f t="shared" si="239"/>
        <v>even</v>
      </c>
      <c r="H950">
        <v>32</v>
      </c>
      <c r="I950" t="str">
        <f t="shared" si="240"/>
        <v>even</v>
      </c>
      <c r="J950">
        <v>33</v>
      </c>
      <c r="K950" t="str">
        <f t="shared" si="241"/>
        <v>odd</v>
      </c>
      <c r="L950">
        <v>46</v>
      </c>
      <c r="M950" t="str">
        <f t="shared" si="242"/>
        <v>even</v>
      </c>
      <c r="N950">
        <v>58</v>
      </c>
      <c r="O950" t="str">
        <f t="shared" si="243"/>
        <v>even</v>
      </c>
      <c r="P950">
        <f t="shared" si="244"/>
        <v>2</v>
      </c>
      <c r="Q950">
        <f t="shared" si="245"/>
        <v>4</v>
      </c>
      <c r="R950" t="str">
        <f t="shared" si="246"/>
        <v>even</v>
      </c>
      <c r="S950">
        <f t="shared" si="247"/>
        <v>188</v>
      </c>
      <c r="T950" t="str">
        <f t="shared" si="248"/>
        <v>even</v>
      </c>
      <c r="U950" s="9">
        <f t="shared" si="249"/>
        <v>253566720</v>
      </c>
      <c r="V950" t="str">
        <f t="shared" si="250"/>
        <v>even</v>
      </c>
      <c r="W950">
        <f t="shared" si="251"/>
        <v>32.5</v>
      </c>
      <c r="X950" s="11">
        <f t="shared" si="252"/>
        <v>31.333333333333332</v>
      </c>
      <c r="Y950" s="12">
        <f t="shared" si="253"/>
        <v>376.66666666666663</v>
      </c>
      <c r="Z950" s="12">
        <f t="shared" si="254"/>
        <v>19.407902170679517</v>
      </c>
      <c r="AA950">
        <f>COUNTIF($D$2:D950,D950)</f>
        <v>45</v>
      </c>
      <c r="AB950">
        <f>COUNTIF($F$2:F950,F950)</f>
        <v>37</v>
      </c>
      <c r="AC950">
        <f>COUNTIF($H$2:H950,H950)</f>
        <v>23</v>
      </c>
      <c r="AD950">
        <f>COUNTIF($J$2:J950,J950)</f>
        <v>27</v>
      </c>
      <c r="AE950">
        <f>COUNTIF($L$2:L950,L950)</f>
        <v>46</v>
      </c>
      <c r="AF950">
        <f>COUNTIF($N$2:N950,N950)</f>
        <v>100</v>
      </c>
      <c r="AG950" s="17" t="s">
        <v>106</v>
      </c>
    </row>
    <row r="951" spans="1:33" ht="30">
      <c r="A951" t="s">
        <v>44</v>
      </c>
      <c r="B951" t="s">
        <v>58</v>
      </c>
      <c r="C951" t="s">
        <v>84</v>
      </c>
      <c r="D951">
        <v>6</v>
      </c>
      <c r="E951" s="5" t="str">
        <f t="shared" si="238"/>
        <v>even</v>
      </c>
      <c r="F951">
        <v>9</v>
      </c>
      <c r="G951" t="str">
        <f t="shared" si="239"/>
        <v>odd</v>
      </c>
      <c r="H951">
        <v>17</v>
      </c>
      <c r="I951" t="str">
        <f t="shared" si="240"/>
        <v>odd</v>
      </c>
      <c r="J951">
        <v>18</v>
      </c>
      <c r="K951" t="str">
        <f t="shared" si="241"/>
        <v>even</v>
      </c>
      <c r="L951">
        <v>28</v>
      </c>
      <c r="M951" t="str">
        <f t="shared" si="242"/>
        <v>even</v>
      </c>
      <c r="N951">
        <v>53</v>
      </c>
      <c r="O951" t="str">
        <f t="shared" si="243"/>
        <v>odd</v>
      </c>
      <c r="P951">
        <f t="shared" si="244"/>
        <v>3</v>
      </c>
      <c r="Q951">
        <f t="shared" si="245"/>
        <v>3</v>
      </c>
      <c r="R951" t="str">
        <f t="shared" si="246"/>
        <v>same</v>
      </c>
      <c r="S951">
        <f t="shared" si="247"/>
        <v>131</v>
      </c>
      <c r="T951" t="str">
        <f t="shared" si="248"/>
        <v>odd</v>
      </c>
      <c r="U951" s="9">
        <f t="shared" si="249"/>
        <v>24521616</v>
      </c>
      <c r="V951" t="str">
        <f t="shared" si="250"/>
        <v>even</v>
      </c>
      <c r="W951">
        <f t="shared" si="251"/>
        <v>17.5</v>
      </c>
      <c r="X951" s="11">
        <f t="shared" si="252"/>
        <v>21.833333333333332</v>
      </c>
      <c r="Y951" s="12">
        <f t="shared" si="253"/>
        <v>292.56666666666672</v>
      </c>
      <c r="Z951" s="12">
        <f t="shared" si="254"/>
        <v>17.10458028326526</v>
      </c>
      <c r="AA951">
        <f>COUNTIF($D$2:D951,D951)</f>
        <v>59</v>
      </c>
      <c r="AB951">
        <f>COUNTIF($F$2:F951,F951)</f>
        <v>44</v>
      </c>
      <c r="AC951">
        <f>COUNTIF($H$2:H951,H951)</f>
        <v>23</v>
      </c>
      <c r="AD951">
        <f>COUNTIF($J$2:J951,J951)</f>
        <v>15</v>
      </c>
      <c r="AE951">
        <f>COUNTIF($L$2:L951,L951)</f>
        <v>12</v>
      </c>
      <c r="AF951">
        <f>COUNTIF($N$2:N951,N951)</f>
        <v>61</v>
      </c>
      <c r="AG951" s="17" t="s">
        <v>108</v>
      </c>
    </row>
    <row r="952" spans="1:33" ht="30">
      <c r="A952" t="s">
        <v>44</v>
      </c>
      <c r="B952" t="s">
        <v>47</v>
      </c>
      <c r="C952" t="s">
        <v>84</v>
      </c>
      <c r="D952">
        <v>2</v>
      </c>
      <c r="E952" s="5" t="str">
        <f t="shared" si="238"/>
        <v>even</v>
      </c>
      <c r="F952">
        <v>10</v>
      </c>
      <c r="G952" t="str">
        <f t="shared" si="239"/>
        <v>even</v>
      </c>
      <c r="H952">
        <v>37</v>
      </c>
      <c r="I952" t="str">
        <f t="shared" si="240"/>
        <v>odd</v>
      </c>
      <c r="J952">
        <v>45</v>
      </c>
      <c r="K952" t="str">
        <f t="shared" si="241"/>
        <v>odd</v>
      </c>
      <c r="L952">
        <v>52</v>
      </c>
      <c r="M952" t="str">
        <f t="shared" si="242"/>
        <v>even</v>
      </c>
      <c r="N952">
        <v>54</v>
      </c>
      <c r="O952" t="str">
        <f t="shared" si="243"/>
        <v>even</v>
      </c>
      <c r="P952">
        <f t="shared" si="244"/>
        <v>2</v>
      </c>
      <c r="Q952">
        <f t="shared" si="245"/>
        <v>4</v>
      </c>
      <c r="R952" t="str">
        <f t="shared" si="246"/>
        <v>even</v>
      </c>
      <c r="S952">
        <f t="shared" si="247"/>
        <v>200</v>
      </c>
      <c r="T952" t="str">
        <f t="shared" si="248"/>
        <v>even</v>
      </c>
      <c r="U952" s="9">
        <f t="shared" si="249"/>
        <v>93506400</v>
      </c>
      <c r="V952" t="str">
        <f t="shared" si="250"/>
        <v>even</v>
      </c>
      <c r="W952">
        <f t="shared" si="251"/>
        <v>41</v>
      </c>
      <c r="X952" s="11">
        <f t="shared" si="252"/>
        <v>33.333333333333336</v>
      </c>
      <c r="Y952" s="12">
        <f t="shared" si="253"/>
        <v>490.26666666666659</v>
      </c>
      <c r="Z952" s="12">
        <f t="shared" si="254"/>
        <v>22.14196618791264</v>
      </c>
      <c r="AA952">
        <f>COUNTIF($D$2:D952,D952)</f>
        <v>81</v>
      </c>
      <c r="AB952">
        <f>COUNTIF($F$2:F952,F952)</f>
        <v>38</v>
      </c>
      <c r="AC952">
        <f>COUNTIF($H$2:H952,H952)</f>
        <v>17</v>
      </c>
      <c r="AD952">
        <f>COUNTIF($J$2:J952,J952)</f>
        <v>27</v>
      </c>
      <c r="AE952">
        <f>COUNTIF($L$2:L952,L952)</f>
        <v>29</v>
      </c>
      <c r="AF952">
        <f>COUNTIF($N$2:N952,N952)</f>
        <v>76</v>
      </c>
      <c r="AG952" s="17" t="s">
        <v>107</v>
      </c>
    </row>
    <row r="953" spans="1:33">
      <c r="A953" t="s">
        <v>44</v>
      </c>
      <c r="B953" t="s">
        <v>60</v>
      </c>
      <c r="C953" t="s">
        <v>84</v>
      </c>
      <c r="D953">
        <v>3</v>
      </c>
      <c r="E953" s="5" t="str">
        <f t="shared" si="238"/>
        <v>odd</v>
      </c>
      <c r="F953">
        <v>4</v>
      </c>
      <c r="G953" t="str">
        <f t="shared" si="239"/>
        <v>even</v>
      </c>
      <c r="H953">
        <v>27</v>
      </c>
      <c r="I953" t="str">
        <f t="shared" si="240"/>
        <v>odd</v>
      </c>
      <c r="J953">
        <v>40</v>
      </c>
      <c r="K953" t="str">
        <f t="shared" si="241"/>
        <v>even</v>
      </c>
      <c r="L953">
        <v>44</v>
      </c>
      <c r="M953" t="str">
        <f t="shared" si="242"/>
        <v>even</v>
      </c>
      <c r="N953">
        <v>51</v>
      </c>
      <c r="O953" t="str">
        <f t="shared" si="243"/>
        <v>odd</v>
      </c>
      <c r="P953">
        <f t="shared" si="244"/>
        <v>3</v>
      </c>
      <c r="Q953">
        <f t="shared" si="245"/>
        <v>3</v>
      </c>
      <c r="R953" t="str">
        <f t="shared" si="246"/>
        <v>same</v>
      </c>
      <c r="S953">
        <f t="shared" si="247"/>
        <v>169</v>
      </c>
      <c r="T953" t="str">
        <f t="shared" si="248"/>
        <v>odd</v>
      </c>
      <c r="U953" s="9">
        <f t="shared" si="249"/>
        <v>29082240</v>
      </c>
      <c r="V953" t="str">
        <f t="shared" si="250"/>
        <v>even</v>
      </c>
      <c r="W953">
        <f t="shared" si="251"/>
        <v>33.5</v>
      </c>
      <c r="X953" s="11">
        <f t="shared" si="252"/>
        <v>28.166666666666668</v>
      </c>
      <c r="Y953" s="12">
        <f t="shared" si="253"/>
        <v>426.16666666666663</v>
      </c>
      <c r="Z953" s="12">
        <f t="shared" si="254"/>
        <v>20.643804558914681</v>
      </c>
      <c r="AA953">
        <f>COUNTIF($D$2:D953,D953)</f>
        <v>78</v>
      </c>
      <c r="AB953">
        <f>COUNTIF($F$2:F953,F953)</f>
        <v>20</v>
      </c>
      <c r="AC953">
        <f>COUNTIF($H$2:H953,H953)</f>
        <v>41</v>
      </c>
      <c r="AD953">
        <f>COUNTIF($J$2:J953,J953)</f>
        <v>37</v>
      </c>
      <c r="AE953">
        <f>COUNTIF($L$2:L953,L953)</f>
        <v>34</v>
      </c>
      <c r="AF953">
        <f>COUNTIF($N$2:N953,N953)</f>
        <v>45</v>
      </c>
      <c r="AG953" s="17" t="s">
        <v>105</v>
      </c>
    </row>
    <row r="954" spans="1:33">
      <c r="A954" t="s">
        <v>44</v>
      </c>
      <c r="B954" t="s">
        <v>49</v>
      </c>
      <c r="C954" t="s">
        <v>84</v>
      </c>
      <c r="D954">
        <v>5</v>
      </c>
      <c r="E954" s="5" t="str">
        <f t="shared" si="238"/>
        <v>odd</v>
      </c>
      <c r="F954">
        <v>19</v>
      </c>
      <c r="G954" t="str">
        <f t="shared" si="239"/>
        <v>odd</v>
      </c>
      <c r="H954">
        <v>31</v>
      </c>
      <c r="I954" t="str">
        <f t="shared" si="240"/>
        <v>odd</v>
      </c>
      <c r="J954">
        <v>39</v>
      </c>
      <c r="K954" t="str">
        <f t="shared" si="241"/>
        <v>odd</v>
      </c>
      <c r="L954">
        <v>42</v>
      </c>
      <c r="M954" t="str">
        <f t="shared" si="242"/>
        <v>even</v>
      </c>
      <c r="N954">
        <v>44</v>
      </c>
      <c r="O954" t="str">
        <f t="shared" si="243"/>
        <v>even</v>
      </c>
      <c r="P954">
        <f t="shared" si="244"/>
        <v>4</v>
      </c>
      <c r="Q954">
        <f t="shared" si="245"/>
        <v>2</v>
      </c>
      <c r="R954" t="str">
        <f t="shared" si="246"/>
        <v>odd</v>
      </c>
      <c r="S954">
        <f t="shared" si="247"/>
        <v>180</v>
      </c>
      <c r="T954" t="str">
        <f t="shared" si="248"/>
        <v>even</v>
      </c>
      <c r="U954" s="9">
        <f t="shared" si="249"/>
        <v>212252040</v>
      </c>
      <c r="V954" t="str">
        <f t="shared" si="250"/>
        <v>even</v>
      </c>
      <c r="W954">
        <f t="shared" si="251"/>
        <v>35</v>
      </c>
      <c r="X954" s="11">
        <f t="shared" si="252"/>
        <v>30</v>
      </c>
      <c r="Y954" s="12">
        <f t="shared" si="253"/>
        <v>233.6</v>
      </c>
      <c r="Z954" s="12">
        <f t="shared" si="254"/>
        <v>15.283978539634241</v>
      </c>
      <c r="AA954">
        <f>COUNTIF($D$2:D954,D954)</f>
        <v>75</v>
      </c>
      <c r="AB954">
        <f>COUNTIF($F$2:F954,F954)</f>
        <v>43</v>
      </c>
      <c r="AC954">
        <f>COUNTIF($H$2:H954,H954)</f>
        <v>32</v>
      </c>
      <c r="AD954">
        <f>COUNTIF($J$2:J954,J954)</f>
        <v>30</v>
      </c>
      <c r="AE954">
        <f>COUNTIF($L$2:L954,L954)</f>
        <v>36</v>
      </c>
      <c r="AF954">
        <f>COUNTIF($N$2:N954,N954)</f>
        <v>38</v>
      </c>
      <c r="AG954" s="17" t="s">
        <v>106</v>
      </c>
    </row>
    <row r="955" spans="1:33" ht="30">
      <c r="A955" t="s">
        <v>44</v>
      </c>
      <c r="B955" t="s">
        <v>70</v>
      </c>
      <c r="C955" t="s">
        <v>84</v>
      </c>
      <c r="D955">
        <v>2</v>
      </c>
      <c r="E955" s="5" t="str">
        <f t="shared" si="238"/>
        <v>even</v>
      </c>
      <c r="F955">
        <v>20</v>
      </c>
      <c r="G955" t="str">
        <f t="shared" si="239"/>
        <v>even</v>
      </c>
      <c r="H955">
        <v>24</v>
      </c>
      <c r="I955" t="str">
        <f t="shared" si="240"/>
        <v>even</v>
      </c>
      <c r="J955">
        <v>34</v>
      </c>
      <c r="K955" t="str">
        <f t="shared" si="241"/>
        <v>even</v>
      </c>
      <c r="L955">
        <v>41</v>
      </c>
      <c r="M955" t="str">
        <f t="shared" si="242"/>
        <v>odd</v>
      </c>
      <c r="N955">
        <v>51</v>
      </c>
      <c r="O955" t="str">
        <f t="shared" si="243"/>
        <v>odd</v>
      </c>
      <c r="P955">
        <f t="shared" si="244"/>
        <v>2</v>
      </c>
      <c r="Q955">
        <f t="shared" si="245"/>
        <v>4</v>
      </c>
      <c r="R955" t="str">
        <f t="shared" si="246"/>
        <v>even</v>
      </c>
      <c r="S955">
        <f t="shared" si="247"/>
        <v>172</v>
      </c>
      <c r="T955" t="str">
        <f t="shared" si="248"/>
        <v>even</v>
      </c>
      <c r="U955" s="9">
        <f t="shared" si="249"/>
        <v>68250240</v>
      </c>
      <c r="V955" t="str">
        <f t="shared" si="250"/>
        <v>even</v>
      </c>
      <c r="W955">
        <f t="shared" si="251"/>
        <v>29</v>
      </c>
      <c r="X955" s="11">
        <f t="shared" si="252"/>
        <v>28.666666666666668</v>
      </c>
      <c r="Y955" s="12">
        <f t="shared" si="253"/>
        <v>297.46666666666658</v>
      </c>
      <c r="Z955" s="12">
        <f t="shared" si="254"/>
        <v>17.247221998532591</v>
      </c>
      <c r="AA955">
        <f>COUNTIF($D$2:D955,D955)</f>
        <v>82</v>
      </c>
      <c r="AB955">
        <f>COUNTIF($F$2:F955,F955)</f>
        <v>46</v>
      </c>
      <c r="AC955">
        <f>COUNTIF($H$2:H955,H955)</f>
        <v>46</v>
      </c>
      <c r="AD955">
        <f>COUNTIF($J$2:J955,J955)</f>
        <v>34</v>
      </c>
      <c r="AE955">
        <f>COUNTIF($L$2:L955,L955)</f>
        <v>39</v>
      </c>
      <c r="AF955">
        <f>COUNTIF($N$2:N955,N955)</f>
        <v>46</v>
      </c>
      <c r="AG955" s="17" t="s">
        <v>107</v>
      </c>
    </row>
    <row r="956" spans="1:33" ht="30">
      <c r="A956" t="s">
        <v>44</v>
      </c>
      <c r="B956" t="s">
        <v>52</v>
      </c>
      <c r="C956" t="s">
        <v>84</v>
      </c>
      <c r="D956">
        <v>2</v>
      </c>
      <c r="E956" s="5" t="str">
        <f t="shared" si="238"/>
        <v>even</v>
      </c>
      <c r="F956">
        <v>4</v>
      </c>
      <c r="G956" t="str">
        <f t="shared" si="239"/>
        <v>even</v>
      </c>
      <c r="H956">
        <v>6</v>
      </c>
      <c r="I956" t="str">
        <f t="shared" si="240"/>
        <v>even</v>
      </c>
      <c r="J956">
        <v>13</v>
      </c>
      <c r="K956" t="str">
        <f t="shared" si="241"/>
        <v>odd</v>
      </c>
      <c r="L956">
        <v>23</v>
      </c>
      <c r="M956" t="str">
        <f t="shared" si="242"/>
        <v>odd</v>
      </c>
      <c r="N956">
        <v>33</v>
      </c>
      <c r="O956" t="str">
        <f t="shared" si="243"/>
        <v>odd</v>
      </c>
      <c r="P956">
        <f t="shared" si="244"/>
        <v>3</v>
      </c>
      <c r="Q956">
        <f t="shared" si="245"/>
        <v>3</v>
      </c>
      <c r="R956" t="str">
        <f t="shared" si="246"/>
        <v>same</v>
      </c>
      <c r="S956">
        <f t="shared" si="247"/>
        <v>81</v>
      </c>
      <c r="T956" t="str">
        <f t="shared" si="248"/>
        <v>odd</v>
      </c>
      <c r="U956" s="9">
        <f t="shared" si="249"/>
        <v>473616</v>
      </c>
      <c r="V956" t="str">
        <f t="shared" si="250"/>
        <v>even</v>
      </c>
      <c r="W956">
        <f t="shared" si="251"/>
        <v>9.5</v>
      </c>
      <c r="X956" s="11">
        <f t="shared" si="252"/>
        <v>13.5</v>
      </c>
      <c r="Y956" s="12">
        <f t="shared" si="253"/>
        <v>149.9</v>
      </c>
      <c r="Z956" s="12">
        <f t="shared" si="254"/>
        <v>12.243365550370536</v>
      </c>
      <c r="AA956">
        <f>COUNTIF($D$2:D956,D956)</f>
        <v>83</v>
      </c>
      <c r="AB956">
        <f>COUNTIF($F$2:F956,F956)</f>
        <v>21</v>
      </c>
      <c r="AC956">
        <f>COUNTIF($H$2:H956,H956)</f>
        <v>7</v>
      </c>
      <c r="AD956">
        <f>COUNTIF($J$2:J956,J956)</f>
        <v>8</v>
      </c>
      <c r="AE956">
        <f>COUNTIF($L$2:L956,L956)</f>
        <v>12</v>
      </c>
      <c r="AF956">
        <f>COUNTIF($N$2:N956,N956)</f>
        <v>7</v>
      </c>
      <c r="AG956" s="17" t="s">
        <v>106</v>
      </c>
    </row>
    <row r="957" spans="1:33">
      <c r="A957" t="s">
        <v>44</v>
      </c>
      <c r="B957" t="s">
        <v>66</v>
      </c>
      <c r="C957" t="s">
        <v>84</v>
      </c>
      <c r="D957">
        <v>5</v>
      </c>
      <c r="E957" s="5" t="str">
        <f t="shared" si="238"/>
        <v>odd</v>
      </c>
      <c r="F957">
        <v>28</v>
      </c>
      <c r="G957" t="str">
        <f t="shared" si="239"/>
        <v>even</v>
      </c>
      <c r="H957">
        <v>34</v>
      </c>
      <c r="I957" t="str">
        <f t="shared" si="240"/>
        <v>even</v>
      </c>
      <c r="J957">
        <v>51</v>
      </c>
      <c r="K957" t="str">
        <f t="shared" si="241"/>
        <v>odd</v>
      </c>
      <c r="L957">
        <v>54</v>
      </c>
      <c r="M957" t="str">
        <f t="shared" si="242"/>
        <v>even</v>
      </c>
      <c r="N957">
        <v>55</v>
      </c>
      <c r="O957" t="str">
        <f t="shared" si="243"/>
        <v>odd</v>
      </c>
      <c r="P957">
        <f t="shared" si="244"/>
        <v>3</v>
      </c>
      <c r="Q957">
        <f t="shared" si="245"/>
        <v>3</v>
      </c>
      <c r="R957" t="str">
        <f t="shared" si="246"/>
        <v>same</v>
      </c>
      <c r="S957">
        <f t="shared" si="247"/>
        <v>227</v>
      </c>
      <c r="T957" t="str">
        <f t="shared" si="248"/>
        <v>odd</v>
      </c>
      <c r="U957" s="9">
        <f t="shared" si="249"/>
        <v>720997200</v>
      </c>
      <c r="V957" t="str">
        <f t="shared" si="250"/>
        <v>even</v>
      </c>
      <c r="W957">
        <f t="shared" si="251"/>
        <v>42.5</v>
      </c>
      <c r="X957" s="11">
        <f t="shared" si="252"/>
        <v>37.833333333333336</v>
      </c>
      <c r="Y957" s="12">
        <f t="shared" si="253"/>
        <v>383.76666666666677</v>
      </c>
      <c r="Z957" s="12">
        <f t="shared" si="254"/>
        <v>19.589963416675047</v>
      </c>
      <c r="AA957">
        <f>COUNTIF($D$2:D957,D957)</f>
        <v>76</v>
      </c>
      <c r="AB957">
        <f>COUNTIF($F$2:F957,F957)</f>
        <v>10</v>
      </c>
      <c r="AC957">
        <f>COUNTIF($H$2:H957,H957)</f>
        <v>27</v>
      </c>
      <c r="AD957">
        <f>COUNTIF($J$2:J957,J957)</f>
        <v>7</v>
      </c>
      <c r="AE957">
        <f>COUNTIF($L$2:L957,L957)</f>
        <v>25</v>
      </c>
      <c r="AF957">
        <f>COUNTIF($N$2:N957,N957)</f>
        <v>71</v>
      </c>
      <c r="AG957" s="17" t="s">
        <v>105</v>
      </c>
    </row>
    <row r="958" spans="1:33">
      <c r="A958" t="s">
        <v>44</v>
      </c>
      <c r="B958" t="s">
        <v>39</v>
      </c>
      <c r="C958" t="s">
        <v>84</v>
      </c>
      <c r="D958">
        <v>11</v>
      </c>
      <c r="E958" s="5" t="str">
        <f t="shared" si="238"/>
        <v>odd</v>
      </c>
      <c r="F958">
        <v>23</v>
      </c>
      <c r="G958" t="str">
        <f t="shared" si="239"/>
        <v>odd</v>
      </c>
      <c r="H958">
        <v>27</v>
      </c>
      <c r="I958" t="str">
        <f t="shared" si="240"/>
        <v>odd</v>
      </c>
      <c r="J958">
        <v>29</v>
      </c>
      <c r="K958" t="str">
        <f t="shared" si="241"/>
        <v>odd</v>
      </c>
      <c r="L958">
        <v>37</v>
      </c>
      <c r="M958" t="str">
        <f t="shared" si="242"/>
        <v>odd</v>
      </c>
      <c r="N958">
        <v>55</v>
      </c>
      <c r="O958" t="str">
        <f t="shared" si="243"/>
        <v>odd</v>
      </c>
      <c r="P958">
        <f t="shared" si="244"/>
        <v>6</v>
      </c>
      <c r="Q958">
        <f t="shared" si="245"/>
        <v>0</v>
      </c>
      <c r="R958" t="str">
        <f t="shared" si="246"/>
        <v>odd</v>
      </c>
      <c r="S958">
        <f t="shared" si="247"/>
        <v>182</v>
      </c>
      <c r="T958" t="str">
        <f t="shared" si="248"/>
        <v>even</v>
      </c>
      <c r="U958" s="9">
        <f t="shared" si="249"/>
        <v>403131465</v>
      </c>
      <c r="V958" t="str">
        <f t="shared" si="250"/>
        <v>odd</v>
      </c>
      <c r="W958">
        <f t="shared" si="251"/>
        <v>28</v>
      </c>
      <c r="X958" s="11">
        <f t="shared" si="252"/>
        <v>30.333333333333332</v>
      </c>
      <c r="Y958" s="12">
        <f t="shared" si="253"/>
        <v>218.6666666666666</v>
      </c>
      <c r="Z958" s="12">
        <f t="shared" si="254"/>
        <v>14.787382008545887</v>
      </c>
      <c r="AA958">
        <f>COUNTIF($D$2:D958,D958)</f>
        <v>45</v>
      </c>
      <c r="AB958">
        <f>COUNTIF($F$2:F958,F958)</f>
        <v>34</v>
      </c>
      <c r="AC958">
        <f>COUNTIF($H$2:H958,H958)</f>
        <v>42</v>
      </c>
      <c r="AD958">
        <f>COUNTIF($J$2:J958,J958)</f>
        <v>41</v>
      </c>
      <c r="AE958">
        <f>COUNTIF($L$2:L958,L958)</f>
        <v>39</v>
      </c>
      <c r="AF958">
        <f>COUNTIF($N$2:N958,N958)</f>
        <v>72</v>
      </c>
      <c r="AG958" s="17" t="s">
        <v>106</v>
      </c>
    </row>
    <row r="959" spans="1:33" ht="30">
      <c r="A959" t="s">
        <v>44</v>
      </c>
      <c r="B959" t="s">
        <v>67</v>
      </c>
      <c r="C959" t="s">
        <v>84</v>
      </c>
      <c r="D959">
        <v>12</v>
      </c>
      <c r="E959" s="5" t="str">
        <f t="shared" si="238"/>
        <v>even</v>
      </c>
      <c r="F959">
        <v>15</v>
      </c>
      <c r="G959" t="str">
        <f t="shared" si="239"/>
        <v>odd</v>
      </c>
      <c r="H959">
        <v>16</v>
      </c>
      <c r="I959" t="str">
        <f t="shared" si="240"/>
        <v>even</v>
      </c>
      <c r="J959">
        <v>35</v>
      </c>
      <c r="K959" t="str">
        <f t="shared" si="241"/>
        <v>odd</v>
      </c>
      <c r="L959">
        <v>36</v>
      </c>
      <c r="M959" t="str">
        <f t="shared" si="242"/>
        <v>even</v>
      </c>
      <c r="N959">
        <v>46</v>
      </c>
      <c r="O959" t="str">
        <f t="shared" si="243"/>
        <v>even</v>
      </c>
      <c r="P959">
        <f t="shared" si="244"/>
        <v>2</v>
      </c>
      <c r="Q959">
        <f t="shared" si="245"/>
        <v>4</v>
      </c>
      <c r="R959" t="str">
        <f t="shared" si="246"/>
        <v>even</v>
      </c>
      <c r="S959">
        <f t="shared" si="247"/>
        <v>160</v>
      </c>
      <c r="T959" t="str">
        <f t="shared" si="248"/>
        <v>even</v>
      </c>
      <c r="U959" s="9">
        <f t="shared" si="249"/>
        <v>166924800</v>
      </c>
      <c r="V959" t="str">
        <f t="shared" si="250"/>
        <v>even</v>
      </c>
      <c r="W959">
        <f t="shared" si="251"/>
        <v>25.5</v>
      </c>
      <c r="X959" s="11">
        <f t="shared" si="252"/>
        <v>26.666666666666668</v>
      </c>
      <c r="Y959" s="12">
        <f t="shared" si="253"/>
        <v>199.06666666666661</v>
      </c>
      <c r="Z959" s="12">
        <f t="shared" si="254"/>
        <v>14.109098719148102</v>
      </c>
      <c r="AA959">
        <f>COUNTIF($D$2:D959,D959)</f>
        <v>40</v>
      </c>
      <c r="AB959">
        <f>COUNTIF($F$2:F959,F959)</f>
        <v>48</v>
      </c>
      <c r="AC959">
        <f>COUNTIF($H$2:H959,H959)</f>
        <v>32</v>
      </c>
      <c r="AD959">
        <f>COUNTIF($J$2:J959,J959)</f>
        <v>39</v>
      </c>
      <c r="AE959">
        <f>COUNTIF($L$2:L959,L959)</f>
        <v>32</v>
      </c>
      <c r="AF959">
        <f>COUNTIF($N$2:N959,N959)</f>
        <v>32</v>
      </c>
      <c r="AG959" s="17" t="s">
        <v>108</v>
      </c>
    </row>
    <row r="960" spans="1:33">
      <c r="A960" t="s">
        <v>44</v>
      </c>
      <c r="B960" t="s">
        <v>40</v>
      </c>
      <c r="C960" t="s">
        <v>84</v>
      </c>
      <c r="D960">
        <v>5</v>
      </c>
      <c r="E960" s="5" t="str">
        <f t="shared" si="238"/>
        <v>odd</v>
      </c>
      <c r="F960">
        <v>8</v>
      </c>
      <c r="G960" t="str">
        <f t="shared" si="239"/>
        <v>even</v>
      </c>
      <c r="H960">
        <v>15</v>
      </c>
      <c r="I960" t="str">
        <f t="shared" si="240"/>
        <v>odd</v>
      </c>
      <c r="J960">
        <v>36</v>
      </c>
      <c r="K960" t="str">
        <f t="shared" si="241"/>
        <v>even</v>
      </c>
      <c r="L960">
        <v>40</v>
      </c>
      <c r="M960" t="str">
        <f t="shared" si="242"/>
        <v>even</v>
      </c>
      <c r="N960">
        <v>52</v>
      </c>
      <c r="O960" t="str">
        <f t="shared" si="243"/>
        <v>even</v>
      </c>
      <c r="P960">
        <f t="shared" si="244"/>
        <v>2</v>
      </c>
      <c r="Q960">
        <f t="shared" si="245"/>
        <v>4</v>
      </c>
      <c r="R960" t="str">
        <f t="shared" si="246"/>
        <v>even</v>
      </c>
      <c r="S960">
        <f t="shared" si="247"/>
        <v>156</v>
      </c>
      <c r="T960" t="str">
        <f t="shared" si="248"/>
        <v>even</v>
      </c>
      <c r="U960" s="9">
        <f t="shared" si="249"/>
        <v>44928000</v>
      </c>
      <c r="V960" t="str">
        <f t="shared" si="250"/>
        <v>even</v>
      </c>
      <c r="W960">
        <f t="shared" si="251"/>
        <v>25.5</v>
      </c>
      <c r="X960" s="11">
        <f t="shared" si="252"/>
        <v>26</v>
      </c>
      <c r="Y960" s="12">
        <f t="shared" si="253"/>
        <v>371.6</v>
      </c>
      <c r="Z960" s="12">
        <f t="shared" si="254"/>
        <v>19.276929216034386</v>
      </c>
      <c r="AA960">
        <f>COUNTIF($D$2:D960,D960)</f>
        <v>77</v>
      </c>
      <c r="AB960">
        <f>COUNTIF($F$2:F960,F960)</f>
        <v>42</v>
      </c>
      <c r="AC960">
        <f>COUNTIF($H$2:H960,H960)</f>
        <v>34</v>
      </c>
      <c r="AD960">
        <f>COUNTIF($J$2:J960,J960)</f>
        <v>34</v>
      </c>
      <c r="AE960">
        <f>COUNTIF($L$2:L960,L960)</f>
        <v>34</v>
      </c>
      <c r="AF960">
        <f>COUNTIF($N$2:N960,N960)</f>
        <v>56</v>
      </c>
      <c r="AG960" s="17" t="s">
        <v>107</v>
      </c>
    </row>
    <row r="961" spans="1:33">
      <c r="A961" t="s">
        <v>55</v>
      </c>
      <c r="B961" t="s">
        <v>45</v>
      </c>
      <c r="C961" t="s">
        <v>84</v>
      </c>
      <c r="D961">
        <v>5</v>
      </c>
      <c r="E961" s="5" t="str">
        <f t="shared" si="238"/>
        <v>odd</v>
      </c>
      <c r="F961">
        <v>14</v>
      </c>
      <c r="G961" t="str">
        <f t="shared" si="239"/>
        <v>even</v>
      </c>
      <c r="H961">
        <v>24</v>
      </c>
      <c r="I961" t="str">
        <f t="shared" si="240"/>
        <v>even</v>
      </c>
      <c r="J961">
        <v>33</v>
      </c>
      <c r="K961" t="str">
        <f t="shared" si="241"/>
        <v>odd</v>
      </c>
      <c r="L961">
        <v>46</v>
      </c>
      <c r="M961" t="str">
        <f t="shared" si="242"/>
        <v>even</v>
      </c>
      <c r="N961">
        <v>57</v>
      </c>
      <c r="O961" t="str">
        <f t="shared" si="243"/>
        <v>odd</v>
      </c>
      <c r="P961">
        <f t="shared" si="244"/>
        <v>3</v>
      </c>
      <c r="Q961">
        <f t="shared" si="245"/>
        <v>3</v>
      </c>
      <c r="R961" t="str">
        <f t="shared" si="246"/>
        <v>same</v>
      </c>
      <c r="S961">
        <f t="shared" si="247"/>
        <v>179</v>
      </c>
      <c r="T961" t="str">
        <f t="shared" si="248"/>
        <v>odd</v>
      </c>
      <c r="U961" s="9">
        <f t="shared" si="249"/>
        <v>145363680</v>
      </c>
      <c r="V961" t="str">
        <f t="shared" si="250"/>
        <v>even</v>
      </c>
      <c r="W961">
        <f t="shared" si="251"/>
        <v>28.5</v>
      </c>
      <c r="X961" s="11">
        <f t="shared" si="252"/>
        <v>29.833333333333332</v>
      </c>
      <c r="Y961" s="12">
        <f t="shared" si="253"/>
        <v>382.16666666666663</v>
      </c>
      <c r="Z961" s="12">
        <f t="shared" si="254"/>
        <v>19.549083524980567</v>
      </c>
      <c r="AA961">
        <f>COUNTIF($D$2:D961,D961)</f>
        <v>78</v>
      </c>
      <c r="AB961">
        <f>COUNTIF($F$2:F961,F961)</f>
        <v>50</v>
      </c>
      <c r="AC961">
        <f>COUNTIF($H$2:H961,H961)</f>
        <v>47</v>
      </c>
      <c r="AD961">
        <f>COUNTIF($J$2:J961,J961)</f>
        <v>28</v>
      </c>
      <c r="AE961">
        <f>COUNTIF($L$2:L961,L961)</f>
        <v>47</v>
      </c>
      <c r="AF961">
        <f>COUNTIF($N$2:N961,N961)</f>
        <v>94</v>
      </c>
      <c r="AG961" s="17" t="s">
        <v>108</v>
      </c>
    </row>
    <row r="962" spans="1:33">
      <c r="A962" t="s">
        <v>55</v>
      </c>
      <c r="B962" t="s">
        <v>46</v>
      </c>
      <c r="C962" t="s">
        <v>84</v>
      </c>
      <c r="D962">
        <v>15</v>
      </c>
      <c r="E962" s="5" t="str">
        <f t="shared" ref="E962:E1025" si="255">IF(MOD(D962,2)=1,"odd","even")</f>
        <v>odd</v>
      </c>
      <c r="F962">
        <v>19</v>
      </c>
      <c r="G962" t="str">
        <f t="shared" ref="G962:G1025" si="256">IF(MOD(F962,2)=1,"odd","even")</f>
        <v>odd</v>
      </c>
      <c r="H962">
        <v>36</v>
      </c>
      <c r="I962" t="str">
        <f t="shared" ref="I962:I1025" si="257">IF(MOD(H962,2)=1,"odd","even")</f>
        <v>even</v>
      </c>
      <c r="J962">
        <v>40</v>
      </c>
      <c r="K962" t="str">
        <f t="shared" ref="K962:K1025" si="258">IF(MOD(J962,2)=1,"odd","even")</f>
        <v>even</v>
      </c>
      <c r="L962">
        <v>41</v>
      </c>
      <c r="M962" t="str">
        <f t="shared" ref="M962:M1025" si="259">IF(MOD(L962,2)=1,"odd","even")</f>
        <v>odd</v>
      </c>
      <c r="N962">
        <v>51</v>
      </c>
      <c r="O962" t="str">
        <f t="shared" ref="O962:O1025" si="260">IF(MOD(N962,2)=1,"odd","even")</f>
        <v>odd</v>
      </c>
      <c r="P962">
        <f t="shared" ref="P962:P1025" si="261">COUNTIF(D962:O962,"odd")</f>
        <v>4</v>
      </c>
      <c r="Q962">
        <f t="shared" ref="Q962:Q1025" si="262">COUNTIF(D962:O962,"even")</f>
        <v>2</v>
      </c>
      <c r="R962" t="str">
        <f t="shared" ref="R962:R1025" si="263">IF(P962&gt;Q962,"odd",IF(P962&lt;Q962,"even","same"))</f>
        <v>odd</v>
      </c>
      <c r="S962">
        <f t="shared" ref="S962:S1025" si="264">D962+F962+H962+J962+L962+N962</f>
        <v>202</v>
      </c>
      <c r="T962" t="str">
        <f t="shared" ref="T962:T1025" si="265">IF(MOD(S962,2)=1,"odd","even")</f>
        <v>even</v>
      </c>
      <c r="U962" s="9">
        <f t="shared" ref="U962:U1025" si="266">D962*F962*H962*J962*L962*N962</f>
        <v>858146400</v>
      </c>
      <c r="V962" t="str">
        <f t="shared" ref="V962:V1025" si="267">IF(MOD(U962,2)=1,"odd","even")</f>
        <v>even</v>
      </c>
      <c r="W962">
        <f t="shared" ref="W962:W1025" si="268">MEDIAN(D962,F962,H962,J962,L962,N962)</f>
        <v>38</v>
      </c>
      <c r="X962" s="11">
        <f t="shared" ref="X962:X1025" si="269">(D962+F962+H962+J962+L962+N962)/6</f>
        <v>33.666666666666664</v>
      </c>
      <c r="Y962" s="12">
        <f t="shared" ref="Y962:Y1025" si="270">VAR(D962,F962,H962,J962,L962,N962)</f>
        <v>192.6666666666666</v>
      </c>
      <c r="Z962" s="12">
        <f t="shared" ref="Z962:Z1025" si="271">STDEV(D962,F962,H962,J962,L962,N962)</f>
        <v>13.880441875771341</v>
      </c>
      <c r="AA962">
        <f>COUNTIF($D$2:D962,D962)</f>
        <v>18</v>
      </c>
      <c r="AB962">
        <f>COUNTIF($F$2:F962,F962)</f>
        <v>44</v>
      </c>
      <c r="AC962">
        <f>COUNTIF($H$2:H962,H962)</f>
        <v>25</v>
      </c>
      <c r="AD962">
        <f>COUNTIF($J$2:J962,J962)</f>
        <v>38</v>
      </c>
      <c r="AE962">
        <f>COUNTIF($L$2:L962,L962)</f>
        <v>40</v>
      </c>
      <c r="AF962">
        <f>COUNTIF($N$2:N962,N962)</f>
        <v>47</v>
      </c>
      <c r="AG962" s="17" t="s">
        <v>107</v>
      </c>
    </row>
    <row r="963" spans="1:33" ht="30">
      <c r="A963" t="s">
        <v>55</v>
      </c>
      <c r="B963" t="s">
        <v>48</v>
      </c>
      <c r="C963" t="s">
        <v>84</v>
      </c>
      <c r="D963">
        <v>10</v>
      </c>
      <c r="E963" s="5" t="str">
        <f t="shared" si="255"/>
        <v>even</v>
      </c>
      <c r="F963">
        <v>28</v>
      </c>
      <c r="G963" t="str">
        <f t="shared" si="256"/>
        <v>even</v>
      </c>
      <c r="H963">
        <v>31</v>
      </c>
      <c r="I963" t="str">
        <f t="shared" si="257"/>
        <v>odd</v>
      </c>
      <c r="J963">
        <v>32</v>
      </c>
      <c r="K963" t="str">
        <f t="shared" si="258"/>
        <v>even</v>
      </c>
      <c r="L963">
        <v>41</v>
      </c>
      <c r="M963" t="str">
        <f t="shared" si="259"/>
        <v>odd</v>
      </c>
      <c r="N963">
        <v>52</v>
      </c>
      <c r="O963" t="str">
        <f t="shared" si="260"/>
        <v>even</v>
      </c>
      <c r="P963">
        <f t="shared" si="261"/>
        <v>2</v>
      </c>
      <c r="Q963">
        <f t="shared" si="262"/>
        <v>4</v>
      </c>
      <c r="R963" t="str">
        <f t="shared" si="263"/>
        <v>even</v>
      </c>
      <c r="S963">
        <f t="shared" si="264"/>
        <v>194</v>
      </c>
      <c r="T963" t="str">
        <f t="shared" si="265"/>
        <v>even</v>
      </c>
      <c r="U963" s="9">
        <f t="shared" si="266"/>
        <v>592184320</v>
      </c>
      <c r="V963" t="str">
        <f t="shared" si="267"/>
        <v>even</v>
      </c>
      <c r="W963">
        <f t="shared" si="268"/>
        <v>31.5</v>
      </c>
      <c r="X963" s="11">
        <f t="shared" si="269"/>
        <v>32.333333333333336</v>
      </c>
      <c r="Y963" s="12">
        <f t="shared" si="270"/>
        <v>196.26666666666659</v>
      </c>
      <c r="Z963" s="12">
        <f t="shared" si="271"/>
        <v>14.009520572334608</v>
      </c>
      <c r="AA963">
        <f>COUNTIF($D$2:D963,D963)</f>
        <v>45</v>
      </c>
      <c r="AB963">
        <f>COUNTIF($F$2:F963,F963)</f>
        <v>11</v>
      </c>
      <c r="AC963">
        <f>COUNTIF($H$2:H963,H963)</f>
        <v>33</v>
      </c>
      <c r="AD963">
        <f>COUNTIF($J$2:J963,J963)</f>
        <v>34</v>
      </c>
      <c r="AE963">
        <f>COUNTIF($L$2:L963,L963)</f>
        <v>41</v>
      </c>
      <c r="AF963">
        <f>COUNTIF($N$2:N963,N963)</f>
        <v>57</v>
      </c>
      <c r="AG963" s="17" t="s">
        <v>105</v>
      </c>
    </row>
    <row r="964" spans="1:33">
      <c r="A964" t="s">
        <v>55</v>
      </c>
      <c r="B964" t="s">
        <v>59</v>
      </c>
      <c r="C964" t="s">
        <v>84</v>
      </c>
      <c r="D964">
        <v>11</v>
      </c>
      <c r="E964" s="5" t="str">
        <f t="shared" si="255"/>
        <v>odd</v>
      </c>
      <c r="F964">
        <v>35</v>
      </c>
      <c r="G964" t="str">
        <f t="shared" si="256"/>
        <v>odd</v>
      </c>
      <c r="H964">
        <v>37</v>
      </c>
      <c r="I964" t="str">
        <f t="shared" si="257"/>
        <v>odd</v>
      </c>
      <c r="J964">
        <v>42</v>
      </c>
      <c r="K964" t="str">
        <f t="shared" si="258"/>
        <v>even</v>
      </c>
      <c r="L964">
        <v>43</v>
      </c>
      <c r="M964" t="str">
        <f t="shared" si="259"/>
        <v>odd</v>
      </c>
      <c r="N964">
        <v>56</v>
      </c>
      <c r="O964" t="str">
        <f t="shared" si="260"/>
        <v>even</v>
      </c>
      <c r="P964">
        <f t="shared" si="261"/>
        <v>4</v>
      </c>
      <c r="Q964">
        <f t="shared" si="262"/>
        <v>2</v>
      </c>
      <c r="R964" t="str">
        <f t="shared" si="263"/>
        <v>odd</v>
      </c>
      <c r="S964">
        <f t="shared" si="264"/>
        <v>224</v>
      </c>
      <c r="T964" t="str">
        <f t="shared" si="265"/>
        <v>even</v>
      </c>
      <c r="U964" s="9">
        <f t="shared" si="266"/>
        <v>1440682320</v>
      </c>
      <c r="V964" t="str">
        <f t="shared" si="267"/>
        <v>even</v>
      </c>
      <c r="W964">
        <f t="shared" si="268"/>
        <v>39.5</v>
      </c>
      <c r="X964" s="11">
        <f t="shared" si="269"/>
        <v>37.333333333333336</v>
      </c>
      <c r="Y964" s="12">
        <f t="shared" si="270"/>
        <v>220.26666666666679</v>
      </c>
      <c r="Z964" s="12">
        <f t="shared" si="271"/>
        <v>14.841383583300676</v>
      </c>
      <c r="AA964">
        <f>COUNTIF($D$2:D964,D964)</f>
        <v>46</v>
      </c>
      <c r="AB964">
        <f>COUNTIF($F$2:F964,F964)</f>
        <v>7</v>
      </c>
      <c r="AC964">
        <f>COUNTIF($H$2:H964,H964)</f>
        <v>18</v>
      </c>
      <c r="AD964">
        <f>COUNTIF($J$2:J964,J964)</f>
        <v>36</v>
      </c>
      <c r="AE964">
        <f>COUNTIF($L$2:L964,L964)</f>
        <v>50</v>
      </c>
      <c r="AF964">
        <f>COUNTIF($N$2:N964,N964)</f>
        <v>60</v>
      </c>
      <c r="AG964" s="17" t="s">
        <v>106</v>
      </c>
    </row>
    <row r="965" spans="1:33">
      <c r="A965" t="s">
        <v>55</v>
      </c>
      <c r="B965" t="s">
        <v>50</v>
      </c>
      <c r="C965" t="s">
        <v>84</v>
      </c>
      <c r="D965">
        <v>1</v>
      </c>
      <c r="E965" s="5" t="str">
        <f t="shared" si="255"/>
        <v>odd</v>
      </c>
      <c r="F965">
        <v>35</v>
      </c>
      <c r="G965" t="str">
        <f t="shared" si="256"/>
        <v>odd</v>
      </c>
      <c r="H965">
        <v>36</v>
      </c>
      <c r="I965" t="str">
        <f t="shared" si="257"/>
        <v>even</v>
      </c>
      <c r="J965">
        <v>38</v>
      </c>
      <c r="K965" t="str">
        <f t="shared" si="258"/>
        <v>even</v>
      </c>
      <c r="L965">
        <v>42</v>
      </c>
      <c r="M965" t="str">
        <f t="shared" si="259"/>
        <v>even</v>
      </c>
      <c r="N965">
        <v>58</v>
      </c>
      <c r="O965" t="str">
        <f t="shared" si="260"/>
        <v>even</v>
      </c>
      <c r="P965">
        <f t="shared" si="261"/>
        <v>2</v>
      </c>
      <c r="Q965">
        <f t="shared" si="262"/>
        <v>4</v>
      </c>
      <c r="R965" t="str">
        <f t="shared" si="263"/>
        <v>even</v>
      </c>
      <c r="S965">
        <f t="shared" si="264"/>
        <v>210</v>
      </c>
      <c r="T965" t="str">
        <f t="shared" si="265"/>
        <v>even</v>
      </c>
      <c r="U965" s="9">
        <f t="shared" si="266"/>
        <v>116635680</v>
      </c>
      <c r="V965" t="str">
        <f t="shared" si="267"/>
        <v>even</v>
      </c>
      <c r="W965">
        <f t="shared" si="268"/>
        <v>37</v>
      </c>
      <c r="X965" s="11">
        <f t="shared" si="269"/>
        <v>35</v>
      </c>
      <c r="Y965" s="12">
        <f t="shared" si="270"/>
        <v>348.8</v>
      </c>
      <c r="Z965" s="12">
        <f t="shared" si="271"/>
        <v>18.676188047886004</v>
      </c>
      <c r="AA965">
        <f>COUNTIF($D$2:D965,D965)</f>
        <v>103</v>
      </c>
      <c r="AB965">
        <f>COUNTIF($F$2:F965,F965)</f>
        <v>8</v>
      </c>
      <c r="AC965">
        <f>COUNTIF($H$2:H965,H965)</f>
        <v>26</v>
      </c>
      <c r="AD965">
        <f>COUNTIF($J$2:J965,J965)</f>
        <v>30</v>
      </c>
      <c r="AE965">
        <f>COUNTIF($L$2:L965,L965)</f>
        <v>37</v>
      </c>
      <c r="AF965">
        <f>COUNTIF($N$2:N965,N965)</f>
        <v>101</v>
      </c>
      <c r="AG965" s="17" t="s">
        <v>107</v>
      </c>
    </row>
    <row r="966" spans="1:33" ht="30">
      <c r="A966" t="s">
        <v>55</v>
      </c>
      <c r="B966" t="s">
        <v>38</v>
      </c>
      <c r="C966" t="s">
        <v>84</v>
      </c>
      <c r="D966">
        <v>4</v>
      </c>
      <c r="E966" s="5" t="str">
        <f t="shared" si="255"/>
        <v>even</v>
      </c>
      <c r="F966">
        <v>6</v>
      </c>
      <c r="G966" t="str">
        <f t="shared" si="256"/>
        <v>even</v>
      </c>
      <c r="H966">
        <v>8</v>
      </c>
      <c r="I966" t="str">
        <f t="shared" si="257"/>
        <v>even</v>
      </c>
      <c r="J966">
        <v>15</v>
      </c>
      <c r="K966" t="str">
        <f t="shared" si="258"/>
        <v>odd</v>
      </c>
      <c r="L966">
        <v>18</v>
      </c>
      <c r="M966" t="str">
        <f t="shared" si="259"/>
        <v>even</v>
      </c>
      <c r="N966">
        <v>34</v>
      </c>
      <c r="O966" t="str">
        <f t="shared" si="260"/>
        <v>even</v>
      </c>
      <c r="P966">
        <f t="shared" si="261"/>
        <v>1</v>
      </c>
      <c r="Q966">
        <f t="shared" si="262"/>
        <v>5</v>
      </c>
      <c r="R966" t="str">
        <f t="shared" si="263"/>
        <v>even</v>
      </c>
      <c r="S966">
        <f t="shared" si="264"/>
        <v>85</v>
      </c>
      <c r="T966" t="str">
        <f t="shared" si="265"/>
        <v>odd</v>
      </c>
      <c r="U966" s="9">
        <f t="shared" si="266"/>
        <v>1762560</v>
      </c>
      <c r="V966" t="str">
        <f t="shared" si="267"/>
        <v>even</v>
      </c>
      <c r="W966">
        <f t="shared" si="268"/>
        <v>11.5</v>
      </c>
      <c r="X966" s="11">
        <f t="shared" si="269"/>
        <v>14.166666666666666</v>
      </c>
      <c r="Y966" s="12">
        <f t="shared" si="270"/>
        <v>123.36666666666665</v>
      </c>
      <c r="Z966" s="12">
        <f t="shared" si="271"/>
        <v>11.107054815146391</v>
      </c>
      <c r="AA966">
        <f>COUNTIF($D$2:D966,D966)</f>
        <v>64</v>
      </c>
      <c r="AB966">
        <f>COUNTIF($F$2:F966,F966)</f>
        <v>26</v>
      </c>
      <c r="AC966">
        <f>COUNTIF($H$2:H966,H966)</f>
        <v>9</v>
      </c>
      <c r="AD966">
        <f>COUNTIF($J$2:J966,J966)</f>
        <v>5</v>
      </c>
      <c r="AE966">
        <f>COUNTIF($L$2:L966,L966)</f>
        <v>1</v>
      </c>
      <c r="AF966">
        <f>COUNTIF($N$2:N966,N966)</f>
        <v>9</v>
      </c>
      <c r="AG966" s="17" t="s">
        <v>105</v>
      </c>
    </row>
    <row r="967" spans="1:33" ht="30">
      <c r="A967" t="s">
        <v>55</v>
      </c>
      <c r="B967" t="s">
        <v>65</v>
      </c>
      <c r="C967" t="s">
        <v>84</v>
      </c>
      <c r="D967">
        <v>4</v>
      </c>
      <c r="E967" s="5" t="str">
        <f t="shared" si="255"/>
        <v>even</v>
      </c>
      <c r="F967">
        <v>16</v>
      </c>
      <c r="G967" t="str">
        <f t="shared" si="256"/>
        <v>even</v>
      </c>
      <c r="H967">
        <v>49</v>
      </c>
      <c r="I967" t="str">
        <f t="shared" si="257"/>
        <v>odd</v>
      </c>
      <c r="J967">
        <v>51</v>
      </c>
      <c r="K967" t="str">
        <f t="shared" si="258"/>
        <v>odd</v>
      </c>
      <c r="L967">
        <v>55</v>
      </c>
      <c r="M967" t="str">
        <f t="shared" si="259"/>
        <v>odd</v>
      </c>
      <c r="N967">
        <v>56</v>
      </c>
      <c r="O967" t="str">
        <f t="shared" si="260"/>
        <v>even</v>
      </c>
      <c r="P967">
        <f t="shared" si="261"/>
        <v>3</v>
      </c>
      <c r="Q967">
        <f t="shared" si="262"/>
        <v>3</v>
      </c>
      <c r="R967" t="str">
        <f t="shared" si="263"/>
        <v>same</v>
      </c>
      <c r="S967">
        <f t="shared" si="264"/>
        <v>231</v>
      </c>
      <c r="T967" t="str">
        <f t="shared" si="265"/>
        <v>odd</v>
      </c>
      <c r="U967" s="9">
        <f t="shared" si="266"/>
        <v>492602880</v>
      </c>
      <c r="V967" t="str">
        <f t="shared" si="267"/>
        <v>even</v>
      </c>
      <c r="W967">
        <f t="shared" si="268"/>
        <v>50</v>
      </c>
      <c r="X967" s="11">
        <f t="shared" si="269"/>
        <v>38.5</v>
      </c>
      <c r="Y967" s="12">
        <f t="shared" si="270"/>
        <v>508.3</v>
      </c>
      <c r="Z967" s="12">
        <f t="shared" si="271"/>
        <v>22.54550953072474</v>
      </c>
      <c r="AA967">
        <f>COUNTIF($D$2:D967,D967)</f>
        <v>65</v>
      </c>
      <c r="AB967">
        <f>COUNTIF($F$2:F967,F967)</f>
        <v>33</v>
      </c>
      <c r="AC967">
        <f>COUNTIF($H$2:H967,H967)</f>
        <v>4</v>
      </c>
      <c r="AD967">
        <f>COUNTIF($J$2:J967,J967)</f>
        <v>8</v>
      </c>
      <c r="AE967">
        <f>COUNTIF($L$2:L967,L967)</f>
        <v>21</v>
      </c>
      <c r="AF967">
        <f>COUNTIF($N$2:N967,N967)</f>
        <v>61</v>
      </c>
      <c r="AG967" s="17" t="s">
        <v>106</v>
      </c>
    </row>
    <row r="968" spans="1:33">
      <c r="A968" t="s">
        <v>55</v>
      </c>
      <c r="B968" t="s">
        <v>54</v>
      </c>
      <c r="C968" t="s">
        <v>84</v>
      </c>
      <c r="D968">
        <v>1</v>
      </c>
      <c r="E968" s="5" t="str">
        <f t="shared" si="255"/>
        <v>odd</v>
      </c>
      <c r="F968">
        <v>13</v>
      </c>
      <c r="G968" t="str">
        <f t="shared" si="256"/>
        <v>odd</v>
      </c>
      <c r="H968">
        <v>28</v>
      </c>
      <c r="I968" t="str">
        <f t="shared" si="257"/>
        <v>even</v>
      </c>
      <c r="J968">
        <v>41</v>
      </c>
      <c r="K968" t="str">
        <f t="shared" si="258"/>
        <v>odd</v>
      </c>
      <c r="L968">
        <v>46</v>
      </c>
      <c r="M968" t="str">
        <f t="shared" si="259"/>
        <v>even</v>
      </c>
      <c r="N968">
        <v>54</v>
      </c>
      <c r="O968" t="str">
        <f t="shared" si="260"/>
        <v>even</v>
      </c>
      <c r="P968">
        <f t="shared" si="261"/>
        <v>3</v>
      </c>
      <c r="Q968">
        <f t="shared" si="262"/>
        <v>3</v>
      </c>
      <c r="R968" t="str">
        <f t="shared" si="263"/>
        <v>same</v>
      </c>
      <c r="S968">
        <f t="shared" si="264"/>
        <v>183</v>
      </c>
      <c r="T968" t="str">
        <f t="shared" si="265"/>
        <v>odd</v>
      </c>
      <c r="U968" s="9">
        <f t="shared" si="266"/>
        <v>37071216</v>
      </c>
      <c r="V968" t="str">
        <f t="shared" si="267"/>
        <v>even</v>
      </c>
      <c r="W968">
        <f t="shared" si="268"/>
        <v>34.5</v>
      </c>
      <c r="X968" s="11">
        <f t="shared" si="269"/>
        <v>30.5</v>
      </c>
      <c r="Y968" s="12">
        <f t="shared" si="270"/>
        <v>417.1</v>
      </c>
      <c r="Z968" s="12">
        <f t="shared" si="271"/>
        <v>20.423026220420912</v>
      </c>
      <c r="AA968">
        <f>COUNTIF($D$2:D968,D968)</f>
        <v>104</v>
      </c>
      <c r="AB968">
        <f>COUNTIF($F$2:F968,F968)</f>
        <v>36</v>
      </c>
      <c r="AC968">
        <f>COUNTIF($H$2:H968,H968)</f>
        <v>28</v>
      </c>
      <c r="AD968">
        <f>COUNTIF($J$2:J968,J968)</f>
        <v>36</v>
      </c>
      <c r="AE968">
        <f>COUNTIF($L$2:L968,L968)</f>
        <v>48</v>
      </c>
      <c r="AF968">
        <f>COUNTIF($N$2:N968,N968)</f>
        <v>77</v>
      </c>
      <c r="AG968" s="17" t="s">
        <v>107</v>
      </c>
    </row>
    <row r="969" spans="1:33">
      <c r="A969" t="s">
        <v>55</v>
      </c>
      <c r="B969" t="s">
        <v>43</v>
      </c>
      <c r="C969" t="s">
        <v>84</v>
      </c>
      <c r="D969">
        <v>27</v>
      </c>
      <c r="E969" s="5" t="str">
        <f t="shared" si="255"/>
        <v>odd</v>
      </c>
      <c r="F969">
        <v>29</v>
      </c>
      <c r="G969" t="str">
        <f t="shared" si="256"/>
        <v>odd</v>
      </c>
      <c r="H969">
        <v>30</v>
      </c>
      <c r="I969" t="str">
        <f t="shared" si="257"/>
        <v>even</v>
      </c>
      <c r="J969">
        <v>41</v>
      </c>
      <c r="K969" t="str">
        <f t="shared" si="258"/>
        <v>odd</v>
      </c>
      <c r="L969">
        <v>42</v>
      </c>
      <c r="M969" t="str">
        <f t="shared" si="259"/>
        <v>even</v>
      </c>
      <c r="N969">
        <v>53</v>
      </c>
      <c r="O969" t="str">
        <f t="shared" si="260"/>
        <v>odd</v>
      </c>
      <c r="P969">
        <f t="shared" si="261"/>
        <v>4</v>
      </c>
      <c r="Q969">
        <f t="shared" si="262"/>
        <v>2</v>
      </c>
      <c r="R969" t="str">
        <f t="shared" si="263"/>
        <v>odd</v>
      </c>
      <c r="S969">
        <f t="shared" si="264"/>
        <v>222</v>
      </c>
      <c r="T969" t="str">
        <f t="shared" si="265"/>
        <v>even</v>
      </c>
      <c r="U969" s="9">
        <f t="shared" si="266"/>
        <v>2143838340</v>
      </c>
      <c r="V969" t="str">
        <f t="shared" si="267"/>
        <v>even</v>
      </c>
      <c r="W969">
        <f t="shared" si="268"/>
        <v>35.5</v>
      </c>
      <c r="X969" s="11">
        <f t="shared" si="269"/>
        <v>37</v>
      </c>
      <c r="Y969" s="12">
        <f t="shared" si="270"/>
        <v>102</v>
      </c>
      <c r="Z969" s="12">
        <f t="shared" si="271"/>
        <v>10.099504938362077</v>
      </c>
      <c r="AA969">
        <f>COUNTIF($D$2:D969,D969)</f>
        <v>9</v>
      </c>
      <c r="AB969">
        <f>COUNTIF($F$2:F969,F969)</f>
        <v>17</v>
      </c>
      <c r="AC969">
        <f>COUNTIF($H$2:H969,H969)</f>
        <v>37</v>
      </c>
      <c r="AD969">
        <f>COUNTIF($J$2:J969,J969)</f>
        <v>37</v>
      </c>
      <c r="AE969">
        <f>COUNTIF($L$2:L969,L969)</f>
        <v>38</v>
      </c>
      <c r="AF969">
        <f>COUNTIF($N$2:N969,N969)</f>
        <v>62</v>
      </c>
      <c r="AG969" s="17" t="s">
        <v>108</v>
      </c>
    </row>
    <row r="970" spans="1:33" ht="30">
      <c r="A970" t="s">
        <v>69</v>
      </c>
      <c r="B970" t="s">
        <v>46</v>
      </c>
      <c r="C970" t="s">
        <v>84</v>
      </c>
      <c r="D970">
        <v>2</v>
      </c>
      <c r="E970" s="5" t="str">
        <f t="shared" si="255"/>
        <v>even</v>
      </c>
      <c r="F970">
        <v>10</v>
      </c>
      <c r="G970" t="str">
        <f t="shared" si="256"/>
        <v>even</v>
      </c>
      <c r="H970">
        <v>15</v>
      </c>
      <c r="I970" t="str">
        <f t="shared" si="257"/>
        <v>odd</v>
      </c>
      <c r="J970">
        <v>34</v>
      </c>
      <c r="K970" t="str">
        <f t="shared" si="258"/>
        <v>even</v>
      </c>
      <c r="L970">
        <v>46</v>
      </c>
      <c r="M970" t="str">
        <f t="shared" si="259"/>
        <v>even</v>
      </c>
      <c r="N970">
        <v>54</v>
      </c>
      <c r="O970" t="str">
        <f t="shared" si="260"/>
        <v>even</v>
      </c>
      <c r="P970">
        <f t="shared" si="261"/>
        <v>1</v>
      </c>
      <c r="Q970">
        <f t="shared" si="262"/>
        <v>5</v>
      </c>
      <c r="R970" t="str">
        <f t="shared" si="263"/>
        <v>even</v>
      </c>
      <c r="S970">
        <f t="shared" si="264"/>
        <v>161</v>
      </c>
      <c r="T970" t="str">
        <f t="shared" si="265"/>
        <v>odd</v>
      </c>
      <c r="U970" s="9">
        <f t="shared" si="266"/>
        <v>25336800</v>
      </c>
      <c r="V970" t="str">
        <f t="shared" si="267"/>
        <v>even</v>
      </c>
      <c r="W970">
        <f t="shared" si="268"/>
        <v>24.5</v>
      </c>
      <c r="X970" s="11">
        <f t="shared" si="269"/>
        <v>26.833333333333332</v>
      </c>
      <c r="Y970" s="12">
        <f t="shared" si="270"/>
        <v>439.36666666666662</v>
      </c>
      <c r="Z970" s="12">
        <f t="shared" si="271"/>
        <v>20.96107503604399</v>
      </c>
      <c r="AA970">
        <f>COUNTIF($D$2:D970,D970)</f>
        <v>84</v>
      </c>
      <c r="AB970">
        <f>COUNTIF($F$2:F970,F970)</f>
        <v>39</v>
      </c>
      <c r="AC970">
        <f>COUNTIF($H$2:H970,H970)</f>
        <v>35</v>
      </c>
      <c r="AD970">
        <f>COUNTIF($J$2:J970,J970)</f>
        <v>35</v>
      </c>
      <c r="AE970">
        <f>COUNTIF($L$2:L970,L970)</f>
        <v>49</v>
      </c>
      <c r="AF970">
        <f>COUNTIF($N$2:N970,N970)</f>
        <v>78</v>
      </c>
      <c r="AG970" s="17" t="s">
        <v>105</v>
      </c>
    </row>
    <row r="971" spans="1:33" ht="30">
      <c r="A971" t="s">
        <v>69</v>
      </c>
      <c r="B971" t="s">
        <v>58</v>
      </c>
      <c r="C971" t="s">
        <v>84</v>
      </c>
      <c r="D971">
        <v>24</v>
      </c>
      <c r="E971" s="5" t="str">
        <f t="shared" si="255"/>
        <v>even</v>
      </c>
      <c r="F971">
        <v>31</v>
      </c>
      <c r="G971" t="str">
        <f t="shared" si="256"/>
        <v>odd</v>
      </c>
      <c r="H971">
        <v>47</v>
      </c>
      <c r="I971" t="str">
        <f t="shared" si="257"/>
        <v>odd</v>
      </c>
      <c r="J971">
        <v>49</v>
      </c>
      <c r="K971" t="str">
        <f t="shared" si="258"/>
        <v>odd</v>
      </c>
      <c r="L971">
        <v>53</v>
      </c>
      <c r="M971" t="str">
        <f t="shared" si="259"/>
        <v>odd</v>
      </c>
      <c r="N971">
        <v>58</v>
      </c>
      <c r="O971" t="str">
        <f t="shared" si="260"/>
        <v>even</v>
      </c>
      <c r="P971">
        <f t="shared" si="261"/>
        <v>4</v>
      </c>
      <c r="Q971">
        <f t="shared" si="262"/>
        <v>2</v>
      </c>
      <c r="R971" t="str">
        <f t="shared" si="263"/>
        <v>odd</v>
      </c>
      <c r="S971">
        <f t="shared" si="264"/>
        <v>262</v>
      </c>
      <c r="T971" t="str">
        <f t="shared" si="265"/>
        <v>even</v>
      </c>
      <c r="U971" s="9">
        <f t="shared" si="266"/>
        <v>5267089968</v>
      </c>
      <c r="V971" t="str">
        <f t="shared" si="267"/>
        <v>even</v>
      </c>
      <c r="W971">
        <f t="shared" si="268"/>
        <v>48</v>
      </c>
      <c r="X971" s="11">
        <f t="shared" si="269"/>
        <v>43.666666666666664</v>
      </c>
      <c r="Y971" s="12">
        <f t="shared" si="270"/>
        <v>175.86666666666679</v>
      </c>
      <c r="Z971" s="12">
        <f t="shared" si="271"/>
        <v>13.261473020244274</v>
      </c>
      <c r="AA971">
        <f>COUNTIF($D$2:D971,D971)</f>
        <v>4</v>
      </c>
      <c r="AB971">
        <f>COUNTIF($F$2:F971,F971)</f>
        <v>8</v>
      </c>
      <c r="AC971">
        <f>COUNTIF($H$2:H971,H971)</f>
        <v>3</v>
      </c>
      <c r="AD971">
        <f>COUNTIF($J$2:J971,J971)</f>
        <v>21</v>
      </c>
      <c r="AE971">
        <f>COUNTIF($L$2:L971,L971)</f>
        <v>30</v>
      </c>
      <c r="AF971">
        <f>COUNTIF($N$2:N971,N971)</f>
        <v>102</v>
      </c>
      <c r="AG971" s="17" t="s">
        <v>106</v>
      </c>
    </row>
    <row r="972" spans="1:33" ht="30">
      <c r="A972" t="s">
        <v>69</v>
      </c>
      <c r="B972" t="s">
        <v>59</v>
      </c>
      <c r="C972" t="s">
        <v>84</v>
      </c>
      <c r="D972">
        <v>2</v>
      </c>
      <c r="E972" s="5" t="str">
        <f t="shared" si="255"/>
        <v>even</v>
      </c>
      <c r="F972">
        <v>5</v>
      </c>
      <c r="G972" t="str">
        <f t="shared" si="256"/>
        <v>odd</v>
      </c>
      <c r="H972">
        <v>11</v>
      </c>
      <c r="I972" t="str">
        <f t="shared" si="257"/>
        <v>odd</v>
      </c>
      <c r="J972">
        <v>15</v>
      </c>
      <c r="K972" t="str">
        <f t="shared" si="258"/>
        <v>odd</v>
      </c>
      <c r="L972">
        <v>42</v>
      </c>
      <c r="M972" t="str">
        <f t="shared" si="259"/>
        <v>even</v>
      </c>
      <c r="N972">
        <v>46</v>
      </c>
      <c r="O972" t="str">
        <f t="shared" si="260"/>
        <v>even</v>
      </c>
      <c r="P972">
        <f t="shared" si="261"/>
        <v>3</v>
      </c>
      <c r="Q972">
        <f t="shared" si="262"/>
        <v>3</v>
      </c>
      <c r="R972" t="str">
        <f t="shared" si="263"/>
        <v>same</v>
      </c>
      <c r="S972">
        <f t="shared" si="264"/>
        <v>121</v>
      </c>
      <c r="T972" t="str">
        <f t="shared" si="265"/>
        <v>odd</v>
      </c>
      <c r="U972" s="9">
        <f t="shared" si="266"/>
        <v>3187800</v>
      </c>
      <c r="V972" t="str">
        <f t="shared" si="267"/>
        <v>even</v>
      </c>
      <c r="W972">
        <f t="shared" si="268"/>
        <v>13</v>
      </c>
      <c r="X972" s="11">
        <f t="shared" si="269"/>
        <v>20.166666666666668</v>
      </c>
      <c r="Y972" s="12">
        <f t="shared" si="270"/>
        <v>362.9666666666667</v>
      </c>
      <c r="Z972" s="12">
        <f t="shared" si="271"/>
        <v>19.051684090039565</v>
      </c>
      <c r="AA972">
        <f>COUNTIF($D$2:D972,D972)</f>
        <v>85</v>
      </c>
      <c r="AB972">
        <f>COUNTIF($F$2:F972,F972)</f>
        <v>28</v>
      </c>
      <c r="AC972">
        <f>COUNTIF($H$2:H972,H972)</f>
        <v>21</v>
      </c>
      <c r="AD972">
        <f>COUNTIF($J$2:J972,J972)</f>
        <v>6</v>
      </c>
      <c r="AE972">
        <f>COUNTIF($L$2:L972,L972)</f>
        <v>39</v>
      </c>
      <c r="AF972">
        <f>COUNTIF($N$2:N972,N972)</f>
        <v>33</v>
      </c>
      <c r="AG972" s="17" t="s">
        <v>107</v>
      </c>
    </row>
    <row r="973" spans="1:33">
      <c r="A973" t="s">
        <v>69</v>
      </c>
      <c r="B973" t="s">
        <v>50</v>
      </c>
      <c r="C973" t="s">
        <v>84</v>
      </c>
      <c r="D973">
        <v>5</v>
      </c>
      <c r="E973" s="5" t="str">
        <f t="shared" si="255"/>
        <v>odd</v>
      </c>
      <c r="F973">
        <v>7</v>
      </c>
      <c r="G973" t="str">
        <f t="shared" si="256"/>
        <v>odd</v>
      </c>
      <c r="H973">
        <v>39</v>
      </c>
      <c r="I973" t="str">
        <f t="shared" si="257"/>
        <v>odd</v>
      </c>
      <c r="J973">
        <v>43</v>
      </c>
      <c r="K973" t="str">
        <f t="shared" si="258"/>
        <v>odd</v>
      </c>
      <c r="L973">
        <v>52</v>
      </c>
      <c r="M973" t="str">
        <f t="shared" si="259"/>
        <v>even</v>
      </c>
      <c r="N973">
        <v>57</v>
      </c>
      <c r="O973" t="str">
        <f t="shared" si="260"/>
        <v>odd</v>
      </c>
      <c r="P973">
        <f t="shared" si="261"/>
        <v>5</v>
      </c>
      <c r="Q973">
        <f t="shared" si="262"/>
        <v>1</v>
      </c>
      <c r="R973" t="str">
        <f t="shared" si="263"/>
        <v>odd</v>
      </c>
      <c r="S973">
        <f t="shared" si="264"/>
        <v>203</v>
      </c>
      <c r="T973" t="str">
        <f t="shared" si="265"/>
        <v>odd</v>
      </c>
      <c r="U973" s="9">
        <f t="shared" si="266"/>
        <v>173971980</v>
      </c>
      <c r="V973" t="str">
        <f t="shared" si="267"/>
        <v>even</v>
      </c>
      <c r="W973">
        <f t="shared" si="268"/>
        <v>41</v>
      </c>
      <c r="X973" s="11">
        <f t="shared" si="269"/>
        <v>33.833333333333336</v>
      </c>
      <c r="Y973" s="12">
        <f t="shared" si="270"/>
        <v>505.76666666666659</v>
      </c>
      <c r="Z973" s="12">
        <f t="shared" si="271"/>
        <v>22.489256694401142</v>
      </c>
      <c r="AA973">
        <f>COUNTIF($D$2:D973,D973)</f>
        <v>79</v>
      </c>
      <c r="AB973">
        <f>COUNTIF($F$2:F973,F973)</f>
        <v>40</v>
      </c>
      <c r="AC973">
        <f>COUNTIF($H$2:H973,H973)</f>
        <v>22</v>
      </c>
      <c r="AD973">
        <f>COUNTIF($J$2:J973,J973)</f>
        <v>22</v>
      </c>
      <c r="AE973">
        <f>COUNTIF($L$2:L973,L973)</f>
        <v>30</v>
      </c>
      <c r="AF973">
        <f>COUNTIF($N$2:N973,N973)</f>
        <v>95</v>
      </c>
      <c r="AG973" s="17" t="s">
        <v>105</v>
      </c>
    </row>
    <row r="974" spans="1:33" ht="30">
      <c r="A974" t="s">
        <v>69</v>
      </c>
      <c r="B974" t="s">
        <v>61</v>
      </c>
      <c r="C974" t="s">
        <v>84</v>
      </c>
      <c r="D974">
        <v>10</v>
      </c>
      <c r="E974" s="5" t="str">
        <f t="shared" si="255"/>
        <v>even</v>
      </c>
      <c r="F974">
        <v>17</v>
      </c>
      <c r="G974" t="str">
        <f t="shared" si="256"/>
        <v>odd</v>
      </c>
      <c r="H974">
        <v>19</v>
      </c>
      <c r="I974" t="str">
        <f t="shared" si="257"/>
        <v>odd</v>
      </c>
      <c r="J974">
        <v>20</v>
      </c>
      <c r="K974" t="str">
        <f t="shared" si="258"/>
        <v>even</v>
      </c>
      <c r="L974">
        <v>40</v>
      </c>
      <c r="M974" t="str">
        <f t="shared" si="259"/>
        <v>even</v>
      </c>
      <c r="N974">
        <v>42</v>
      </c>
      <c r="O974" t="str">
        <f t="shared" si="260"/>
        <v>even</v>
      </c>
      <c r="P974">
        <f t="shared" si="261"/>
        <v>2</v>
      </c>
      <c r="Q974">
        <f t="shared" si="262"/>
        <v>4</v>
      </c>
      <c r="R974" t="str">
        <f t="shared" si="263"/>
        <v>even</v>
      </c>
      <c r="S974">
        <f t="shared" si="264"/>
        <v>148</v>
      </c>
      <c r="T974" t="str">
        <f t="shared" si="265"/>
        <v>even</v>
      </c>
      <c r="U974" s="9">
        <f t="shared" si="266"/>
        <v>108528000</v>
      </c>
      <c r="V974" t="str">
        <f t="shared" si="267"/>
        <v>even</v>
      </c>
      <c r="W974">
        <f t="shared" si="268"/>
        <v>19.5</v>
      </c>
      <c r="X974" s="11">
        <f t="shared" si="269"/>
        <v>24.666666666666668</v>
      </c>
      <c r="Y974" s="12">
        <f t="shared" si="270"/>
        <v>172.66666666666669</v>
      </c>
      <c r="Z974" s="12">
        <f t="shared" si="271"/>
        <v>13.140268896284683</v>
      </c>
      <c r="AA974">
        <f>COUNTIF($D$2:D974,D974)</f>
        <v>46</v>
      </c>
      <c r="AB974">
        <f>COUNTIF($F$2:F974,F974)</f>
        <v>38</v>
      </c>
      <c r="AC974">
        <f>COUNTIF($H$2:H974,H974)</f>
        <v>31</v>
      </c>
      <c r="AD974">
        <f>COUNTIF($J$2:J974,J974)</f>
        <v>25</v>
      </c>
      <c r="AE974">
        <f>COUNTIF($L$2:L974,L974)</f>
        <v>35</v>
      </c>
      <c r="AF974">
        <f>COUNTIF($N$2:N974,N974)</f>
        <v>18</v>
      </c>
      <c r="AG974" s="17" t="s">
        <v>106</v>
      </c>
    </row>
    <row r="975" spans="1:33" ht="30">
      <c r="A975" t="s">
        <v>69</v>
      </c>
      <c r="B975" t="s">
        <v>62</v>
      </c>
      <c r="C975" t="s">
        <v>84</v>
      </c>
      <c r="D975">
        <v>8</v>
      </c>
      <c r="E975" s="5" t="str">
        <f t="shared" si="255"/>
        <v>even</v>
      </c>
      <c r="F975">
        <v>30</v>
      </c>
      <c r="G975" t="str">
        <f t="shared" si="256"/>
        <v>even</v>
      </c>
      <c r="H975">
        <v>36</v>
      </c>
      <c r="I975" t="str">
        <f t="shared" si="257"/>
        <v>even</v>
      </c>
      <c r="J975">
        <v>47</v>
      </c>
      <c r="K975" t="str">
        <f t="shared" si="258"/>
        <v>odd</v>
      </c>
      <c r="L975">
        <v>50</v>
      </c>
      <c r="M975" t="str">
        <f t="shared" si="259"/>
        <v>even</v>
      </c>
      <c r="N975">
        <v>52</v>
      </c>
      <c r="O975" t="str">
        <f t="shared" si="260"/>
        <v>even</v>
      </c>
      <c r="P975">
        <f t="shared" si="261"/>
        <v>1</v>
      </c>
      <c r="Q975">
        <f t="shared" si="262"/>
        <v>5</v>
      </c>
      <c r="R975" t="str">
        <f t="shared" si="263"/>
        <v>even</v>
      </c>
      <c r="S975">
        <f t="shared" si="264"/>
        <v>223</v>
      </c>
      <c r="T975" t="str">
        <f t="shared" si="265"/>
        <v>odd</v>
      </c>
      <c r="U975" s="9">
        <f t="shared" si="266"/>
        <v>1055808000</v>
      </c>
      <c r="V975" t="str">
        <f t="shared" si="267"/>
        <v>even</v>
      </c>
      <c r="W975">
        <f t="shared" si="268"/>
        <v>41.5</v>
      </c>
      <c r="X975" s="11">
        <f t="shared" si="269"/>
        <v>37.166666666666664</v>
      </c>
      <c r="Y975" s="12">
        <f t="shared" si="270"/>
        <v>276.96666666666681</v>
      </c>
      <c r="Z975" s="12">
        <f t="shared" si="271"/>
        <v>16.642315544018111</v>
      </c>
      <c r="AA975">
        <f>COUNTIF($D$2:D975,D975)</f>
        <v>46</v>
      </c>
      <c r="AB975">
        <f>COUNTIF($F$2:F975,F975)</f>
        <v>16</v>
      </c>
      <c r="AC975">
        <f>COUNTIF($H$2:H975,H975)</f>
        <v>27</v>
      </c>
      <c r="AD975">
        <f>COUNTIF($J$2:J975,J975)</f>
        <v>9</v>
      </c>
      <c r="AE975">
        <f>COUNTIF($L$2:L975,L975)</f>
        <v>37</v>
      </c>
      <c r="AF975">
        <f>COUNTIF($N$2:N975,N975)</f>
        <v>58</v>
      </c>
      <c r="AG975" s="17" t="s">
        <v>107</v>
      </c>
    </row>
    <row r="976" spans="1:33" ht="30">
      <c r="A976" t="s">
        <v>69</v>
      </c>
      <c r="B976" t="s">
        <v>53</v>
      </c>
      <c r="C976" t="s">
        <v>84</v>
      </c>
      <c r="D976">
        <v>2</v>
      </c>
      <c r="E976" s="5" t="str">
        <f t="shared" si="255"/>
        <v>even</v>
      </c>
      <c r="F976">
        <v>14</v>
      </c>
      <c r="G976" t="str">
        <f t="shared" si="256"/>
        <v>even</v>
      </c>
      <c r="H976">
        <v>33</v>
      </c>
      <c r="I976" t="str">
        <f t="shared" si="257"/>
        <v>odd</v>
      </c>
      <c r="J976">
        <v>39</v>
      </c>
      <c r="K976" t="str">
        <f t="shared" si="258"/>
        <v>odd</v>
      </c>
      <c r="L976">
        <v>42</v>
      </c>
      <c r="M976" t="str">
        <f t="shared" si="259"/>
        <v>even</v>
      </c>
      <c r="N976">
        <v>52</v>
      </c>
      <c r="O976" t="str">
        <f t="shared" si="260"/>
        <v>even</v>
      </c>
      <c r="P976">
        <f t="shared" si="261"/>
        <v>2</v>
      </c>
      <c r="Q976">
        <f t="shared" si="262"/>
        <v>4</v>
      </c>
      <c r="R976" t="str">
        <f t="shared" si="263"/>
        <v>even</v>
      </c>
      <c r="S976">
        <f t="shared" si="264"/>
        <v>182</v>
      </c>
      <c r="T976" t="str">
        <f t="shared" si="265"/>
        <v>even</v>
      </c>
      <c r="U976" s="9">
        <f t="shared" si="266"/>
        <v>78702624</v>
      </c>
      <c r="V976" t="str">
        <f t="shared" si="267"/>
        <v>even</v>
      </c>
      <c r="W976">
        <f t="shared" si="268"/>
        <v>36</v>
      </c>
      <c r="X976" s="11">
        <f t="shared" si="269"/>
        <v>30.333333333333332</v>
      </c>
      <c r="Y976" s="12">
        <f t="shared" si="270"/>
        <v>351.46666666666658</v>
      </c>
      <c r="Z976" s="12">
        <f t="shared" si="271"/>
        <v>18.747444270264324</v>
      </c>
      <c r="AA976">
        <f>COUNTIF($D$2:D976,D976)</f>
        <v>86</v>
      </c>
      <c r="AB976">
        <f>COUNTIF($F$2:F976,F976)</f>
        <v>51</v>
      </c>
      <c r="AC976">
        <f>COUNTIF($H$2:H976,H976)</f>
        <v>29</v>
      </c>
      <c r="AD976">
        <f>COUNTIF($J$2:J976,J976)</f>
        <v>31</v>
      </c>
      <c r="AE976">
        <f>COUNTIF($L$2:L976,L976)</f>
        <v>40</v>
      </c>
      <c r="AF976">
        <f>COUNTIF($N$2:N976,N976)</f>
        <v>59</v>
      </c>
      <c r="AG976" s="17" t="s">
        <v>105</v>
      </c>
    </row>
    <row r="977" spans="1:33" ht="30">
      <c r="A977" t="s">
        <v>69</v>
      </c>
      <c r="B977" t="s">
        <v>64</v>
      </c>
      <c r="C977" t="s">
        <v>84</v>
      </c>
      <c r="D977">
        <v>10</v>
      </c>
      <c r="E977" s="5" t="str">
        <f t="shared" si="255"/>
        <v>even</v>
      </c>
      <c r="F977">
        <v>12</v>
      </c>
      <c r="G977" t="str">
        <f t="shared" si="256"/>
        <v>even</v>
      </c>
      <c r="H977">
        <v>23</v>
      </c>
      <c r="I977" t="str">
        <f t="shared" si="257"/>
        <v>odd</v>
      </c>
      <c r="J977">
        <v>37</v>
      </c>
      <c r="K977" t="str">
        <f t="shared" si="258"/>
        <v>odd</v>
      </c>
      <c r="L977">
        <v>46</v>
      </c>
      <c r="M977" t="str">
        <f t="shared" si="259"/>
        <v>even</v>
      </c>
      <c r="N977">
        <v>55</v>
      </c>
      <c r="O977" t="str">
        <f t="shared" si="260"/>
        <v>odd</v>
      </c>
      <c r="P977">
        <f t="shared" si="261"/>
        <v>3</v>
      </c>
      <c r="Q977">
        <f t="shared" si="262"/>
        <v>3</v>
      </c>
      <c r="R977" t="str">
        <f t="shared" si="263"/>
        <v>same</v>
      </c>
      <c r="S977">
        <f t="shared" si="264"/>
        <v>183</v>
      </c>
      <c r="T977" t="str">
        <f t="shared" si="265"/>
        <v>odd</v>
      </c>
      <c r="U977" s="9">
        <f t="shared" si="266"/>
        <v>258363600</v>
      </c>
      <c r="V977" t="str">
        <f t="shared" si="267"/>
        <v>even</v>
      </c>
      <c r="W977">
        <f t="shared" si="268"/>
        <v>30</v>
      </c>
      <c r="X977" s="11">
        <f t="shared" si="269"/>
        <v>30.5</v>
      </c>
      <c r="Y977" s="12">
        <f t="shared" si="270"/>
        <v>340.3</v>
      </c>
      <c r="Z977" s="12">
        <f t="shared" si="271"/>
        <v>18.447222013083703</v>
      </c>
      <c r="AA977">
        <f>COUNTIF($D$2:D977,D977)</f>
        <v>47</v>
      </c>
      <c r="AB977">
        <f>COUNTIF($F$2:F977,F977)</f>
        <v>40</v>
      </c>
      <c r="AC977">
        <f>COUNTIF($H$2:H977,H977)</f>
        <v>37</v>
      </c>
      <c r="AD977">
        <f>COUNTIF($J$2:J977,J977)</f>
        <v>36</v>
      </c>
      <c r="AE977">
        <f>COUNTIF($L$2:L977,L977)</f>
        <v>50</v>
      </c>
      <c r="AF977">
        <f>COUNTIF($N$2:N977,N977)</f>
        <v>73</v>
      </c>
      <c r="AG977" s="17" t="s">
        <v>106</v>
      </c>
    </row>
    <row r="978" spans="1:33" ht="30">
      <c r="A978" t="s">
        <v>69</v>
      </c>
      <c r="B978" t="s">
        <v>65</v>
      </c>
      <c r="C978" t="s">
        <v>84</v>
      </c>
      <c r="D978">
        <v>2</v>
      </c>
      <c r="E978" s="5" t="str">
        <f t="shared" si="255"/>
        <v>even</v>
      </c>
      <c r="F978">
        <v>6</v>
      </c>
      <c r="G978" t="str">
        <f t="shared" si="256"/>
        <v>even</v>
      </c>
      <c r="H978">
        <v>9</v>
      </c>
      <c r="I978" t="str">
        <f t="shared" si="257"/>
        <v>odd</v>
      </c>
      <c r="J978">
        <v>34</v>
      </c>
      <c r="K978" t="str">
        <f t="shared" si="258"/>
        <v>even</v>
      </c>
      <c r="L978">
        <v>36</v>
      </c>
      <c r="M978" t="str">
        <f t="shared" si="259"/>
        <v>even</v>
      </c>
      <c r="N978">
        <v>51</v>
      </c>
      <c r="O978" t="str">
        <f t="shared" si="260"/>
        <v>odd</v>
      </c>
      <c r="P978">
        <f t="shared" si="261"/>
        <v>2</v>
      </c>
      <c r="Q978">
        <f t="shared" si="262"/>
        <v>4</v>
      </c>
      <c r="R978" t="str">
        <f t="shared" si="263"/>
        <v>even</v>
      </c>
      <c r="S978">
        <f t="shared" si="264"/>
        <v>138</v>
      </c>
      <c r="T978" t="str">
        <f t="shared" si="265"/>
        <v>even</v>
      </c>
      <c r="U978" s="9">
        <f t="shared" si="266"/>
        <v>6741792</v>
      </c>
      <c r="V978" t="str">
        <f t="shared" si="267"/>
        <v>even</v>
      </c>
      <c r="W978">
        <f t="shared" si="268"/>
        <v>21.5</v>
      </c>
      <c r="X978" s="11">
        <f t="shared" si="269"/>
        <v>23</v>
      </c>
      <c r="Y978" s="12">
        <f t="shared" si="270"/>
        <v>400</v>
      </c>
      <c r="Z978" s="12">
        <f t="shared" si="271"/>
        <v>20</v>
      </c>
      <c r="AA978">
        <f>COUNTIF($D$2:D978,D978)</f>
        <v>87</v>
      </c>
      <c r="AB978">
        <f>COUNTIF($F$2:F978,F978)</f>
        <v>27</v>
      </c>
      <c r="AC978">
        <f>COUNTIF($H$2:H978,H978)</f>
        <v>9</v>
      </c>
      <c r="AD978">
        <f>COUNTIF($J$2:J978,J978)</f>
        <v>36</v>
      </c>
      <c r="AE978">
        <f>COUNTIF($L$2:L978,L978)</f>
        <v>33</v>
      </c>
      <c r="AF978">
        <f>COUNTIF($N$2:N978,N978)</f>
        <v>48</v>
      </c>
      <c r="AG978" s="17" t="s">
        <v>107</v>
      </c>
    </row>
    <row r="979" spans="1:33" ht="30">
      <c r="A979" t="s">
        <v>69</v>
      </c>
      <c r="B979" t="s">
        <v>54</v>
      </c>
      <c r="C979" t="s">
        <v>84</v>
      </c>
      <c r="D979">
        <v>4</v>
      </c>
      <c r="E979" s="5" t="str">
        <f t="shared" si="255"/>
        <v>even</v>
      </c>
      <c r="F979">
        <v>10</v>
      </c>
      <c r="G979" t="str">
        <f t="shared" si="256"/>
        <v>even</v>
      </c>
      <c r="H979">
        <v>11</v>
      </c>
      <c r="I979" t="str">
        <f t="shared" si="257"/>
        <v>odd</v>
      </c>
      <c r="J979">
        <v>12</v>
      </c>
      <c r="K979" t="str">
        <f t="shared" si="258"/>
        <v>even</v>
      </c>
      <c r="L979">
        <v>42</v>
      </c>
      <c r="M979" t="str">
        <f t="shared" si="259"/>
        <v>even</v>
      </c>
      <c r="N979">
        <v>48</v>
      </c>
      <c r="O979" t="str">
        <f t="shared" si="260"/>
        <v>even</v>
      </c>
      <c r="P979">
        <f t="shared" si="261"/>
        <v>1</v>
      </c>
      <c r="Q979">
        <f t="shared" si="262"/>
        <v>5</v>
      </c>
      <c r="R979" t="str">
        <f t="shared" si="263"/>
        <v>even</v>
      </c>
      <c r="S979">
        <f t="shared" si="264"/>
        <v>127</v>
      </c>
      <c r="T979" t="str">
        <f t="shared" si="265"/>
        <v>odd</v>
      </c>
      <c r="U979" s="9">
        <f t="shared" si="266"/>
        <v>10644480</v>
      </c>
      <c r="V979" t="str">
        <f t="shared" si="267"/>
        <v>even</v>
      </c>
      <c r="W979">
        <f t="shared" si="268"/>
        <v>11.5</v>
      </c>
      <c r="X979" s="11">
        <f t="shared" si="269"/>
        <v>21.166666666666668</v>
      </c>
      <c r="Y979" s="12">
        <f t="shared" si="270"/>
        <v>352.16666666666669</v>
      </c>
      <c r="Z979" s="12">
        <f t="shared" si="271"/>
        <v>18.766104195241663</v>
      </c>
      <c r="AA979">
        <f>COUNTIF($D$2:D979,D979)</f>
        <v>66</v>
      </c>
      <c r="AB979">
        <f>COUNTIF($F$2:F979,F979)</f>
        <v>40</v>
      </c>
      <c r="AC979">
        <f>COUNTIF($H$2:H979,H979)</f>
        <v>22</v>
      </c>
      <c r="AD979">
        <f>COUNTIF($J$2:J979,J979)</f>
        <v>4</v>
      </c>
      <c r="AE979">
        <f>COUNTIF($L$2:L979,L979)</f>
        <v>41</v>
      </c>
      <c r="AF979">
        <f>COUNTIF($N$2:N979,N979)</f>
        <v>39</v>
      </c>
      <c r="AG979" s="17" t="s">
        <v>105</v>
      </c>
    </row>
    <row r="980" spans="1:33">
      <c r="A980" t="s">
        <v>69</v>
      </c>
      <c r="B980" t="s">
        <v>67</v>
      </c>
      <c r="C980" t="s">
        <v>84</v>
      </c>
      <c r="D980">
        <v>3</v>
      </c>
      <c r="E980" s="5" t="str">
        <f t="shared" si="255"/>
        <v>odd</v>
      </c>
      <c r="F980">
        <v>5</v>
      </c>
      <c r="G980" t="str">
        <f t="shared" si="256"/>
        <v>odd</v>
      </c>
      <c r="H980">
        <v>13</v>
      </c>
      <c r="I980" t="str">
        <f t="shared" si="257"/>
        <v>odd</v>
      </c>
      <c r="J980">
        <v>44</v>
      </c>
      <c r="K980" t="str">
        <f t="shared" si="258"/>
        <v>even</v>
      </c>
      <c r="L980">
        <v>53</v>
      </c>
      <c r="M980" t="str">
        <f t="shared" si="259"/>
        <v>odd</v>
      </c>
      <c r="N980">
        <v>54</v>
      </c>
      <c r="O980" t="str">
        <f t="shared" si="260"/>
        <v>even</v>
      </c>
      <c r="P980">
        <f t="shared" si="261"/>
        <v>4</v>
      </c>
      <c r="Q980">
        <f t="shared" si="262"/>
        <v>2</v>
      </c>
      <c r="R980" t="str">
        <f t="shared" si="263"/>
        <v>odd</v>
      </c>
      <c r="S980">
        <f t="shared" si="264"/>
        <v>172</v>
      </c>
      <c r="T980" t="str">
        <f t="shared" si="265"/>
        <v>even</v>
      </c>
      <c r="U980" s="9">
        <f t="shared" si="266"/>
        <v>24555960</v>
      </c>
      <c r="V980" t="str">
        <f t="shared" si="267"/>
        <v>even</v>
      </c>
      <c r="W980">
        <f t="shared" si="268"/>
        <v>28.5</v>
      </c>
      <c r="X980" s="11">
        <f t="shared" si="269"/>
        <v>28.666666666666668</v>
      </c>
      <c r="Y980" s="12">
        <f t="shared" si="270"/>
        <v>586.66666666666663</v>
      </c>
      <c r="Z980" s="12">
        <f t="shared" si="271"/>
        <v>24.221202832779934</v>
      </c>
      <c r="AA980">
        <f>COUNTIF($D$2:D980,D980)</f>
        <v>79</v>
      </c>
      <c r="AB980">
        <f>COUNTIF($F$2:F980,F980)</f>
        <v>29</v>
      </c>
      <c r="AC980">
        <f>COUNTIF($H$2:H980,H980)</f>
        <v>17</v>
      </c>
      <c r="AD980">
        <f>COUNTIF($J$2:J980,J980)</f>
        <v>33</v>
      </c>
      <c r="AE980">
        <f>COUNTIF($L$2:L980,L980)</f>
        <v>31</v>
      </c>
      <c r="AF980">
        <f>COUNTIF($N$2:N980,N980)</f>
        <v>79</v>
      </c>
      <c r="AG980" s="17" t="s">
        <v>106</v>
      </c>
    </row>
    <row r="981" spans="1:33" ht="30">
      <c r="A981" t="s">
        <v>69</v>
      </c>
      <c r="B981" t="s">
        <v>68</v>
      </c>
      <c r="C981" t="s">
        <v>84</v>
      </c>
      <c r="D981">
        <v>12</v>
      </c>
      <c r="E981" s="5" t="str">
        <f t="shared" si="255"/>
        <v>even</v>
      </c>
      <c r="F981">
        <v>21</v>
      </c>
      <c r="G981" t="str">
        <f t="shared" si="256"/>
        <v>odd</v>
      </c>
      <c r="H981">
        <v>27</v>
      </c>
      <c r="I981" t="str">
        <f t="shared" si="257"/>
        <v>odd</v>
      </c>
      <c r="J981">
        <v>41</v>
      </c>
      <c r="K981" t="str">
        <f t="shared" si="258"/>
        <v>odd</v>
      </c>
      <c r="L981">
        <v>54</v>
      </c>
      <c r="M981" t="str">
        <f t="shared" si="259"/>
        <v>even</v>
      </c>
      <c r="N981">
        <v>55</v>
      </c>
      <c r="O981" t="str">
        <f t="shared" si="260"/>
        <v>odd</v>
      </c>
      <c r="P981">
        <f t="shared" si="261"/>
        <v>4</v>
      </c>
      <c r="Q981">
        <f t="shared" si="262"/>
        <v>2</v>
      </c>
      <c r="R981" t="str">
        <f t="shared" si="263"/>
        <v>odd</v>
      </c>
      <c r="S981">
        <f t="shared" si="264"/>
        <v>210</v>
      </c>
      <c r="T981" t="str">
        <f t="shared" si="265"/>
        <v>even</v>
      </c>
      <c r="U981" s="9">
        <f t="shared" si="266"/>
        <v>828523080</v>
      </c>
      <c r="V981" t="str">
        <f t="shared" si="267"/>
        <v>even</v>
      </c>
      <c r="W981">
        <f t="shared" si="268"/>
        <v>34</v>
      </c>
      <c r="X981" s="11">
        <f t="shared" si="269"/>
        <v>35</v>
      </c>
      <c r="Y981" s="12">
        <f t="shared" si="270"/>
        <v>317.2</v>
      </c>
      <c r="Z981" s="12">
        <f t="shared" si="271"/>
        <v>17.810109488714549</v>
      </c>
      <c r="AA981">
        <f>COUNTIF($D$2:D981,D981)</f>
        <v>41</v>
      </c>
      <c r="AB981">
        <f>COUNTIF($F$2:F981,F981)</f>
        <v>27</v>
      </c>
      <c r="AC981">
        <f>COUNTIF($H$2:H981,H981)</f>
        <v>43</v>
      </c>
      <c r="AD981">
        <f>COUNTIF($J$2:J981,J981)</f>
        <v>38</v>
      </c>
      <c r="AE981">
        <f>COUNTIF($L$2:L981,L981)</f>
        <v>26</v>
      </c>
      <c r="AF981">
        <f>COUNTIF($N$2:N981,N981)</f>
        <v>74</v>
      </c>
      <c r="AG981" s="17" t="s">
        <v>107</v>
      </c>
    </row>
    <row r="982" spans="1:33">
      <c r="A982" t="s">
        <v>71</v>
      </c>
      <c r="B982" t="s">
        <v>57</v>
      </c>
      <c r="C982" t="s">
        <v>84</v>
      </c>
      <c r="D982">
        <v>11</v>
      </c>
      <c r="E982" s="5" t="str">
        <f t="shared" si="255"/>
        <v>odd</v>
      </c>
      <c r="F982">
        <v>12</v>
      </c>
      <c r="G982" t="str">
        <f t="shared" si="256"/>
        <v>even</v>
      </c>
      <c r="H982">
        <v>30</v>
      </c>
      <c r="I982" t="str">
        <f t="shared" si="257"/>
        <v>even</v>
      </c>
      <c r="J982">
        <v>35</v>
      </c>
      <c r="K982" t="str">
        <f t="shared" si="258"/>
        <v>odd</v>
      </c>
      <c r="L982">
        <v>37</v>
      </c>
      <c r="M982" t="str">
        <f t="shared" si="259"/>
        <v>odd</v>
      </c>
      <c r="N982">
        <v>51</v>
      </c>
      <c r="O982" t="str">
        <f t="shared" si="260"/>
        <v>odd</v>
      </c>
      <c r="P982">
        <f t="shared" si="261"/>
        <v>4</v>
      </c>
      <c r="Q982">
        <f t="shared" si="262"/>
        <v>2</v>
      </c>
      <c r="R982" t="str">
        <f t="shared" si="263"/>
        <v>odd</v>
      </c>
      <c r="S982">
        <f t="shared" si="264"/>
        <v>176</v>
      </c>
      <c r="T982" t="str">
        <f t="shared" si="265"/>
        <v>even</v>
      </c>
      <c r="U982" s="9">
        <f t="shared" si="266"/>
        <v>261538200</v>
      </c>
      <c r="V982" t="str">
        <f t="shared" si="267"/>
        <v>even</v>
      </c>
      <c r="W982">
        <f t="shared" si="268"/>
        <v>32.5</v>
      </c>
      <c r="X982" s="11">
        <f t="shared" si="269"/>
        <v>29.333333333333332</v>
      </c>
      <c r="Y982" s="12">
        <f t="shared" si="270"/>
        <v>239.46666666666661</v>
      </c>
      <c r="Z982" s="12">
        <f t="shared" si="271"/>
        <v>15.474710551951096</v>
      </c>
      <c r="AA982">
        <f>COUNTIF($D$2:D982,D982)</f>
        <v>47</v>
      </c>
      <c r="AB982">
        <f>COUNTIF($F$2:F982,F982)</f>
        <v>41</v>
      </c>
      <c r="AC982">
        <f>COUNTIF($H$2:H982,H982)</f>
        <v>38</v>
      </c>
      <c r="AD982">
        <f>COUNTIF($J$2:J982,J982)</f>
        <v>40</v>
      </c>
      <c r="AE982">
        <f>COUNTIF($L$2:L982,L982)</f>
        <v>40</v>
      </c>
      <c r="AF982">
        <f>COUNTIF($N$2:N982,N982)</f>
        <v>49</v>
      </c>
      <c r="AG982" s="17" t="s">
        <v>105</v>
      </c>
    </row>
    <row r="983" spans="1:33" ht="30">
      <c r="A983" t="s">
        <v>71</v>
      </c>
      <c r="B983" t="s">
        <v>45</v>
      </c>
      <c r="C983" t="s">
        <v>84</v>
      </c>
      <c r="D983">
        <v>2</v>
      </c>
      <c r="E983" s="5" t="str">
        <f t="shared" si="255"/>
        <v>even</v>
      </c>
      <c r="F983">
        <v>8</v>
      </c>
      <c r="G983" t="str">
        <f t="shared" si="256"/>
        <v>even</v>
      </c>
      <c r="H983">
        <v>14</v>
      </c>
      <c r="I983" t="str">
        <f t="shared" si="257"/>
        <v>even</v>
      </c>
      <c r="J983">
        <v>28</v>
      </c>
      <c r="K983" t="str">
        <f t="shared" si="258"/>
        <v>even</v>
      </c>
      <c r="L983">
        <v>44</v>
      </c>
      <c r="M983" t="str">
        <f t="shared" si="259"/>
        <v>even</v>
      </c>
      <c r="N983">
        <v>49</v>
      </c>
      <c r="O983" t="str">
        <f t="shared" si="260"/>
        <v>odd</v>
      </c>
      <c r="P983">
        <f t="shared" si="261"/>
        <v>1</v>
      </c>
      <c r="Q983">
        <f t="shared" si="262"/>
        <v>5</v>
      </c>
      <c r="R983" t="str">
        <f t="shared" si="263"/>
        <v>even</v>
      </c>
      <c r="S983">
        <f t="shared" si="264"/>
        <v>145</v>
      </c>
      <c r="T983" t="str">
        <f t="shared" si="265"/>
        <v>odd</v>
      </c>
      <c r="U983" s="9">
        <f t="shared" si="266"/>
        <v>13522432</v>
      </c>
      <c r="V983" t="str">
        <f t="shared" si="267"/>
        <v>even</v>
      </c>
      <c r="W983">
        <f t="shared" si="268"/>
        <v>21</v>
      </c>
      <c r="X983" s="11">
        <f t="shared" si="269"/>
        <v>24.166666666666668</v>
      </c>
      <c r="Y983" s="12">
        <f t="shared" si="270"/>
        <v>376.16666666666669</v>
      </c>
      <c r="Z983" s="12">
        <f t="shared" si="271"/>
        <v>19.395016542057053</v>
      </c>
      <c r="AA983">
        <f>COUNTIF($D$2:D983,D983)</f>
        <v>88</v>
      </c>
      <c r="AB983">
        <f>COUNTIF($F$2:F983,F983)</f>
        <v>43</v>
      </c>
      <c r="AC983">
        <f>COUNTIF($H$2:H983,H983)</f>
        <v>22</v>
      </c>
      <c r="AD983">
        <f>COUNTIF($J$2:J983,J983)</f>
        <v>31</v>
      </c>
      <c r="AE983">
        <f>COUNTIF($L$2:L983,L983)</f>
        <v>35</v>
      </c>
      <c r="AF983">
        <f>COUNTIF($N$2:N983,N983)</f>
        <v>40</v>
      </c>
      <c r="AG983" s="17" t="s">
        <v>106</v>
      </c>
    </row>
    <row r="984" spans="1:33">
      <c r="A984" t="s">
        <v>71</v>
      </c>
      <c r="B984" t="s">
        <v>47</v>
      </c>
      <c r="C984" t="s">
        <v>84</v>
      </c>
      <c r="D984">
        <v>1</v>
      </c>
      <c r="E984" s="5" t="str">
        <f t="shared" si="255"/>
        <v>odd</v>
      </c>
      <c r="F984">
        <v>2</v>
      </c>
      <c r="G984" t="str">
        <f t="shared" si="256"/>
        <v>even</v>
      </c>
      <c r="H984">
        <v>4</v>
      </c>
      <c r="I984" t="str">
        <f t="shared" si="257"/>
        <v>even</v>
      </c>
      <c r="J984">
        <v>6</v>
      </c>
      <c r="K984" t="str">
        <f t="shared" si="258"/>
        <v>even</v>
      </c>
      <c r="L984">
        <v>40</v>
      </c>
      <c r="M984" t="str">
        <f t="shared" si="259"/>
        <v>even</v>
      </c>
      <c r="N984">
        <v>46</v>
      </c>
      <c r="O984" t="str">
        <f t="shared" si="260"/>
        <v>even</v>
      </c>
      <c r="P984">
        <f t="shared" si="261"/>
        <v>1</v>
      </c>
      <c r="Q984">
        <f t="shared" si="262"/>
        <v>5</v>
      </c>
      <c r="R984" t="str">
        <f t="shared" si="263"/>
        <v>even</v>
      </c>
      <c r="S984">
        <f t="shared" si="264"/>
        <v>99</v>
      </c>
      <c r="T984" t="str">
        <f t="shared" si="265"/>
        <v>odd</v>
      </c>
      <c r="U984" s="9">
        <f t="shared" si="266"/>
        <v>88320</v>
      </c>
      <c r="V984" t="str">
        <f t="shared" si="267"/>
        <v>even</v>
      </c>
      <c r="W984">
        <f t="shared" si="268"/>
        <v>5</v>
      </c>
      <c r="X984" s="11">
        <f t="shared" si="269"/>
        <v>16.5</v>
      </c>
      <c r="Y984" s="12">
        <f t="shared" si="270"/>
        <v>427.9</v>
      </c>
      <c r="Z984" s="12">
        <f t="shared" si="271"/>
        <v>20.685743883167461</v>
      </c>
      <c r="AA984">
        <f>COUNTIF($D$2:D984,D984)</f>
        <v>105</v>
      </c>
      <c r="AB984">
        <f>COUNTIF($F$2:F984,F984)</f>
        <v>9</v>
      </c>
      <c r="AC984">
        <f>COUNTIF($H$2:H984,H984)</f>
        <v>2</v>
      </c>
      <c r="AD984">
        <f>COUNTIF($J$2:J984,J984)</f>
        <v>2</v>
      </c>
      <c r="AE984">
        <f>COUNTIF($L$2:L984,L984)</f>
        <v>36</v>
      </c>
      <c r="AF984">
        <f>COUNTIF($N$2:N984,N984)</f>
        <v>34</v>
      </c>
      <c r="AG984" s="17" t="s">
        <v>107</v>
      </c>
    </row>
    <row r="985" spans="1:33" ht="30">
      <c r="A985" t="s">
        <v>71</v>
      </c>
      <c r="B985" t="s">
        <v>60</v>
      </c>
      <c r="C985" t="s">
        <v>84</v>
      </c>
      <c r="D985">
        <v>8</v>
      </c>
      <c r="E985" s="5" t="str">
        <f t="shared" si="255"/>
        <v>even</v>
      </c>
      <c r="F985">
        <v>19</v>
      </c>
      <c r="G985" t="str">
        <f t="shared" si="256"/>
        <v>odd</v>
      </c>
      <c r="H985">
        <v>26</v>
      </c>
      <c r="I985" t="str">
        <f t="shared" si="257"/>
        <v>even</v>
      </c>
      <c r="J985">
        <v>33</v>
      </c>
      <c r="K985" t="str">
        <f t="shared" si="258"/>
        <v>odd</v>
      </c>
      <c r="L985">
        <v>41</v>
      </c>
      <c r="M985" t="str">
        <f t="shared" si="259"/>
        <v>odd</v>
      </c>
      <c r="N985">
        <v>43</v>
      </c>
      <c r="O985" t="str">
        <f t="shared" si="260"/>
        <v>odd</v>
      </c>
      <c r="P985">
        <f t="shared" si="261"/>
        <v>4</v>
      </c>
      <c r="Q985">
        <f t="shared" si="262"/>
        <v>2</v>
      </c>
      <c r="R985" t="str">
        <f t="shared" si="263"/>
        <v>odd</v>
      </c>
      <c r="S985">
        <f t="shared" si="264"/>
        <v>170</v>
      </c>
      <c r="T985" t="str">
        <f t="shared" si="265"/>
        <v>even</v>
      </c>
      <c r="U985" s="9">
        <f t="shared" si="266"/>
        <v>229923408</v>
      </c>
      <c r="V985" t="str">
        <f t="shared" si="267"/>
        <v>even</v>
      </c>
      <c r="W985">
        <f t="shared" si="268"/>
        <v>29.5</v>
      </c>
      <c r="X985" s="11">
        <f t="shared" si="269"/>
        <v>28.333333333333332</v>
      </c>
      <c r="Y985" s="12">
        <f t="shared" si="270"/>
        <v>180.6666666666666</v>
      </c>
      <c r="Z985" s="12">
        <f t="shared" si="271"/>
        <v>13.441230102437299</v>
      </c>
      <c r="AA985">
        <f>COUNTIF($D$2:D985,D985)</f>
        <v>47</v>
      </c>
      <c r="AB985">
        <f>COUNTIF($F$2:F985,F985)</f>
        <v>45</v>
      </c>
      <c r="AC985">
        <f>COUNTIF($H$2:H985,H985)</f>
        <v>34</v>
      </c>
      <c r="AD985">
        <f>COUNTIF($J$2:J985,J985)</f>
        <v>29</v>
      </c>
      <c r="AE985">
        <f>COUNTIF($L$2:L985,L985)</f>
        <v>42</v>
      </c>
      <c r="AF985">
        <f>COUNTIF($N$2:N985,N985)</f>
        <v>19</v>
      </c>
      <c r="AG985" s="17" t="s">
        <v>105</v>
      </c>
    </row>
    <row r="986" spans="1:33">
      <c r="A986" t="s">
        <v>71</v>
      </c>
      <c r="B986" t="s">
        <v>49</v>
      </c>
      <c r="C986" t="s">
        <v>84</v>
      </c>
      <c r="D986">
        <v>1</v>
      </c>
      <c r="E986" s="5" t="str">
        <f t="shared" si="255"/>
        <v>odd</v>
      </c>
      <c r="F986">
        <v>15</v>
      </c>
      <c r="G986" t="str">
        <f t="shared" si="256"/>
        <v>odd</v>
      </c>
      <c r="H986">
        <v>33</v>
      </c>
      <c r="I986" t="str">
        <f t="shared" si="257"/>
        <v>odd</v>
      </c>
      <c r="J986">
        <v>42</v>
      </c>
      <c r="K986" t="str">
        <f t="shared" si="258"/>
        <v>even</v>
      </c>
      <c r="L986">
        <v>49</v>
      </c>
      <c r="M986" t="str">
        <f t="shared" si="259"/>
        <v>odd</v>
      </c>
      <c r="N986">
        <v>53</v>
      </c>
      <c r="O986" t="str">
        <f t="shared" si="260"/>
        <v>odd</v>
      </c>
      <c r="P986">
        <f t="shared" si="261"/>
        <v>5</v>
      </c>
      <c r="Q986">
        <f t="shared" si="262"/>
        <v>1</v>
      </c>
      <c r="R986" t="str">
        <f t="shared" si="263"/>
        <v>odd</v>
      </c>
      <c r="S986">
        <f t="shared" si="264"/>
        <v>193</v>
      </c>
      <c r="T986" t="str">
        <f t="shared" si="265"/>
        <v>odd</v>
      </c>
      <c r="U986" s="9">
        <f t="shared" si="266"/>
        <v>53991630</v>
      </c>
      <c r="V986" t="str">
        <f t="shared" si="267"/>
        <v>even</v>
      </c>
      <c r="W986">
        <f t="shared" si="268"/>
        <v>37.5</v>
      </c>
      <c r="X986" s="11">
        <f t="shared" si="269"/>
        <v>32.166666666666664</v>
      </c>
      <c r="Y986" s="12">
        <f t="shared" si="270"/>
        <v>416.16666666666663</v>
      </c>
      <c r="Z986" s="12">
        <f t="shared" si="271"/>
        <v>20.400163398038423</v>
      </c>
      <c r="AA986">
        <f>COUNTIF($D$2:D986,D986)</f>
        <v>106</v>
      </c>
      <c r="AB986">
        <f>COUNTIF($F$2:F986,F986)</f>
        <v>49</v>
      </c>
      <c r="AC986">
        <f>COUNTIF($H$2:H986,H986)</f>
        <v>30</v>
      </c>
      <c r="AD986">
        <f>COUNTIF($J$2:J986,J986)</f>
        <v>37</v>
      </c>
      <c r="AE986">
        <f>COUNTIF($L$2:L986,L986)</f>
        <v>47</v>
      </c>
      <c r="AF986">
        <f>COUNTIF($N$2:N986,N986)</f>
        <v>63</v>
      </c>
      <c r="AG986" s="17" t="s">
        <v>106</v>
      </c>
    </row>
    <row r="987" spans="1:33" ht="30">
      <c r="A987" t="s">
        <v>71</v>
      </c>
      <c r="B987" t="s">
        <v>61</v>
      </c>
      <c r="C987" t="s">
        <v>84</v>
      </c>
      <c r="D987">
        <v>2</v>
      </c>
      <c r="E987" s="5" t="str">
        <f t="shared" si="255"/>
        <v>even</v>
      </c>
      <c r="F987">
        <v>17</v>
      </c>
      <c r="G987" t="str">
        <f t="shared" si="256"/>
        <v>odd</v>
      </c>
      <c r="H987">
        <v>19</v>
      </c>
      <c r="I987" t="str">
        <f t="shared" si="257"/>
        <v>odd</v>
      </c>
      <c r="J987">
        <v>33</v>
      </c>
      <c r="K987" t="str">
        <f t="shared" si="258"/>
        <v>odd</v>
      </c>
      <c r="L987">
        <v>47</v>
      </c>
      <c r="M987" t="str">
        <f t="shared" si="259"/>
        <v>odd</v>
      </c>
      <c r="N987">
        <v>56</v>
      </c>
      <c r="O987" t="str">
        <f t="shared" si="260"/>
        <v>even</v>
      </c>
      <c r="P987">
        <f t="shared" si="261"/>
        <v>4</v>
      </c>
      <c r="Q987">
        <f t="shared" si="262"/>
        <v>2</v>
      </c>
      <c r="R987" t="str">
        <f t="shared" si="263"/>
        <v>odd</v>
      </c>
      <c r="S987">
        <f t="shared" si="264"/>
        <v>174</v>
      </c>
      <c r="T987" t="str">
        <f t="shared" si="265"/>
        <v>even</v>
      </c>
      <c r="U987" s="9">
        <f t="shared" si="266"/>
        <v>56108976</v>
      </c>
      <c r="V987" t="str">
        <f t="shared" si="267"/>
        <v>even</v>
      </c>
      <c r="W987">
        <f t="shared" si="268"/>
        <v>26</v>
      </c>
      <c r="X987" s="11">
        <f t="shared" si="269"/>
        <v>29</v>
      </c>
      <c r="Y987" s="12">
        <f t="shared" si="270"/>
        <v>408.4</v>
      </c>
      <c r="Z987" s="12">
        <f t="shared" si="271"/>
        <v>20.208908926510603</v>
      </c>
      <c r="AA987">
        <f>COUNTIF($D$2:D987,D987)</f>
        <v>89</v>
      </c>
      <c r="AB987">
        <f>COUNTIF($F$2:F987,F987)</f>
        <v>39</v>
      </c>
      <c r="AC987">
        <f>COUNTIF($H$2:H987,H987)</f>
        <v>32</v>
      </c>
      <c r="AD987">
        <f>COUNTIF($J$2:J987,J987)</f>
        <v>30</v>
      </c>
      <c r="AE987">
        <f>COUNTIF($L$2:L987,L987)</f>
        <v>47</v>
      </c>
      <c r="AF987">
        <f>COUNTIF($N$2:N987,N987)</f>
        <v>62</v>
      </c>
      <c r="AG987" s="17" t="s">
        <v>108</v>
      </c>
    </row>
    <row r="988" spans="1:33" ht="30">
      <c r="A988" t="s">
        <v>71</v>
      </c>
      <c r="B988" t="s">
        <v>70</v>
      </c>
      <c r="C988" t="s">
        <v>84</v>
      </c>
      <c r="D988">
        <v>12</v>
      </c>
      <c r="E988" s="5" t="str">
        <f t="shared" si="255"/>
        <v>even</v>
      </c>
      <c r="F988">
        <v>19</v>
      </c>
      <c r="G988" t="str">
        <f t="shared" si="256"/>
        <v>odd</v>
      </c>
      <c r="H988">
        <v>21</v>
      </c>
      <c r="I988" t="str">
        <f t="shared" si="257"/>
        <v>odd</v>
      </c>
      <c r="J988">
        <v>26</v>
      </c>
      <c r="K988" t="str">
        <f t="shared" si="258"/>
        <v>even</v>
      </c>
      <c r="L988">
        <v>40</v>
      </c>
      <c r="M988" t="str">
        <f t="shared" si="259"/>
        <v>even</v>
      </c>
      <c r="N988">
        <v>57</v>
      </c>
      <c r="O988" t="str">
        <f t="shared" si="260"/>
        <v>odd</v>
      </c>
      <c r="P988">
        <f t="shared" si="261"/>
        <v>3</v>
      </c>
      <c r="Q988">
        <f t="shared" si="262"/>
        <v>3</v>
      </c>
      <c r="R988" t="str">
        <f t="shared" si="263"/>
        <v>same</v>
      </c>
      <c r="S988">
        <f t="shared" si="264"/>
        <v>175</v>
      </c>
      <c r="T988" t="str">
        <f t="shared" si="265"/>
        <v>odd</v>
      </c>
      <c r="U988" s="9">
        <f t="shared" si="266"/>
        <v>283832640</v>
      </c>
      <c r="V988" t="str">
        <f t="shared" si="267"/>
        <v>even</v>
      </c>
      <c r="W988">
        <f t="shared" si="268"/>
        <v>23.5</v>
      </c>
      <c r="X988" s="11">
        <f t="shared" si="269"/>
        <v>29.166666666666668</v>
      </c>
      <c r="Y988" s="12">
        <f t="shared" si="270"/>
        <v>273.36666666666662</v>
      </c>
      <c r="Z988" s="12">
        <f t="shared" si="271"/>
        <v>16.533803756748373</v>
      </c>
      <c r="AA988">
        <f>COUNTIF($D$2:D988,D988)</f>
        <v>42</v>
      </c>
      <c r="AB988">
        <f>COUNTIF($F$2:F988,F988)</f>
        <v>46</v>
      </c>
      <c r="AC988">
        <f>COUNTIF($H$2:H988,H988)</f>
        <v>49</v>
      </c>
      <c r="AD988">
        <f>COUNTIF($J$2:J988,J988)</f>
        <v>34</v>
      </c>
      <c r="AE988">
        <f>COUNTIF($L$2:L988,L988)</f>
        <v>37</v>
      </c>
      <c r="AF988">
        <f>COUNTIF($N$2:N988,N988)</f>
        <v>96</v>
      </c>
      <c r="AG988" s="17" t="s">
        <v>107</v>
      </c>
    </row>
    <row r="989" spans="1:33" ht="30">
      <c r="A989" t="s">
        <v>71</v>
      </c>
      <c r="B989" t="s">
        <v>63</v>
      </c>
      <c r="C989" t="s">
        <v>84</v>
      </c>
      <c r="D989">
        <v>10</v>
      </c>
      <c r="E989" s="5" t="str">
        <f t="shared" si="255"/>
        <v>even</v>
      </c>
      <c r="F989">
        <v>29</v>
      </c>
      <c r="G989" t="str">
        <f t="shared" si="256"/>
        <v>odd</v>
      </c>
      <c r="H989">
        <v>36</v>
      </c>
      <c r="I989" t="str">
        <f t="shared" si="257"/>
        <v>even</v>
      </c>
      <c r="J989">
        <v>38</v>
      </c>
      <c r="K989" t="str">
        <f t="shared" si="258"/>
        <v>even</v>
      </c>
      <c r="L989">
        <v>47</v>
      </c>
      <c r="M989" t="str">
        <f t="shared" si="259"/>
        <v>odd</v>
      </c>
      <c r="N989">
        <v>49</v>
      </c>
      <c r="O989" t="str">
        <f t="shared" si="260"/>
        <v>odd</v>
      </c>
      <c r="P989">
        <f t="shared" si="261"/>
        <v>3</v>
      </c>
      <c r="Q989">
        <f t="shared" si="262"/>
        <v>3</v>
      </c>
      <c r="R989" t="str">
        <f t="shared" si="263"/>
        <v>same</v>
      </c>
      <c r="S989">
        <f t="shared" si="264"/>
        <v>209</v>
      </c>
      <c r="T989" t="str">
        <f t="shared" si="265"/>
        <v>odd</v>
      </c>
      <c r="U989" s="9">
        <f t="shared" si="266"/>
        <v>913646160</v>
      </c>
      <c r="V989" t="str">
        <f t="shared" si="267"/>
        <v>even</v>
      </c>
      <c r="W989">
        <f t="shared" si="268"/>
        <v>37</v>
      </c>
      <c r="X989" s="11">
        <f t="shared" si="269"/>
        <v>34.833333333333336</v>
      </c>
      <c r="Y989" s="12">
        <f t="shared" si="270"/>
        <v>202.1666666666666</v>
      </c>
      <c r="Z989" s="12">
        <f t="shared" si="271"/>
        <v>14.218532507494105</v>
      </c>
      <c r="AA989">
        <f>COUNTIF($D$2:D989,D989)</f>
        <v>48</v>
      </c>
      <c r="AB989">
        <f>COUNTIF($F$2:F989,F989)</f>
        <v>18</v>
      </c>
      <c r="AC989">
        <f>COUNTIF($H$2:H989,H989)</f>
        <v>28</v>
      </c>
      <c r="AD989">
        <f>COUNTIF($J$2:J989,J989)</f>
        <v>31</v>
      </c>
      <c r="AE989">
        <f>COUNTIF($L$2:L989,L989)</f>
        <v>48</v>
      </c>
      <c r="AF989">
        <f>COUNTIF($N$2:N989,N989)</f>
        <v>41</v>
      </c>
      <c r="AG989" s="17" t="s">
        <v>105</v>
      </c>
    </row>
    <row r="990" spans="1:33">
      <c r="A990" t="s">
        <v>71</v>
      </c>
      <c r="B990" t="s">
        <v>52</v>
      </c>
      <c r="C990" t="s">
        <v>84</v>
      </c>
      <c r="D990">
        <v>19</v>
      </c>
      <c r="E990" s="5" t="str">
        <f t="shared" si="255"/>
        <v>odd</v>
      </c>
      <c r="F990">
        <v>31</v>
      </c>
      <c r="G990" t="str">
        <f t="shared" si="256"/>
        <v>odd</v>
      </c>
      <c r="H990">
        <v>36</v>
      </c>
      <c r="I990" t="str">
        <f t="shared" si="257"/>
        <v>even</v>
      </c>
      <c r="J990">
        <v>41</v>
      </c>
      <c r="K990" t="str">
        <f t="shared" si="258"/>
        <v>odd</v>
      </c>
      <c r="L990">
        <v>43</v>
      </c>
      <c r="M990" t="str">
        <f t="shared" si="259"/>
        <v>odd</v>
      </c>
      <c r="N990">
        <v>49</v>
      </c>
      <c r="O990" t="str">
        <f t="shared" si="260"/>
        <v>odd</v>
      </c>
      <c r="P990">
        <f t="shared" si="261"/>
        <v>5</v>
      </c>
      <c r="Q990">
        <f t="shared" si="262"/>
        <v>1</v>
      </c>
      <c r="R990" t="str">
        <f t="shared" si="263"/>
        <v>odd</v>
      </c>
      <c r="S990">
        <f t="shared" si="264"/>
        <v>219</v>
      </c>
      <c r="T990" t="str">
        <f t="shared" si="265"/>
        <v>odd</v>
      </c>
      <c r="U990" s="9">
        <f t="shared" si="266"/>
        <v>1831749948</v>
      </c>
      <c r="V990" t="str">
        <f t="shared" si="267"/>
        <v>even</v>
      </c>
      <c r="W990">
        <f t="shared" si="268"/>
        <v>38.5</v>
      </c>
      <c r="X990" s="11">
        <f t="shared" si="269"/>
        <v>36.5</v>
      </c>
      <c r="Y990" s="12">
        <f t="shared" si="270"/>
        <v>111.1</v>
      </c>
      <c r="Z990" s="12">
        <f t="shared" si="271"/>
        <v>10.540398474441087</v>
      </c>
      <c r="AA990">
        <f>COUNTIF($D$2:D990,D990)</f>
        <v>16</v>
      </c>
      <c r="AB990">
        <f>COUNTIF($F$2:F990,F990)</f>
        <v>9</v>
      </c>
      <c r="AC990">
        <f>COUNTIF($H$2:H990,H990)</f>
        <v>29</v>
      </c>
      <c r="AD990">
        <f>COUNTIF($J$2:J990,J990)</f>
        <v>39</v>
      </c>
      <c r="AE990">
        <f>COUNTIF($L$2:L990,L990)</f>
        <v>51</v>
      </c>
      <c r="AF990">
        <f>COUNTIF($N$2:N990,N990)</f>
        <v>42</v>
      </c>
      <c r="AG990" s="17" t="s">
        <v>106</v>
      </c>
    </row>
    <row r="991" spans="1:33" ht="30">
      <c r="A991" t="s">
        <v>71</v>
      </c>
      <c r="B991" t="s">
        <v>36</v>
      </c>
      <c r="C991" t="s">
        <v>84</v>
      </c>
      <c r="D991">
        <v>36</v>
      </c>
      <c r="E991" s="5" t="str">
        <f t="shared" si="255"/>
        <v>even</v>
      </c>
      <c r="F991">
        <v>40</v>
      </c>
      <c r="G991" t="str">
        <f t="shared" si="256"/>
        <v>even</v>
      </c>
      <c r="H991">
        <v>45</v>
      </c>
      <c r="I991" t="str">
        <f t="shared" si="257"/>
        <v>odd</v>
      </c>
      <c r="J991">
        <v>52</v>
      </c>
      <c r="K991" t="str">
        <f t="shared" si="258"/>
        <v>even</v>
      </c>
      <c r="L991">
        <v>54</v>
      </c>
      <c r="M991" t="str">
        <f t="shared" si="259"/>
        <v>even</v>
      </c>
      <c r="N991">
        <v>58</v>
      </c>
      <c r="O991" t="str">
        <f t="shared" si="260"/>
        <v>even</v>
      </c>
      <c r="P991">
        <f t="shared" si="261"/>
        <v>1</v>
      </c>
      <c r="Q991">
        <f t="shared" si="262"/>
        <v>5</v>
      </c>
      <c r="R991" t="str">
        <f t="shared" si="263"/>
        <v>even</v>
      </c>
      <c r="S991">
        <f t="shared" si="264"/>
        <v>285</v>
      </c>
      <c r="T991" t="str">
        <f t="shared" si="265"/>
        <v>odd</v>
      </c>
      <c r="U991" s="9">
        <f t="shared" si="266"/>
        <v>10553587200</v>
      </c>
      <c r="V991" t="str">
        <f t="shared" si="267"/>
        <v>even</v>
      </c>
      <c r="W991">
        <f t="shared" si="268"/>
        <v>48.5</v>
      </c>
      <c r="X991" s="11">
        <f t="shared" si="269"/>
        <v>47.5</v>
      </c>
      <c r="Y991" s="12">
        <f t="shared" si="270"/>
        <v>73.5</v>
      </c>
      <c r="Z991" s="12">
        <f t="shared" si="271"/>
        <v>8.5732140997411239</v>
      </c>
      <c r="AA991">
        <f>COUNTIF($D$2:D991,D991)</f>
        <v>3</v>
      </c>
      <c r="AB991">
        <f>COUNTIF($F$2:F991,F991)</f>
        <v>2</v>
      </c>
      <c r="AC991">
        <f>COUNTIF($H$2:H991,H991)</f>
        <v>5</v>
      </c>
      <c r="AD991">
        <f>COUNTIF($J$2:J991,J991)</f>
        <v>6</v>
      </c>
      <c r="AE991">
        <f>COUNTIF($L$2:L991,L991)</f>
        <v>27</v>
      </c>
      <c r="AF991">
        <f>COUNTIF($N$2:N991,N991)</f>
        <v>103</v>
      </c>
      <c r="AG991" s="17" t="s">
        <v>107</v>
      </c>
    </row>
    <row r="992" spans="1:33">
      <c r="A992" t="s">
        <v>71</v>
      </c>
      <c r="B992" t="s">
        <v>66</v>
      </c>
      <c r="C992" t="s">
        <v>84</v>
      </c>
      <c r="D992">
        <v>1</v>
      </c>
      <c r="E992" s="5" t="str">
        <f t="shared" si="255"/>
        <v>odd</v>
      </c>
      <c r="F992">
        <v>2</v>
      </c>
      <c r="G992" t="str">
        <f t="shared" si="256"/>
        <v>even</v>
      </c>
      <c r="H992">
        <v>10</v>
      </c>
      <c r="I992" t="str">
        <f t="shared" si="257"/>
        <v>even</v>
      </c>
      <c r="J992">
        <v>20</v>
      </c>
      <c r="K992" t="str">
        <f t="shared" si="258"/>
        <v>even</v>
      </c>
      <c r="L992">
        <v>37</v>
      </c>
      <c r="M992" t="str">
        <f t="shared" si="259"/>
        <v>odd</v>
      </c>
      <c r="N992">
        <v>57</v>
      </c>
      <c r="O992" t="str">
        <f t="shared" si="260"/>
        <v>odd</v>
      </c>
      <c r="P992">
        <f t="shared" si="261"/>
        <v>3</v>
      </c>
      <c r="Q992">
        <f t="shared" si="262"/>
        <v>3</v>
      </c>
      <c r="R992" t="str">
        <f t="shared" si="263"/>
        <v>same</v>
      </c>
      <c r="S992">
        <f t="shared" si="264"/>
        <v>127</v>
      </c>
      <c r="T992" t="str">
        <f t="shared" si="265"/>
        <v>odd</v>
      </c>
      <c r="U992" s="9">
        <f t="shared" si="266"/>
        <v>843600</v>
      </c>
      <c r="V992" t="str">
        <f t="shared" si="267"/>
        <v>even</v>
      </c>
      <c r="W992">
        <f t="shared" si="268"/>
        <v>15</v>
      </c>
      <c r="X992" s="11">
        <f t="shared" si="269"/>
        <v>21.166666666666668</v>
      </c>
      <c r="Y992" s="12">
        <f t="shared" si="270"/>
        <v>486.9666666666667</v>
      </c>
      <c r="Z992" s="12">
        <f t="shared" si="271"/>
        <v>22.067321239032768</v>
      </c>
      <c r="AA992">
        <f>COUNTIF($D$2:D992,D992)</f>
        <v>107</v>
      </c>
      <c r="AB992">
        <f>COUNTIF($F$2:F992,F992)</f>
        <v>10</v>
      </c>
      <c r="AC992">
        <f>COUNTIF($H$2:H992,H992)</f>
        <v>21</v>
      </c>
      <c r="AD992">
        <f>COUNTIF($J$2:J992,J992)</f>
        <v>26</v>
      </c>
      <c r="AE992">
        <f>COUNTIF($L$2:L992,L992)</f>
        <v>41</v>
      </c>
      <c r="AF992">
        <f>COUNTIF($N$2:N992,N992)</f>
        <v>97</v>
      </c>
      <c r="AG992" s="17" t="s">
        <v>105</v>
      </c>
    </row>
    <row r="993" spans="1:33" ht="30">
      <c r="A993" t="s">
        <v>71</v>
      </c>
      <c r="B993" t="s">
        <v>39</v>
      </c>
      <c r="C993" t="s">
        <v>84</v>
      </c>
      <c r="D993">
        <v>6</v>
      </c>
      <c r="E993" s="5" t="str">
        <f t="shared" si="255"/>
        <v>even</v>
      </c>
      <c r="F993">
        <v>25</v>
      </c>
      <c r="G993" t="str">
        <f t="shared" si="256"/>
        <v>odd</v>
      </c>
      <c r="H993">
        <v>29</v>
      </c>
      <c r="I993" t="str">
        <f t="shared" si="257"/>
        <v>odd</v>
      </c>
      <c r="J993">
        <v>36</v>
      </c>
      <c r="K993" t="str">
        <f t="shared" si="258"/>
        <v>even</v>
      </c>
      <c r="L993">
        <v>48</v>
      </c>
      <c r="M993" t="str">
        <f t="shared" si="259"/>
        <v>even</v>
      </c>
      <c r="N993">
        <v>58</v>
      </c>
      <c r="O993" t="str">
        <f t="shared" si="260"/>
        <v>even</v>
      </c>
      <c r="P993">
        <f t="shared" si="261"/>
        <v>2</v>
      </c>
      <c r="Q993">
        <f t="shared" si="262"/>
        <v>4</v>
      </c>
      <c r="R993" t="str">
        <f t="shared" si="263"/>
        <v>even</v>
      </c>
      <c r="S993">
        <f t="shared" si="264"/>
        <v>202</v>
      </c>
      <c r="T993" t="str">
        <f t="shared" si="265"/>
        <v>even</v>
      </c>
      <c r="U993" s="9">
        <f t="shared" si="266"/>
        <v>435974400</v>
      </c>
      <c r="V993" t="str">
        <f t="shared" si="267"/>
        <v>even</v>
      </c>
      <c r="W993">
        <f t="shared" si="268"/>
        <v>32.5</v>
      </c>
      <c r="X993" s="11">
        <f t="shared" si="269"/>
        <v>33.666666666666664</v>
      </c>
      <c r="Y993" s="12">
        <f t="shared" si="270"/>
        <v>333.06666666666661</v>
      </c>
      <c r="Z993" s="12">
        <f t="shared" si="271"/>
        <v>18.250114154894117</v>
      </c>
      <c r="AA993">
        <f>COUNTIF($D$2:D993,D993)</f>
        <v>60</v>
      </c>
      <c r="AB993">
        <f>COUNTIF($F$2:F993,F993)</f>
        <v>22</v>
      </c>
      <c r="AC993">
        <f>COUNTIF($H$2:H993,H993)</f>
        <v>21</v>
      </c>
      <c r="AD993">
        <f>COUNTIF($J$2:J993,J993)</f>
        <v>35</v>
      </c>
      <c r="AE993">
        <f>COUNTIF($L$2:L993,L993)</f>
        <v>42</v>
      </c>
      <c r="AF993">
        <f>COUNTIF($N$2:N993,N993)</f>
        <v>104</v>
      </c>
      <c r="AG993" s="17" t="s">
        <v>106</v>
      </c>
    </row>
    <row r="994" spans="1:33">
      <c r="A994" t="s">
        <v>71</v>
      </c>
      <c r="B994" t="s">
        <v>40</v>
      </c>
      <c r="C994" t="s">
        <v>84</v>
      </c>
      <c r="D994">
        <v>1</v>
      </c>
      <c r="E994" s="5" t="str">
        <f t="shared" si="255"/>
        <v>odd</v>
      </c>
      <c r="F994">
        <v>20</v>
      </c>
      <c r="G994" t="str">
        <f t="shared" si="256"/>
        <v>even</v>
      </c>
      <c r="H994">
        <v>23</v>
      </c>
      <c r="I994" t="str">
        <f t="shared" si="257"/>
        <v>odd</v>
      </c>
      <c r="J994">
        <v>28</v>
      </c>
      <c r="K994" t="str">
        <f t="shared" si="258"/>
        <v>even</v>
      </c>
      <c r="L994">
        <v>53</v>
      </c>
      <c r="M994" t="str">
        <f t="shared" si="259"/>
        <v>odd</v>
      </c>
      <c r="N994">
        <v>58</v>
      </c>
      <c r="O994" t="str">
        <f t="shared" si="260"/>
        <v>even</v>
      </c>
      <c r="P994">
        <f t="shared" si="261"/>
        <v>3</v>
      </c>
      <c r="Q994">
        <f t="shared" si="262"/>
        <v>3</v>
      </c>
      <c r="R994" t="str">
        <f t="shared" si="263"/>
        <v>same</v>
      </c>
      <c r="S994">
        <f t="shared" si="264"/>
        <v>183</v>
      </c>
      <c r="T994" t="str">
        <f t="shared" si="265"/>
        <v>odd</v>
      </c>
      <c r="U994" s="9">
        <f t="shared" si="266"/>
        <v>39593120</v>
      </c>
      <c r="V994" t="str">
        <f t="shared" si="267"/>
        <v>even</v>
      </c>
      <c r="W994">
        <f t="shared" si="268"/>
        <v>25.5</v>
      </c>
      <c r="X994" s="11">
        <f t="shared" si="269"/>
        <v>30.5</v>
      </c>
      <c r="Y994" s="12">
        <f t="shared" si="270"/>
        <v>461.1</v>
      </c>
      <c r="Z994" s="12">
        <f t="shared" si="271"/>
        <v>21.473239159474755</v>
      </c>
      <c r="AA994">
        <f>COUNTIF($D$2:D994,D994)</f>
        <v>108</v>
      </c>
      <c r="AB994">
        <f>COUNTIF($F$2:F994,F994)</f>
        <v>47</v>
      </c>
      <c r="AC994">
        <f>COUNTIF($H$2:H994,H994)</f>
        <v>38</v>
      </c>
      <c r="AD994">
        <f>COUNTIF($J$2:J994,J994)</f>
        <v>32</v>
      </c>
      <c r="AE994">
        <f>COUNTIF($L$2:L994,L994)</f>
        <v>32</v>
      </c>
      <c r="AF994">
        <f>COUNTIF($N$2:N994,N994)</f>
        <v>105</v>
      </c>
      <c r="AG994" s="17" t="s">
        <v>107</v>
      </c>
    </row>
    <row r="995" spans="1:33" ht="30">
      <c r="A995" t="s">
        <v>71</v>
      </c>
      <c r="B995" t="s">
        <v>42</v>
      </c>
      <c r="C995" t="s">
        <v>84</v>
      </c>
      <c r="D995">
        <v>2</v>
      </c>
      <c r="E995" s="5" t="str">
        <f t="shared" si="255"/>
        <v>even</v>
      </c>
      <c r="F995">
        <v>5</v>
      </c>
      <c r="G995" t="str">
        <f t="shared" si="256"/>
        <v>odd</v>
      </c>
      <c r="H995">
        <v>12</v>
      </c>
      <c r="I995" t="str">
        <f t="shared" si="257"/>
        <v>even</v>
      </c>
      <c r="J995">
        <v>35</v>
      </c>
      <c r="K995" t="str">
        <f t="shared" si="258"/>
        <v>odd</v>
      </c>
      <c r="L995">
        <v>36</v>
      </c>
      <c r="M995" t="str">
        <f t="shared" si="259"/>
        <v>even</v>
      </c>
      <c r="N995">
        <v>41</v>
      </c>
      <c r="O995" t="str">
        <f t="shared" si="260"/>
        <v>odd</v>
      </c>
      <c r="P995">
        <f t="shared" si="261"/>
        <v>3</v>
      </c>
      <c r="Q995">
        <f t="shared" si="262"/>
        <v>3</v>
      </c>
      <c r="R995" t="str">
        <f t="shared" si="263"/>
        <v>same</v>
      </c>
      <c r="S995">
        <f t="shared" si="264"/>
        <v>131</v>
      </c>
      <c r="T995" t="str">
        <f t="shared" si="265"/>
        <v>odd</v>
      </c>
      <c r="U995" s="9">
        <f t="shared" si="266"/>
        <v>6199200</v>
      </c>
      <c r="V995" t="str">
        <f t="shared" si="267"/>
        <v>even</v>
      </c>
      <c r="W995">
        <f t="shared" si="268"/>
        <v>23.5</v>
      </c>
      <c r="X995" s="11">
        <f t="shared" si="269"/>
        <v>21.833333333333332</v>
      </c>
      <c r="Y995" s="12">
        <f t="shared" si="270"/>
        <v>302.9666666666667</v>
      </c>
      <c r="Z995" s="12">
        <f t="shared" si="271"/>
        <v>17.405937684211864</v>
      </c>
      <c r="AA995">
        <f>COUNTIF($D$2:D995,D995)</f>
        <v>90</v>
      </c>
      <c r="AB995">
        <f>COUNTIF($F$2:F995,F995)</f>
        <v>30</v>
      </c>
      <c r="AC995">
        <f>COUNTIF($H$2:H995,H995)</f>
        <v>18</v>
      </c>
      <c r="AD995">
        <f>COUNTIF($J$2:J995,J995)</f>
        <v>41</v>
      </c>
      <c r="AE995">
        <f>COUNTIF($L$2:L995,L995)</f>
        <v>34</v>
      </c>
      <c r="AF995">
        <f>COUNTIF($N$2:N995,N995)</f>
        <v>16</v>
      </c>
      <c r="AG995" s="17" t="s">
        <v>105</v>
      </c>
    </row>
    <row r="996" spans="1:33">
      <c r="A996" t="s">
        <v>71</v>
      </c>
      <c r="B996" t="s">
        <v>43</v>
      </c>
      <c r="C996" t="s">
        <v>84</v>
      </c>
      <c r="D996">
        <v>1</v>
      </c>
      <c r="E996" s="5" t="str">
        <f t="shared" si="255"/>
        <v>odd</v>
      </c>
      <c r="F996">
        <v>13</v>
      </c>
      <c r="G996" t="str">
        <f t="shared" si="256"/>
        <v>odd</v>
      </c>
      <c r="H996">
        <v>18</v>
      </c>
      <c r="I996" t="str">
        <f t="shared" si="257"/>
        <v>even</v>
      </c>
      <c r="J996">
        <v>19</v>
      </c>
      <c r="K996" t="str">
        <f t="shared" si="258"/>
        <v>odd</v>
      </c>
      <c r="L996">
        <v>45</v>
      </c>
      <c r="M996" t="str">
        <f t="shared" si="259"/>
        <v>odd</v>
      </c>
      <c r="N996">
        <v>53</v>
      </c>
      <c r="O996" t="str">
        <f t="shared" si="260"/>
        <v>odd</v>
      </c>
      <c r="P996">
        <f t="shared" si="261"/>
        <v>5</v>
      </c>
      <c r="Q996">
        <f t="shared" si="262"/>
        <v>1</v>
      </c>
      <c r="R996" t="str">
        <f t="shared" si="263"/>
        <v>odd</v>
      </c>
      <c r="S996">
        <f t="shared" si="264"/>
        <v>149</v>
      </c>
      <c r="T996" t="str">
        <f t="shared" si="265"/>
        <v>odd</v>
      </c>
      <c r="U996" s="9">
        <f t="shared" si="266"/>
        <v>10603710</v>
      </c>
      <c r="V996" t="str">
        <f t="shared" si="267"/>
        <v>even</v>
      </c>
      <c r="W996">
        <f t="shared" si="268"/>
        <v>18.5</v>
      </c>
      <c r="X996" s="11">
        <f t="shared" si="269"/>
        <v>24.833333333333332</v>
      </c>
      <c r="Y996" s="12">
        <f t="shared" si="270"/>
        <v>397.76666666666671</v>
      </c>
      <c r="Z996" s="12">
        <f t="shared" si="271"/>
        <v>19.94408851431087</v>
      </c>
      <c r="AA996">
        <f>COUNTIF($D$2:D996,D996)</f>
        <v>109</v>
      </c>
      <c r="AB996">
        <f>COUNTIF($F$2:F996,F996)</f>
        <v>37</v>
      </c>
      <c r="AC996">
        <f>COUNTIF($H$2:H996,H996)</f>
        <v>23</v>
      </c>
      <c r="AD996">
        <f>COUNTIF($J$2:J996,J996)</f>
        <v>15</v>
      </c>
      <c r="AE996">
        <f>COUNTIF($L$2:L996,L996)</f>
        <v>37</v>
      </c>
      <c r="AF996">
        <f>COUNTIF($N$2:N996,N996)</f>
        <v>64</v>
      </c>
      <c r="AG996" s="17" t="s">
        <v>106</v>
      </c>
    </row>
    <row r="997" spans="1:33">
      <c r="A997" t="s">
        <v>72</v>
      </c>
      <c r="B997" t="s">
        <v>45</v>
      </c>
      <c r="C997" t="s">
        <v>84</v>
      </c>
      <c r="D997">
        <v>1</v>
      </c>
      <c r="E997" s="5" t="str">
        <f t="shared" si="255"/>
        <v>odd</v>
      </c>
      <c r="F997">
        <v>12</v>
      </c>
      <c r="G997" t="str">
        <f t="shared" si="256"/>
        <v>even</v>
      </c>
      <c r="H997">
        <v>37</v>
      </c>
      <c r="I997" t="str">
        <f t="shared" si="257"/>
        <v>odd</v>
      </c>
      <c r="J997">
        <v>47</v>
      </c>
      <c r="K997" t="str">
        <f t="shared" si="258"/>
        <v>odd</v>
      </c>
      <c r="L997">
        <v>50</v>
      </c>
      <c r="M997" t="str">
        <f t="shared" si="259"/>
        <v>even</v>
      </c>
      <c r="N997">
        <v>52</v>
      </c>
      <c r="O997" t="str">
        <f t="shared" si="260"/>
        <v>even</v>
      </c>
      <c r="P997">
        <f t="shared" si="261"/>
        <v>3</v>
      </c>
      <c r="Q997">
        <f t="shared" si="262"/>
        <v>3</v>
      </c>
      <c r="R997" t="str">
        <f t="shared" si="263"/>
        <v>same</v>
      </c>
      <c r="S997">
        <f t="shared" si="264"/>
        <v>199</v>
      </c>
      <c r="T997" t="str">
        <f t="shared" si="265"/>
        <v>odd</v>
      </c>
      <c r="U997" s="9">
        <f t="shared" si="266"/>
        <v>54256800</v>
      </c>
      <c r="V997" t="str">
        <f t="shared" si="267"/>
        <v>even</v>
      </c>
      <c r="W997">
        <f t="shared" si="268"/>
        <v>42</v>
      </c>
      <c r="X997" s="11">
        <f t="shared" si="269"/>
        <v>33.166666666666664</v>
      </c>
      <c r="Y997" s="12">
        <f t="shared" si="270"/>
        <v>465.36666666666662</v>
      </c>
      <c r="Z997" s="12">
        <f t="shared" si="271"/>
        <v>21.572358857266089</v>
      </c>
      <c r="AA997">
        <f>COUNTIF($D$2:D997,D997)</f>
        <v>110</v>
      </c>
      <c r="AB997">
        <f>COUNTIF($F$2:F997,F997)</f>
        <v>42</v>
      </c>
      <c r="AC997">
        <f>COUNTIF($H$2:H997,H997)</f>
        <v>19</v>
      </c>
      <c r="AD997">
        <f>COUNTIF($J$2:J997,J997)</f>
        <v>10</v>
      </c>
      <c r="AE997">
        <f>COUNTIF($L$2:L997,L997)</f>
        <v>38</v>
      </c>
      <c r="AF997">
        <f>COUNTIF($N$2:N997,N997)</f>
        <v>60</v>
      </c>
      <c r="AG997" s="17" t="s">
        <v>107</v>
      </c>
    </row>
    <row r="998" spans="1:33" ht="30">
      <c r="A998" t="s">
        <v>72</v>
      </c>
      <c r="B998" t="s">
        <v>47</v>
      </c>
      <c r="C998" t="s">
        <v>84</v>
      </c>
      <c r="D998">
        <v>8</v>
      </c>
      <c r="E998" s="5" t="str">
        <f t="shared" si="255"/>
        <v>even</v>
      </c>
      <c r="F998">
        <v>18</v>
      </c>
      <c r="G998" t="str">
        <f t="shared" si="256"/>
        <v>even</v>
      </c>
      <c r="H998">
        <v>19</v>
      </c>
      <c r="I998" t="str">
        <f t="shared" si="257"/>
        <v>odd</v>
      </c>
      <c r="J998">
        <v>25</v>
      </c>
      <c r="K998" t="str">
        <f t="shared" si="258"/>
        <v>odd</v>
      </c>
      <c r="L998">
        <v>29</v>
      </c>
      <c r="M998" t="str">
        <f t="shared" si="259"/>
        <v>odd</v>
      </c>
      <c r="N998">
        <v>33</v>
      </c>
      <c r="O998" t="str">
        <f t="shared" si="260"/>
        <v>odd</v>
      </c>
      <c r="P998">
        <f t="shared" si="261"/>
        <v>4</v>
      </c>
      <c r="Q998">
        <f t="shared" si="262"/>
        <v>2</v>
      </c>
      <c r="R998" t="str">
        <f t="shared" si="263"/>
        <v>odd</v>
      </c>
      <c r="S998">
        <f t="shared" si="264"/>
        <v>132</v>
      </c>
      <c r="T998" t="str">
        <f t="shared" si="265"/>
        <v>even</v>
      </c>
      <c r="U998" s="9">
        <f t="shared" si="266"/>
        <v>65458800</v>
      </c>
      <c r="V998" t="str">
        <f t="shared" si="267"/>
        <v>even</v>
      </c>
      <c r="W998">
        <f t="shared" si="268"/>
        <v>22</v>
      </c>
      <c r="X998" s="11">
        <f t="shared" si="269"/>
        <v>22</v>
      </c>
      <c r="Y998" s="12">
        <f t="shared" si="270"/>
        <v>80</v>
      </c>
      <c r="Z998" s="12">
        <f t="shared" si="271"/>
        <v>8.9442719099991592</v>
      </c>
      <c r="AA998">
        <f>COUNTIF($D$2:D998,D998)</f>
        <v>48</v>
      </c>
      <c r="AB998">
        <f>COUNTIF($F$2:F998,F998)</f>
        <v>31</v>
      </c>
      <c r="AC998">
        <f>COUNTIF($H$2:H998,H998)</f>
        <v>33</v>
      </c>
      <c r="AD998">
        <f>COUNTIF($J$2:J998,J998)</f>
        <v>27</v>
      </c>
      <c r="AE998">
        <f>COUNTIF($L$2:L998,L998)</f>
        <v>18</v>
      </c>
      <c r="AF998">
        <f>COUNTIF($N$2:N998,N998)</f>
        <v>8</v>
      </c>
      <c r="AG998" s="17" t="s">
        <v>105</v>
      </c>
    </row>
    <row r="999" spans="1:33">
      <c r="A999" t="s">
        <v>72</v>
      </c>
      <c r="B999" t="s">
        <v>48</v>
      </c>
      <c r="C999" t="s">
        <v>84</v>
      </c>
      <c r="D999">
        <v>5</v>
      </c>
      <c r="E999" s="5" t="str">
        <f t="shared" si="255"/>
        <v>odd</v>
      </c>
      <c r="F999">
        <v>19</v>
      </c>
      <c r="G999" t="str">
        <f t="shared" si="256"/>
        <v>odd</v>
      </c>
      <c r="H999">
        <v>33</v>
      </c>
      <c r="I999" t="str">
        <f t="shared" si="257"/>
        <v>odd</v>
      </c>
      <c r="J999">
        <v>44</v>
      </c>
      <c r="K999" t="str">
        <f t="shared" si="258"/>
        <v>even</v>
      </c>
      <c r="L999">
        <v>50</v>
      </c>
      <c r="M999" t="str">
        <f t="shared" si="259"/>
        <v>even</v>
      </c>
      <c r="N999">
        <v>57</v>
      </c>
      <c r="O999" t="str">
        <f t="shared" si="260"/>
        <v>odd</v>
      </c>
      <c r="P999">
        <f t="shared" si="261"/>
        <v>4</v>
      </c>
      <c r="Q999">
        <f t="shared" si="262"/>
        <v>2</v>
      </c>
      <c r="R999" t="str">
        <f t="shared" si="263"/>
        <v>odd</v>
      </c>
      <c r="S999">
        <f t="shared" si="264"/>
        <v>208</v>
      </c>
      <c r="T999" t="str">
        <f t="shared" si="265"/>
        <v>even</v>
      </c>
      <c r="U999" s="9">
        <f t="shared" si="266"/>
        <v>393129000</v>
      </c>
      <c r="V999" t="str">
        <f t="shared" si="267"/>
        <v>even</v>
      </c>
      <c r="W999">
        <f t="shared" si="268"/>
        <v>38.5</v>
      </c>
      <c r="X999" s="11">
        <f t="shared" si="269"/>
        <v>34.666666666666664</v>
      </c>
      <c r="Y999" s="12">
        <f t="shared" si="270"/>
        <v>389.86666666666662</v>
      </c>
      <c r="Z999" s="12">
        <f t="shared" si="271"/>
        <v>19.745041571662153</v>
      </c>
      <c r="AA999">
        <f>COUNTIF($D$2:D999,D999)</f>
        <v>80</v>
      </c>
      <c r="AB999">
        <f>COUNTIF($F$2:F999,F999)</f>
        <v>47</v>
      </c>
      <c r="AC999">
        <f>COUNTIF($H$2:H999,H999)</f>
        <v>31</v>
      </c>
      <c r="AD999">
        <f>COUNTIF($J$2:J999,J999)</f>
        <v>34</v>
      </c>
      <c r="AE999">
        <f>COUNTIF($L$2:L999,L999)</f>
        <v>39</v>
      </c>
      <c r="AF999">
        <f>COUNTIF($N$2:N999,N999)</f>
        <v>98</v>
      </c>
      <c r="AG999" s="17" t="s">
        <v>106</v>
      </c>
    </row>
    <row r="1000" spans="1:33">
      <c r="A1000" t="s">
        <v>72</v>
      </c>
      <c r="B1000" t="s">
        <v>60</v>
      </c>
      <c r="C1000" t="s">
        <v>84</v>
      </c>
      <c r="D1000">
        <v>19</v>
      </c>
      <c r="E1000" s="5" t="str">
        <f t="shared" si="255"/>
        <v>odd</v>
      </c>
      <c r="F1000">
        <v>21</v>
      </c>
      <c r="G1000" t="str">
        <f t="shared" si="256"/>
        <v>odd</v>
      </c>
      <c r="H1000">
        <v>22</v>
      </c>
      <c r="I1000" t="str">
        <f t="shared" si="257"/>
        <v>even</v>
      </c>
      <c r="J1000">
        <v>34</v>
      </c>
      <c r="K1000" t="str">
        <f t="shared" si="258"/>
        <v>even</v>
      </c>
      <c r="L1000">
        <v>41</v>
      </c>
      <c r="M1000" t="str">
        <f t="shared" si="259"/>
        <v>odd</v>
      </c>
      <c r="N1000">
        <v>56</v>
      </c>
      <c r="O1000" t="str">
        <f t="shared" si="260"/>
        <v>even</v>
      </c>
      <c r="P1000">
        <f t="shared" si="261"/>
        <v>3</v>
      </c>
      <c r="Q1000">
        <f t="shared" si="262"/>
        <v>3</v>
      </c>
      <c r="R1000" t="str">
        <f t="shared" si="263"/>
        <v>same</v>
      </c>
      <c r="S1000">
        <f t="shared" si="264"/>
        <v>193</v>
      </c>
      <c r="T1000" t="str">
        <f t="shared" si="265"/>
        <v>odd</v>
      </c>
      <c r="U1000" s="9">
        <f t="shared" si="266"/>
        <v>685245792</v>
      </c>
      <c r="V1000" t="str">
        <f t="shared" si="267"/>
        <v>even</v>
      </c>
      <c r="W1000">
        <f t="shared" si="268"/>
        <v>28</v>
      </c>
      <c r="X1000" s="11">
        <f t="shared" si="269"/>
        <v>32.166666666666664</v>
      </c>
      <c r="Y1000" s="12">
        <f t="shared" si="270"/>
        <v>210.1666666666666</v>
      </c>
      <c r="Z1000" s="12">
        <f t="shared" si="271"/>
        <v>14.497126151988422</v>
      </c>
      <c r="AA1000">
        <f>COUNTIF($D$2:D1000,D1000)</f>
        <v>17</v>
      </c>
      <c r="AB1000">
        <f>COUNTIF($F$2:F1000,F1000)</f>
        <v>28</v>
      </c>
      <c r="AC1000">
        <f>COUNTIF($H$2:H1000,H1000)</f>
        <v>36</v>
      </c>
      <c r="AD1000">
        <f>COUNTIF($J$2:J1000,J1000)</f>
        <v>37</v>
      </c>
      <c r="AE1000">
        <f>COUNTIF($L$2:L1000,L1000)</f>
        <v>43</v>
      </c>
      <c r="AF1000">
        <f>COUNTIF($N$2:N1000,N1000)</f>
        <v>63</v>
      </c>
      <c r="AG1000" s="17" t="s">
        <v>108</v>
      </c>
    </row>
    <row r="1001" spans="1:33" ht="30">
      <c r="A1001" t="s">
        <v>72</v>
      </c>
      <c r="B1001" t="s">
        <v>49</v>
      </c>
      <c r="C1001" t="s">
        <v>84</v>
      </c>
      <c r="D1001">
        <v>4</v>
      </c>
      <c r="E1001" s="5" t="str">
        <f t="shared" si="255"/>
        <v>even</v>
      </c>
      <c r="F1001">
        <v>7</v>
      </c>
      <c r="G1001" t="str">
        <f t="shared" si="256"/>
        <v>odd</v>
      </c>
      <c r="H1001">
        <v>11</v>
      </c>
      <c r="I1001" t="str">
        <f t="shared" si="257"/>
        <v>odd</v>
      </c>
      <c r="J1001">
        <v>14</v>
      </c>
      <c r="K1001" t="str">
        <f t="shared" si="258"/>
        <v>even</v>
      </c>
      <c r="L1001">
        <v>16</v>
      </c>
      <c r="M1001" t="str">
        <f t="shared" si="259"/>
        <v>even</v>
      </c>
      <c r="N1001">
        <v>44</v>
      </c>
      <c r="O1001" t="str">
        <f t="shared" si="260"/>
        <v>even</v>
      </c>
      <c r="P1001">
        <f t="shared" si="261"/>
        <v>2</v>
      </c>
      <c r="Q1001">
        <f t="shared" si="262"/>
        <v>4</v>
      </c>
      <c r="R1001" t="str">
        <f t="shared" si="263"/>
        <v>even</v>
      </c>
      <c r="S1001">
        <f t="shared" si="264"/>
        <v>96</v>
      </c>
      <c r="T1001" t="str">
        <f t="shared" si="265"/>
        <v>even</v>
      </c>
      <c r="U1001" s="9">
        <f t="shared" si="266"/>
        <v>3035648</v>
      </c>
      <c r="V1001" t="str">
        <f t="shared" si="267"/>
        <v>even</v>
      </c>
      <c r="W1001">
        <f t="shared" si="268"/>
        <v>12.5</v>
      </c>
      <c r="X1001" s="11">
        <f t="shared" si="269"/>
        <v>16</v>
      </c>
      <c r="Y1001" s="12">
        <f t="shared" si="270"/>
        <v>207.6</v>
      </c>
      <c r="Z1001" s="12">
        <f t="shared" si="271"/>
        <v>14.4083309234623</v>
      </c>
      <c r="AA1001">
        <f>COUNTIF($D$2:D1001,D1001)</f>
        <v>67</v>
      </c>
      <c r="AB1001">
        <f>COUNTIF($F$2:F1001,F1001)</f>
        <v>41</v>
      </c>
      <c r="AC1001">
        <f>COUNTIF($H$2:H1001,H1001)</f>
        <v>23</v>
      </c>
      <c r="AD1001">
        <f>COUNTIF($J$2:J1001,J1001)</f>
        <v>9</v>
      </c>
      <c r="AE1001">
        <f>COUNTIF($L$2:L1001,L1001)</f>
        <v>3</v>
      </c>
      <c r="AF1001">
        <f>COUNTIF($N$2:N1001,N1001)</f>
        <v>39</v>
      </c>
      <c r="AG1001" s="17" t="s">
        <v>107</v>
      </c>
    </row>
    <row r="1002" spans="1:33">
      <c r="A1002" t="s">
        <v>72</v>
      </c>
      <c r="B1002" t="s">
        <v>70</v>
      </c>
      <c r="C1002" t="s">
        <v>84</v>
      </c>
      <c r="D1002">
        <v>9</v>
      </c>
      <c r="E1002" s="5" t="str">
        <f t="shared" si="255"/>
        <v>odd</v>
      </c>
      <c r="F1002">
        <v>10</v>
      </c>
      <c r="G1002" t="str">
        <f t="shared" si="256"/>
        <v>even</v>
      </c>
      <c r="H1002">
        <v>25</v>
      </c>
      <c r="I1002" t="str">
        <f t="shared" si="257"/>
        <v>odd</v>
      </c>
      <c r="J1002">
        <v>31</v>
      </c>
      <c r="K1002" t="str">
        <f t="shared" si="258"/>
        <v>odd</v>
      </c>
      <c r="L1002">
        <v>34</v>
      </c>
      <c r="M1002" t="str">
        <f t="shared" si="259"/>
        <v>even</v>
      </c>
      <c r="N1002">
        <v>55</v>
      </c>
      <c r="O1002" t="str">
        <f t="shared" si="260"/>
        <v>odd</v>
      </c>
      <c r="P1002">
        <f t="shared" si="261"/>
        <v>4</v>
      </c>
      <c r="Q1002">
        <f t="shared" si="262"/>
        <v>2</v>
      </c>
      <c r="R1002" t="str">
        <f t="shared" si="263"/>
        <v>odd</v>
      </c>
      <c r="S1002">
        <f t="shared" si="264"/>
        <v>164</v>
      </c>
      <c r="T1002" t="str">
        <f t="shared" si="265"/>
        <v>even</v>
      </c>
      <c r="U1002" s="9">
        <f t="shared" si="266"/>
        <v>130432500</v>
      </c>
      <c r="V1002" t="str">
        <f t="shared" si="267"/>
        <v>even</v>
      </c>
      <c r="W1002">
        <f t="shared" si="268"/>
        <v>28</v>
      </c>
      <c r="X1002" s="11">
        <f t="shared" si="269"/>
        <v>27.333333333333332</v>
      </c>
      <c r="Y1002" s="12">
        <f t="shared" si="270"/>
        <v>293.06666666666661</v>
      </c>
      <c r="Z1002" s="12">
        <f t="shared" si="271"/>
        <v>17.119190011991414</v>
      </c>
      <c r="AA1002">
        <f>COUNTIF($D$2:D1002,D1002)</f>
        <v>46</v>
      </c>
      <c r="AB1002">
        <f>COUNTIF($F$2:F1002,F1002)</f>
        <v>41</v>
      </c>
      <c r="AC1002">
        <f>COUNTIF($H$2:H1002,H1002)</f>
        <v>39</v>
      </c>
      <c r="AD1002">
        <f>COUNTIF($J$2:J1002,J1002)</f>
        <v>47</v>
      </c>
      <c r="AE1002">
        <f>COUNTIF($L$2:L1002,L1002)</f>
        <v>21</v>
      </c>
      <c r="AF1002">
        <f>COUNTIF($N$2:N1002,N1002)</f>
        <v>75</v>
      </c>
      <c r="AG1002" s="17" t="s">
        <v>105</v>
      </c>
    </row>
    <row r="1003" spans="1:33" ht="30">
      <c r="A1003" t="s">
        <v>72</v>
      </c>
      <c r="B1003" t="s">
        <v>51</v>
      </c>
      <c r="C1003" t="s">
        <v>84</v>
      </c>
      <c r="D1003">
        <v>22</v>
      </c>
      <c r="E1003" s="5" t="str">
        <f t="shared" si="255"/>
        <v>even</v>
      </c>
      <c r="F1003">
        <v>30</v>
      </c>
      <c r="G1003" t="str">
        <f t="shared" si="256"/>
        <v>even</v>
      </c>
      <c r="H1003">
        <v>37</v>
      </c>
      <c r="I1003" t="str">
        <f t="shared" si="257"/>
        <v>odd</v>
      </c>
      <c r="J1003">
        <v>41</v>
      </c>
      <c r="K1003" t="str">
        <f t="shared" si="258"/>
        <v>odd</v>
      </c>
      <c r="L1003">
        <v>46</v>
      </c>
      <c r="M1003" t="str">
        <f t="shared" si="259"/>
        <v>even</v>
      </c>
      <c r="N1003">
        <v>48</v>
      </c>
      <c r="O1003" t="str">
        <f t="shared" si="260"/>
        <v>even</v>
      </c>
      <c r="P1003">
        <f t="shared" si="261"/>
        <v>2</v>
      </c>
      <c r="Q1003">
        <f t="shared" si="262"/>
        <v>4</v>
      </c>
      <c r="R1003" t="str">
        <f t="shared" si="263"/>
        <v>even</v>
      </c>
      <c r="S1003">
        <f t="shared" si="264"/>
        <v>224</v>
      </c>
      <c r="T1003" t="str">
        <f t="shared" si="265"/>
        <v>even</v>
      </c>
      <c r="U1003" s="9">
        <f t="shared" si="266"/>
        <v>2210693760</v>
      </c>
      <c r="V1003" t="str">
        <f t="shared" si="267"/>
        <v>even</v>
      </c>
      <c r="W1003">
        <f t="shared" si="268"/>
        <v>39</v>
      </c>
      <c r="X1003" s="11">
        <f t="shared" si="269"/>
        <v>37.333333333333336</v>
      </c>
      <c r="Y1003" s="12">
        <f t="shared" si="270"/>
        <v>98.266666666666794</v>
      </c>
      <c r="Z1003" s="12">
        <f t="shared" si="271"/>
        <v>9.9129544872690101</v>
      </c>
      <c r="AA1003">
        <f>COUNTIF($D$2:D1003,D1003)</f>
        <v>9</v>
      </c>
      <c r="AB1003">
        <f>COUNTIF($F$2:F1003,F1003)</f>
        <v>17</v>
      </c>
      <c r="AC1003">
        <f>COUNTIF($H$2:H1003,H1003)</f>
        <v>20</v>
      </c>
      <c r="AD1003">
        <f>COUNTIF($J$2:J1003,J1003)</f>
        <v>40</v>
      </c>
      <c r="AE1003">
        <f>COUNTIF($L$2:L1003,L1003)</f>
        <v>51</v>
      </c>
      <c r="AF1003">
        <f>COUNTIF($N$2:N1003,N1003)</f>
        <v>40</v>
      </c>
      <c r="AG1003" s="17" t="s">
        <v>106</v>
      </c>
    </row>
    <row r="1004" spans="1:33">
      <c r="A1004" t="s">
        <v>72</v>
      </c>
      <c r="B1004" t="s">
        <v>52</v>
      </c>
      <c r="C1004" t="s">
        <v>84</v>
      </c>
      <c r="D1004">
        <v>7</v>
      </c>
      <c r="E1004" s="5" t="str">
        <f t="shared" si="255"/>
        <v>odd</v>
      </c>
      <c r="F1004">
        <v>9</v>
      </c>
      <c r="G1004" t="str">
        <f t="shared" si="256"/>
        <v>odd</v>
      </c>
      <c r="H1004">
        <v>10</v>
      </c>
      <c r="I1004" t="str">
        <f t="shared" si="257"/>
        <v>even</v>
      </c>
      <c r="J1004">
        <v>11</v>
      </c>
      <c r="K1004" t="str">
        <f t="shared" si="258"/>
        <v>odd</v>
      </c>
      <c r="L1004">
        <v>39</v>
      </c>
      <c r="M1004" t="str">
        <f t="shared" si="259"/>
        <v>odd</v>
      </c>
      <c r="N1004">
        <v>50</v>
      </c>
      <c r="O1004" t="str">
        <f t="shared" si="260"/>
        <v>even</v>
      </c>
      <c r="P1004">
        <f t="shared" si="261"/>
        <v>4</v>
      </c>
      <c r="Q1004">
        <f t="shared" si="262"/>
        <v>2</v>
      </c>
      <c r="R1004" t="str">
        <f t="shared" si="263"/>
        <v>odd</v>
      </c>
      <c r="S1004">
        <f t="shared" si="264"/>
        <v>126</v>
      </c>
      <c r="T1004" t="str">
        <f t="shared" si="265"/>
        <v>even</v>
      </c>
      <c r="U1004" s="9">
        <f t="shared" si="266"/>
        <v>13513500</v>
      </c>
      <c r="V1004" t="str">
        <f t="shared" si="267"/>
        <v>even</v>
      </c>
      <c r="W1004">
        <f t="shared" si="268"/>
        <v>10.5</v>
      </c>
      <c r="X1004" s="11">
        <f t="shared" si="269"/>
        <v>21</v>
      </c>
      <c r="Y1004" s="12">
        <f t="shared" si="270"/>
        <v>345.2</v>
      </c>
      <c r="Z1004" s="12">
        <f t="shared" si="271"/>
        <v>18.579558659989747</v>
      </c>
      <c r="AA1004">
        <f>COUNTIF($D$2:D1004,D1004)</f>
        <v>57</v>
      </c>
      <c r="AB1004">
        <f>COUNTIF($F$2:F1004,F1004)</f>
        <v>45</v>
      </c>
      <c r="AC1004">
        <f>COUNTIF($H$2:H1004,H1004)</f>
        <v>22</v>
      </c>
      <c r="AD1004">
        <f>COUNTIF($J$2:J1004,J1004)</f>
        <v>5</v>
      </c>
      <c r="AE1004">
        <f>COUNTIF($L$2:L1004,L1004)</f>
        <v>29</v>
      </c>
      <c r="AF1004">
        <f>COUNTIF($N$2:N1004,N1004)</f>
        <v>43</v>
      </c>
      <c r="AG1004" s="17" t="s">
        <v>107</v>
      </c>
    </row>
    <row r="1005" spans="1:33">
      <c r="A1005" t="s">
        <v>72</v>
      </c>
      <c r="B1005" t="s">
        <v>36</v>
      </c>
      <c r="C1005" t="s">
        <v>84</v>
      </c>
      <c r="D1005">
        <v>11</v>
      </c>
      <c r="E1005" s="5" t="str">
        <f t="shared" si="255"/>
        <v>odd</v>
      </c>
      <c r="F1005">
        <v>13</v>
      </c>
      <c r="G1005" t="str">
        <f t="shared" si="256"/>
        <v>odd</v>
      </c>
      <c r="H1005">
        <v>16</v>
      </c>
      <c r="I1005" t="str">
        <f t="shared" si="257"/>
        <v>even</v>
      </c>
      <c r="J1005">
        <v>17</v>
      </c>
      <c r="K1005" t="str">
        <f t="shared" si="258"/>
        <v>odd</v>
      </c>
      <c r="L1005">
        <v>27</v>
      </c>
      <c r="M1005" t="str">
        <f t="shared" si="259"/>
        <v>odd</v>
      </c>
      <c r="N1005">
        <v>46</v>
      </c>
      <c r="O1005" t="str">
        <f t="shared" si="260"/>
        <v>even</v>
      </c>
      <c r="P1005">
        <f t="shared" si="261"/>
        <v>4</v>
      </c>
      <c r="Q1005">
        <f t="shared" si="262"/>
        <v>2</v>
      </c>
      <c r="R1005" t="str">
        <f t="shared" si="263"/>
        <v>odd</v>
      </c>
      <c r="S1005">
        <f t="shared" si="264"/>
        <v>130</v>
      </c>
      <c r="T1005" t="str">
        <f t="shared" si="265"/>
        <v>even</v>
      </c>
      <c r="U1005" s="9">
        <f t="shared" si="266"/>
        <v>48308832</v>
      </c>
      <c r="V1005" t="str">
        <f t="shared" si="267"/>
        <v>even</v>
      </c>
      <c r="W1005">
        <f t="shared" si="268"/>
        <v>16.5</v>
      </c>
      <c r="X1005" s="11">
        <f t="shared" si="269"/>
        <v>21.666666666666668</v>
      </c>
      <c r="Y1005" s="12">
        <f t="shared" si="270"/>
        <v>172.66666666666669</v>
      </c>
      <c r="Z1005" s="12">
        <f t="shared" si="271"/>
        <v>13.140268896284683</v>
      </c>
      <c r="AA1005">
        <f>COUNTIF($D$2:D1005,D1005)</f>
        <v>48</v>
      </c>
      <c r="AB1005">
        <f>COUNTIF($F$2:F1005,F1005)</f>
        <v>38</v>
      </c>
      <c r="AC1005">
        <f>COUNTIF($H$2:H1005,H1005)</f>
        <v>33</v>
      </c>
      <c r="AD1005">
        <f>COUNTIF($J$2:J1005,J1005)</f>
        <v>8</v>
      </c>
      <c r="AE1005">
        <f>COUNTIF($L$2:L1005,L1005)</f>
        <v>10</v>
      </c>
      <c r="AF1005">
        <f>COUNTIF($N$2:N1005,N1005)</f>
        <v>35</v>
      </c>
      <c r="AG1005" s="17" t="s">
        <v>105</v>
      </c>
    </row>
    <row r="1006" spans="1:33">
      <c r="A1006" t="s">
        <v>72</v>
      </c>
      <c r="B1006" t="s">
        <v>38</v>
      </c>
      <c r="C1006" t="s">
        <v>84</v>
      </c>
      <c r="D1006">
        <v>7</v>
      </c>
      <c r="E1006" s="5" t="str">
        <f t="shared" si="255"/>
        <v>odd</v>
      </c>
      <c r="F1006">
        <v>23</v>
      </c>
      <c r="G1006" t="str">
        <f t="shared" si="256"/>
        <v>odd</v>
      </c>
      <c r="H1006">
        <v>28</v>
      </c>
      <c r="I1006" t="str">
        <f t="shared" si="257"/>
        <v>even</v>
      </c>
      <c r="J1006">
        <v>39</v>
      </c>
      <c r="K1006" t="str">
        <f t="shared" si="258"/>
        <v>odd</v>
      </c>
      <c r="L1006">
        <v>43</v>
      </c>
      <c r="M1006" t="str">
        <f t="shared" si="259"/>
        <v>odd</v>
      </c>
      <c r="N1006">
        <v>58</v>
      </c>
      <c r="O1006" t="str">
        <f t="shared" si="260"/>
        <v>even</v>
      </c>
      <c r="P1006">
        <f t="shared" si="261"/>
        <v>4</v>
      </c>
      <c r="Q1006">
        <f t="shared" si="262"/>
        <v>2</v>
      </c>
      <c r="R1006" t="str">
        <f t="shared" si="263"/>
        <v>odd</v>
      </c>
      <c r="S1006">
        <f t="shared" si="264"/>
        <v>198</v>
      </c>
      <c r="T1006" t="str">
        <f t="shared" si="265"/>
        <v>even</v>
      </c>
      <c r="U1006" s="9">
        <f t="shared" si="266"/>
        <v>438475128</v>
      </c>
      <c r="V1006" t="str">
        <f t="shared" si="267"/>
        <v>even</v>
      </c>
      <c r="W1006">
        <f t="shared" si="268"/>
        <v>33.5</v>
      </c>
      <c r="X1006" s="11">
        <f t="shared" si="269"/>
        <v>33</v>
      </c>
      <c r="Y1006" s="12">
        <f t="shared" si="270"/>
        <v>312.39999999999998</v>
      </c>
      <c r="Z1006" s="12">
        <f t="shared" si="271"/>
        <v>17.674840876228561</v>
      </c>
      <c r="AA1006">
        <f>COUNTIF($D$2:D1006,D1006)</f>
        <v>58</v>
      </c>
      <c r="AB1006">
        <f>COUNTIF($F$2:F1006,F1006)</f>
        <v>35</v>
      </c>
      <c r="AC1006">
        <f>COUNTIF($H$2:H1006,H1006)</f>
        <v>29</v>
      </c>
      <c r="AD1006">
        <f>COUNTIF($J$2:J1006,J1006)</f>
        <v>32</v>
      </c>
      <c r="AE1006">
        <f>COUNTIF($L$2:L1006,L1006)</f>
        <v>52</v>
      </c>
      <c r="AF1006">
        <f>COUNTIF($N$2:N1006,N1006)</f>
        <v>106</v>
      </c>
      <c r="AG1006" s="17" t="s">
        <v>106</v>
      </c>
    </row>
    <row r="1007" spans="1:33" ht="30">
      <c r="A1007" t="s">
        <v>72</v>
      </c>
      <c r="B1007" t="s">
        <v>39</v>
      </c>
      <c r="C1007" t="s">
        <v>84</v>
      </c>
      <c r="D1007">
        <v>2</v>
      </c>
      <c r="E1007" s="5" t="str">
        <f t="shared" si="255"/>
        <v>even</v>
      </c>
      <c r="F1007">
        <v>16</v>
      </c>
      <c r="G1007" t="str">
        <f t="shared" si="256"/>
        <v>even</v>
      </c>
      <c r="H1007">
        <v>26</v>
      </c>
      <c r="I1007" t="str">
        <f t="shared" si="257"/>
        <v>even</v>
      </c>
      <c r="J1007">
        <v>32</v>
      </c>
      <c r="K1007" t="str">
        <f t="shared" si="258"/>
        <v>even</v>
      </c>
      <c r="L1007">
        <v>49</v>
      </c>
      <c r="M1007" t="str">
        <f t="shared" si="259"/>
        <v>odd</v>
      </c>
      <c r="N1007">
        <v>58</v>
      </c>
      <c r="O1007" t="str">
        <f t="shared" si="260"/>
        <v>even</v>
      </c>
      <c r="P1007">
        <f t="shared" si="261"/>
        <v>1</v>
      </c>
      <c r="Q1007">
        <f t="shared" si="262"/>
        <v>5</v>
      </c>
      <c r="R1007" t="str">
        <f t="shared" si="263"/>
        <v>even</v>
      </c>
      <c r="S1007">
        <f t="shared" si="264"/>
        <v>183</v>
      </c>
      <c r="T1007" t="str">
        <f t="shared" si="265"/>
        <v>odd</v>
      </c>
      <c r="U1007" s="9">
        <f t="shared" si="266"/>
        <v>75665408</v>
      </c>
      <c r="V1007" t="str">
        <f t="shared" si="267"/>
        <v>even</v>
      </c>
      <c r="W1007">
        <f t="shared" si="268"/>
        <v>29</v>
      </c>
      <c r="X1007" s="11">
        <f t="shared" si="269"/>
        <v>30.5</v>
      </c>
      <c r="Y1007" s="12">
        <f t="shared" si="270"/>
        <v>428.7</v>
      </c>
      <c r="Z1007" s="12">
        <f t="shared" si="271"/>
        <v>20.705071842425468</v>
      </c>
      <c r="AA1007">
        <f>COUNTIF($D$2:D1007,D1007)</f>
        <v>91</v>
      </c>
      <c r="AB1007">
        <f>COUNTIF($F$2:F1007,F1007)</f>
        <v>34</v>
      </c>
      <c r="AC1007">
        <f>COUNTIF($H$2:H1007,H1007)</f>
        <v>35</v>
      </c>
      <c r="AD1007">
        <f>COUNTIF($J$2:J1007,J1007)</f>
        <v>35</v>
      </c>
      <c r="AE1007">
        <f>COUNTIF($L$2:L1007,L1007)</f>
        <v>48</v>
      </c>
      <c r="AF1007">
        <f>COUNTIF($N$2:N1007,N1007)</f>
        <v>107</v>
      </c>
      <c r="AG1007" s="17" t="s">
        <v>107</v>
      </c>
    </row>
    <row r="1008" spans="1:33">
      <c r="A1008" t="s">
        <v>72</v>
      </c>
      <c r="B1008" t="s">
        <v>40</v>
      </c>
      <c r="C1008" t="s">
        <v>84</v>
      </c>
      <c r="D1008">
        <v>5</v>
      </c>
      <c r="E1008" s="5" t="str">
        <f t="shared" si="255"/>
        <v>odd</v>
      </c>
      <c r="F1008">
        <v>11</v>
      </c>
      <c r="G1008" t="str">
        <f t="shared" si="256"/>
        <v>odd</v>
      </c>
      <c r="H1008">
        <v>16</v>
      </c>
      <c r="I1008" t="str">
        <f t="shared" si="257"/>
        <v>even</v>
      </c>
      <c r="J1008">
        <v>18</v>
      </c>
      <c r="K1008" t="str">
        <f t="shared" si="258"/>
        <v>even</v>
      </c>
      <c r="L1008">
        <v>19</v>
      </c>
      <c r="M1008" t="str">
        <f t="shared" si="259"/>
        <v>odd</v>
      </c>
      <c r="N1008">
        <v>34</v>
      </c>
      <c r="O1008" t="str">
        <f t="shared" si="260"/>
        <v>even</v>
      </c>
      <c r="P1008">
        <f t="shared" si="261"/>
        <v>3</v>
      </c>
      <c r="Q1008">
        <f t="shared" si="262"/>
        <v>3</v>
      </c>
      <c r="R1008" t="str">
        <f t="shared" si="263"/>
        <v>same</v>
      </c>
      <c r="S1008">
        <f t="shared" si="264"/>
        <v>103</v>
      </c>
      <c r="T1008" t="str">
        <f t="shared" si="265"/>
        <v>odd</v>
      </c>
      <c r="U1008" s="9">
        <f t="shared" si="266"/>
        <v>10232640</v>
      </c>
      <c r="V1008" t="str">
        <f t="shared" si="267"/>
        <v>even</v>
      </c>
      <c r="W1008">
        <f t="shared" si="268"/>
        <v>17</v>
      </c>
      <c r="X1008" s="11">
        <f t="shared" si="269"/>
        <v>17.166666666666668</v>
      </c>
      <c r="Y1008" s="12">
        <f t="shared" si="270"/>
        <v>94.966666666666654</v>
      </c>
      <c r="Z1008" s="12">
        <f t="shared" si="271"/>
        <v>9.7450842308656647</v>
      </c>
      <c r="AA1008">
        <f>COUNTIF($D$2:D1008,D1008)</f>
        <v>81</v>
      </c>
      <c r="AB1008">
        <f>COUNTIF($F$2:F1008,F1008)</f>
        <v>45</v>
      </c>
      <c r="AC1008">
        <f>COUNTIF($H$2:H1008,H1008)</f>
        <v>34</v>
      </c>
      <c r="AD1008">
        <f>COUNTIF($J$2:J1008,J1008)</f>
        <v>16</v>
      </c>
      <c r="AE1008">
        <f>COUNTIF($L$2:L1008,L1008)</f>
        <v>2</v>
      </c>
      <c r="AF1008">
        <f>COUNTIF($N$2:N1008,N1008)</f>
        <v>10</v>
      </c>
      <c r="AG1008" s="17" t="s">
        <v>105</v>
      </c>
    </row>
    <row r="1009" spans="1:33">
      <c r="A1009" t="s">
        <v>72</v>
      </c>
      <c r="B1009" t="s">
        <v>41</v>
      </c>
      <c r="C1009" t="s">
        <v>84</v>
      </c>
      <c r="D1009">
        <v>9</v>
      </c>
      <c r="E1009" s="5" t="str">
        <f t="shared" si="255"/>
        <v>odd</v>
      </c>
      <c r="F1009">
        <v>15</v>
      </c>
      <c r="G1009" t="str">
        <f t="shared" si="256"/>
        <v>odd</v>
      </c>
      <c r="H1009">
        <v>16</v>
      </c>
      <c r="I1009" t="str">
        <f t="shared" si="257"/>
        <v>even</v>
      </c>
      <c r="J1009">
        <v>33</v>
      </c>
      <c r="K1009" t="str">
        <f t="shared" si="258"/>
        <v>odd</v>
      </c>
      <c r="L1009">
        <v>45</v>
      </c>
      <c r="M1009" t="str">
        <f t="shared" si="259"/>
        <v>odd</v>
      </c>
      <c r="N1009">
        <v>49</v>
      </c>
      <c r="O1009" t="str">
        <f t="shared" si="260"/>
        <v>odd</v>
      </c>
      <c r="P1009">
        <f t="shared" si="261"/>
        <v>5</v>
      </c>
      <c r="Q1009">
        <f t="shared" si="262"/>
        <v>1</v>
      </c>
      <c r="R1009" t="str">
        <f t="shared" si="263"/>
        <v>odd</v>
      </c>
      <c r="S1009">
        <f t="shared" si="264"/>
        <v>167</v>
      </c>
      <c r="T1009" t="str">
        <f t="shared" si="265"/>
        <v>odd</v>
      </c>
      <c r="U1009" s="9">
        <f t="shared" si="266"/>
        <v>157172400</v>
      </c>
      <c r="V1009" t="str">
        <f t="shared" si="267"/>
        <v>even</v>
      </c>
      <c r="W1009">
        <f t="shared" si="268"/>
        <v>24.5</v>
      </c>
      <c r="X1009" s="11">
        <f t="shared" si="269"/>
        <v>27.833333333333332</v>
      </c>
      <c r="Y1009" s="12">
        <f t="shared" si="270"/>
        <v>285.76666666666659</v>
      </c>
      <c r="Z1009" s="12">
        <f t="shared" si="271"/>
        <v>16.904634473027407</v>
      </c>
      <c r="AA1009">
        <f>COUNTIF($D$2:D1009,D1009)</f>
        <v>47</v>
      </c>
      <c r="AB1009">
        <f>COUNTIF($F$2:F1009,F1009)</f>
        <v>50</v>
      </c>
      <c r="AC1009">
        <f>COUNTIF($H$2:H1009,H1009)</f>
        <v>35</v>
      </c>
      <c r="AD1009">
        <f>COUNTIF($J$2:J1009,J1009)</f>
        <v>31</v>
      </c>
      <c r="AE1009">
        <f>COUNTIF($L$2:L1009,L1009)</f>
        <v>38</v>
      </c>
      <c r="AF1009">
        <f>COUNTIF($N$2:N1009,N1009)</f>
        <v>43</v>
      </c>
      <c r="AG1009" s="17" t="s">
        <v>106</v>
      </c>
    </row>
    <row r="1010" spans="1:33">
      <c r="A1010" t="s">
        <v>72</v>
      </c>
      <c r="B1010" t="s">
        <v>42</v>
      </c>
      <c r="C1010" t="s">
        <v>84</v>
      </c>
      <c r="D1010">
        <v>7</v>
      </c>
      <c r="E1010" s="5" t="str">
        <f t="shared" si="255"/>
        <v>odd</v>
      </c>
      <c r="F1010">
        <v>13</v>
      </c>
      <c r="G1010" t="str">
        <f t="shared" si="256"/>
        <v>odd</v>
      </c>
      <c r="H1010">
        <v>16</v>
      </c>
      <c r="I1010" t="str">
        <f t="shared" si="257"/>
        <v>even</v>
      </c>
      <c r="J1010">
        <v>32</v>
      </c>
      <c r="K1010" t="str">
        <f t="shared" si="258"/>
        <v>even</v>
      </c>
      <c r="L1010">
        <v>42</v>
      </c>
      <c r="M1010" t="str">
        <f t="shared" si="259"/>
        <v>even</v>
      </c>
      <c r="N1010">
        <v>53</v>
      </c>
      <c r="O1010" t="str">
        <f t="shared" si="260"/>
        <v>odd</v>
      </c>
      <c r="P1010">
        <f t="shared" si="261"/>
        <v>3</v>
      </c>
      <c r="Q1010">
        <f t="shared" si="262"/>
        <v>3</v>
      </c>
      <c r="R1010" t="str">
        <f t="shared" si="263"/>
        <v>same</v>
      </c>
      <c r="S1010">
        <f t="shared" si="264"/>
        <v>163</v>
      </c>
      <c r="T1010" t="str">
        <f t="shared" si="265"/>
        <v>odd</v>
      </c>
      <c r="U1010" s="9">
        <f t="shared" si="266"/>
        <v>103713792</v>
      </c>
      <c r="V1010" t="str">
        <f t="shared" si="267"/>
        <v>even</v>
      </c>
      <c r="W1010">
        <f t="shared" si="268"/>
        <v>24</v>
      </c>
      <c r="X1010" s="11">
        <f t="shared" si="269"/>
        <v>27.166666666666668</v>
      </c>
      <c r="Y1010" s="12">
        <f t="shared" si="270"/>
        <v>328.56666666666661</v>
      </c>
      <c r="Z1010" s="12">
        <f t="shared" si="271"/>
        <v>18.126407991289025</v>
      </c>
      <c r="AA1010">
        <f>COUNTIF($D$2:D1010,D1010)</f>
        <v>59</v>
      </c>
      <c r="AB1010">
        <f>COUNTIF($F$2:F1010,F1010)</f>
        <v>39</v>
      </c>
      <c r="AC1010">
        <f>COUNTIF($H$2:H1010,H1010)</f>
        <v>36</v>
      </c>
      <c r="AD1010">
        <f>COUNTIF($J$2:J1010,J1010)</f>
        <v>36</v>
      </c>
      <c r="AE1010">
        <f>COUNTIF($L$2:L1010,L1010)</f>
        <v>42</v>
      </c>
      <c r="AF1010">
        <f>COUNTIF($N$2:N1010,N1010)</f>
        <v>65</v>
      </c>
      <c r="AG1010" s="17" t="s">
        <v>108</v>
      </c>
    </row>
    <row r="1011" spans="1:33">
      <c r="A1011" t="s">
        <v>72</v>
      </c>
      <c r="B1011" t="s">
        <v>43</v>
      </c>
      <c r="C1011" t="s">
        <v>84</v>
      </c>
      <c r="D1011">
        <v>5</v>
      </c>
      <c r="E1011" s="5" t="str">
        <f t="shared" si="255"/>
        <v>odd</v>
      </c>
      <c r="F1011">
        <v>6</v>
      </c>
      <c r="G1011" t="str">
        <f t="shared" si="256"/>
        <v>even</v>
      </c>
      <c r="H1011">
        <v>21</v>
      </c>
      <c r="I1011" t="str">
        <f t="shared" si="257"/>
        <v>odd</v>
      </c>
      <c r="J1011">
        <v>36</v>
      </c>
      <c r="K1011" t="str">
        <f t="shared" si="258"/>
        <v>even</v>
      </c>
      <c r="L1011">
        <v>37</v>
      </c>
      <c r="M1011" t="str">
        <f t="shared" si="259"/>
        <v>odd</v>
      </c>
      <c r="N1011">
        <v>43</v>
      </c>
      <c r="O1011" t="str">
        <f t="shared" si="260"/>
        <v>odd</v>
      </c>
      <c r="P1011">
        <f t="shared" si="261"/>
        <v>4</v>
      </c>
      <c r="Q1011">
        <f t="shared" si="262"/>
        <v>2</v>
      </c>
      <c r="R1011" t="str">
        <f t="shared" si="263"/>
        <v>odd</v>
      </c>
      <c r="S1011">
        <f t="shared" si="264"/>
        <v>148</v>
      </c>
      <c r="T1011" t="str">
        <f t="shared" si="265"/>
        <v>even</v>
      </c>
      <c r="U1011" s="9">
        <f t="shared" si="266"/>
        <v>36083880</v>
      </c>
      <c r="V1011" t="str">
        <f t="shared" si="267"/>
        <v>even</v>
      </c>
      <c r="W1011">
        <f t="shared" si="268"/>
        <v>28.5</v>
      </c>
      <c r="X1011" s="11">
        <f t="shared" si="269"/>
        <v>24.666666666666668</v>
      </c>
      <c r="Y1011" s="12">
        <f t="shared" si="270"/>
        <v>273.06666666666672</v>
      </c>
      <c r="Z1011" s="12">
        <f t="shared" si="271"/>
        <v>16.524728943818314</v>
      </c>
      <c r="AA1011">
        <f>COUNTIF($D$2:D1011,D1011)</f>
        <v>82</v>
      </c>
      <c r="AB1011">
        <f>COUNTIF($F$2:F1011,F1011)</f>
        <v>28</v>
      </c>
      <c r="AC1011">
        <f>COUNTIF($H$2:H1011,H1011)</f>
        <v>50</v>
      </c>
      <c r="AD1011">
        <f>COUNTIF($J$2:J1011,J1011)</f>
        <v>36</v>
      </c>
      <c r="AE1011">
        <f>COUNTIF($L$2:L1011,L1011)</f>
        <v>42</v>
      </c>
      <c r="AF1011">
        <f>COUNTIF($N$2:N1011,N1011)</f>
        <v>20</v>
      </c>
      <c r="AG1011" s="17" t="s">
        <v>107</v>
      </c>
    </row>
    <row r="1012" spans="1:33" ht="30">
      <c r="A1012" t="s">
        <v>73</v>
      </c>
      <c r="B1012" t="s">
        <v>45</v>
      </c>
      <c r="C1012" t="s">
        <v>84</v>
      </c>
      <c r="D1012">
        <v>12</v>
      </c>
      <c r="E1012" s="5" t="str">
        <f t="shared" si="255"/>
        <v>even</v>
      </c>
      <c r="F1012">
        <v>22</v>
      </c>
      <c r="G1012" t="str">
        <f t="shared" si="256"/>
        <v>even</v>
      </c>
      <c r="H1012">
        <v>25</v>
      </c>
      <c r="I1012" t="str">
        <f t="shared" si="257"/>
        <v>odd</v>
      </c>
      <c r="J1012">
        <v>26</v>
      </c>
      <c r="K1012" t="str">
        <f t="shared" si="258"/>
        <v>even</v>
      </c>
      <c r="L1012">
        <v>29</v>
      </c>
      <c r="M1012" t="str">
        <f t="shared" si="259"/>
        <v>odd</v>
      </c>
      <c r="N1012">
        <v>39</v>
      </c>
      <c r="O1012" t="str">
        <f t="shared" si="260"/>
        <v>odd</v>
      </c>
      <c r="P1012">
        <f t="shared" si="261"/>
        <v>3</v>
      </c>
      <c r="Q1012">
        <f t="shared" si="262"/>
        <v>3</v>
      </c>
      <c r="R1012" t="str">
        <f t="shared" si="263"/>
        <v>same</v>
      </c>
      <c r="S1012">
        <f t="shared" si="264"/>
        <v>153</v>
      </c>
      <c r="T1012" t="str">
        <f t="shared" si="265"/>
        <v>odd</v>
      </c>
      <c r="U1012" s="9">
        <f t="shared" si="266"/>
        <v>194079600</v>
      </c>
      <c r="V1012" t="str">
        <f t="shared" si="267"/>
        <v>even</v>
      </c>
      <c r="W1012">
        <f t="shared" si="268"/>
        <v>25.5</v>
      </c>
      <c r="X1012" s="11">
        <f t="shared" si="269"/>
        <v>25.5</v>
      </c>
      <c r="Y1012" s="12">
        <f t="shared" si="270"/>
        <v>77.900000000000006</v>
      </c>
      <c r="Z1012" s="12">
        <f t="shared" si="271"/>
        <v>8.8260976654464915</v>
      </c>
      <c r="AA1012">
        <f>COUNTIF($D$2:D1012,D1012)</f>
        <v>43</v>
      </c>
      <c r="AB1012">
        <f>COUNTIF($F$2:F1012,F1012)</f>
        <v>30</v>
      </c>
      <c r="AC1012">
        <f>COUNTIF($H$2:H1012,H1012)</f>
        <v>40</v>
      </c>
      <c r="AD1012">
        <f>COUNTIF($J$2:J1012,J1012)</f>
        <v>35</v>
      </c>
      <c r="AE1012">
        <f>COUNTIF($L$2:L1012,L1012)</f>
        <v>19</v>
      </c>
      <c r="AF1012">
        <f>COUNTIF($N$2:N1012,N1012)</f>
        <v>14</v>
      </c>
      <c r="AG1012" s="17" t="s">
        <v>105</v>
      </c>
    </row>
    <row r="1013" spans="1:33" ht="30">
      <c r="A1013" t="s">
        <v>73</v>
      </c>
      <c r="B1013" t="s">
        <v>46</v>
      </c>
      <c r="C1013" t="s">
        <v>84</v>
      </c>
      <c r="D1013">
        <v>6</v>
      </c>
      <c r="E1013" s="5" t="str">
        <f t="shared" si="255"/>
        <v>even</v>
      </c>
      <c r="F1013">
        <v>11</v>
      </c>
      <c r="G1013" t="str">
        <f t="shared" si="256"/>
        <v>odd</v>
      </c>
      <c r="H1013">
        <v>13</v>
      </c>
      <c r="I1013" t="str">
        <f t="shared" si="257"/>
        <v>odd</v>
      </c>
      <c r="J1013">
        <v>19</v>
      </c>
      <c r="K1013" t="str">
        <f t="shared" si="258"/>
        <v>odd</v>
      </c>
      <c r="L1013">
        <v>53</v>
      </c>
      <c r="M1013" t="str">
        <f t="shared" si="259"/>
        <v>odd</v>
      </c>
      <c r="N1013">
        <v>58</v>
      </c>
      <c r="O1013" t="str">
        <f t="shared" si="260"/>
        <v>even</v>
      </c>
      <c r="P1013">
        <f t="shared" si="261"/>
        <v>4</v>
      </c>
      <c r="Q1013">
        <f t="shared" si="262"/>
        <v>2</v>
      </c>
      <c r="R1013" t="str">
        <f t="shared" si="263"/>
        <v>odd</v>
      </c>
      <c r="S1013">
        <f t="shared" si="264"/>
        <v>160</v>
      </c>
      <c r="T1013" t="str">
        <f t="shared" si="265"/>
        <v>even</v>
      </c>
      <c r="U1013" s="9">
        <f t="shared" si="266"/>
        <v>50112348</v>
      </c>
      <c r="V1013" t="str">
        <f t="shared" si="267"/>
        <v>even</v>
      </c>
      <c r="W1013">
        <f t="shared" si="268"/>
        <v>16</v>
      </c>
      <c r="X1013" s="11">
        <f t="shared" si="269"/>
        <v>26.666666666666668</v>
      </c>
      <c r="Y1013" s="12">
        <f t="shared" si="270"/>
        <v>518.66666666666663</v>
      </c>
      <c r="Z1013" s="12">
        <f t="shared" si="271"/>
        <v>22.774254470051631</v>
      </c>
      <c r="AA1013">
        <f>COUNTIF($D$2:D1013,D1013)</f>
        <v>61</v>
      </c>
      <c r="AB1013">
        <f>COUNTIF($F$2:F1013,F1013)</f>
        <v>46</v>
      </c>
      <c r="AC1013">
        <f>COUNTIF($H$2:H1013,H1013)</f>
        <v>18</v>
      </c>
      <c r="AD1013">
        <f>COUNTIF($J$2:J1013,J1013)</f>
        <v>16</v>
      </c>
      <c r="AE1013">
        <f>COUNTIF($L$2:L1013,L1013)</f>
        <v>33</v>
      </c>
      <c r="AF1013">
        <f>COUNTIF($N$2:N1013,N1013)</f>
        <v>108</v>
      </c>
      <c r="AG1013" s="17" t="s">
        <v>106</v>
      </c>
    </row>
    <row r="1014" spans="1:33">
      <c r="A1014" t="s">
        <v>73</v>
      </c>
      <c r="B1014" t="s">
        <v>47</v>
      </c>
      <c r="C1014" t="s">
        <v>84</v>
      </c>
      <c r="D1014">
        <v>3</v>
      </c>
      <c r="E1014" s="5" t="str">
        <f t="shared" si="255"/>
        <v>odd</v>
      </c>
      <c r="F1014">
        <v>17</v>
      </c>
      <c r="G1014" t="str">
        <f t="shared" si="256"/>
        <v>odd</v>
      </c>
      <c r="H1014">
        <v>30</v>
      </c>
      <c r="I1014" t="str">
        <f t="shared" si="257"/>
        <v>even</v>
      </c>
      <c r="J1014">
        <v>31</v>
      </c>
      <c r="K1014" t="str">
        <f t="shared" si="258"/>
        <v>odd</v>
      </c>
      <c r="L1014">
        <v>34</v>
      </c>
      <c r="M1014" t="str">
        <f t="shared" si="259"/>
        <v>even</v>
      </c>
      <c r="N1014">
        <v>36</v>
      </c>
      <c r="O1014" t="str">
        <f t="shared" si="260"/>
        <v>even</v>
      </c>
      <c r="P1014">
        <f t="shared" si="261"/>
        <v>3</v>
      </c>
      <c r="Q1014">
        <f t="shared" si="262"/>
        <v>3</v>
      </c>
      <c r="R1014" t="str">
        <f t="shared" si="263"/>
        <v>same</v>
      </c>
      <c r="S1014">
        <f t="shared" si="264"/>
        <v>151</v>
      </c>
      <c r="T1014" t="str">
        <f t="shared" si="265"/>
        <v>odd</v>
      </c>
      <c r="U1014" s="9">
        <f t="shared" si="266"/>
        <v>58054320</v>
      </c>
      <c r="V1014" t="str">
        <f t="shared" si="267"/>
        <v>even</v>
      </c>
      <c r="W1014">
        <f t="shared" si="268"/>
        <v>30.5</v>
      </c>
      <c r="X1014" s="11">
        <f t="shared" si="269"/>
        <v>25.166666666666668</v>
      </c>
      <c r="Y1014" s="12">
        <f t="shared" si="270"/>
        <v>162.16666666666669</v>
      </c>
      <c r="Z1014" s="12">
        <f t="shared" si="271"/>
        <v>12.734467663262045</v>
      </c>
      <c r="AA1014">
        <f>COUNTIF($D$2:D1014,D1014)</f>
        <v>80</v>
      </c>
      <c r="AB1014">
        <f>COUNTIF($F$2:F1014,F1014)</f>
        <v>40</v>
      </c>
      <c r="AC1014">
        <f>COUNTIF($H$2:H1014,H1014)</f>
        <v>39</v>
      </c>
      <c r="AD1014">
        <f>COUNTIF($J$2:J1014,J1014)</f>
        <v>48</v>
      </c>
      <c r="AE1014">
        <f>COUNTIF($L$2:L1014,L1014)</f>
        <v>22</v>
      </c>
      <c r="AF1014">
        <f>COUNTIF($N$2:N1014,N1014)</f>
        <v>8</v>
      </c>
      <c r="AG1014" s="17" t="s">
        <v>108</v>
      </c>
    </row>
    <row r="1015" spans="1:33" ht="30">
      <c r="A1015" t="s">
        <v>73</v>
      </c>
      <c r="B1015" t="s">
        <v>48</v>
      </c>
      <c r="C1015" t="s">
        <v>84</v>
      </c>
      <c r="D1015">
        <v>12</v>
      </c>
      <c r="E1015" s="5" t="str">
        <f t="shared" si="255"/>
        <v>even</v>
      </c>
      <c r="F1015">
        <v>22</v>
      </c>
      <c r="G1015" t="str">
        <f t="shared" si="256"/>
        <v>even</v>
      </c>
      <c r="H1015">
        <v>24</v>
      </c>
      <c r="I1015" t="str">
        <f t="shared" si="257"/>
        <v>even</v>
      </c>
      <c r="J1015">
        <v>38</v>
      </c>
      <c r="K1015" t="str">
        <f t="shared" si="258"/>
        <v>even</v>
      </c>
      <c r="L1015">
        <v>43</v>
      </c>
      <c r="M1015" t="str">
        <f t="shared" si="259"/>
        <v>odd</v>
      </c>
      <c r="N1015">
        <v>48</v>
      </c>
      <c r="O1015" t="str">
        <f t="shared" si="260"/>
        <v>even</v>
      </c>
      <c r="P1015">
        <f t="shared" si="261"/>
        <v>1</v>
      </c>
      <c r="Q1015">
        <f t="shared" si="262"/>
        <v>5</v>
      </c>
      <c r="R1015" t="str">
        <f t="shared" si="263"/>
        <v>even</v>
      </c>
      <c r="S1015">
        <f t="shared" si="264"/>
        <v>187</v>
      </c>
      <c r="T1015" t="str">
        <f t="shared" si="265"/>
        <v>odd</v>
      </c>
      <c r="U1015" s="9">
        <f t="shared" si="266"/>
        <v>496945152</v>
      </c>
      <c r="V1015" t="str">
        <f t="shared" si="267"/>
        <v>even</v>
      </c>
      <c r="W1015">
        <f t="shared" si="268"/>
        <v>31</v>
      </c>
      <c r="X1015" s="11">
        <f t="shared" si="269"/>
        <v>31.166666666666668</v>
      </c>
      <c r="Y1015" s="12">
        <f t="shared" si="270"/>
        <v>194.56666666666661</v>
      </c>
      <c r="Z1015" s="12">
        <f t="shared" si="271"/>
        <v>13.948715592005833</v>
      </c>
      <c r="AA1015">
        <f>COUNTIF($D$2:D1015,D1015)</f>
        <v>44</v>
      </c>
      <c r="AB1015">
        <f>COUNTIF($F$2:F1015,F1015)</f>
        <v>31</v>
      </c>
      <c r="AC1015">
        <f>COUNTIF($H$2:H1015,H1015)</f>
        <v>48</v>
      </c>
      <c r="AD1015">
        <f>COUNTIF($J$2:J1015,J1015)</f>
        <v>32</v>
      </c>
      <c r="AE1015">
        <f>COUNTIF($L$2:L1015,L1015)</f>
        <v>53</v>
      </c>
      <c r="AF1015">
        <f>COUNTIF($N$2:N1015,N1015)</f>
        <v>41</v>
      </c>
      <c r="AG1015" s="17" t="s">
        <v>107</v>
      </c>
    </row>
    <row r="1016" spans="1:33">
      <c r="A1016" t="s">
        <v>73</v>
      </c>
      <c r="B1016" t="s">
        <v>49</v>
      </c>
      <c r="C1016" t="s">
        <v>84</v>
      </c>
      <c r="D1016">
        <v>3</v>
      </c>
      <c r="E1016" s="5" t="str">
        <f t="shared" si="255"/>
        <v>odd</v>
      </c>
      <c r="F1016">
        <v>12</v>
      </c>
      <c r="G1016" t="str">
        <f t="shared" si="256"/>
        <v>even</v>
      </c>
      <c r="H1016">
        <v>18</v>
      </c>
      <c r="I1016" t="str">
        <f t="shared" si="257"/>
        <v>even</v>
      </c>
      <c r="J1016">
        <v>19</v>
      </c>
      <c r="K1016" t="str">
        <f t="shared" si="258"/>
        <v>odd</v>
      </c>
      <c r="L1016">
        <v>46</v>
      </c>
      <c r="M1016" t="str">
        <f t="shared" si="259"/>
        <v>even</v>
      </c>
      <c r="N1016">
        <v>51</v>
      </c>
      <c r="O1016" t="str">
        <f t="shared" si="260"/>
        <v>odd</v>
      </c>
      <c r="P1016">
        <f t="shared" si="261"/>
        <v>3</v>
      </c>
      <c r="Q1016">
        <f t="shared" si="262"/>
        <v>3</v>
      </c>
      <c r="R1016" t="str">
        <f t="shared" si="263"/>
        <v>same</v>
      </c>
      <c r="S1016">
        <f t="shared" si="264"/>
        <v>149</v>
      </c>
      <c r="T1016" t="str">
        <f t="shared" si="265"/>
        <v>odd</v>
      </c>
      <c r="U1016" s="9">
        <f t="shared" si="266"/>
        <v>28883952</v>
      </c>
      <c r="V1016" t="str">
        <f t="shared" si="267"/>
        <v>even</v>
      </c>
      <c r="W1016">
        <f t="shared" si="268"/>
        <v>18.5</v>
      </c>
      <c r="X1016" s="11">
        <f t="shared" si="269"/>
        <v>24.833333333333332</v>
      </c>
      <c r="Y1016" s="12">
        <f t="shared" si="270"/>
        <v>370.9666666666667</v>
      </c>
      <c r="Z1016" s="12">
        <f t="shared" si="271"/>
        <v>19.260494974601944</v>
      </c>
      <c r="AA1016">
        <f>COUNTIF($D$2:D1016,D1016)</f>
        <v>81</v>
      </c>
      <c r="AB1016">
        <f>COUNTIF($F$2:F1016,F1016)</f>
        <v>43</v>
      </c>
      <c r="AC1016">
        <f>COUNTIF($H$2:H1016,H1016)</f>
        <v>24</v>
      </c>
      <c r="AD1016">
        <f>COUNTIF($J$2:J1016,J1016)</f>
        <v>17</v>
      </c>
      <c r="AE1016">
        <f>COUNTIF($L$2:L1016,L1016)</f>
        <v>52</v>
      </c>
      <c r="AF1016">
        <f>COUNTIF($N$2:N1016,N1016)</f>
        <v>50</v>
      </c>
      <c r="AG1016" s="17" t="s">
        <v>105</v>
      </c>
    </row>
    <row r="1017" spans="1:33" ht="30">
      <c r="A1017" t="s">
        <v>73</v>
      </c>
      <c r="B1017" t="s">
        <v>50</v>
      </c>
      <c r="C1017" t="s">
        <v>84</v>
      </c>
      <c r="D1017">
        <v>16</v>
      </c>
      <c r="E1017" s="5" t="str">
        <f t="shared" si="255"/>
        <v>even</v>
      </c>
      <c r="F1017">
        <v>23</v>
      </c>
      <c r="G1017" t="str">
        <f t="shared" si="256"/>
        <v>odd</v>
      </c>
      <c r="H1017">
        <v>31</v>
      </c>
      <c r="I1017" t="str">
        <f t="shared" si="257"/>
        <v>odd</v>
      </c>
      <c r="J1017">
        <v>39</v>
      </c>
      <c r="K1017" t="str">
        <f t="shared" si="258"/>
        <v>odd</v>
      </c>
      <c r="L1017">
        <v>43</v>
      </c>
      <c r="M1017" t="str">
        <f t="shared" si="259"/>
        <v>odd</v>
      </c>
      <c r="N1017">
        <v>55</v>
      </c>
      <c r="O1017" t="str">
        <f t="shared" si="260"/>
        <v>odd</v>
      </c>
      <c r="P1017">
        <f t="shared" si="261"/>
        <v>5</v>
      </c>
      <c r="Q1017">
        <f t="shared" si="262"/>
        <v>1</v>
      </c>
      <c r="R1017" t="str">
        <f t="shared" si="263"/>
        <v>odd</v>
      </c>
      <c r="S1017">
        <f t="shared" si="264"/>
        <v>207</v>
      </c>
      <c r="T1017" t="str">
        <f t="shared" si="265"/>
        <v>odd</v>
      </c>
      <c r="U1017" s="9">
        <f t="shared" si="266"/>
        <v>1052216880</v>
      </c>
      <c r="V1017" t="str">
        <f t="shared" si="267"/>
        <v>even</v>
      </c>
      <c r="W1017">
        <f t="shared" si="268"/>
        <v>35</v>
      </c>
      <c r="X1017" s="11">
        <f t="shared" si="269"/>
        <v>34.5</v>
      </c>
      <c r="Y1017" s="12">
        <f t="shared" si="270"/>
        <v>199.9</v>
      </c>
      <c r="Z1017" s="12">
        <f t="shared" si="271"/>
        <v>14.138599647772759</v>
      </c>
      <c r="AA1017">
        <f>COUNTIF($D$2:D1017,D1017)</f>
        <v>22</v>
      </c>
      <c r="AB1017">
        <f>COUNTIF($F$2:F1017,F1017)</f>
        <v>36</v>
      </c>
      <c r="AC1017">
        <f>COUNTIF($H$2:H1017,H1017)</f>
        <v>34</v>
      </c>
      <c r="AD1017">
        <f>COUNTIF($J$2:J1017,J1017)</f>
        <v>33</v>
      </c>
      <c r="AE1017">
        <f>COUNTIF($L$2:L1017,L1017)</f>
        <v>54</v>
      </c>
      <c r="AF1017">
        <f>COUNTIF($N$2:N1017,N1017)</f>
        <v>76</v>
      </c>
      <c r="AG1017" s="17" t="s">
        <v>106</v>
      </c>
    </row>
    <row r="1018" spans="1:33" ht="30">
      <c r="A1018" t="s">
        <v>73</v>
      </c>
      <c r="B1018" t="s">
        <v>51</v>
      </c>
      <c r="C1018" t="s">
        <v>84</v>
      </c>
      <c r="D1018">
        <v>14</v>
      </c>
      <c r="E1018" s="5" t="str">
        <f t="shared" si="255"/>
        <v>even</v>
      </c>
      <c r="F1018">
        <v>18</v>
      </c>
      <c r="G1018" t="str">
        <f t="shared" si="256"/>
        <v>even</v>
      </c>
      <c r="H1018">
        <v>24</v>
      </c>
      <c r="I1018" t="str">
        <f t="shared" si="257"/>
        <v>even</v>
      </c>
      <c r="J1018">
        <v>41</v>
      </c>
      <c r="K1018" t="str">
        <f t="shared" si="258"/>
        <v>odd</v>
      </c>
      <c r="L1018">
        <v>43</v>
      </c>
      <c r="M1018" t="str">
        <f t="shared" si="259"/>
        <v>odd</v>
      </c>
      <c r="N1018">
        <v>45</v>
      </c>
      <c r="O1018" t="str">
        <f t="shared" si="260"/>
        <v>odd</v>
      </c>
      <c r="P1018">
        <f t="shared" si="261"/>
        <v>3</v>
      </c>
      <c r="Q1018">
        <f t="shared" si="262"/>
        <v>3</v>
      </c>
      <c r="R1018" t="str">
        <f t="shared" si="263"/>
        <v>same</v>
      </c>
      <c r="S1018">
        <f t="shared" si="264"/>
        <v>185</v>
      </c>
      <c r="T1018" t="str">
        <f t="shared" si="265"/>
        <v>odd</v>
      </c>
      <c r="U1018" s="9">
        <f t="shared" si="266"/>
        <v>479818080</v>
      </c>
      <c r="V1018" t="str">
        <f t="shared" si="267"/>
        <v>even</v>
      </c>
      <c r="W1018">
        <f t="shared" si="268"/>
        <v>32.5</v>
      </c>
      <c r="X1018" s="11">
        <f t="shared" si="269"/>
        <v>30.833333333333332</v>
      </c>
      <c r="Y1018" s="12">
        <f t="shared" si="270"/>
        <v>189.36666666666662</v>
      </c>
      <c r="Z1018" s="12">
        <f t="shared" si="271"/>
        <v>13.761056161017098</v>
      </c>
      <c r="AA1018">
        <f>COUNTIF($D$2:D1018,D1018)</f>
        <v>30</v>
      </c>
      <c r="AB1018">
        <f>COUNTIF($F$2:F1018,F1018)</f>
        <v>32</v>
      </c>
      <c r="AC1018">
        <f>COUNTIF($H$2:H1018,H1018)</f>
        <v>49</v>
      </c>
      <c r="AD1018">
        <f>COUNTIF($J$2:J1018,J1018)</f>
        <v>41</v>
      </c>
      <c r="AE1018">
        <f>COUNTIF($L$2:L1018,L1018)</f>
        <v>55</v>
      </c>
      <c r="AF1018">
        <f>COUNTIF($N$2:N1018,N1018)</f>
        <v>23</v>
      </c>
      <c r="AG1018" s="17" t="s">
        <v>107</v>
      </c>
    </row>
    <row r="1019" spans="1:33">
      <c r="A1019" t="s">
        <v>73</v>
      </c>
      <c r="B1019" t="s">
        <v>52</v>
      </c>
      <c r="C1019" t="s">
        <v>84</v>
      </c>
      <c r="D1019">
        <v>11</v>
      </c>
      <c r="E1019" s="5" t="str">
        <f t="shared" si="255"/>
        <v>odd</v>
      </c>
      <c r="F1019">
        <v>14</v>
      </c>
      <c r="G1019" t="str">
        <f t="shared" si="256"/>
        <v>even</v>
      </c>
      <c r="H1019">
        <v>34</v>
      </c>
      <c r="I1019" t="str">
        <f t="shared" si="257"/>
        <v>even</v>
      </c>
      <c r="J1019">
        <v>40</v>
      </c>
      <c r="K1019" t="str">
        <f t="shared" si="258"/>
        <v>even</v>
      </c>
      <c r="L1019">
        <v>42</v>
      </c>
      <c r="M1019" t="str">
        <f t="shared" si="259"/>
        <v>even</v>
      </c>
      <c r="N1019">
        <v>51</v>
      </c>
      <c r="O1019" t="str">
        <f t="shared" si="260"/>
        <v>odd</v>
      </c>
      <c r="P1019">
        <f t="shared" si="261"/>
        <v>2</v>
      </c>
      <c r="Q1019">
        <f t="shared" si="262"/>
        <v>4</v>
      </c>
      <c r="R1019" t="str">
        <f t="shared" si="263"/>
        <v>even</v>
      </c>
      <c r="S1019">
        <f t="shared" si="264"/>
        <v>192</v>
      </c>
      <c r="T1019" t="str">
        <f t="shared" si="265"/>
        <v>even</v>
      </c>
      <c r="U1019" s="9">
        <f t="shared" si="266"/>
        <v>448620480</v>
      </c>
      <c r="V1019" t="str">
        <f t="shared" si="267"/>
        <v>even</v>
      </c>
      <c r="W1019">
        <f t="shared" si="268"/>
        <v>37</v>
      </c>
      <c r="X1019" s="11">
        <f t="shared" si="269"/>
        <v>32</v>
      </c>
      <c r="Y1019" s="12">
        <f t="shared" si="270"/>
        <v>258.8</v>
      </c>
      <c r="Z1019" s="12">
        <f t="shared" si="271"/>
        <v>16.087262041752165</v>
      </c>
      <c r="AA1019">
        <f>COUNTIF($D$2:D1019,D1019)</f>
        <v>49</v>
      </c>
      <c r="AB1019">
        <f>COUNTIF($F$2:F1019,F1019)</f>
        <v>52</v>
      </c>
      <c r="AC1019">
        <f>COUNTIF($H$2:H1019,H1019)</f>
        <v>28</v>
      </c>
      <c r="AD1019">
        <f>COUNTIF($J$2:J1019,J1019)</f>
        <v>39</v>
      </c>
      <c r="AE1019">
        <f>COUNTIF($L$2:L1019,L1019)</f>
        <v>43</v>
      </c>
      <c r="AF1019">
        <f>COUNTIF($N$2:N1019,N1019)</f>
        <v>51</v>
      </c>
      <c r="AG1019" s="17" t="s">
        <v>105</v>
      </c>
    </row>
    <row r="1020" spans="1:33" ht="30">
      <c r="A1020" t="s">
        <v>73</v>
      </c>
      <c r="B1020" t="s">
        <v>53</v>
      </c>
      <c r="C1020" t="s">
        <v>84</v>
      </c>
      <c r="D1020">
        <v>6</v>
      </c>
      <c r="E1020" s="5" t="str">
        <f t="shared" si="255"/>
        <v>even</v>
      </c>
      <c r="F1020">
        <v>18</v>
      </c>
      <c r="G1020" t="str">
        <f t="shared" si="256"/>
        <v>even</v>
      </c>
      <c r="H1020">
        <v>21</v>
      </c>
      <c r="I1020" t="str">
        <f t="shared" si="257"/>
        <v>odd</v>
      </c>
      <c r="J1020">
        <v>31</v>
      </c>
      <c r="K1020" t="str">
        <f t="shared" si="258"/>
        <v>odd</v>
      </c>
      <c r="L1020">
        <v>48</v>
      </c>
      <c r="M1020" t="str">
        <f t="shared" si="259"/>
        <v>even</v>
      </c>
      <c r="N1020">
        <v>54</v>
      </c>
      <c r="O1020" t="str">
        <f t="shared" si="260"/>
        <v>even</v>
      </c>
      <c r="P1020">
        <f t="shared" si="261"/>
        <v>2</v>
      </c>
      <c r="Q1020">
        <f t="shared" si="262"/>
        <v>4</v>
      </c>
      <c r="R1020" t="str">
        <f t="shared" si="263"/>
        <v>even</v>
      </c>
      <c r="S1020">
        <f t="shared" si="264"/>
        <v>178</v>
      </c>
      <c r="T1020" t="str">
        <f t="shared" si="265"/>
        <v>even</v>
      </c>
      <c r="U1020" s="9">
        <f t="shared" si="266"/>
        <v>182238336</v>
      </c>
      <c r="V1020" t="str">
        <f t="shared" si="267"/>
        <v>even</v>
      </c>
      <c r="W1020">
        <f t="shared" si="268"/>
        <v>26</v>
      </c>
      <c r="X1020" s="11">
        <f t="shared" si="269"/>
        <v>29.666666666666668</v>
      </c>
      <c r="Y1020" s="12">
        <f t="shared" si="270"/>
        <v>340.26666666666659</v>
      </c>
      <c r="Z1020" s="12">
        <f t="shared" si="271"/>
        <v>18.446318512556012</v>
      </c>
      <c r="AA1020">
        <f>COUNTIF($D$2:D1020,D1020)</f>
        <v>62</v>
      </c>
      <c r="AB1020">
        <f>COUNTIF($F$2:F1020,F1020)</f>
        <v>33</v>
      </c>
      <c r="AC1020">
        <f>COUNTIF($H$2:H1020,H1020)</f>
        <v>51</v>
      </c>
      <c r="AD1020">
        <f>COUNTIF($J$2:J1020,J1020)</f>
        <v>49</v>
      </c>
      <c r="AE1020">
        <f>COUNTIF($L$2:L1020,L1020)</f>
        <v>43</v>
      </c>
      <c r="AF1020">
        <f>COUNTIF($N$2:N1020,N1020)</f>
        <v>80</v>
      </c>
      <c r="AG1020" s="17" t="s">
        <v>106</v>
      </c>
    </row>
    <row r="1021" spans="1:33">
      <c r="A1021" t="s">
        <v>73</v>
      </c>
      <c r="B1021" t="s">
        <v>38</v>
      </c>
      <c r="C1021" t="s">
        <v>84</v>
      </c>
      <c r="D1021">
        <v>3</v>
      </c>
      <c r="E1021" s="5" t="str">
        <f t="shared" si="255"/>
        <v>odd</v>
      </c>
      <c r="F1021">
        <v>10</v>
      </c>
      <c r="G1021" t="str">
        <f t="shared" si="256"/>
        <v>even</v>
      </c>
      <c r="H1021">
        <v>16</v>
      </c>
      <c r="I1021" t="str">
        <f t="shared" si="257"/>
        <v>even</v>
      </c>
      <c r="J1021">
        <v>17</v>
      </c>
      <c r="K1021" t="str">
        <f t="shared" si="258"/>
        <v>odd</v>
      </c>
      <c r="L1021">
        <v>20</v>
      </c>
      <c r="M1021" t="str">
        <f t="shared" si="259"/>
        <v>even</v>
      </c>
      <c r="N1021">
        <v>25</v>
      </c>
      <c r="O1021" t="str">
        <f t="shared" si="260"/>
        <v>odd</v>
      </c>
      <c r="P1021">
        <f t="shared" si="261"/>
        <v>3</v>
      </c>
      <c r="Q1021">
        <f t="shared" si="262"/>
        <v>3</v>
      </c>
      <c r="R1021" t="str">
        <f t="shared" si="263"/>
        <v>same</v>
      </c>
      <c r="S1021">
        <f t="shared" si="264"/>
        <v>91</v>
      </c>
      <c r="T1021" t="str">
        <f t="shared" si="265"/>
        <v>odd</v>
      </c>
      <c r="U1021" s="9">
        <f t="shared" si="266"/>
        <v>4080000</v>
      </c>
      <c r="V1021" t="str">
        <f t="shared" si="267"/>
        <v>even</v>
      </c>
      <c r="W1021">
        <f t="shared" si="268"/>
        <v>16.5</v>
      </c>
      <c r="X1021" s="11">
        <f t="shared" si="269"/>
        <v>15.166666666666666</v>
      </c>
      <c r="Y1021" s="12">
        <f t="shared" si="270"/>
        <v>59.766666666666652</v>
      </c>
      <c r="Z1021" s="12">
        <f t="shared" si="271"/>
        <v>7.7308904187465144</v>
      </c>
      <c r="AA1021">
        <f>COUNTIF($D$2:D1021,D1021)</f>
        <v>82</v>
      </c>
      <c r="AB1021">
        <f>COUNTIF($F$2:F1021,F1021)</f>
        <v>42</v>
      </c>
      <c r="AC1021">
        <f>COUNTIF($H$2:H1021,H1021)</f>
        <v>37</v>
      </c>
      <c r="AD1021">
        <f>COUNTIF($J$2:J1021,J1021)</f>
        <v>9</v>
      </c>
      <c r="AE1021">
        <f>COUNTIF($L$2:L1021,L1021)</f>
        <v>4</v>
      </c>
      <c r="AF1021">
        <f>COUNTIF($N$2:N1021,N1021)</f>
        <v>2</v>
      </c>
      <c r="AG1021" s="17" t="s">
        <v>107</v>
      </c>
    </row>
    <row r="1022" spans="1:33" ht="30">
      <c r="A1022" t="s">
        <v>73</v>
      </c>
      <c r="B1022" t="s">
        <v>39</v>
      </c>
      <c r="C1022" t="s">
        <v>84</v>
      </c>
      <c r="D1022">
        <v>12</v>
      </c>
      <c r="E1022" s="5" t="str">
        <f t="shared" si="255"/>
        <v>even</v>
      </c>
      <c r="F1022">
        <v>21</v>
      </c>
      <c r="G1022" t="str">
        <f t="shared" si="256"/>
        <v>odd</v>
      </c>
      <c r="H1022">
        <v>22</v>
      </c>
      <c r="I1022" t="str">
        <f t="shared" si="257"/>
        <v>even</v>
      </c>
      <c r="J1022">
        <v>39</v>
      </c>
      <c r="K1022" t="str">
        <f t="shared" si="258"/>
        <v>odd</v>
      </c>
      <c r="L1022">
        <v>41</v>
      </c>
      <c r="M1022" t="str">
        <f t="shared" si="259"/>
        <v>odd</v>
      </c>
      <c r="N1022">
        <v>54</v>
      </c>
      <c r="O1022" t="str">
        <f t="shared" si="260"/>
        <v>even</v>
      </c>
      <c r="P1022">
        <f t="shared" si="261"/>
        <v>3</v>
      </c>
      <c r="Q1022">
        <f t="shared" si="262"/>
        <v>3</v>
      </c>
      <c r="R1022" t="str">
        <f t="shared" si="263"/>
        <v>same</v>
      </c>
      <c r="S1022">
        <f t="shared" si="264"/>
        <v>189</v>
      </c>
      <c r="T1022" t="str">
        <f t="shared" si="265"/>
        <v>odd</v>
      </c>
      <c r="U1022" s="9">
        <f t="shared" si="266"/>
        <v>478702224</v>
      </c>
      <c r="V1022" t="str">
        <f t="shared" si="267"/>
        <v>even</v>
      </c>
      <c r="W1022">
        <f t="shared" si="268"/>
        <v>30.5</v>
      </c>
      <c r="X1022" s="11">
        <f t="shared" si="269"/>
        <v>31.5</v>
      </c>
      <c r="Y1022" s="12">
        <f t="shared" si="270"/>
        <v>246.7</v>
      </c>
      <c r="Z1022" s="12">
        <f t="shared" si="271"/>
        <v>15.706686474237651</v>
      </c>
      <c r="AA1022">
        <f>COUNTIF($D$2:D1022,D1022)</f>
        <v>45</v>
      </c>
      <c r="AB1022">
        <f>COUNTIF($F$2:F1022,F1022)</f>
        <v>29</v>
      </c>
      <c r="AC1022">
        <f>COUNTIF($H$2:H1022,H1022)</f>
        <v>37</v>
      </c>
      <c r="AD1022">
        <f>COUNTIF($J$2:J1022,J1022)</f>
        <v>34</v>
      </c>
      <c r="AE1022">
        <f>COUNTIF($L$2:L1022,L1022)</f>
        <v>44</v>
      </c>
      <c r="AF1022">
        <f>COUNTIF($N$2:N1022,N1022)</f>
        <v>81</v>
      </c>
      <c r="AG1022" s="17" t="s">
        <v>105</v>
      </c>
    </row>
    <row r="1023" spans="1:33" ht="30">
      <c r="A1023" t="s">
        <v>73</v>
      </c>
      <c r="B1023" t="s">
        <v>54</v>
      </c>
      <c r="C1023" t="s">
        <v>84</v>
      </c>
      <c r="D1023">
        <v>30</v>
      </c>
      <c r="E1023" s="5" t="str">
        <f t="shared" si="255"/>
        <v>even</v>
      </c>
      <c r="F1023">
        <v>42</v>
      </c>
      <c r="G1023" t="str">
        <f t="shared" si="256"/>
        <v>even</v>
      </c>
      <c r="H1023">
        <v>43</v>
      </c>
      <c r="I1023" t="str">
        <f t="shared" si="257"/>
        <v>odd</v>
      </c>
      <c r="J1023">
        <v>46</v>
      </c>
      <c r="K1023" t="str">
        <f t="shared" si="258"/>
        <v>even</v>
      </c>
      <c r="L1023">
        <v>52</v>
      </c>
      <c r="M1023" t="str">
        <f t="shared" si="259"/>
        <v>even</v>
      </c>
      <c r="N1023">
        <v>58</v>
      </c>
      <c r="O1023" t="str">
        <f t="shared" si="260"/>
        <v>even</v>
      </c>
      <c r="P1023">
        <f t="shared" si="261"/>
        <v>1</v>
      </c>
      <c r="Q1023">
        <f t="shared" si="262"/>
        <v>5</v>
      </c>
      <c r="R1023" t="str">
        <f t="shared" si="263"/>
        <v>even</v>
      </c>
      <c r="S1023">
        <f t="shared" si="264"/>
        <v>271</v>
      </c>
      <c r="T1023" t="str">
        <f t="shared" si="265"/>
        <v>odd</v>
      </c>
      <c r="U1023" s="9">
        <f t="shared" si="266"/>
        <v>7516716480</v>
      </c>
      <c r="V1023" t="str">
        <f t="shared" si="267"/>
        <v>even</v>
      </c>
      <c r="W1023">
        <f t="shared" si="268"/>
        <v>44.5</v>
      </c>
      <c r="X1023" s="11">
        <f t="shared" si="269"/>
        <v>45.166666666666664</v>
      </c>
      <c r="Y1023" s="12">
        <f t="shared" si="270"/>
        <v>91.366666666666788</v>
      </c>
      <c r="Z1023" s="12">
        <f t="shared" si="271"/>
        <v>9.5585912490631575</v>
      </c>
      <c r="AA1023">
        <f>COUNTIF($D$2:D1023,D1023)</f>
        <v>4</v>
      </c>
      <c r="AB1023">
        <f>COUNTIF($F$2:F1023,F1023)</f>
        <v>5</v>
      </c>
      <c r="AC1023">
        <f>COUNTIF($H$2:H1023,H1023)</f>
        <v>11</v>
      </c>
      <c r="AD1023">
        <f>COUNTIF($J$2:J1023,J1023)</f>
        <v>22</v>
      </c>
      <c r="AE1023">
        <f>COUNTIF($L$2:L1023,L1023)</f>
        <v>31</v>
      </c>
      <c r="AF1023">
        <f>COUNTIF($N$2:N1023,N1023)</f>
        <v>109</v>
      </c>
      <c r="AG1023" s="17" t="s">
        <v>106</v>
      </c>
    </row>
    <row r="1024" spans="1:33">
      <c r="A1024" t="s">
        <v>73</v>
      </c>
      <c r="B1024" t="s">
        <v>40</v>
      </c>
      <c r="C1024" t="s">
        <v>84</v>
      </c>
      <c r="D1024">
        <v>1</v>
      </c>
      <c r="E1024" s="5" t="str">
        <f t="shared" si="255"/>
        <v>odd</v>
      </c>
      <c r="F1024">
        <v>14</v>
      </c>
      <c r="G1024" t="str">
        <f t="shared" si="256"/>
        <v>even</v>
      </c>
      <c r="H1024">
        <v>35</v>
      </c>
      <c r="I1024" t="str">
        <f t="shared" si="257"/>
        <v>odd</v>
      </c>
      <c r="J1024">
        <v>36</v>
      </c>
      <c r="K1024" t="str">
        <f t="shared" si="258"/>
        <v>even</v>
      </c>
      <c r="L1024">
        <v>42</v>
      </c>
      <c r="M1024" t="str">
        <f t="shared" si="259"/>
        <v>even</v>
      </c>
      <c r="N1024">
        <v>50</v>
      </c>
      <c r="O1024" t="str">
        <f t="shared" si="260"/>
        <v>even</v>
      </c>
      <c r="P1024">
        <f t="shared" si="261"/>
        <v>2</v>
      </c>
      <c r="Q1024">
        <f t="shared" si="262"/>
        <v>4</v>
      </c>
      <c r="R1024" t="str">
        <f t="shared" si="263"/>
        <v>even</v>
      </c>
      <c r="S1024">
        <f t="shared" si="264"/>
        <v>178</v>
      </c>
      <c r="T1024" t="str">
        <f t="shared" si="265"/>
        <v>even</v>
      </c>
      <c r="U1024" s="9">
        <f t="shared" si="266"/>
        <v>37044000</v>
      </c>
      <c r="V1024" t="str">
        <f t="shared" si="267"/>
        <v>even</v>
      </c>
      <c r="W1024">
        <f t="shared" si="268"/>
        <v>35.5</v>
      </c>
      <c r="X1024" s="11">
        <f t="shared" si="269"/>
        <v>29.666666666666668</v>
      </c>
      <c r="Y1024" s="12">
        <f t="shared" si="270"/>
        <v>340.26666666666659</v>
      </c>
      <c r="Z1024" s="12">
        <f t="shared" si="271"/>
        <v>18.446318512556012</v>
      </c>
      <c r="AA1024">
        <f>COUNTIF($D$2:D1024,D1024)</f>
        <v>111</v>
      </c>
      <c r="AB1024">
        <f>COUNTIF($F$2:F1024,F1024)</f>
        <v>53</v>
      </c>
      <c r="AC1024">
        <f>COUNTIF($H$2:H1024,H1024)</f>
        <v>19</v>
      </c>
      <c r="AD1024">
        <f>COUNTIF($J$2:J1024,J1024)</f>
        <v>37</v>
      </c>
      <c r="AE1024">
        <f>COUNTIF($L$2:L1024,L1024)</f>
        <v>44</v>
      </c>
      <c r="AF1024">
        <f>COUNTIF($N$2:N1024,N1024)</f>
        <v>44</v>
      </c>
      <c r="AG1024" s="17" t="s">
        <v>108</v>
      </c>
    </row>
    <row r="1025" spans="1:33" ht="30">
      <c r="A1025" t="s">
        <v>73</v>
      </c>
      <c r="B1025" t="s">
        <v>41</v>
      </c>
      <c r="C1025" t="s">
        <v>84</v>
      </c>
      <c r="D1025">
        <v>10</v>
      </c>
      <c r="E1025" s="5" t="str">
        <f t="shared" si="255"/>
        <v>even</v>
      </c>
      <c r="F1025">
        <v>14</v>
      </c>
      <c r="G1025" t="str">
        <f t="shared" si="256"/>
        <v>even</v>
      </c>
      <c r="H1025">
        <v>15</v>
      </c>
      <c r="I1025" t="str">
        <f t="shared" si="257"/>
        <v>odd</v>
      </c>
      <c r="J1025">
        <v>23</v>
      </c>
      <c r="K1025" t="str">
        <f t="shared" si="258"/>
        <v>odd</v>
      </c>
      <c r="L1025">
        <v>28</v>
      </c>
      <c r="M1025" t="str">
        <f t="shared" si="259"/>
        <v>even</v>
      </c>
      <c r="N1025">
        <v>47</v>
      </c>
      <c r="O1025" t="str">
        <f t="shared" si="260"/>
        <v>odd</v>
      </c>
      <c r="P1025">
        <f t="shared" si="261"/>
        <v>3</v>
      </c>
      <c r="Q1025">
        <f t="shared" si="262"/>
        <v>3</v>
      </c>
      <c r="R1025" t="str">
        <f t="shared" si="263"/>
        <v>same</v>
      </c>
      <c r="S1025">
        <f t="shared" si="264"/>
        <v>137</v>
      </c>
      <c r="T1025" t="str">
        <f t="shared" si="265"/>
        <v>odd</v>
      </c>
      <c r="U1025" s="9">
        <f t="shared" si="266"/>
        <v>63562800</v>
      </c>
      <c r="V1025" t="str">
        <f t="shared" si="267"/>
        <v>even</v>
      </c>
      <c r="W1025">
        <f t="shared" si="268"/>
        <v>19</v>
      </c>
      <c r="X1025" s="11">
        <f t="shared" si="269"/>
        <v>22.833333333333332</v>
      </c>
      <c r="Y1025" s="12">
        <f t="shared" si="270"/>
        <v>182.9666666666667</v>
      </c>
      <c r="Z1025" s="12">
        <f t="shared" si="271"/>
        <v>13.526517166908365</v>
      </c>
      <c r="AA1025">
        <f>COUNTIF($D$2:D1025,D1025)</f>
        <v>49</v>
      </c>
      <c r="AB1025">
        <f>COUNTIF($F$2:F1025,F1025)</f>
        <v>54</v>
      </c>
      <c r="AC1025">
        <f>COUNTIF($H$2:H1025,H1025)</f>
        <v>36</v>
      </c>
      <c r="AD1025">
        <f>COUNTIF($J$2:J1025,J1025)</f>
        <v>18</v>
      </c>
      <c r="AE1025">
        <f>COUNTIF($L$2:L1025,L1025)</f>
        <v>13</v>
      </c>
      <c r="AF1025">
        <f>COUNTIF($N$2:N1025,N1025)</f>
        <v>32</v>
      </c>
      <c r="AG1025" s="17" t="s">
        <v>107</v>
      </c>
    </row>
    <row r="1026" spans="1:33">
      <c r="A1026" t="s">
        <v>74</v>
      </c>
      <c r="B1026" t="s">
        <v>56</v>
      </c>
      <c r="C1026" t="s">
        <v>84</v>
      </c>
      <c r="D1026">
        <v>5</v>
      </c>
      <c r="E1026" s="5" t="str">
        <f t="shared" ref="E1026:E1089" si="272">IF(MOD(D1026,2)=1,"odd","even")</f>
        <v>odd</v>
      </c>
      <c r="F1026">
        <v>7</v>
      </c>
      <c r="G1026" t="str">
        <f t="shared" ref="G1026:G1089" si="273">IF(MOD(F1026,2)=1,"odd","even")</f>
        <v>odd</v>
      </c>
      <c r="H1026">
        <v>16</v>
      </c>
      <c r="I1026" t="str">
        <f t="shared" ref="I1026:I1089" si="274">IF(MOD(H1026,2)=1,"odd","even")</f>
        <v>even</v>
      </c>
      <c r="J1026">
        <v>27</v>
      </c>
      <c r="K1026" t="str">
        <f t="shared" ref="K1026:K1089" si="275">IF(MOD(J1026,2)=1,"odd","even")</f>
        <v>odd</v>
      </c>
      <c r="L1026">
        <v>39</v>
      </c>
      <c r="M1026" t="str">
        <f t="shared" ref="M1026:M1089" si="276">IF(MOD(L1026,2)=1,"odd","even")</f>
        <v>odd</v>
      </c>
      <c r="N1026">
        <v>58</v>
      </c>
      <c r="O1026" t="str">
        <f t="shared" ref="O1026:O1089" si="277">IF(MOD(N1026,2)=1,"odd","even")</f>
        <v>even</v>
      </c>
      <c r="P1026">
        <f t="shared" ref="P1026:P1089" si="278">COUNTIF(D1026:O1026,"odd")</f>
        <v>4</v>
      </c>
      <c r="Q1026">
        <f t="shared" ref="Q1026:Q1089" si="279">COUNTIF(D1026:O1026,"even")</f>
        <v>2</v>
      </c>
      <c r="R1026" t="str">
        <f t="shared" ref="R1026:R1089" si="280">IF(P1026&gt;Q1026,"odd",IF(P1026&lt;Q1026,"even","same"))</f>
        <v>odd</v>
      </c>
      <c r="S1026">
        <f t="shared" ref="S1026:S1089" si="281">D1026+F1026+H1026+J1026+L1026+N1026</f>
        <v>152</v>
      </c>
      <c r="T1026" t="str">
        <f t="shared" ref="T1026:T1089" si="282">IF(MOD(S1026,2)=1,"odd","even")</f>
        <v>even</v>
      </c>
      <c r="U1026" s="9">
        <f t="shared" ref="U1026:U1089" si="283">D1026*F1026*H1026*J1026*L1026*N1026</f>
        <v>34201440</v>
      </c>
      <c r="V1026" t="str">
        <f t="shared" ref="V1026:V1089" si="284">IF(MOD(U1026,2)=1,"odd","even")</f>
        <v>even</v>
      </c>
      <c r="W1026">
        <f t="shared" ref="W1026:W1089" si="285">MEDIAN(D1026,F1026,H1026,J1026,L1026,N1026)</f>
        <v>21.5</v>
      </c>
      <c r="X1026" s="11">
        <f t="shared" ref="X1026:X1089" si="286">(D1026+F1026+H1026+J1026+L1026+N1026)/6</f>
        <v>25.333333333333332</v>
      </c>
      <c r="Y1026" s="12">
        <f t="shared" ref="Y1026:Y1089" si="287">VAR(D1026,F1026,H1026,J1026,L1026,N1026)</f>
        <v>418.66666666666669</v>
      </c>
      <c r="Z1026" s="12">
        <f t="shared" ref="Z1026:Z1089" si="288">STDEV(D1026,F1026,H1026,J1026,L1026,N1026)</f>
        <v>20.461345670963741</v>
      </c>
      <c r="AA1026">
        <f>COUNTIF($D$2:D1026,D1026)</f>
        <v>83</v>
      </c>
      <c r="AB1026">
        <f>COUNTIF($F$2:F1026,F1026)</f>
        <v>42</v>
      </c>
      <c r="AC1026">
        <f>COUNTIF($H$2:H1026,H1026)</f>
        <v>38</v>
      </c>
      <c r="AD1026">
        <f>COUNTIF($J$2:J1026,J1026)</f>
        <v>28</v>
      </c>
      <c r="AE1026">
        <f>COUNTIF($L$2:L1026,L1026)</f>
        <v>30</v>
      </c>
      <c r="AF1026">
        <f>COUNTIF($N$2:N1026,N1026)</f>
        <v>110</v>
      </c>
      <c r="AG1026" s="17" t="s">
        <v>105</v>
      </c>
    </row>
    <row r="1027" spans="1:33" ht="30">
      <c r="A1027" t="s">
        <v>74</v>
      </c>
      <c r="B1027" t="s">
        <v>57</v>
      </c>
      <c r="C1027" t="s">
        <v>84</v>
      </c>
      <c r="D1027">
        <v>4</v>
      </c>
      <c r="E1027" s="5" t="str">
        <f t="shared" si="272"/>
        <v>even</v>
      </c>
      <c r="F1027">
        <v>11</v>
      </c>
      <c r="G1027" t="str">
        <f t="shared" si="273"/>
        <v>odd</v>
      </c>
      <c r="H1027">
        <v>14</v>
      </c>
      <c r="I1027" t="str">
        <f t="shared" si="274"/>
        <v>even</v>
      </c>
      <c r="J1027">
        <v>25</v>
      </c>
      <c r="K1027" t="str">
        <f t="shared" si="275"/>
        <v>odd</v>
      </c>
      <c r="L1027">
        <v>41</v>
      </c>
      <c r="M1027" t="str">
        <f t="shared" si="276"/>
        <v>odd</v>
      </c>
      <c r="N1027">
        <v>51</v>
      </c>
      <c r="O1027" t="str">
        <f t="shared" si="277"/>
        <v>odd</v>
      </c>
      <c r="P1027">
        <f t="shared" si="278"/>
        <v>4</v>
      </c>
      <c r="Q1027">
        <f t="shared" si="279"/>
        <v>2</v>
      </c>
      <c r="R1027" t="str">
        <f t="shared" si="280"/>
        <v>odd</v>
      </c>
      <c r="S1027">
        <f t="shared" si="281"/>
        <v>146</v>
      </c>
      <c r="T1027" t="str">
        <f t="shared" si="282"/>
        <v>even</v>
      </c>
      <c r="U1027" s="9">
        <f t="shared" si="283"/>
        <v>32201400</v>
      </c>
      <c r="V1027" t="str">
        <f t="shared" si="284"/>
        <v>even</v>
      </c>
      <c r="W1027">
        <f t="shared" si="285"/>
        <v>19.5</v>
      </c>
      <c r="X1027" s="11">
        <f t="shared" si="286"/>
        <v>24.333333333333332</v>
      </c>
      <c r="Y1027" s="12">
        <f t="shared" si="287"/>
        <v>337.4666666666667</v>
      </c>
      <c r="Z1027" s="12">
        <f t="shared" si="288"/>
        <v>18.370265830049021</v>
      </c>
      <c r="AA1027">
        <f>COUNTIF($D$2:D1027,D1027)</f>
        <v>68</v>
      </c>
      <c r="AB1027">
        <f>COUNTIF($F$2:F1027,F1027)</f>
        <v>47</v>
      </c>
      <c r="AC1027">
        <f>COUNTIF($H$2:H1027,H1027)</f>
        <v>23</v>
      </c>
      <c r="AD1027">
        <f>COUNTIF($J$2:J1027,J1027)</f>
        <v>28</v>
      </c>
      <c r="AE1027">
        <f>COUNTIF($L$2:L1027,L1027)</f>
        <v>45</v>
      </c>
      <c r="AF1027">
        <f>COUNTIF($N$2:N1027,N1027)</f>
        <v>52</v>
      </c>
      <c r="AG1027" s="17" t="s">
        <v>106</v>
      </c>
    </row>
    <row r="1028" spans="1:33" ht="30">
      <c r="A1028" t="s">
        <v>74</v>
      </c>
      <c r="B1028" t="s">
        <v>46</v>
      </c>
      <c r="C1028" t="s">
        <v>84</v>
      </c>
      <c r="D1028">
        <v>14</v>
      </c>
      <c r="E1028" s="5" t="str">
        <f t="shared" si="272"/>
        <v>even</v>
      </c>
      <c r="F1028">
        <v>16</v>
      </c>
      <c r="G1028" t="str">
        <f t="shared" si="273"/>
        <v>even</v>
      </c>
      <c r="H1028">
        <v>26</v>
      </c>
      <c r="I1028" t="str">
        <f t="shared" si="274"/>
        <v>even</v>
      </c>
      <c r="J1028">
        <v>35</v>
      </c>
      <c r="K1028" t="str">
        <f t="shared" si="275"/>
        <v>odd</v>
      </c>
      <c r="L1028">
        <v>48</v>
      </c>
      <c r="M1028" t="str">
        <f t="shared" si="276"/>
        <v>even</v>
      </c>
      <c r="N1028">
        <v>49</v>
      </c>
      <c r="O1028" t="str">
        <f t="shared" si="277"/>
        <v>odd</v>
      </c>
      <c r="P1028">
        <f t="shared" si="278"/>
        <v>2</v>
      </c>
      <c r="Q1028">
        <f t="shared" si="279"/>
        <v>4</v>
      </c>
      <c r="R1028" t="str">
        <f t="shared" si="280"/>
        <v>even</v>
      </c>
      <c r="S1028">
        <f t="shared" si="281"/>
        <v>188</v>
      </c>
      <c r="T1028" t="str">
        <f t="shared" si="282"/>
        <v>even</v>
      </c>
      <c r="U1028" s="9">
        <f t="shared" si="283"/>
        <v>479431680</v>
      </c>
      <c r="V1028" t="str">
        <f t="shared" si="284"/>
        <v>even</v>
      </c>
      <c r="W1028">
        <f t="shared" si="285"/>
        <v>30.5</v>
      </c>
      <c r="X1028" s="11">
        <f t="shared" si="286"/>
        <v>31.333333333333332</v>
      </c>
      <c r="Y1028" s="12">
        <f t="shared" si="287"/>
        <v>233.46666666666661</v>
      </c>
      <c r="Z1028" s="12">
        <f t="shared" si="288"/>
        <v>15.279616051022572</v>
      </c>
      <c r="AA1028">
        <f>COUNTIF($D$2:D1028,D1028)</f>
        <v>31</v>
      </c>
      <c r="AB1028">
        <f>COUNTIF($F$2:F1028,F1028)</f>
        <v>35</v>
      </c>
      <c r="AC1028">
        <f>COUNTIF($H$2:H1028,H1028)</f>
        <v>36</v>
      </c>
      <c r="AD1028">
        <f>COUNTIF($J$2:J1028,J1028)</f>
        <v>42</v>
      </c>
      <c r="AE1028">
        <f>COUNTIF($L$2:L1028,L1028)</f>
        <v>44</v>
      </c>
      <c r="AF1028">
        <f>COUNTIF($N$2:N1028,N1028)</f>
        <v>44</v>
      </c>
      <c r="AG1028" s="17" t="s">
        <v>108</v>
      </c>
    </row>
    <row r="1029" spans="1:33" ht="30">
      <c r="A1029" t="s">
        <v>74</v>
      </c>
      <c r="B1029" t="s">
        <v>58</v>
      </c>
      <c r="C1029" t="s">
        <v>84</v>
      </c>
      <c r="D1029">
        <v>4</v>
      </c>
      <c r="E1029" s="5" t="str">
        <f t="shared" si="272"/>
        <v>even</v>
      </c>
      <c r="F1029">
        <v>27</v>
      </c>
      <c r="G1029" t="str">
        <f t="shared" si="273"/>
        <v>odd</v>
      </c>
      <c r="H1029">
        <v>28</v>
      </c>
      <c r="I1029" t="str">
        <f t="shared" si="274"/>
        <v>even</v>
      </c>
      <c r="J1029">
        <v>39</v>
      </c>
      <c r="K1029" t="str">
        <f t="shared" si="275"/>
        <v>odd</v>
      </c>
      <c r="L1029">
        <v>53</v>
      </c>
      <c r="M1029" t="str">
        <f t="shared" si="276"/>
        <v>odd</v>
      </c>
      <c r="N1029">
        <v>58</v>
      </c>
      <c r="O1029" t="str">
        <f t="shared" si="277"/>
        <v>even</v>
      </c>
      <c r="P1029">
        <f t="shared" si="278"/>
        <v>3</v>
      </c>
      <c r="Q1029">
        <f t="shared" si="279"/>
        <v>3</v>
      </c>
      <c r="R1029" t="str">
        <f t="shared" si="280"/>
        <v>same</v>
      </c>
      <c r="S1029">
        <f t="shared" si="281"/>
        <v>209</v>
      </c>
      <c r="T1029" t="str">
        <f t="shared" si="282"/>
        <v>odd</v>
      </c>
      <c r="U1029" s="9">
        <f t="shared" si="283"/>
        <v>362535264</v>
      </c>
      <c r="V1029" t="str">
        <f t="shared" si="284"/>
        <v>even</v>
      </c>
      <c r="W1029">
        <f t="shared" si="285"/>
        <v>33.5</v>
      </c>
      <c r="X1029" s="11">
        <f t="shared" si="286"/>
        <v>34.833333333333336</v>
      </c>
      <c r="Y1029" s="12">
        <f t="shared" si="287"/>
        <v>388.56666666666661</v>
      </c>
      <c r="Z1029" s="12">
        <f t="shared" si="288"/>
        <v>19.712094426180762</v>
      </c>
      <c r="AA1029">
        <f>COUNTIF($D$2:D1029,D1029)</f>
        <v>69</v>
      </c>
      <c r="AB1029">
        <f>COUNTIF($F$2:F1029,F1029)</f>
        <v>21</v>
      </c>
      <c r="AC1029">
        <f>COUNTIF($H$2:H1029,H1029)</f>
        <v>30</v>
      </c>
      <c r="AD1029">
        <f>COUNTIF($J$2:J1029,J1029)</f>
        <v>35</v>
      </c>
      <c r="AE1029">
        <f>COUNTIF($L$2:L1029,L1029)</f>
        <v>34</v>
      </c>
      <c r="AF1029">
        <f>COUNTIF($N$2:N1029,N1029)</f>
        <v>111</v>
      </c>
      <c r="AG1029" s="17" t="s">
        <v>107</v>
      </c>
    </row>
    <row r="1030" spans="1:33" ht="30">
      <c r="A1030" t="s">
        <v>74</v>
      </c>
      <c r="B1030" t="s">
        <v>59</v>
      </c>
      <c r="C1030" t="s">
        <v>84</v>
      </c>
      <c r="D1030">
        <v>4</v>
      </c>
      <c r="E1030" s="5" t="str">
        <f t="shared" si="272"/>
        <v>even</v>
      </c>
      <c r="F1030">
        <v>11</v>
      </c>
      <c r="G1030" t="str">
        <f t="shared" si="273"/>
        <v>odd</v>
      </c>
      <c r="H1030">
        <v>12</v>
      </c>
      <c r="I1030" t="str">
        <f t="shared" si="274"/>
        <v>even</v>
      </c>
      <c r="J1030">
        <v>14</v>
      </c>
      <c r="K1030" t="str">
        <f t="shared" si="275"/>
        <v>even</v>
      </c>
      <c r="L1030">
        <v>26</v>
      </c>
      <c r="M1030" t="str">
        <f t="shared" si="276"/>
        <v>even</v>
      </c>
      <c r="N1030">
        <v>31</v>
      </c>
      <c r="O1030" t="str">
        <f t="shared" si="277"/>
        <v>odd</v>
      </c>
      <c r="P1030">
        <f t="shared" si="278"/>
        <v>2</v>
      </c>
      <c r="Q1030">
        <f t="shared" si="279"/>
        <v>4</v>
      </c>
      <c r="R1030" t="str">
        <f t="shared" si="280"/>
        <v>even</v>
      </c>
      <c r="S1030">
        <f t="shared" si="281"/>
        <v>98</v>
      </c>
      <c r="T1030" t="str">
        <f t="shared" si="282"/>
        <v>even</v>
      </c>
      <c r="U1030" s="9">
        <f t="shared" si="283"/>
        <v>5957952</v>
      </c>
      <c r="V1030" t="str">
        <f t="shared" si="284"/>
        <v>even</v>
      </c>
      <c r="W1030">
        <f t="shared" si="285"/>
        <v>13</v>
      </c>
      <c r="X1030" s="11">
        <f t="shared" si="286"/>
        <v>16.333333333333332</v>
      </c>
      <c r="Y1030" s="12">
        <f t="shared" si="287"/>
        <v>102.66666666666666</v>
      </c>
      <c r="Z1030" s="12">
        <f t="shared" si="288"/>
        <v>10.132456102380441</v>
      </c>
      <c r="AA1030">
        <f>COUNTIF($D$2:D1030,D1030)</f>
        <v>70</v>
      </c>
      <c r="AB1030">
        <f>COUNTIF($F$2:F1030,F1030)</f>
        <v>48</v>
      </c>
      <c r="AC1030">
        <f>COUNTIF($H$2:H1030,H1030)</f>
        <v>19</v>
      </c>
      <c r="AD1030">
        <f>COUNTIF($J$2:J1030,J1030)</f>
        <v>10</v>
      </c>
      <c r="AE1030">
        <f>COUNTIF($L$2:L1030,L1030)</f>
        <v>12</v>
      </c>
      <c r="AF1030">
        <f>COUNTIF($N$2:N1030,N1030)</f>
        <v>3</v>
      </c>
      <c r="AG1030" s="17" t="s">
        <v>105</v>
      </c>
    </row>
    <row r="1031" spans="1:33">
      <c r="A1031" t="s">
        <v>74</v>
      </c>
      <c r="B1031" t="s">
        <v>60</v>
      </c>
      <c r="C1031" t="s">
        <v>84</v>
      </c>
      <c r="D1031">
        <v>17</v>
      </c>
      <c r="E1031" s="5" t="str">
        <f t="shared" si="272"/>
        <v>odd</v>
      </c>
      <c r="F1031">
        <v>21</v>
      </c>
      <c r="G1031" t="str">
        <f t="shared" si="273"/>
        <v>odd</v>
      </c>
      <c r="H1031">
        <v>23</v>
      </c>
      <c r="I1031" t="str">
        <f t="shared" si="274"/>
        <v>odd</v>
      </c>
      <c r="J1031">
        <v>27</v>
      </c>
      <c r="K1031" t="str">
        <f t="shared" si="275"/>
        <v>odd</v>
      </c>
      <c r="L1031">
        <v>31</v>
      </c>
      <c r="M1031" t="str">
        <f t="shared" si="276"/>
        <v>odd</v>
      </c>
      <c r="N1031">
        <v>37</v>
      </c>
      <c r="O1031" t="str">
        <f t="shared" si="277"/>
        <v>odd</v>
      </c>
      <c r="P1031">
        <f t="shared" si="278"/>
        <v>6</v>
      </c>
      <c r="Q1031">
        <f t="shared" si="279"/>
        <v>0</v>
      </c>
      <c r="R1031" t="str">
        <f t="shared" si="280"/>
        <v>odd</v>
      </c>
      <c r="S1031">
        <f t="shared" si="281"/>
        <v>156</v>
      </c>
      <c r="T1031" t="str">
        <f t="shared" si="282"/>
        <v>even</v>
      </c>
      <c r="U1031" s="9">
        <f t="shared" si="283"/>
        <v>254286459</v>
      </c>
      <c r="V1031" t="str">
        <f t="shared" si="284"/>
        <v>odd</v>
      </c>
      <c r="W1031">
        <f t="shared" si="285"/>
        <v>25</v>
      </c>
      <c r="X1031" s="11">
        <f t="shared" si="286"/>
        <v>26</v>
      </c>
      <c r="Y1031" s="12">
        <f t="shared" si="287"/>
        <v>52.4</v>
      </c>
      <c r="Z1031" s="12">
        <f t="shared" si="288"/>
        <v>7.2387844283415426</v>
      </c>
      <c r="AA1031">
        <f>COUNTIF($D$2:D1031,D1031)</f>
        <v>22</v>
      </c>
      <c r="AB1031">
        <f>COUNTIF($F$2:F1031,F1031)</f>
        <v>30</v>
      </c>
      <c r="AC1031">
        <f>COUNTIF($H$2:H1031,H1031)</f>
        <v>39</v>
      </c>
      <c r="AD1031">
        <f>COUNTIF($J$2:J1031,J1031)</f>
        <v>29</v>
      </c>
      <c r="AE1031">
        <f>COUNTIF($L$2:L1031,L1031)</f>
        <v>27</v>
      </c>
      <c r="AF1031">
        <f>COUNTIF($N$2:N1031,N1031)</f>
        <v>12</v>
      </c>
      <c r="AG1031" s="17" t="s">
        <v>106</v>
      </c>
    </row>
    <row r="1032" spans="1:33" ht="30">
      <c r="A1032" t="s">
        <v>74</v>
      </c>
      <c r="B1032" t="s">
        <v>61</v>
      </c>
      <c r="C1032" t="s">
        <v>84</v>
      </c>
      <c r="D1032">
        <v>10</v>
      </c>
      <c r="E1032" s="5" t="str">
        <f t="shared" si="272"/>
        <v>even</v>
      </c>
      <c r="F1032">
        <v>16</v>
      </c>
      <c r="G1032" t="str">
        <f t="shared" si="273"/>
        <v>even</v>
      </c>
      <c r="H1032">
        <v>30</v>
      </c>
      <c r="I1032" t="str">
        <f t="shared" si="274"/>
        <v>even</v>
      </c>
      <c r="J1032">
        <v>31</v>
      </c>
      <c r="K1032" t="str">
        <f t="shared" si="275"/>
        <v>odd</v>
      </c>
      <c r="L1032">
        <v>34</v>
      </c>
      <c r="M1032" t="str">
        <f t="shared" si="276"/>
        <v>even</v>
      </c>
      <c r="N1032">
        <v>46</v>
      </c>
      <c r="O1032" t="str">
        <f t="shared" si="277"/>
        <v>even</v>
      </c>
      <c r="P1032">
        <f t="shared" si="278"/>
        <v>1</v>
      </c>
      <c r="Q1032">
        <f t="shared" si="279"/>
        <v>5</v>
      </c>
      <c r="R1032" t="str">
        <f t="shared" si="280"/>
        <v>even</v>
      </c>
      <c r="S1032">
        <f t="shared" si="281"/>
        <v>167</v>
      </c>
      <c r="T1032" t="str">
        <f t="shared" si="282"/>
        <v>odd</v>
      </c>
      <c r="U1032" s="9">
        <f t="shared" si="283"/>
        <v>232723200</v>
      </c>
      <c r="V1032" t="str">
        <f t="shared" si="284"/>
        <v>even</v>
      </c>
      <c r="W1032">
        <f t="shared" si="285"/>
        <v>30.5</v>
      </c>
      <c r="X1032" s="11">
        <f t="shared" si="286"/>
        <v>27.833333333333332</v>
      </c>
      <c r="Y1032" s="12">
        <f t="shared" si="287"/>
        <v>168.1666666666666</v>
      </c>
      <c r="Z1032" s="12">
        <f t="shared" si="288"/>
        <v>12.967909109284603</v>
      </c>
      <c r="AA1032">
        <f>COUNTIF($D$2:D1032,D1032)</f>
        <v>50</v>
      </c>
      <c r="AB1032">
        <f>COUNTIF($F$2:F1032,F1032)</f>
        <v>36</v>
      </c>
      <c r="AC1032">
        <f>COUNTIF($H$2:H1032,H1032)</f>
        <v>40</v>
      </c>
      <c r="AD1032">
        <f>COUNTIF($J$2:J1032,J1032)</f>
        <v>50</v>
      </c>
      <c r="AE1032">
        <f>COUNTIF($L$2:L1032,L1032)</f>
        <v>23</v>
      </c>
      <c r="AF1032">
        <f>COUNTIF($N$2:N1032,N1032)</f>
        <v>36</v>
      </c>
      <c r="AG1032" s="17" t="s">
        <v>107</v>
      </c>
    </row>
    <row r="1033" spans="1:33">
      <c r="A1033" t="s">
        <v>74</v>
      </c>
      <c r="B1033" t="s">
        <v>62</v>
      </c>
      <c r="C1033" t="s">
        <v>84</v>
      </c>
      <c r="D1033">
        <v>11</v>
      </c>
      <c r="E1033" s="5" t="str">
        <f t="shared" si="272"/>
        <v>odd</v>
      </c>
      <c r="F1033">
        <v>12</v>
      </c>
      <c r="G1033" t="str">
        <f t="shared" si="273"/>
        <v>even</v>
      </c>
      <c r="H1033">
        <v>16</v>
      </c>
      <c r="I1033" t="str">
        <f t="shared" si="274"/>
        <v>even</v>
      </c>
      <c r="J1033">
        <v>19</v>
      </c>
      <c r="K1033" t="str">
        <f t="shared" si="275"/>
        <v>odd</v>
      </c>
      <c r="L1033">
        <v>35</v>
      </c>
      <c r="M1033" t="str">
        <f t="shared" si="276"/>
        <v>odd</v>
      </c>
      <c r="N1033">
        <v>41</v>
      </c>
      <c r="O1033" t="str">
        <f t="shared" si="277"/>
        <v>odd</v>
      </c>
      <c r="P1033">
        <f t="shared" si="278"/>
        <v>4</v>
      </c>
      <c r="Q1033">
        <f t="shared" si="279"/>
        <v>2</v>
      </c>
      <c r="R1033" t="str">
        <f t="shared" si="280"/>
        <v>odd</v>
      </c>
      <c r="S1033">
        <f t="shared" si="281"/>
        <v>134</v>
      </c>
      <c r="T1033" t="str">
        <f t="shared" si="282"/>
        <v>even</v>
      </c>
      <c r="U1033" s="9">
        <f t="shared" si="283"/>
        <v>57583680</v>
      </c>
      <c r="V1033" t="str">
        <f t="shared" si="284"/>
        <v>even</v>
      </c>
      <c r="W1033">
        <f t="shared" si="285"/>
        <v>17.5</v>
      </c>
      <c r="X1033" s="11">
        <f t="shared" si="286"/>
        <v>22.333333333333332</v>
      </c>
      <c r="Y1033" s="12">
        <f t="shared" si="287"/>
        <v>159.06666666666669</v>
      </c>
      <c r="Z1033" s="12">
        <f t="shared" si="288"/>
        <v>12.612163441165306</v>
      </c>
      <c r="AA1033">
        <f>COUNTIF($D$2:D1033,D1033)</f>
        <v>50</v>
      </c>
      <c r="AB1033">
        <f>COUNTIF($F$2:F1033,F1033)</f>
        <v>44</v>
      </c>
      <c r="AC1033">
        <f>COUNTIF($H$2:H1033,H1033)</f>
        <v>39</v>
      </c>
      <c r="AD1033">
        <f>COUNTIF($J$2:J1033,J1033)</f>
        <v>18</v>
      </c>
      <c r="AE1033">
        <f>COUNTIF($L$2:L1033,L1033)</f>
        <v>29</v>
      </c>
      <c r="AF1033">
        <f>COUNTIF($N$2:N1033,N1033)</f>
        <v>17</v>
      </c>
      <c r="AG1033" s="17" t="s">
        <v>105</v>
      </c>
    </row>
    <row r="1034" spans="1:33">
      <c r="A1034" t="s">
        <v>74</v>
      </c>
      <c r="B1034" t="s">
        <v>63</v>
      </c>
      <c r="C1034" t="s">
        <v>84</v>
      </c>
      <c r="D1034">
        <v>9</v>
      </c>
      <c r="E1034" s="5" t="str">
        <f t="shared" si="272"/>
        <v>odd</v>
      </c>
      <c r="F1034">
        <v>28</v>
      </c>
      <c r="G1034" t="str">
        <f t="shared" si="273"/>
        <v>even</v>
      </c>
      <c r="H1034">
        <v>46</v>
      </c>
      <c r="I1034" t="str">
        <f t="shared" si="274"/>
        <v>even</v>
      </c>
      <c r="J1034">
        <v>47</v>
      </c>
      <c r="K1034" t="str">
        <f t="shared" si="275"/>
        <v>odd</v>
      </c>
      <c r="L1034">
        <v>52</v>
      </c>
      <c r="M1034" t="str">
        <f t="shared" si="276"/>
        <v>even</v>
      </c>
      <c r="N1034">
        <v>54</v>
      </c>
      <c r="O1034" t="str">
        <f t="shared" si="277"/>
        <v>even</v>
      </c>
      <c r="P1034">
        <f t="shared" si="278"/>
        <v>2</v>
      </c>
      <c r="Q1034">
        <f t="shared" si="279"/>
        <v>4</v>
      </c>
      <c r="R1034" t="str">
        <f t="shared" si="280"/>
        <v>even</v>
      </c>
      <c r="S1034">
        <f t="shared" si="281"/>
        <v>236</v>
      </c>
      <c r="T1034" t="str">
        <f t="shared" si="282"/>
        <v>even</v>
      </c>
      <c r="U1034" s="9">
        <f t="shared" si="283"/>
        <v>1529865792</v>
      </c>
      <c r="V1034" t="str">
        <f t="shared" si="284"/>
        <v>even</v>
      </c>
      <c r="W1034">
        <f t="shared" si="285"/>
        <v>46.5</v>
      </c>
      <c r="X1034" s="11">
        <f t="shared" si="286"/>
        <v>39.333333333333336</v>
      </c>
      <c r="Y1034" s="12">
        <f t="shared" si="287"/>
        <v>305.46666666666681</v>
      </c>
      <c r="Z1034" s="12">
        <f t="shared" si="288"/>
        <v>17.477604717657016</v>
      </c>
      <c r="AA1034">
        <f>COUNTIF($D$2:D1034,D1034)</f>
        <v>48</v>
      </c>
      <c r="AB1034">
        <f>COUNTIF($F$2:F1034,F1034)</f>
        <v>12</v>
      </c>
      <c r="AC1034">
        <f>COUNTIF($H$2:H1034,H1034)</f>
        <v>9</v>
      </c>
      <c r="AD1034">
        <f>COUNTIF($J$2:J1034,J1034)</f>
        <v>11</v>
      </c>
      <c r="AE1034">
        <f>COUNTIF($L$2:L1034,L1034)</f>
        <v>32</v>
      </c>
      <c r="AF1034">
        <f>COUNTIF($N$2:N1034,N1034)</f>
        <v>82</v>
      </c>
      <c r="AG1034" s="17" t="s">
        <v>106</v>
      </c>
    </row>
    <row r="1035" spans="1:33">
      <c r="A1035" t="s">
        <v>74</v>
      </c>
      <c r="B1035" t="s">
        <v>64</v>
      </c>
      <c r="C1035" t="s">
        <v>84</v>
      </c>
      <c r="D1035">
        <v>29</v>
      </c>
      <c r="E1035" s="5" t="str">
        <f t="shared" si="272"/>
        <v>odd</v>
      </c>
      <c r="F1035">
        <v>33</v>
      </c>
      <c r="G1035" t="str">
        <f t="shared" si="273"/>
        <v>odd</v>
      </c>
      <c r="H1035">
        <v>37</v>
      </c>
      <c r="I1035" t="str">
        <f t="shared" si="274"/>
        <v>odd</v>
      </c>
      <c r="J1035">
        <v>46</v>
      </c>
      <c r="K1035" t="str">
        <f t="shared" si="275"/>
        <v>even</v>
      </c>
      <c r="L1035">
        <v>50</v>
      </c>
      <c r="M1035" t="str">
        <f t="shared" si="276"/>
        <v>even</v>
      </c>
      <c r="N1035">
        <v>54</v>
      </c>
      <c r="O1035" t="str">
        <f t="shared" si="277"/>
        <v>even</v>
      </c>
      <c r="P1035">
        <f t="shared" si="278"/>
        <v>3</v>
      </c>
      <c r="Q1035">
        <f t="shared" si="279"/>
        <v>3</v>
      </c>
      <c r="R1035" t="str">
        <f t="shared" si="280"/>
        <v>same</v>
      </c>
      <c r="S1035">
        <f t="shared" si="281"/>
        <v>249</v>
      </c>
      <c r="T1035" t="str">
        <f t="shared" si="282"/>
        <v>odd</v>
      </c>
      <c r="U1035" s="9">
        <f t="shared" si="283"/>
        <v>4397797800</v>
      </c>
      <c r="V1035" t="str">
        <f t="shared" si="284"/>
        <v>even</v>
      </c>
      <c r="W1035">
        <f t="shared" si="285"/>
        <v>41.5</v>
      </c>
      <c r="X1035" s="11">
        <f t="shared" si="286"/>
        <v>41.5</v>
      </c>
      <c r="Y1035" s="12">
        <f t="shared" si="287"/>
        <v>99.5</v>
      </c>
      <c r="Z1035" s="12">
        <f t="shared" si="288"/>
        <v>9.9749686716300019</v>
      </c>
      <c r="AA1035">
        <f>COUNTIF($D$2:D1035,D1035)</f>
        <v>3</v>
      </c>
      <c r="AB1035">
        <f>COUNTIF($F$2:F1035,F1035)</f>
        <v>9</v>
      </c>
      <c r="AC1035">
        <f>COUNTIF($H$2:H1035,H1035)</f>
        <v>21</v>
      </c>
      <c r="AD1035">
        <f>COUNTIF($J$2:J1035,J1035)</f>
        <v>23</v>
      </c>
      <c r="AE1035">
        <f>COUNTIF($L$2:L1035,L1035)</f>
        <v>40</v>
      </c>
      <c r="AF1035">
        <f>COUNTIF($N$2:N1035,N1035)</f>
        <v>83</v>
      </c>
      <c r="AG1035" s="17" t="s">
        <v>107</v>
      </c>
    </row>
    <row r="1036" spans="1:33">
      <c r="A1036" t="s">
        <v>74</v>
      </c>
      <c r="B1036" t="s">
        <v>65</v>
      </c>
      <c r="C1036" t="s">
        <v>84</v>
      </c>
      <c r="D1036">
        <v>13</v>
      </c>
      <c r="E1036" s="5" t="str">
        <f t="shared" si="272"/>
        <v>odd</v>
      </c>
      <c r="F1036">
        <v>27</v>
      </c>
      <c r="G1036" t="str">
        <f t="shared" si="273"/>
        <v>odd</v>
      </c>
      <c r="H1036">
        <v>28</v>
      </c>
      <c r="I1036" t="str">
        <f t="shared" si="274"/>
        <v>even</v>
      </c>
      <c r="J1036">
        <v>31</v>
      </c>
      <c r="K1036" t="str">
        <f t="shared" si="275"/>
        <v>odd</v>
      </c>
      <c r="L1036">
        <v>32</v>
      </c>
      <c r="M1036" t="str">
        <f t="shared" si="276"/>
        <v>even</v>
      </c>
      <c r="N1036">
        <v>58</v>
      </c>
      <c r="O1036" t="str">
        <f t="shared" si="277"/>
        <v>even</v>
      </c>
      <c r="P1036">
        <f t="shared" si="278"/>
        <v>3</v>
      </c>
      <c r="Q1036">
        <f t="shared" si="279"/>
        <v>3</v>
      </c>
      <c r="R1036" t="str">
        <f t="shared" si="280"/>
        <v>same</v>
      </c>
      <c r="S1036">
        <f t="shared" si="281"/>
        <v>189</v>
      </c>
      <c r="T1036" t="str">
        <f t="shared" si="282"/>
        <v>odd</v>
      </c>
      <c r="U1036" s="9">
        <f t="shared" si="283"/>
        <v>565463808</v>
      </c>
      <c r="V1036" t="str">
        <f t="shared" si="284"/>
        <v>even</v>
      </c>
      <c r="W1036">
        <f t="shared" si="285"/>
        <v>29.5</v>
      </c>
      <c r="X1036" s="11">
        <f t="shared" si="286"/>
        <v>31.5</v>
      </c>
      <c r="Y1036" s="12">
        <f t="shared" si="287"/>
        <v>215.5</v>
      </c>
      <c r="Z1036" s="12">
        <f t="shared" si="288"/>
        <v>14.679918255903198</v>
      </c>
      <c r="AA1036">
        <f>COUNTIF($D$2:D1036,D1036)</f>
        <v>26</v>
      </c>
      <c r="AB1036">
        <f>COUNTIF($F$2:F1036,F1036)</f>
        <v>22</v>
      </c>
      <c r="AC1036">
        <f>COUNTIF($H$2:H1036,H1036)</f>
        <v>31</v>
      </c>
      <c r="AD1036">
        <f>COUNTIF($J$2:J1036,J1036)</f>
        <v>51</v>
      </c>
      <c r="AE1036">
        <f>COUNTIF($L$2:L1036,L1036)</f>
        <v>17</v>
      </c>
      <c r="AF1036">
        <f>COUNTIF($N$2:N1036,N1036)</f>
        <v>112</v>
      </c>
      <c r="AG1036" s="17" t="s">
        <v>105</v>
      </c>
    </row>
    <row r="1037" spans="1:33" ht="30">
      <c r="A1037" t="s">
        <v>74</v>
      </c>
      <c r="B1037" t="s">
        <v>66</v>
      </c>
      <c r="C1037" t="s">
        <v>84</v>
      </c>
      <c r="D1037">
        <v>4</v>
      </c>
      <c r="E1037" s="5" t="str">
        <f t="shared" si="272"/>
        <v>even</v>
      </c>
      <c r="F1037">
        <v>36</v>
      </c>
      <c r="G1037" t="str">
        <f t="shared" si="273"/>
        <v>even</v>
      </c>
      <c r="H1037">
        <v>39</v>
      </c>
      <c r="I1037" t="str">
        <f t="shared" si="274"/>
        <v>odd</v>
      </c>
      <c r="J1037">
        <v>40</v>
      </c>
      <c r="K1037" t="str">
        <f t="shared" si="275"/>
        <v>even</v>
      </c>
      <c r="L1037">
        <v>44</v>
      </c>
      <c r="M1037" t="str">
        <f t="shared" si="276"/>
        <v>even</v>
      </c>
      <c r="N1037">
        <v>47</v>
      </c>
      <c r="O1037" t="str">
        <f t="shared" si="277"/>
        <v>odd</v>
      </c>
      <c r="P1037">
        <f t="shared" si="278"/>
        <v>2</v>
      </c>
      <c r="Q1037">
        <f t="shared" si="279"/>
        <v>4</v>
      </c>
      <c r="R1037" t="str">
        <f t="shared" si="280"/>
        <v>even</v>
      </c>
      <c r="S1037">
        <f t="shared" si="281"/>
        <v>210</v>
      </c>
      <c r="T1037" t="str">
        <f t="shared" si="282"/>
        <v>even</v>
      </c>
      <c r="U1037" s="9">
        <f t="shared" si="283"/>
        <v>464555520</v>
      </c>
      <c r="V1037" t="str">
        <f t="shared" si="284"/>
        <v>even</v>
      </c>
      <c r="W1037">
        <f t="shared" si="285"/>
        <v>39.5</v>
      </c>
      <c r="X1037" s="11">
        <f t="shared" si="286"/>
        <v>35</v>
      </c>
      <c r="Y1037" s="12">
        <f t="shared" si="287"/>
        <v>245.6</v>
      </c>
      <c r="Z1037" s="12">
        <f t="shared" si="288"/>
        <v>15.671630419327785</v>
      </c>
      <c r="AA1037">
        <f>COUNTIF($D$2:D1037,D1037)</f>
        <v>71</v>
      </c>
      <c r="AB1037">
        <f>COUNTIF($F$2:F1037,F1037)</f>
        <v>5</v>
      </c>
      <c r="AC1037">
        <f>COUNTIF($H$2:H1037,H1037)</f>
        <v>23</v>
      </c>
      <c r="AD1037">
        <f>COUNTIF($J$2:J1037,J1037)</f>
        <v>40</v>
      </c>
      <c r="AE1037">
        <f>COUNTIF($L$2:L1037,L1037)</f>
        <v>36</v>
      </c>
      <c r="AF1037">
        <f>COUNTIF($N$2:N1037,N1037)</f>
        <v>33</v>
      </c>
      <c r="AG1037" s="17" t="s">
        <v>106</v>
      </c>
    </row>
    <row r="1038" spans="1:33" ht="30">
      <c r="A1038" t="s">
        <v>74</v>
      </c>
      <c r="B1038" t="s">
        <v>54</v>
      </c>
      <c r="C1038" t="s">
        <v>84</v>
      </c>
      <c r="D1038">
        <v>28</v>
      </c>
      <c r="E1038" s="5" t="str">
        <f t="shared" si="272"/>
        <v>even</v>
      </c>
      <c r="F1038">
        <v>31</v>
      </c>
      <c r="G1038" t="str">
        <f t="shared" si="273"/>
        <v>odd</v>
      </c>
      <c r="H1038">
        <v>35</v>
      </c>
      <c r="I1038" t="str">
        <f t="shared" si="274"/>
        <v>odd</v>
      </c>
      <c r="J1038">
        <v>50</v>
      </c>
      <c r="K1038" t="str">
        <f t="shared" si="275"/>
        <v>even</v>
      </c>
      <c r="L1038">
        <v>52</v>
      </c>
      <c r="M1038" t="str">
        <f t="shared" si="276"/>
        <v>even</v>
      </c>
      <c r="N1038">
        <v>58</v>
      </c>
      <c r="O1038" t="str">
        <f t="shared" si="277"/>
        <v>even</v>
      </c>
      <c r="P1038">
        <f t="shared" si="278"/>
        <v>2</v>
      </c>
      <c r="Q1038">
        <f t="shared" si="279"/>
        <v>4</v>
      </c>
      <c r="R1038" t="str">
        <f t="shared" si="280"/>
        <v>even</v>
      </c>
      <c r="S1038">
        <f t="shared" si="281"/>
        <v>254</v>
      </c>
      <c r="T1038" t="str">
        <f t="shared" si="282"/>
        <v>even</v>
      </c>
      <c r="U1038" s="9">
        <f t="shared" si="283"/>
        <v>4581304000</v>
      </c>
      <c r="V1038" t="str">
        <f t="shared" si="284"/>
        <v>even</v>
      </c>
      <c r="W1038">
        <f t="shared" si="285"/>
        <v>42.5</v>
      </c>
      <c r="X1038" s="11">
        <f t="shared" si="286"/>
        <v>42.333333333333336</v>
      </c>
      <c r="Y1038" s="12">
        <f t="shared" si="287"/>
        <v>157.06666666666678</v>
      </c>
      <c r="Z1038" s="12">
        <f t="shared" si="288"/>
        <v>12.532624093407843</v>
      </c>
      <c r="AA1038">
        <f>COUNTIF($D$2:D1038,D1038)</f>
        <v>4</v>
      </c>
      <c r="AB1038">
        <f>COUNTIF($F$2:F1038,F1038)</f>
        <v>10</v>
      </c>
      <c r="AC1038">
        <f>COUNTIF($H$2:H1038,H1038)</f>
        <v>20</v>
      </c>
      <c r="AD1038">
        <f>COUNTIF($J$2:J1038,J1038)</f>
        <v>14</v>
      </c>
      <c r="AE1038">
        <f>COUNTIF($L$2:L1038,L1038)</f>
        <v>33</v>
      </c>
      <c r="AF1038">
        <f>COUNTIF($N$2:N1038,N1038)</f>
        <v>113</v>
      </c>
      <c r="AG1038" s="17" t="s">
        <v>108</v>
      </c>
    </row>
    <row r="1039" spans="1:33">
      <c r="A1039" t="s">
        <v>74</v>
      </c>
      <c r="B1039" t="s">
        <v>67</v>
      </c>
      <c r="C1039" t="s">
        <v>84</v>
      </c>
      <c r="D1039">
        <v>3</v>
      </c>
      <c r="E1039" s="5" t="str">
        <f t="shared" si="272"/>
        <v>odd</v>
      </c>
      <c r="F1039">
        <v>4</v>
      </c>
      <c r="G1039" t="str">
        <f t="shared" si="273"/>
        <v>even</v>
      </c>
      <c r="H1039">
        <v>12</v>
      </c>
      <c r="I1039" t="str">
        <f t="shared" si="274"/>
        <v>even</v>
      </c>
      <c r="J1039">
        <v>13</v>
      </c>
      <c r="K1039" t="str">
        <f t="shared" si="275"/>
        <v>odd</v>
      </c>
      <c r="L1039">
        <v>44</v>
      </c>
      <c r="M1039" t="str">
        <f t="shared" si="276"/>
        <v>even</v>
      </c>
      <c r="N1039">
        <v>51</v>
      </c>
      <c r="O1039" t="str">
        <f t="shared" si="277"/>
        <v>odd</v>
      </c>
      <c r="P1039">
        <f t="shared" si="278"/>
        <v>3</v>
      </c>
      <c r="Q1039">
        <f t="shared" si="279"/>
        <v>3</v>
      </c>
      <c r="R1039" t="str">
        <f t="shared" si="280"/>
        <v>same</v>
      </c>
      <c r="S1039">
        <f t="shared" si="281"/>
        <v>127</v>
      </c>
      <c r="T1039" t="str">
        <f t="shared" si="282"/>
        <v>odd</v>
      </c>
      <c r="U1039" s="9">
        <f t="shared" si="283"/>
        <v>4200768</v>
      </c>
      <c r="V1039" t="str">
        <f t="shared" si="284"/>
        <v>even</v>
      </c>
      <c r="W1039">
        <f t="shared" si="285"/>
        <v>12.5</v>
      </c>
      <c r="X1039" s="11">
        <f t="shared" si="286"/>
        <v>21.166666666666668</v>
      </c>
      <c r="Y1039" s="12">
        <f t="shared" si="287"/>
        <v>437.36666666666667</v>
      </c>
      <c r="Z1039" s="12">
        <f t="shared" si="288"/>
        <v>20.913313144183221</v>
      </c>
      <c r="AA1039">
        <f>COUNTIF($D$2:D1039,D1039)</f>
        <v>83</v>
      </c>
      <c r="AB1039">
        <f>COUNTIF($F$2:F1039,F1039)</f>
        <v>22</v>
      </c>
      <c r="AC1039">
        <f>COUNTIF($H$2:H1039,H1039)</f>
        <v>20</v>
      </c>
      <c r="AD1039">
        <f>COUNTIF($J$2:J1039,J1039)</f>
        <v>9</v>
      </c>
      <c r="AE1039">
        <f>COUNTIF($L$2:L1039,L1039)</f>
        <v>37</v>
      </c>
      <c r="AF1039">
        <f>COUNTIF($N$2:N1039,N1039)</f>
        <v>53</v>
      </c>
      <c r="AG1039" s="17" t="s">
        <v>107</v>
      </c>
    </row>
    <row r="1040" spans="1:33">
      <c r="A1040" t="s">
        <v>74</v>
      </c>
      <c r="B1040" t="s">
        <v>68</v>
      </c>
      <c r="C1040" t="s">
        <v>84</v>
      </c>
      <c r="D1040">
        <v>11</v>
      </c>
      <c r="E1040" s="5" t="str">
        <f t="shared" si="272"/>
        <v>odd</v>
      </c>
      <c r="F1040">
        <v>18</v>
      </c>
      <c r="G1040" t="str">
        <f t="shared" si="273"/>
        <v>even</v>
      </c>
      <c r="H1040">
        <v>26</v>
      </c>
      <c r="I1040" t="str">
        <f t="shared" si="274"/>
        <v>even</v>
      </c>
      <c r="J1040">
        <v>37</v>
      </c>
      <c r="K1040" t="str">
        <f t="shared" si="275"/>
        <v>odd</v>
      </c>
      <c r="L1040">
        <v>55</v>
      </c>
      <c r="M1040" t="str">
        <f t="shared" si="276"/>
        <v>odd</v>
      </c>
      <c r="N1040">
        <v>58</v>
      </c>
      <c r="O1040" t="str">
        <f t="shared" si="277"/>
        <v>even</v>
      </c>
      <c r="P1040">
        <f t="shared" si="278"/>
        <v>3</v>
      </c>
      <c r="Q1040">
        <f t="shared" si="279"/>
        <v>3</v>
      </c>
      <c r="R1040" t="str">
        <f t="shared" si="280"/>
        <v>same</v>
      </c>
      <c r="S1040">
        <f t="shared" si="281"/>
        <v>205</v>
      </c>
      <c r="T1040" t="str">
        <f t="shared" si="282"/>
        <v>odd</v>
      </c>
      <c r="U1040" s="9">
        <f t="shared" si="283"/>
        <v>607618440</v>
      </c>
      <c r="V1040" t="str">
        <f t="shared" si="284"/>
        <v>even</v>
      </c>
      <c r="W1040">
        <f t="shared" si="285"/>
        <v>31.5</v>
      </c>
      <c r="X1040" s="11">
        <f t="shared" si="286"/>
        <v>34.166666666666664</v>
      </c>
      <c r="Y1040" s="12">
        <f t="shared" si="287"/>
        <v>374.96666666666658</v>
      </c>
      <c r="Z1040" s="12">
        <f t="shared" si="288"/>
        <v>19.364056048944565</v>
      </c>
      <c r="AA1040">
        <f>COUNTIF($D$2:D1040,D1040)</f>
        <v>51</v>
      </c>
      <c r="AB1040">
        <f>COUNTIF($F$2:F1040,F1040)</f>
        <v>34</v>
      </c>
      <c r="AC1040">
        <f>COUNTIF($H$2:H1040,H1040)</f>
        <v>37</v>
      </c>
      <c r="AD1040">
        <f>COUNTIF($J$2:J1040,J1040)</f>
        <v>37</v>
      </c>
      <c r="AE1040">
        <f>COUNTIF($L$2:L1040,L1040)</f>
        <v>22</v>
      </c>
      <c r="AF1040">
        <f>COUNTIF($N$2:N1040,N1040)</f>
        <v>114</v>
      </c>
      <c r="AG1040" s="17" t="s">
        <v>105</v>
      </c>
    </row>
    <row r="1041" spans="1:33">
      <c r="A1041" t="s">
        <v>74</v>
      </c>
      <c r="B1041" t="s">
        <v>42</v>
      </c>
      <c r="C1041" t="s">
        <v>84</v>
      </c>
      <c r="D1041">
        <v>15</v>
      </c>
      <c r="E1041" s="5" t="str">
        <f t="shared" si="272"/>
        <v>odd</v>
      </c>
      <c r="F1041">
        <v>22</v>
      </c>
      <c r="G1041" t="str">
        <f t="shared" si="273"/>
        <v>even</v>
      </c>
      <c r="H1041">
        <v>28</v>
      </c>
      <c r="I1041" t="str">
        <f t="shared" si="274"/>
        <v>even</v>
      </c>
      <c r="J1041">
        <v>40</v>
      </c>
      <c r="K1041" t="str">
        <f t="shared" si="275"/>
        <v>even</v>
      </c>
      <c r="L1041">
        <v>43</v>
      </c>
      <c r="M1041" t="str">
        <f t="shared" si="276"/>
        <v>odd</v>
      </c>
      <c r="N1041">
        <v>52</v>
      </c>
      <c r="O1041" t="str">
        <f t="shared" si="277"/>
        <v>even</v>
      </c>
      <c r="P1041">
        <f t="shared" si="278"/>
        <v>2</v>
      </c>
      <c r="Q1041">
        <f t="shared" si="279"/>
        <v>4</v>
      </c>
      <c r="R1041" t="str">
        <f t="shared" si="280"/>
        <v>even</v>
      </c>
      <c r="S1041">
        <f t="shared" si="281"/>
        <v>200</v>
      </c>
      <c r="T1041" t="str">
        <f t="shared" si="282"/>
        <v>even</v>
      </c>
      <c r="U1041" s="9">
        <f t="shared" si="283"/>
        <v>826425600</v>
      </c>
      <c r="V1041" t="str">
        <f t="shared" si="284"/>
        <v>even</v>
      </c>
      <c r="W1041">
        <f t="shared" si="285"/>
        <v>34</v>
      </c>
      <c r="X1041" s="11">
        <f t="shared" si="286"/>
        <v>33.333333333333336</v>
      </c>
      <c r="Y1041" s="12">
        <f t="shared" si="287"/>
        <v>195.86666666666662</v>
      </c>
      <c r="Z1041" s="12">
        <f t="shared" si="288"/>
        <v>13.995237285114769</v>
      </c>
      <c r="AA1041">
        <f>COUNTIF($D$2:D1041,D1041)</f>
        <v>19</v>
      </c>
      <c r="AB1041">
        <f>COUNTIF($F$2:F1041,F1041)</f>
        <v>32</v>
      </c>
      <c r="AC1041">
        <f>COUNTIF($H$2:H1041,H1041)</f>
        <v>32</v>
      </c>
      <c r="AD1041">
        <f>COUNTIF($J$2:J1041,J1041)</f>
        <v>41</v>
      </c>
      <c r="AE1041">
        <f>COUNTIF($L$2:L1041,L1041)</f>
        <v>56</v>
      </c>
      <c r="AF1041">
        <f>COUNTIF($N$2:N1041,N1041)</f>
        <v>61</v>
      </c>
      <c r="AG1041" s="17" t="s">
        <v>106</v>
      </c>
    </row>
    <row r="1042" spans="1:33">
      <c r="A1042" t="s">
        <v>75</v>
      </c>
      <c r="B1042" t="s">
        <v>56</v>
      </c>
      <c r="C1042" t="s">
        <v>84</v>
      </c>
      <c r="D1042">
        <v>23</v>
      </c>
      <c r="E1042" s="5" t="str">
        <f t="shared" si="272"/>
        <v>odd</v>
      </c>
      <c r="F1042">
        <v>35</v>
      </c>
      <c r="G1042" t="str">
        <f t="shared" si="273"/>
        <v>odd</v>
      </c>
      <c r="H1042">
        <v>40</v>
      </c>
      <c r="I1042" t="str">
        <f t="shared" si="274"/>
        <v>even</v>
      </c>
      <c r="J1042">
        <v>41</v>
      </c>
      <c r="K1042" t="str">
        <f t="shared" si="275"/>
        <v>odd</v>
      </c>
      <c r="L1042">
        <v>42</v>
      </c>
      <c r="M1042" t="str">
        <f t="shared" si="276"/>
        <v>even</v>
      </c>
      <c r="N1042">
        <v>48</v>
      </c>
      <c r="O1042" t="str">
        <f t="shared" si="277"/>
        <v>even</v>
      </c>
      <c r="P1042">
        <f t="shared" si="278"/>
        <v>3</v>
      </c>
      <c r="Q1042">
        <f t="shared" si="279"/>
        <v>3</v>
      </c>
      <c r="R1042" t="str">
        <f t="shared" si="280"/>
        <v>same</v>
      </c>
      <c r="S1042">
        <f t="shared" si="281"/>
        <v>229</v>
      </c>
      <c r="T1042" t="str">
        <f t="shared" si="282"/>
        <v>odd</v>
      </c>
      <c r="U1042" s="9">
        <f t="shared" si="283"/>
        <v>2661523200</v>
      </c>
      <c r="V1042" t="str">
        <f t="shared" si="284"/>
        <v>even</v>
      </c>
      <c r="W1042">
        <f t="shared" si="285"/>
        <v>40.5</v>
      </c>
      <c r="X1042" s="11">
        <f t="shared" si="286"/>
        <v>38.166666666666664</v>
      </c>
      <c r="Y1042" s="12">
        <f t="shared" si="287"/>
        <v>72.566666666666791</v>
      </c>
      <c r="Z1042" s="12">
        <f t="shared" si="288"/>
        <v>8.5186070848858151</v>
      </c>
      <c r="AA1042">
        <f>COUNTIF($D$2:D1042,D1042)</f>
        <v>6</v>
      </c>
      <c r="AB1042">
        <f>COUNTIF($F$2:F1042,F1042)</f>
        <v>9</v>
      </c>
      <c r="AC1042">
        <f>COUNTIF($H$2:H1042,H1042)</f>
        <v>11</v>
      </c>
      <c r="AD1042">
        <f>COUNTIF($J$2:J1042,J1042)</f>
        <v>42</v>
      </c>
      <c r="AE1042">
        <f>COUNTIF($L$2:L1042,L1042)</f>
        <v>45</v>
      </c>
      <c r="AF1042">
        <f>COUNTIF($N$2:N1042,N1042)</f>
        <v>42</v>
      </c>
      <c r="AG1042" s="17" t="s">
        <v>108</v>
      </c>
    </row>
    <row r="1043" spans="1:33" ht="30">
      <c r="A1043" t="s">
        <v>75</v>
      </c>
      <c r="B1043" t="s">
        <v>57</v>
      </c>
      <c r="C1043" t="s">
        <v>84</v>
      </c>
      <c r="D1043">
        <v>12</v>
      </c>
      <c r="E1043" s="5" t="str">
        <f t="shared" si="272"/>
        <v>even</v>
      </c>
      <c r="F1043">
        <v>16</v>
      </c>
      <c r="G1043" t="str">
        <f t="shared" si="273"/>
        <v>even</v>
      </c>
      <c r="H1043">
        <v>35</v>
      </c>
      <c r="I1043" t="str">
        <f t="shared" si="274"/>
        <v>odd</v>
      </c>
      <c r="J1043">
        <v>41</v>
      </c>
      <c r="K1043" t="str">
        <f t="shared" si="275"/>
        <v>odd</v>
      </c>
      <c r="L1043">
        <v>46</v>
      </c>
      <c r="M1043" t="str">
        <f t="shared" si="276"/>
        <v>even</v>
      </c>
      <c r="N1043">
        <v>48</v>
      </c>
      <c r="O1043" t="str">
        <f t="shared" si="277"/>
        <v>even</v>
      </c>
      <c r="P1043">
        <f t="shared" si="278"/>
        <v>2</v>
      </c>
      <c r="Q1043">
        <f t="shared" si="279"/>
        <v>4</v>
      </c>
      <c r="R1043" t="str">
        <f t="shared" si="280"/>
        <v>even</v>
      </c>
      <c r="S1043">
        <f t="shared" si="281"/>
        <v>198</v>
      </c>
      <c r="T1043" t="str">
        <f t="shared" si="282"/>
        <v>even</v>
      </c>
      <c r="U1043" s="9">
        <f t="shared" si="283"/>
        <v>608348160</v>
      </c>
      <c r="V1043" t="str">
        <f t="shared" si="284"/>
        <v>even</v>
      </c>
      <c r="W1043">
        <f t="shared" si="285"/>
        <v>38</v>
      </c>
      <c r="X1043" s="11">
        <f t="shared" si="286"/>
        <v>33</v>
      </c>
      <c r="Y1043" s="12">
        <f t="shared" si="287"/>
        <v>238.4</v>
      </c>
      <c r="Z1043" s="12">
        <f t="shared" si="288"/>
        <v>15.440207252495027</v>
      </c>
      <c r="AA1043">
        <f>COUNTIF($D$2:D1043,D1043)</f>
        <v>46</v>
      </c>
      <c r="AB1043">
        <f>COUNTIF($F$2:F1043,F1043)</f>
        <v>37</v>
      </c>
      <c r="AC1043">
        <f>COUNTIF($H$2:H1043,H1043)</f>
        <v>21</v>
      </c>
      <c r="AD1043">
        <f>COUNTIF($J$2:J1043,J1043)</f>
        <v>43</v>
      </c>
      <c r="AE1043">
        <f>COUNTIF($L$2:L1043,L1043)</f>
        <v>53</v>
      </c>
      <c r="AF1043">
        <f>COUNTIF($N$2:N1043,N1043)</f>
        <v>43</v>
      </c>
      <c r="AG1043" s="17" t="s">
        <v>107</v>
      </c>
    </row>
    <row r="1044" spans="1:33">
      <c r="A1044" t="s">
        <v>75</v>
      </c>
      <c r="B1044" t="s">
        <v>58</v>
      </c>
      <c r="C1044" t="s">
        <v>84</v>
      </c>
      <c r="D1044">
        <v>7</v>
      </c>
      <c r="E1044" s="5" t="str">
        <f t="shared" si="272"/>
        <v>odd</v>
      </c>
      <c r="F1044">
        <v>11</v>
      </c>
      <c r="G1044" t="str">
        <f t="shared" si="273"/>
        <v>odd</v>
      </c>
      <c r="H1044">
        <v>15</v>
      </c>
      <c r="I1044" t="str">
        <f t="shared" si="274"/>
        <v>odd</v>
      </c>
      <c r="J1044">
        <v>22</v>
      </c>
      <c r="K1044" t="str">
        <f t="shared" si="275"/>
        <v>even</v>
      </c>
      <c r="L1044">
        <v>56</v>
      </c>
      <c r="M1044" t="str">
        <f t="shared" si="276"/>
        <v>even</v>
      </c>
      <c r="N1044">
        <v>57</v>
      </c>
      <c r="O1044" t="str">
        <f t="shared" si="277"/>
        <v>odd</v>
      </c>
      <c r="P1044">
        <f t="shared" si="278"/>
        <v>4</v>
      </c>
      <c r="Q1044">
        <f t="shared" si="279"/>
        <v>2</v>
      </c>
      <c r="R1044" t="str">
        <f t="shared" si="280"/>
        <v>odd</v>
      </c>
      <c r="S1044">
        <f t="shared" si="281"/>
        <v>168</v>
      </c>
      <c r="T1044" t="str">
        <f t="shared" si="282"/>
        <v>even</v>
      </c>
      <c r="U1044" s="9">
        <f t="shared" si="283"/>
        <v>81108720</v>
      </c>
      <c r="V1044" t="str">
        <f t="shared" si="284"/>
        <v>even</v>
      </c>
      <c r="W1044">
        <f t="shared" si="285"/>
        <v>18.5</v>
      </c>
      <c r="X1044" s="11">
        <f t="shared" si="286"/>
        <v>28</v>
      </c>
      <c r="Y1044" s="12">
        <f t="shared" si="287"/>
        <v>512</v>
      </c>
      <c r="Z1044" s="12">
        <f t="shared" si="288"/>
        <v>22.627416997969522</v>
      </c>
      <c r="AA1044">
        <f>COUNTIF($D$2:D1044,D1044)</f>
        <v>60</v>
      </c>
      <c r="AB1044">
        <f>COUNTIF($F$2:F1044,F1044)</f>
        <v>49</v>
      </c>
      <c r="AC1044">
        <f>COUNTIF($H$2:H1044,H1044)</f>
        <v>37</v>
      </c>
      <c r="AD1044">
        <f>COUNTIF($J$2:J1044,J1044)</f>
        <v>15</v>
      </c>
      <c r="AE1044">
        <f>COUNTIF($L$2:L1044,L1044)</f>
        <v>15</v>
      </c>
      <c r="AF1044">
        <f>COUNTIF($N$2:N1044,N1044)</f>
        <v>99</v>
      </c>
      <c r="AG1044" s="17" t="s">
        <v>105</v>
      </c>
    </row>
    <row r="1045" spans="1:33" ht="30">
      <c r="A1045" t="s">
        <v>75</v>
      </c>
      <c r="B1045" t="s">
        <v>47</v>
      </c>
      <c r="C1045" t="s">
        <v>84</v>
      </c>
      <c r="D1045">
        <v>2</v>
      </c>
      <c r="E1045" s="5" t="str">
        <f t="shared" si="272"/>
        <v>even</v>
      </c>
      <c r="F1045">
        <v>21</v>
      </c>
      <c r="G1045" t="str">
        <f t="shared" si="273"/>
        <v>odd</v>
      </c>
      <c r="H1045">
        <v>39</v>
      </c>
      <c r="I1045" t="str">
        <f t="shared" si="274"/>
        <v>odd</v>
      </c>
      <c r="J1045">
        <v>45</v>
      </c>
      <c r="K1045" t="str">
        <f t="shared" si="275"/>
        <v>odd</v>
      </c>
      <c r="L1045">
        <v>52</v>
      </c>
      <c r="M1045" t="str">
        <f t="shared" si="276"/>
        <v>even</v>
      </c>
      <c r="N1045">
        <v>57</v>
      </c>
      <c r="O1045" t="str">
        <f t="shared" si="277"/>
        <v>odd</v>
      </c>
      <c r="P1045">
        <f t="shared" si="278"/>
        <v>4</v>
      </c>
      <c r="Q1045">
        <f t="shared" si="279"/>
        <v>2</v>
      </c>
      <c r="R1045" t="str">
        <f t="shared" si="280"/>
        <v>odd</v>
      </c>
      <c r="S1045">
        <f t="shared" si="281"/>
        <v>216</v>
      </c>
      <c r="T1045" t="str">
        <f t="shared" si="282"/>
        <v>even</v>
      </c>
      <c r="U1045" s="9">
        <f t="shared" si="283"/>
        <v>218476440</v>
      </c>
      <c r="V1045" t="str">
        <f t="shared" si="284"/>
        <v>even</v>
      </c>
      <c r="W1045">
        <f t="shared" si="285"/>
        <v>42</v>
      </c>
      <c r="X1045" s="11">
        <f t="shared" si="286"/>
        <v>36</v>
      </c>
      <c r="Y1045" s="12">
        <f t="shared" si="287"/>
        <v>433.6</v>
      </c>
      <c r="Z1045" s="12">
        <f t="shared" si="288"/>
        <v>20.823064135712592</v>
      </c>
      <c r="AA1045">
        <f>COUNTIF($D$2:D1045,D1045)</f>
        <v>92</v>
      </c>
      <c r="AB1045">
        <f>COUNTIF($F$2:F1045,F1045)</f>
        <v>31</v>
      </c>
      <c r="AC1045">
        <f>COUNTIF($H$2:H1045,H1045)</f>
        <v>24</v>
      </c>
      <c r="AD1045">
        <f>COUNTIF($J$2:J1045,J1045)</f>
        <v>28</v>
      </c>
      <c r="AE1045">
        <f>COUNTIF($L$2:L1045,L1045)</f>
        <v>34</v>
      </c>
      <c r="AF1045">
        <f>COUNTIF($N$2:N1045,N1045)</f>
        <v>100</v>
      </c>
      <c r="AG1045" s="17" t="s">
        <v>106</v>
      </c>
    </row>
    <row r="1046" spans="1:33" ht="30">
      <c r="A1046" t="s">
        <v>75</v>
      </c>
      <c r="B1046" t="s">
        <v>60</v>
      </c>
      <c r="C1046" t="s">
        <v>84</v>
      </c>
      <c r="D1046">
        <v>14</v>
      </c>
      <c r="E1046" s="5" t="str">
        <f t="shared" si="272"/>
        <v>even</v>
      </c>
      <c r="F1046">
        <v>21</v>
      </c>
      <c r="G1046" t="str">
        <f t="shared" si="273"/>
        <v>odd</v>
      </c>
      <c r="H1046">
        <v>38</v>
      </c>
      <c r="I1046" t="str">
        <f t="shared" si="274"/>
        <v>even</v>
      </c>
      <c r="J1046">
        <v>42</v>
      </c>
      <c r="K1046" t="str">
        <f t="shared" si="275"/>
        <v>even</v>
      </c>
      <c r="L1046">
        <v>50</v>
      </c>
      <c r="M1046" t="str">
        <f t="shared" si="276"/>
        <v>even</v>
      </c>
      <c r="N1046">
        <v>56</v>
      </c>
      <c r="O1046" t="str">
        <f t="shared" si="277"/>
        <v>even</v>
      </c>
      <c r="P1046">
        <f t="shared" si="278"/>
        <v>1</v>
      </c>
      <c r="Q1046">
        <f t="shared" si="279"/>
        <v>5</v>
      </c>
      <c r="R1046" t="str">
        <f t="shared" si="280"/>
        <v>even</v>
      </c>
      <c r="S1046">
        <f t="shared" si="281"/>
        <v>221</v>
      </c>
      <c r="T1046" t="str">
        <f t="shared" si="282"/>
        <v>odd</v>
      </c>
      <c r="U1046" s="9">
        <f t="shared" si="283"/>
        <v>1313827200</v>
      </c>
      <c r="V1046" t="str">
        <f t="shared" si="284"/>
        <v>even</v>
      </c>
      <c r="W1046">
        <f t="shared" si="285"/>
        <v>40</v>
      </c>
      <c r="X1046" s="11">
        <f t="shared" si="286"/>
        <v>36.833333333333336</v>
      </c>
      <c r="Y1046" s="12">
        <f t="shared" si="287"/>
        <v>268.16666666666663</v>
      </c>
      <c r="Z1046" s="12">
        <f t="shared" si="288"/>
        <v>16.375795146088834</v>
      </c>
      <c r="AA1046">
        <f>COUNTIF($D$2:D1046,D1046)</f>
        <v>32</v>
      </c>
      <c r="AB1046">
        <f>COUNTIF($F$2:F1046,F1046)</f>
        <v>32</v>
      </c>
      <c r="AC1046">
        <f>COUNTIF($H$2:H1046,H1046)</f>
        <v>17</v>
      </c>
      <c r="AD1046">
        <f>COUNTIF($J$2:J1046,J1046)</f>
        <v>38</v>
      </c>
      <c r="AE1046">
        <f>COUNTIF($L$2:L1046,L1046)</f>
        <v>41</v>
      </c>
      <c r="AF1046">
        <f>COUNTIF($N$2:N1046,N1046)</f>
        <v>64</v>
      </c>
      <c r="AG1046" s="17" t="s">
        <v>107</v>
      </c>
    </row>
    <row r="1047" spans="1:33">
      <c r="A1047" t="s">
        <v>75</v>
      </c>
      <c r="B1047" t="s">
        <v>61</v>
      </c>
      <c r="C1047" t="s">
        <v>84</v>
      </c>
      <c r="D1047">
        <v>1</v>
      </c>
      <c r="E1047" s="5" t="str">
        <f t="shared" si="272"/>
        <v>odd</v>
      </c>
      <c r="F1047">
        <v>17</v>
      </c>
      <c r="G1047" t="str">
        <f t="shared" si="273"/>
        <v>odd</v>
      </c>
      <c r="H1047">
        <v>23</v>
      </c>
      <c r="I1047" t="str">
        <f t="shared" si="274"/>
        <v>odd</v>
      </c>
      <c r="J1047">
        <v>26</v>
      </c>
      <c r="K1047" t="str">
        <f t="shared" si="275"/>
        <v>even</v>
      </c>
      <c r="L1047">
        <v>36</v>
      </c>
      <c r="M1047" t="str">
        <f t="shared" si="276"/>
        <v>even</v>
      </c>
      <c r="N1047">
        <v>55</v>
      </c>
      <c r="O1047" t="str">
        <f t="shared" si="277"/>
        <v>odd</v>
      </c>
      <c r="P1047">
        <f t="shared" si="278"/>
        <v>4</v>
      </c>
      <c r="Q1047">
        <f t="shared" si="279"/>
        <v>2</v>
      </c>
      <c r="R1047" t="str">
        <f t="shared" si="280"/>
        <v>odd</v>
      </c>
      <c r="S1047">
        <f t="shared" si="281"/>
        <v>158</v>
      </c>
      <c r="T1047" t="str">
        <f t="shared" si="282"/>
        <v>even</v>
      </c>
      <c r="U1047" s="9">
        <f t="shared" si="283"/>
        <v>20128680</v>
      </c>
      <c r="V1047" t="str">
        <f t="shared" si="284"/>
        <v>even</v>
      </c>
      <c r="W1047">
        <f t="shared" si="285"/>
        <v>24.5</v>
      </c>
      <c r="X1047" s="11">
        <f t="shared" si="286"/>
        <v>26.333333333333332</v>
      </c>
      <c r="Y1047" s="12">
        <f t="shared" si="287"/>
        <v>331.06666666666661</v>
      </c>
      <c r="Z1047" s="12">
        <f t="shared" si="288"/>
        <v>18.195237472115242</v>
      </c>
      <c r="AA1047">
        <f>COUNTIF($D$2:D1047,D1047)</f>
        <v>112</v>
      </c>
      <c r="AB1047">
        <f>COUNTIF($F$2:F1047,F1047)</f>
        <v>41</v>
      </c>
      <c r="AC1047">
        <f>COUNTIF($H$2:H1047,H1047)</f>
        <v>40</v>
      </c>
      <c r="AD1047">
        <f>COUNTIF($J$2:J1047,J1047)</f>
        <v>36</v>
      </c>
      <c r="AE1047">
        <f>COUNTIF($L$2:L1047,L1047)</f>
        <v>35</v>
      </c>
      <c r="AF1047">
        <f>COUNTIF($N$2:N1047,N1047)</f>
        <v>77</v>
      </c>
      <c r="AG1047" s="17" t="s">
        <v>105</v>
      </c>
    </row>
    <row r="1048" spans="1:33">
      <c r="A1048" t="s">
        <v>75</v>
      </c>
      <c r="B1048" t="s">
        <v>70</v>
      </c>
      <c r="C1048" t="s">
        <v>84</v>
      </c>
      <c r="D1048">
        <v>1</v>
      </c>
      <c r="E1048" s="5" t="str">
        <f t="shared" si="272"/>
        <v>odd</v>
      </c>
      <c r="F1048">
        <v>10</v>
      </c>
      <c r="G1048" t="str">
        <f t="shared" si="273"/>
        <v>even</v>
      </c>
      <c r="H1048">
        <v>21</v>
      </c>
      <c r="I1048" t="str">
        <f t="shared" si="274"/>
        <v>odd</v>
      </c>
      <c r="J1048">
        <v>27</v>
      </c>
      <c r="K1048" t="str">
        <f t="shared" si="275"/>
        <v>odd</v>
      </c>
      <c r="L1048">
        <v>51</v>
      </c>
      <c r="M1048" t="str">
        <f t="shared" si="276"/>
        <v>odd</v>
      </c>
      <c r="N1048">
        <v>57</v>
      </c>
      <c r="O1048" t="str">
        <f t="shared" si="277"/>
        <v>odd</v>
      </c>
      <c r="P1048">
        <f t="shared" si="278"/>
        <v>5</v>
      </c>
      <c r="Q1048">
        <f t="shared" si="279"/>
        <v>1</v>
      </c>
      <c r="R1048" t="str">
        <f t="shared" si="280"/>
        <v>odd</v>
      </c>
      <c r="S1048">
        <f t="shared" si="281"/>
        <v>167</v>
      </c>
      <c r="T1048" t="str">
        <f t="shared" si="282"/>
        <v>odd</v>
      </c>
      <c r="U1048" s="9">
        <f t="shared" si="283"/>
        <v>16482690</v>
      </c>
      <c r="V1048" t="str">
        <f t="shared" si="284"/>
        <v>even</v>
      </c>
      <c r="W1048">
        <f t="shared" si="285"/>
        <v>24</v>
      </c>
      <c r="X1048" s="11">
        <f t="shared" si="286"/>
        <v>27.833333333333332</v>
      </c>
      <c r="Y1048" s="12">
        <f t="shared" si="287"/>
        <v>494.56666666666661</v>
      </c>
      <c r="Z1048" s="12">
        <f t="shared" si="288"/>
        <v>22.238854886586822</v>
      </c>
      <c r="AA1048">
        <f>COUNTIF($D$2:D1048,D1048)</f>
        <v>113</v>
      </c>
      <c r="AB1048">
        <f>COUNTIF($F$2:F1048,F1048)</f>
        <v>43</v>
      </c>
      <c r="AC1048">
        <f>COUNTIF($H$2:H1048,H1048)</f>
        <v>52</v>
      </c>
      <c r="AD1048">
        <f>COUNTIF($J$2:J1048,J1048)</f>
        <v>30</v>
      </c>
      <c r="AE1048">
        <f>COUNTIF($L$2:L1048,L1048)</f>
        <v>41</v>
      </c>
      <c r="AF1048">
        <f>COUNTIF($N$2:N1048,N1048)</f>
        <v>101</v>
      </c>
      <c r="AG1048" s="17" t="s">
        <v>106</v>
      </c>
    </row>
    <row r="1049" spans="1:33">
      <c r="A1049" t="s">
        <v>75</v>
      </c>
      <c r="B1049" t="s">
        <v>63</v>
      </c>
      <c r="C1049" t="s">
        <v>84</v>
      </c>
      <c r="D1049">
        <v>19</v>
      </c>
      <c r="E1049" s="5" t="str">
        <f t="shared" si="272"/>
        <v>odd</v>
      </c>
      <c r="F1049">
        <v>30</v>
      </c>
      <c r="G1049" t="str">
        <f t="shared" si="273"/>
        <v>even</v>
      </c>
      <c r="H1049">
        <v>40</v>
      </c>
      <c r="I1049" t="str">
        <f t="shared" si="274"/>
        <v>even</v>
      </c>
      <c r="J1049">
        <v>44</v>
      </c>
      <c r="K1049" t="str">
        <f t="shared" si="275"/>
        <v>even</v>
      </c>
      <c r="L1049">
        <v>45</v>
      </c>
      <c r="M1049" t="str">
        <f t="shared" si="276"/>
        <v>odd</v>
      </c>
      <c r="N1049">
        <v>50</v>
      </c>
      <c r="O1049" t="str">
        <f t="shared" si="277"/>
        <v>even</v>
      </c>
      <c r="P1049">
        <f t="shared" si="278"/>
        <v>2</v>
      </c>
      <c r="Q1049">
        <f t="shared" si="279"/>
        <v>4</v>
      </c>
      <c r="R1049" t="str">
        <f t="shared" si="280"/>
        <v>even</v>
      </c>
      <c r="S1049">
        <f t="shared" si="281"/>
        <v>228</v>
      </c>
      <c r="T1049" t="str">
        <f t="shared" si="282"/>
        <v>even</v>
      </c>
      <c r="U1049" s="9">
        <f t="shared" si="283"/>
        <v>2257200000</v>
      </c>
      <c r="V1049" t="str">
        <f t="shared" si="284"/>
        <v>even</v>
      </c>
      <c r="W1049">
        <f t="shared" si="285"/>
        <v>42</v>
      </c>
      <c r="X1049" s="11">
        <f t="shared" si="286"/>
        <v>38</v>
      </c>
      <c r="Y1049" s="12">
        <f t="shared" si="287"/>
        <v>131.6</v>
      </c>
      <c r="Z1049" s="12">
        <f t="shared" si="288"/>
        <v>11.47170431975999</v>
      </c>
      <c r="AA1049">
        <f>COUNTIF($D$2:D1049,D1049)</f>
        <v>18</v>
      </c>
      <c r="AB1049">
        <f>COUNTIF($F$2:F1049,F1049)</f>
        <v>18</v>
      </c>
      <c r="AC1049">
        <f>COUNTIF($H$2:H1049,H1049)</f>
        <v>12</v>
      </c>
      <c r="AD1049">
        <f>COUNTIF($J$2:J1049,J1049)</f>
        <v>35</v>
      </c>
      <c r="AE1049">
        <f>COUNTIF($L$2:L1049,L1049)</f>
        <v>39</v>
      </c>
      <c r="AF1049">
        <f>COUNTIF($N$2:N1049,N1049)</f>
        <v>45</v>
      </c>
      <c r="AG1049" s="17" t="s">
        <v>107</v>
      </c>
    </row>
    <row r="1050" spans="1:33" ht="30">
      <c r="A1050" t="s">
        <v>75</v>
      </c>
      <c r="B1050" t="s">
        <v>64</v>
      </c>
      <c r="C1050" t="s">
        <v>84</v>
      </c>
      <c r="D1050">
        <v>12</v>
      </c>
      <c r="E1050" s="5" t="str">
        <f t="shared" si="272"/>
        <v>even</v>
      </c>
      <c r="F1050">
        <v>22</v>
      </c>
      <c r="G1050" t="str">
        <f t="shared" si="273"/>
        <v>even</v>
      </c>
      <c r="H1050">
        <v>34</v>
      </c>
      <c r="I1050" t="str">
        <f t="shared" si="274"/>
        <v>even</v>
      </c>
      <c r="J1050">
        <v>36</v>
      </c>
      <c r="K1050" t="str">
        <f t="shared" si="275"/>
        <v>even</v>
      </c>
      <c r="L1050">
        <v>39</v>
      </c>
      <c r="M1050" t="str">
        <f t="shared" si="276"/>
        <v>odd</v>
      </c>
      <c r="N1050">
        <v>50</v>
      </c>
      <c r="O1050" t="str">
        <f t="shared" si="277"/>
        <v>even</v>
      </c>
      <c r="P1050">
        <f t="shared" si="278"/>
        <v>1</v>
      </c>
      <c r="Q1050">
        <f t="shared" si="279"/>
        <v>5</v>
      </c>
      <c r="R1050" t="str">
        <f t="shared" si="280"/>
        <v>even</v>
      </c>
      <c r="S1050">
        <f t="shared" si="281"/>
        <v>193</v>
      </c>
      <c r="T1050" t="str">
        <f t="shared" si="282"/>
        <v>odd</v>
      </c>
      <c r="U1050" s="9">
        <f t="shared" si="283"/>
        <v>630115200</v>
      </c>
      <c r="V1050" t="str">
        <f t="shared" si="284"/>
        <v>even</v>
      </c>
      <c r="W1050">
        <f t="shared" si="285"/>
        <v>35</v>
      </c>
      <c r="X1050" s="11">
        <f t="shared" si="286"/>
        <v>32.166666666666664</v>
      </c>
      <c r="Y1050" s="12">
        <f t="shared" si="287"/>
        <v>178.56666666666661</v>
      </c>
      <c r="Z1050" s="12">
        <f t="shared" si="288"/>
        <v>13.362883920272099</v>
      </c>
      <c r="AA1050">
        <f>COUNTIF($D$2:D1050,D1050)</f>
        <v>47</v>
      </c>
      <c r="AB1050">
        <f>COUNTIF($F$2:F1050,F1050)</f>
        <v>33</v>
      </c>
      <c r="AC1050">
        <f>COUNTIF($H$2:H1050,H1050)</f>
        <v>29</v>
      </c>
      <c r="AD1050">
        <f>COUNTIF($J$2:J1050,J1050)</f>
        <v>38</v>
      </c>
      <c r="AE1050">
        <f>COUNTIF($L$2:L1050,L1050)</f>
        <v>31</v>
      </c>
      <c r="AF1050">
        <f>COUNTIF($N$2:N1050,N1050)</f>
        <v>46</v>
      </c>
      <c r="AG1050" s="17" t="s">
        <v>105</v>
      </c>
    </row>
    <row r="1051" spans="1:33">
      <c r="A1051" t="s">
        <v>75</v>
      </c>
      <c r="B1051" t="s">
        <v>36</v>
      </c>
      <c r="C1051" t="s">
        <v>84</v>
      </c>
      <c r="D1051">
        <v>9</v>
      </c>
      <c r="E1051" s="5" t="str">
        <f t="shared" si="272"/>
        <v>odd</v>
      </c>
      <c r="F1051">
        <v>13</v>
      </c>
      <c r="G1051" t="str">
        <f t="shared" si="273"/>
        <v>odd</v>
      </c>
      <c r="H1051">
        <v>24</v>
      </c>
      <c r="I1051" t="str">
        <f t="shared" si="274"/>
        <v>even</v>
      </c>
      <c r="J1051">
        <v>26</v>
      </c>
      <c r="K1051" t="str">
        <f t="shared" si="275"/>
        <v>even</v>
      </c>
      <c r="L1051">
        <v>36</v>
      </c>
      <c r="M1051" t="str">
        <f t="shared" si="276"/>
        <v>even</v>
      </c>
      <c r="N1051">
        <v>53</v>
      </c>
      <c r="O1051" t="str">
        <f t="shared" si="277"/>
        <v>odd</v>
      </c>
      <c r="P1051">
        <f t="shared" si="278"/>
        <v>3</v>
      </c>
      <c r="Q1051">
        <f t="shared" si="279"/>
        <v>3</v>
      </c>
      <c r="R1051" t="str">
        <f t="shared" si="280"/>
        <v>same</v>
      </c>
      <c r="S1051">
        <f t="shared" si="281"/>
        <v>161</v>
      </c>
      <c r="T1051" t="str">
        <f t="shared" si="282"/>
        <v>odd</v>
      </c>
      <c r="U1051" s="9">
        <f t="shared" si="283"/>
        <v>139299264</v>
      </c>
      <c r="V1051" t="str">
        <f t="shared" si="284"/>
        <v>even</v>
      </c>
      <c r="W1051">
        <f t="shared" si="285"/>
        <v>25</v>
      </c>
      <c r="X1051" s="11">
        <f t="shared" si="286"/>
        <v>26.833333333333332</v>
      </c>
      <c r="Y1051" s="12">
        <f t="shared" si="287"/>
        <v>257.36666666666662</v>
      </c>
      <c r="Z1051" s="12">
        <f t="shared" si="288"/>
        <v>16.042651484921894</v>
      </c>
      <c r="AA1051">
        <f>COUNTIF($D$2:D1051,D1051)</f>
        <v>49</v>
      </c>
      <c r="AB1051">
        <f>COUNTIF($F$2:F1051,F1051)</f>
        <v>40</v>
      </c>
      <c r="AC1051">
        <f>COUNTIF($H$2:H1051,H1051)</f>
        <v>50</v>
      </c>
      <c r="AD1051">
        <f>COUNTIF($J$2:J1051,J1051)</f>
        <v>37</v>
      </c>
      <c r="AE1051">
        <f>COUNTIF($L$2:L1051,L1051)</f>
        <v>36</v>
      </c>
      <c r="AF1051">
        <f>COUNTIF($N$2:N1051,N1051)</f>
        <v>66</v>
      </c>
      <c r="AG1051" s="17" t="s">
        <v>106</v>
      </c>
    </row>
    <row r="1052" spans="1:33" ht="30">
      <c r="A1052" t="s">
        <v>75</v>
      </c>
      <c r="B1052" t="s">
        <v>66</v>
      </c>
      <c r="C1052" t="s">
        <v>84</v>
      </c>
      <c r="D1052">
        <v>22</v>
      </c>
      <c r="E1052" s="5" t="str">
        <f t="shared" si="272"/>
        <v>even</v>
      </c>
      <c r="F1052">
        <v>34</v>
      </c>
      <c r="G1052" t="str">
        <f t="shared" si="273"/>
        <v>even</v>
      </c>
      <c r="H1052">
        <v>40</v>
      </c>
      <c r="I1052" t="str">
        <f t="shared" si="274"/>
        <v>even</v>
      </c>
      <c r="J1052">
        <v>42</v>
      </c>
      <c r="K1052" t="str">
        <f t="shared" si="275"/>
        <v>even</v>
      </c>
      <c r="L1052">
        <v>48</v>
      </c>
      <c r="M1052" t="str">
        <f t="shared" si="276"/>
        <v>even</v>
      </c>
      <c r="N1052">
        <v>52</v>
      </c>
      <c r="O1052" t="str">
        <f t="shared" si="277"/>
        <v>even</v>
      </c>
      <c r="P1052">
        <f t="shared" si="278"/>
        <v>0</v>
      </c>
      <c r="Q1052">
        <f t="shared" si="279"/>
        <v>6</v>
      </c>
      <c r="R1052" t="str">
        <f t="shared" si="280"/>
        <v>even</v>
      </c>
      <c r="S1052">
        <f t="shared" si="281"/>
        <v>238</v>
      </c>
      <c r="T1052" t="str">
        <f t="shared" si="282"/>
        <v>even</v>
      </c>
      <c r="U1052" s="9">
        <f t="shared" si="283"/>
        <v>3136573440</v>
      </c>
      <c r="V1052" t="str">
        <f t="shared" si="284"/>
        <v>even</v>
      </c>
      <c r="W1052">
        <f t="shared" si="285"/>
        <v>41</v>
      </c>
      <c r="X1052" s="11">
        <f t="shared" si="286"/>
        <v>39.666666666666664</v>
      </c>
      <c r="Y1052" s="12">
        <f t="shared" si="287"/>
        <v>114.26666666666679</v>
      </c>
      <c r="Z1052" s="12">
        <f t="shared" si="288"/>
        <v>10.689558768567895</v>
      </c>
      <c r="AA1052">
        <f>COUNTIF($D$2:D1052,D1052)</f>
        <v>10</v>
      </c>
      <c r="AB1052">
        <f>COUNTIF($F$2:F1052,F1052)</f>
        <v>7</v>
      </c>
      <c r="AC1052">
        <f>COUNTIF($H$2:H1052,H1052)</f>
        <v>13</v>
      </c>
      <c r="AD1052">
        <f>COUNTIF($J$2:J1052,J1052)</f>
        <v>39</v>
      </c>
      <c r="AE1052">
        <f>COUNTIF($L$2:L1052,L1052)</f>
        <v>45</v>
      </c>
      <c r="AF1052">
        <f>COUNTIF($N$2:N1052,N1052)</f>
        <v>62</v>
      </c>
      <c r="AG1052" s="17" t="s">
        <v>107</v>
      </c>
    </row>
    <row r="1053" spans="1:33">
      <c r="A1053" t="s">
        <v>75</v>
      </c>
      <c r="B1053" t="s">
        <v>67</v>
      </c>
      <c r="C1053" t="s">
        <v>84</v>
      </c>
      <c r="D1053">
        <v>21</v>
      </c>
      <c r="E1053" s="5" t="str">
        <f t="shared" si="272"/>
        <v>odd</v>
      </c>
      <c r="F1053">
        <v>27</v>
      </c>
      <c r="G1053" t="str">
        <f t="shared" si="273"/>
        <v>odd</v>
      </c>
      <c r="H1053">
        <v>30</v>
      </c>
      <c r="I1053" t="str">
        <f t="shared" si="274"/>
        <v>even</v>
      </c>
      <c r="J1053">
        <v>45</v>
      </c>
      <c r="K1053" t="str">
        <f t="shared" si="275"/>
        <v>odd</v>
      </c>
      <c r="L1053">
        <v>54</v>
      </c>
      <c r="M1053" t="str">
        <f t="shared" si="276"/>
        <v>even</v>
      </c>
      <c r="N1053">
        <v>58</v>
      </c>
      <c r="O1053" t="str">
        <f t="shared" si="277"/>
        <v>even</v>
      </c>
      <c r="P1053">
        <f t="shared" si="278"/>
        <v>3</v>
      </c>
      <c r="Q1053">
        <f t="shared" si="279"/>
        <v>3</v>
      </c>
      <c r="R1053" t="str">
        <f t="shared" si="280"/>
        <v>same</v>
      </c>
      <c r="S1053">
        <f t="shared" si="281"/>
        <v>235</v>
      </c>
      <c r="T1053" t="str">
        <f t="shared" si="282"/>
        <v>odd</v>
      </c>
      <c r="U1053" s="9">
        <f t="shared" si="283"/>
        <v>2397389400</v>
      </c>
      <c r="V1053" t="str">
        <f t="shared" si="284"/>
        <v>even</v>
      </c>
      <c r="W1053">
        <f t="shared" si="285"/>
        <v>37.5</v>
      </c>
      <c r="X1053" s="11">
        <f t="shared" si="286"/>
        <v>39.166666666666664</v>
      </c>
      <c r="Y1053" s="12">
        <f t="shared" si="287"/>
        <v>234.1666666666668</v>
      </c>
      <c r="Z1053" s="12">
        <f t="shared" si="288"/>
        <v>15.302505241517377</v>
      </c>
      <c r="AA1053">
        <f>COUNTIF($D$2:D1053,D1053)</f>
        <v>13</v>
      </c>
      <c r="AB1053">
        <f>COUNTIF($F$2:F1053,F1053)</f>
        <v>23</v>
      </c>
      <c r="AC1053">
        <f>COUNTIF($H$2:H1053,H1053)</f>
        <v>41</v>
      </c>
      <c r="AD1053">
        <f>COUNTIF($J$2:J1053,J1053)</f>
        <v>29</v>
      </c>
      <c r="AE1053">
        <f>COUNTIF($L$2:L1053,L1053)</f>
        <v>28</v>
      </c>
      <c r="AF1053">
        <f>COUNTIF($N$2:N1053,N1053)</f>
        <v>115</v>
      </c>
      <c r="AG1053" s="17" t="s">
        <v>105</v>
      </c>
    </row>
    <row r="1054" spans="1:33">
      <c r="A1054" t="s">
        <v>75</v>
      </c>
      <c r="B1054" t="s">
        <v>40</v>
      </c>
      <c r="C1054" t="s">
        <v>84</v>
      </c>
      <c r="D1054">
        <v>1</v>
      </c>
      <c r="E1054" s="5" t="str">
        <f t="shared" si="272"/>
        <v>odd</v>
      </c>
      <c r="F1054">
        <v>18</v>
      </c>
      <c r="G1054" t="str">
        <f t="shared" si="273"/>
        <v>even</v>
      </c>
      <c r="H1054">
        <v>27</v>
      </c>
      <c r="I1054" t="str">
        <f t="shared" si="274"/>
        <v>odd</v>
      </c>
      <c r="J1054">
        <v>44</v>
      </c>
      <c r="K1054" t="str">
        <f t="shared" si="275"/>
        <v>even</v>
      </c>
      <c r="L1054">
        <v>45</v>
      </c>
      <c r="M1054" t="str">
        <f t="shared" si="276"/>
        <v>odd</v>
      </c>
      <c r="N1054">
        <v>46</v>
      </c>
      <c r="O1054" t="str">
        <f t="shared" si="277"/>
        <v>even</v>
      </c>
      <c r="P1054">
        <f t="shared" si="278"/>
        <v>3</v>
      </c>
      <c r="Q1054">
        <f t="shared" si="279"/>
        <v>3</v>
      </c>
      <c r="R1054" t="str">
        <f t="shared" si="280"/>
        <v>same</v>
      </c>
      <c r="S1054">
        <f t="shared" si="281"/>
        <v>181</v>
      </c>
      <c r="T1054" t="str">
        <f t="shared" si="282"/>
        <v>odd</v>
      </c>
      <c r="U1054" s="9">
        <f t="shared" si="283"/>
        <v>44264880</v>
      </c>
      <c r="V1054" t="str">
        <f t="shared" si="284"/>
        <v>even</v>
      </c>
      <c r="W1054">
        <f t="shared" si="285"/>
        <v>35.5</v>
      </c>
      <c r="X1054" s="11">
        <f t="shared" si="286"/>
        <v>30.166666666666668</v>
      </c>
      <c r="Y1054" s="12">
        <f t="shared" si="287"/>
        <v>334.16666666666663</v>
      </c>
      <c r="Z1054" s="12">
        <f t="shared" si="288"/>
        <v>18.28022611092835</v>
      </c>
      <c r="AA1054">
        <f>COUNTIF($D$2:D1054,D1054)</f>
        <v>114</v>
      </c>
      <c r="AB1054">
        <f>COUNTIF($F$2:F1054,F1054)</f>
        <v>35</v>
      </c>
      <c r="AC1054">
        <f>COUNTIF($H$2:H1054,H1054)</f>
        <v>44</v>
      </c>
      <c r="AD1054">
        <f>COUNTIF($J$2:J1054,J1054)</f>
        <v>36</v>
      </c>
      <c r="AE1054">
        <f>COUNTIF($L$2:L1054,L1054)</f>
        <v>40</v>
      </c>
      <c r="AF1054">
        <f>COUNTIF($N$2:N1054,N1054)</f>
        <v>37</v>
      </c>
      <c r="AG1054" s="17" t="s">
        <v>106</v>
      </c>
    </row>
    <row r="1055" spans="1:33">
      <c r="A1055" t="s">
        <v>75</v>
      </c>
      <c r="B1055" t="s">
        <v>68</v>
      </c>
      <c r="C1055" t="s">
        <v>84</v>
      </c>
      <c r="D1055">
        <v>1</v>
      </c>
      <c r="E1055" s="5" t="str">
        <f t="shared" si="272"/>
        <v>odd</v>
      </c>
      <c r="F1055">
        <v>6</v>
      </c>
      <c r="G1055" t="str">
        <f t="shared" si="273"/>
        <v>even</v>
      </c>
      <c r="H1055">
        <v>15</v>
      </c>
      <c r="I1055" t="str">
        <f t="shared" si="274"/>
        <v>odd</v>
      </c>
      <c r="J1055">
        <v>18</v>
      </c>
      <c r="K1055" t="str">
        <f t="shared" si="275"/>
        <v>even</v>
      </c>
      <c r="L1055">
        <v>26</v>
      </c>
      <c r="M1055" t="str">
        <f t="shared" si="276"/>
        <v>even</v>
      </c>
      <c r="N1055">
        <v>27</v>
      </c>
      <c r="O1055" t="str">
        <f t="shared" si="277"/>
        <v>odd</v>
      </c>
      <c r="P1055">
        <f t="shared" si="278"/>
        <v>3</v>
      </c>
      <c r="Q1055">
        <f t="shared" si="279"/>
        <v>3</v>
      </c>
      <c r="R1055" t="str">
        <f t="shared" si="280"/>
        <v>same</v>
      </c>
      <c r="S1055">
        <f t="shared" si="281"/>
        <v>93</v>
      </c>
      <c r="T1055" t="str">
        <f t="shared" si="282"/>
        <v>odd</v>
      </c>
      <c r="U1055" s="9">
        <f t="shared" si="283"/>
        <v>1137240</v>
      </c>
      <c r="V1055" t="str">
        <f t="shared" si="284"/>
        <v>even</v>
      </c>
      <c r="W1055">
        <f t="shared" si="285"/>
        <v>16.5</v>
      </c>
      <c r="X1055" s="11">
        <f t="shared" si="286"/>
        <v>15.5</v>
      </c>
      <c r="Y1055" s="12">
        <f t="shared" si="287"/>
        <v>109.9</v>
      </c>
      <c r="Z1055" s="12">
        <f t="shared" si="288"/>
        <v>10.483320084782301</v>
      </c>
      <c r="AA1055">
        <f>COUNTIF($D$2:D1055,D1055)</f>
        <v>115</v>
      </c>
      <c r="AB1055">
        <f>COUNTIF($F$2:F1055,F1055)</f>
        <v>29</v>
      </c>
      <c r="AC1055">
        <f>COUNTIF($H$2:H1055,H1055)</f>
        <v>38</v>
      </c>
      <c r="AD1055">
        <f>COUNTIF($J$2:J1055,J1055)</f>
        <v>17</v>
      </c>
      <c r="AE1055">
        <f>COUNTIF($L$2:L1055,L1055)</f>
        <v>13</v>
      </c>
      <c r="AF1055">
        <f>COUNTIF($N$2:N1055,N1055)</f>
        <v>4</v>
      </c>
      <c r="AG1055" s="17" t="s">
        <v>108</v>
      </c>
    </row>
    <row r="1056" spans="1:33">
      <c r="A1056" t="s">
        <v>75</v>
      </c>
      <c r="B1056" t="s">
        <v>42</v>
      </c>
      <c r="C1056" t="s">
        <v>84</v>
      </c>
      <c r="D1056">
        <v>19</v>
      </c>
      <c r="E1056" s="5" t="str">
        <f t="shared" si="272"/>
        <v>odd</v>
      </c>
      <c r="F1056">
        <v>25</v>
      </c>
      <c r="G1056" t="str">
        <f t="shared" si="273"/>
        <v>odd</v>
      </c>
      <c r="H1056">
        <v>28</v>
      </c>
      <c r="I1056" t="str">
        <f t="shared" si="274"/>
        <v>even</v>
      </c>
      <c r="J1056">
        <v>36</v>
      </c>
      <c r="K1056" t="str">
        <f t="shared" si="275"/>
        <v>even</v>
      </c>
      <c r="L1056">
        <v>44</v>
      </c>
      <c r="M1056" t="str">
        <f t="shared" si="276"/>
        <v>even</v>
      </c>
      <c r="N1056">
        <v>49</v>
      </c>
      <c r="O1056" t="str">
        <f t="shared" si="277"/>
        <v>odd</v>
      </c>
      <c r="P1056">
        <f t="shared" si="278"/>
        <v>3</v>
      </c>
      <c r="Q1056">
        <f t="shared" si="279"/>
        <v>3</v>
      </c>
      <c r="R1056" t="str">
        <f t="shared" si="280"/>
        <v>same</v>
      </c>
      <c r="S1056">
        <f t="shared" si="281"/>
        <v>201</v>
      </c>
      <c r="T1056" t="str">
        <f t="shared" si="282"/>
        <v>odd</v>
      </c>
      <c r="U1056" s="9">
        <f t="shared" si="283"/>
        <v>1032292800</v>
      </c>
      <c r="V1056" t="str">
        <f t="shared" si="284"/>
        <v>even</v>
      </c>
      <c r="W1056">
        <f t="shared" si="285"/>
        <v>32</v>
      </c>
      <c r="X1056" s="11">
        <f t="shared" si="286"/>
        <v>33.5</v>
      </c>
      <c r="Y1056" s="12">
        <f t="shared" si="287"/>
        <v>133.9</v>
      </c>
      <c r="Z1056" s="12">
        <f t="shared" si="288"/>
        <v>11.571516754514077</v>
      </c>
      <c r="AA1056">
        <f>COUNTIF($D$2:D1056,D1056)</f>
        <v>19</v>
      </c>
      <c r="AB1056">
        <f>COUNTIF($F$2:F1056,F1056)</f>
        <v>23</v>
      </c>
      <c r="AC1056">
        <f>COUNTIF($H$2:H1056,H1056)</f>
        <v>33</v>
      </c>
      <c r="AD1056">
        <f>COUNTIF($J$2:J1056,J1056)</f>
        <v>39</v>
      </c>
      <c r="AE1056">
        <f>COUNTIF($L$2:L1056,L1056)</f>
        <v>38</v>
      </c>
      <c r="AF1056">
        <f>COUNTIF($N$2:N1056,N1056)</f>
        <v>45</v>
      </c>
      <c r="AG1056" s="17" t="s">
        <v>107</v>
      </c>
    </row>
    <row r="1057" spans="1:33">
      <c r="A1057" t="s">
        <v>76</v>
      </c>
      <c r="B1057" t="s">
        <v>45</v>
      </c>
      <c r="C1057" t="s">
        <v>84</v>
      </c>
      <c r="D1057">
        <v>5</v>
      </c>
      <c r="E1057" s="5" t="str">
        <f t="shared" si="272"/>
        <v>odd</v>
      </c>
      <c r="F1057">
        <v>19</v>
      </c>
      <c r="G1057" t="str">
        <f t="shared" si="273"/>
        <v>odd</v>
      </c>
      <c r="H1057">
        <v>23</v>
      </c>
      <c r="I1057" t="str">
        <f t="shared" si="274"/>
        <v>odd</v>
      </c>
      <c r="J1057">
        <v>37</v>
      </c>
      <c r="K1057" t="str">
        <f t="shared" si="275"/>
        <v>odd</v>
      </c>
      <c r="L1057">
        <v>42</v>
      </c>
      <c r="M1057" t="str">
        <f t="shared" si="276"/>
        <v>even</v>
      </c>
      <c r="N1057">
        <v>55</v>
      </c>
      <c r="O1057" t="str">
        <f t="shared" si="277"/>
        <v>odd</v>
      </c>
      <c r="P1057">
        <f t="shared" si="278"/>
        <v>5</v>
      </c>
      <c r="Q1057">
        <f t="shared" si="279"/>
        <v>1</v>
      </c>
      <c r="R1057" t="str">
        <f t="shared" si="280"/>
        <v>odd</v>
      </c>
      <c r="S1057">
        <f t="shared" si="281"/>
        <v>181</v>
      </c>
      <c r="T1057" t="str">
        <f t="shared" si="282"/>
        <v>odd</v>
      </c>
      <c r="U1057" s="9">
        <f t="shared" si="283"/>
        <v>186751950</v>
      </c>
      <c r="V1057" t="str">
        <f t="shared" si="284"/>
        <v>even</v>
      </c>
      <c r="W1057">
        <f t="shared" si="285"/>
        <v>30</v>
      </c>
      <c r="X1057" s="11">
        <f t="shared" si="286"/>
        <v>30.166666666666668</v>
      </c>
      <c r="Y1057" s="12">
        <f t="shared" si="287"/>
        <v>322.56666666666661</v>
      </c>
      <c r="Z1057" s="12">
        <f t="shared" si="288"/>
        <v>17.960141053640605</v>
      </c>
      <c r="AA1057">
        <f>COUNTIF($D$2:D1057,D1057)</f>
        <v>84</v>
      </c>
      <c r="AB1057">
        <f>COUNTIF($F$2:F1057,F1057)</f>
        <v>48</v>
      </c>
      <c r="AC1057">
        <f>COUNTIF($H$2:H1057,H1057)</f>
        <v>41</v>
      </c>
      <c r="AD1057">
        <f>COUNTIF($J$2:J1057,J1057)</f>
        <v>38</v>
      </c>
      <c r="AE1057">
        <f>COUNTIF($L$2:L1057,L1057)</f>
        <v>46</v>
      </c>
      <c r="AF1057">
        <f>COUNTIF($N$2:N1057,N1057)</f>
        <v>78</v>
      </c>
      <c r="AG1057" s="17" t="s">
        <v>105</v>
      </c>
    </row>
    <row r="1058" spans="1:33">
      <c r="A1058" t="s">
        <v>76</v>
      </c>
      <c r="B1058" t="s">
        <v>46</v>
      </c>
      <c r="C1058" t="s">
        <v>84</v>
      </c>
      <c r="D1058">
        <v>7</v>
      </c>
      <c r="E1058" s="5" t="str">
        <f t="shared" si="272"/>
        <v>odd</v>
      </c>
      <c r="F1058">
        <v>10</v>
      </c>
      <c r="G1058" t="str">
        <f t="shared" si="273"/>
        <v>even</v>
      </c>
      <c r="H1058">
        <v>34</v>
      </c>
      <c r="I1058" t="str">
        <f t="shared" si="274"/>
        <v>even</v>
      </c>
      <c r="J1058">
        <v>38</v>
      </c>
      <c r="K1058" t="str">
        <f t="shared" si="275"/>
        <v>even</v>
      </c>
      <c r="L1058">
        <v>50</v>
      </c>
      <c r="M1058" t="str">
        <f t="shared" si="276"/>
        <v>even</v>
      </c>
      <c r="N1058">
        <v>52</v>
      </c>
      <c r="O1058" t="str">
        <f t="shared" si="277"/>
        <v>even</v>
      </c>
      <c r="P1058">
        <f t="shared" si="278"/>
        <v>1</v>
      </c>
      <c r="Q1058">
        <f t="shared" si="279"/>
        <v>5</v>
      </c>
      <c r="R1058" t="str">
        <f t="shared" si="280"/>
        <v>even</v>
      </c>
      <c r="S1058">
        <f t="shared" si="281"/>
        <v>191</v>
      </c>
      <c r="T1058" t="str">
        <f t="shared" si="282"/>
        <v>odd</v>
      </c>
      <c r="U1058" s="9">
        <f t="shared" si="283"/>
        <v>235144000</v>
      </c>
      <c r="V1058" t="str">
        <f t="shared" si="284"/>
        <v>even</v>
      </c>
      <c r="W1058">
        <f t="shared" si="285"/>
        <v>36</v>
      </c>
      <c r="X1058" s="11">
        <f t="shared" si="286"/>
        <v>31.833333333333332</v>
      </c>
      <c r="Y1058" s="12">
        <f t="shared" si="287"/>
        <v>374.56666666666661</v>
      </c>
      <c r="Z1058" s="12">
        <f t="shared" si="288"/>
        <v>19.353724878344906</v>
      </c>
      <c r="AA1058">
        <f>COUNTIF($D$2:D1058,D1058)</f>
        <v>61</v>
      </c>
      <c r="AB1058">
        <f>COUNTIF($F$2:F1058,F1058)</f>
        <v>44</v>
      </c>
      <c r="AC1058">
        <f>COUNTIF($H$2:H1058,H1058)</f>
        <v>30</v>
      </c>
      <c r="AD1058">
        <f>COUNTIF($J$2:J1058,J1058)</f>
        <v>33</v>
      </c>
      <c r="AE1058">
        <f>COUNTIF($L$2:L1058,L1058)</f>
        <v>42</v>
      </c>
      <c r="AF1058">
        <f>COUNTIF($N$2:N1058,N1058)</f>
        <v>63</v>
      </c>
      <c r="AG1058" s="17" t="s">
        <v>106</v>
      </c>
    </row>
    <row r="1059" spans="1:33">
      <c r="A1059" t="s">
        <v>76</v>
      </c>
      <c r="B1059" t="s">
        <v>47</v>
      </c>
      <c r="C1059" t="s">
        <v>84</v>
      </c>
      <c r="D1059">
        <v>11</v>
      </c>
      <c r="E1059" s="5" t="str">
        <f t="shared" si="272"/>
        <v>odd</v>
      </c>
      <c r="F1059">
        <v>12</v>
      </c>
      <c r="G1059" t="str">
        <f t="shared" si="273"/>
        <v>even</v>
      </c>
      <c r="H1059">
        <v>17</v>
      </c>
      <c r="I1059" t="str">
        <f t="shared" si="274"/>
        <v>odd</v>
      </c>
      <c r="J1059">
        <v>19</v>
      </c>
      <c r="K1059" t="str">
        <f t="shared" si="275"/>
        <v>odd</v>
      </c>
      <c r="L1059">
        <v>41</v>
      </c>
      <c r="M1059" t="str">
        <f t="shared" si="276"/>
        <v>odd</v>
      </c>
      <c r="N1059">
        <v>53</v>
      </c>
      <c r="O1059" t="str">
        <f t="shared" si="277"/>
        <v>odd</v>
      </c>
      <c r="P1059">
        <f t="shared" si="278"/>
        <v>5</v>
      </c>
      <c r="Q1059">
        <f t="shared" si="279"/>
        <v>1</v>
      </c>
      <c r="R1059" t="str">
        <f t="shared" si="280"/>
        <v>odd</v>
      </c>
      <c r="S1059">
        <f t="shared" si="281"/>
        <v>153</v>
      </c>
      <c r="T1059" t="str">
        <f t="shared" si="282"/>
        <v>odd</v>
      </c>
      <c r="U1059" s="9">
        <f t="shared" si="283"/>
        <v>92648028</v>
      </c>
      <c r="V1059" t="str">
        <f t="shared" si="284"/>
        <v>even</v>
      </c>
      <c r="W1059">
        <f t="shared" si="285"/>
        <v>18</v>
      </c>
      <c r="X1059" s="11">
        <f t="shared" si="286"/>
        <v>25.5</v>
      </c>
      <c r="Y1059" s="12">
        <f t="shared" si="287"/>
        <v>300.7</v>
      </c>
      <c r="Z1059" s="12">
        <f t="shared" si="288"/>
        <v>17.340703561274555</v>
      </c>
      <c r="AA1059">
        <f>COUNTIF($D$2:D1059,D1059)</f>
        <v>52</v>
      </c>
      <c r="AB1059">
        <f>COUNTIF($F$2:F1059,F1059)</f>
        <v>45</v>
      </c>
      <c r="AC1059">
        <f>COUNTIF($H$2:H1059,H1059)</f>
        <v>24</v>
      </c>
      <c r="AD1059">
        <f>COUNTIF($J$2:J1059,J1059)</f>
        <v>19</v>
      </c>
      <c r="AE1059">
        <f>COUNTIF($L$2:L1059,L1059)</f>
        <v>46</v>
      </c>
      <c r="AF1059">
        <f>COUNTIF($N$2:N1059,N1059)</f>
        <v>67</v>
      </c>
      <c r="AG1059" s="17" t="s">
        <v>108</v>
      </c>
    </row>
    <row r="1060" spans="1:33" ht="30">
      <c r="A1060" t="s">
        <v>76</v>
      </c>
      <c r="B1060" t="s">
        <v>48</v>
      </c>
      <c r="C1060" t="s">
        <v>84</v>
      </c>
      <c r="D1060">
        <v>14</v>
      </c>
      <c r="E1060" s="5" t="str">
        <f t="shared" si="272"/>
        <v>even</v>
      </c>
      <c r="F1060">
        <v>20</v>
      </c>
      <c r="G1060" t="str">
        <f t="shared" si="273"/>
        <v>even</v>
      </c>
      <c r="H1060">
        <v>37</v>
      </c>
      <c r="I1060" t="str">
        <f t="shared" si="274"/>
        <v>odd</v>
      </c>
      <c r="J1060">
        <v>50</v>
      </c>
      <c r="K1060" t="str">
        <f t="shared" si="275"/>
        <v>even</v>
      </c>
      <c r="L1060">
        <v>51</v>
      </c>
      <c r="M1060" t="str">
        <f t="shared" si="276"/>
        <v>odd</v>
      </c>
      <c r="N1060">
        <v>52</v>
      </c>
      <c r="O1060" t="str">
        <f t="shared" si="277"/>
        <v>even</v>
      </c>
      <c r="P1060">
        <f t="shared" si="278"/>
        <v>2</v>
      </c>
      <c r="Q1060">
        <f t="shared" si="279"/>
        <v>4</v>
      </c>
      <c r="R1060" t="str">
        <f t="shared" si="280"/>
        <v>even</v>
      </c>
      <c r="S1060">
        <f t="shared" si="281"/>
        <v>224</v>
      </c>
      <c r="T1060" t="str">
        <f t="shared" si="282"/>
        <v>even</v>
      </c>
      <c r="U1060" s="9">
        <f t="shared" si="283"/>
        <v>1373736000</v>
      </c>
      <c r="V1060" t="str">
        <f t="shared" si="284"/>
        <v>even</v>
      </c>
      <c r="W1060">
        <f t="shared" si="285"/>
        <v>43.5</v>
      </c>
      <c r="X1060" s="11">
        <f t="shared" si="286"/>
        <v>37.333333333333336</v>
      </c>
      <c r="Y1060" s="12">
        <f t="shared" si="287"/>
        <v>281.46666666666681</v>
      </c>
      <c r="Z1060" s="12">
        <f t="shared" si="288"/>
        <v>16.776968339562032</v>
      </c>
      <c r="AA1060">
        <f>COUNTIF($D$2:D1060,D1060)</f>
        <v>33</v>
      </c>
      <c r="AB1060">
        <f>COUNTIF($F$2:F1060,F1060)</f>
        <v>48</v>
      </c>
      <c r="AC1060">
        <f>COUNTIF($H$2:H1060,H1060)</f>
        <v>22</v>
      </c>
      <c r="AD1060">
        <f>COUNTIF($J$2:J1060,J1060)</f>
        <v>15</v>
      </c>
      <c r="AE1060">
        <f>COUNTIF($L$2:L1060,L1060)</f>
        <v>42</v>
      </c>
      <c r="AF1060">
        <f>COUNTIF($N$2:N1060,N1060)</f>
        <v>64</v>
      </c>
      <c r="AG1060" s="17" t="s">
        <v>107</v>
      </c>
    </row>
    <row r="1061" spans="1:33">
      <c r="A1061" t="s">
        <v>76</v>
      </c>
      <c r="B1061" t="s">
        <v>49</v>
      </c>
      <c r="C1061" t="s">
        <v>84</v>
      </c>
      <c r="D1061">
        <v>7</v>
      </c>
      <c r="E1061" s="5" t="str">
        <f t="shared" si="272"/>
        <v>odd</v>
      </c>
      <c r="F1061">
        <v>10</v>
      </c>
      <c r="G1061" t="str">
        <f t="shared" si="273"/>
        <v>even</v>
      </c>
      <c r="H1061">
        <v>12</v>
      </c>
      <c r="I1061" t="str">
        <f t="shared" si="274"/>
        <v>even</v>
      </c>
      <c r="J1061">
        <v>15</v>
      </c>
      <c r="K1061" t="str">
        <f t="shared" si="275"/>
        <v>odd</v>
      </c>
      <c r="L1061">
        <v>28</v>
      </c>
      <c r="M1061" t="str">
        <f t="shared" si="276"/>
        <v>even</v>
      </c>
      <c r="N1061">
        <v>57</v>
      </c>
      <c r="O1061" t="str">
        <f t="shared" si="277"/>
        <v>odd</v>
      </c>
      <c r="P1061">
        <f t="shared" si="278"/>
        <v>3</v>
      </c>
      <c r="Q1061">
        <f t="shared" si="279"/>
        <v>3</v>
      </c>
      <c r="R1061" t="str">
        <f t="shared" si="280"/>
        <v>same</v>
      </c>
      <c r="S1061">
        <f t="shared" si="281"/>
        <v>129</v>
      </c>
      <c r="T1061" t="str">
        <f t="shared" si="282"/>
        <v>odd</v>
      </c>
      <c r="U1061" s="9">
        <f t="shared" si="283"/>
        <v>20109600</v>
      </c>
      <c r="V1061" t="str">
        <f t="shared" si="284"/>
        <v>even</v>
      </c>
      <c r="W1061">
        <f t="shared" si="285"/>
        <v>13.5</v>
      </c>
      <c r="X1061" s="11">
        <f t="shared" si="286"/>
        <v>21.5</v>
      </c>
      <c r="Y1061" s="12">
        <f t="shared" si="287"/>
        <v>355.5</v>
      </c>
      <c r="Z1061" s="12">
        <f t="shared" si="288"/>
        <v>18.854707634964804</v>
      </c>
      <c r="AA1061">
        <f>COUNTIF($D$2:D1061,D1061)</f>
        <v>62</v>
      </c>
      <c r="AB1061">
        <f>COUNTIF($F$2:F1061,F1061)</f>
        <v>45</v>
      </c>
      <c r="AC1061">
        <f>COUNTIF($H$2:H1061,H1061)</f>
        <v>21</v>
      </c>
      <c r="AD1061">
        <f>COUNTIF($J$2:J1061,J1061)</f>
        <v>7</v>
      </c>
      <c r="AE1061">
        <f>COUNTIF($L$2:L1061,L1061)</f>
        <v>14</v>
      </c>
      <c r="AF1061">
        <f>COUNTIF($N$2:N1061,N1061)</f>
        <v>102</v>
      </c>
      <c r="AG1061" s="17" t="s">
        <v>105</v>
      </c>
    </row>
    <row r="1062" spans="1:33" ht="30">
      <c r="A1062" t="s">
        <v>76</v>
      </c>
      <c r="B1062" t="s">
        <v>50</v>
      </c>
      <c r="C1062" t="s">
        <v>84</v>
      </c>
      <c r="D1062">
        <v>8</v>
      </c>
      <c r="E1062" s="5" t="str">
        <f t="shared" si="272"/>
        <v>even</v>
      </c>
      <c r="F1062">
        <v>17</v>
      </c>
      <c r="G1062" t="str">
        <f t="shared" si="273"/>
        <v>odd</v>
      </c>
      <c r="H1062">
        <v>21</v>
      </c>
      <c r="I1062" t="str">
        <f t="shared" si="274"/>
        <v>odd</v>
      </c>
      <c r="J1062">
        <v>25</v>
      </c>
      <c r="K1062" t="str">
        <f t="shared" si="275"/>
        <v>odd</v>
      </c>
      <c r="L1062">
        <v>35</v>
      </c>
      <c r="M1062" t="str">
        <f t="shared" si="276"/>
        <v>odd</v>
      </c>
      <c r="N1062">
        <v>50</v>
      </c>
      <c r="O1062" t="str">
        <f t="shared" si="277"/>
        <v>even</v>
      </c>
      <c r="P1062">
        <f t="shared" si="278"/>
        <v>4</v>
      </c>
      <c r="Q1062">
        <f t="shared" si="279"/>
        <v>2</v>
      </c>
      <c r="R1062" t="str">
        <f t="shared" si="280"/>
        <v>odd</v>
      </c>
      <c r="S1062">
        <f t="shared" si="281"/>
        <v>156</v>
      </c>
      <c r="T1062" t="str">
        <f t="shared" si="282"/>
        <v>even</v>
      </c>
      <c r="U1062" s="9">
        <f t="shared" si="283"/>
        <v>124950000</v>
      </c>
      <c r="V1062" t="str">
        <f t="shared" si="284"/>
        <v>even</v>
      </c>
      <c r="W1062">
        <f t="shared" si="285"/>
        <v>23</v>
      </c>
      <c r="X1062" s="11">
        <f t="shared" si="286"/>
        <v>26</v>
      </c>
      <c r="Y1062" s="12">
        <f t="shared" si="287"/>
        <v>217.6</v>
      </c>
      <c r="Z1062" s="12">
        <f t="shared" si="288"/>
        <v>14.75127113166862</v>
      </c>
      <c r="AA1062">
        <f>COUNTIF($D$2:D1062,D1062)</f>
        <v>49</v>
      </c>
      <c r="AB1062">
        <f>COUNTIF($F$2:F1062,F1062)</f>
        <v>42</v>
      </c>
      <c r="AC1062">
        <f>COUNTIF($H$2:H1062,H1062)</f>
        <v>53</v>
      </c>
      <c r="AD1062">
        <f>COUNTIF($J$2:J1062,J1062)</f>
        <v>29</v>
      </c>
      <c r="AE1062">
        <f>COUNTIF($L$2:L1062,L1062)</f>
        <v>30</v>
      </c>
      <c r="AF1062">
        <f>COUNTIF($N$2:N1062,N1062)</f>
        <v>47</v>
      </c>
      <c r="AG1062" s="17" t="s">
        <v>106</v>
      </c>
    </row>
    <row r="1063" spans="1:33">
      <c r="A1063" t="s">
        <v>76</v>
      </c>
      <c r="B1063" t="s">
        <v>51</v>
      </c>
      <c r="C1063" t="s">
        <v>84</v>
      </c>
      <c r="D1063">
        <v>1</v>
      </c>
      <c r="E1063" s="5" t="str">
        <f t="shared" si="272"/>
        <v>odd</v>
      </c>
      <c r="F1063">
        <v>6</v>
      </c>
      <c r="G1063" t="str">
        <f t="shared" si="273"/>
        <v>even</v>
      </c>
      <c r="H1063">
        <v>26</v>
      </c>
      <c r="I1063" t="str">
        <f t="shared" si="274"/>
        <v>even</v>
      </c>
      <c r="J1063">
        <v>35</v>
      </c>
      <c r="K1063" t="str">
        <f t="shared" si="275"/>
        <v>odd</v>
      </c>
      <c r="L1063">
        <v>38</v>
      </c>
      <c r="M1063" t="str">
        <f t="shared" si="276"/>
        <v>even</v>
      </c>
      <c r="N1063">
        <v>43</v>
      </c>
      <c r="O1063" t="str">
        <f t="shared" si="277"/>
        <v>odd</v>
      </c>
      <c r="P1063">
        <f t="shared" si="278"/>
        <v>3</v>
      </c>
      <c r="Q1063">
        <f t="shared" si="279"/>
        <v>3</v>
      </c>
      <c r="R1063" t="str">
        <f t="shared" si="280"/>
        <v>same</v>
      </c>
      <c r="S1063">
        <f t="shared" si="281"/>
        <v>149</v>
      </c>
      <c r="T1063" t="str">
        <f t="shared" si="282"/>
        <v>odd</v>
      </c>
      <c r="U1063" s="9">
        <f t="shared" si="283"/>
        <v>8921640</v>
      </c>
      <c r="V1063" t="str">
        <f t="shared" si="284"/>
        <v>even</v>
      </c>
      <c r="W1063">
        <f t="shared" si="285"/>
        <v>30.5</v>
      </c>
      <c r="X1063" s="11">
        <f t="shared" si="286"/>
        <v>24.833333333333332</v>
      </c>
      <c r="Y1063" s="12">
        <f t="shared" si="287"/>
        <v>306.16666666666669</v>
      </c>
      <c r="Z1063" s="12">
        <f t="shared" si="288"/>
        <v>17.497618885627457</v>
      </c>
      <c r="AA1063">
        <f>COUNTIF($D$2:D1063,D1063)</f>
        <v>116</v>
      </c>
      <c r="AB1063">
        <f>COUNTIF($F$2:F1063,F1063)</f>
        <v>30</v>
      </c>
      <c r="AC1063">
        <f>COUNTIF($H$2:H1063,H1063)</f>
        <v>38</v>
      </c>
      <c r="AD1063">
        <f>COUNTIF($J$2:J1063,J1063)</f>
        <v>43</v>
      </c>
      <c r="AE1063">
        <f>COUNTIF($L$2:L1063,L1063)</f>
        <v>31</v>
      </c>
      <c r="AF1063">
        <f>COUNTIF($N$2:N1063,N1063)</f>
        <v>21</v>
      </c>
      <c r="AG1063" s="17" t="s">
        <v>107</v>
      </c>
    </row>
    <row r="1064" spans="1:33" ht="30">
      <c r="A1064" t="s">
        <v>76</v>
      </c>
      <c r="B1064" t="s">
        <v>52</v>
      </c>
      <c r="C1064" t="s">
        <v>84</v>
      </c>
      <c r="D1064">
        <v>2</v>
      </c>
      <c r="E1064" s="5" t="str">
        <f t="shared" si="272"/>
        <v>even</v>
      </c>
      <c r="F1064">
        <v>14</v>
      </c>
      <c r="G1064" t="str">
        <f t="shared" si="273"/>
        <v>even</v>
      </c>
      <c r="H1064">
        <v>22</v>
      </c>
      <c r="I1064" t="str">
        <f t="shared" si="274"/>
        <v>even</v>
      </c>
      <c r="J1064">
        <v>27</v>
      </c>
      <c r="K1064" t="str">
        <f t="shared" si="275"/>
        <v>odd</v>
      </c>
      <c r="L1064">
        <v>51</v>
      </c>
      <c r="M1064" t="str">
        <f t="shared" si="276"/>
        <v>odd</v>
      </c>
      <c r="N1064">
        <v>52</v>
      </c>
      <c r="O1064" t="str">
        <f t="shared" si="277"/>
        <v>even</v>
      </c>
      <c r="P1064">
        <f t="shared" si="278"/>
        <v>2</v>
      </c>
      <c r="Q1064">
        <f t="shared" si="279"/>
        <v>4</v>
      </c>
      <c r="R1064" t="str">
        <f t="shared" si="280"/>
        <v>even</v>
      </c>
      <c r="S1064">
        <f t="shared" si="281"/>
        <v>168</v>
      </c>
      <c r="T1064" t="str">
        <f t="shared" si="282"/>
        <v>even</v>
      </c>
      <c r="U1064" s="9">
        <f t="shared" si="283"/>
        <v>44108064</v>
      </c>
      <c r="V1064" t="str">
        <f t="shared" si="284"/>
        <v>even</v>
      </c>
      <c r="W1064">
        <f t="shared" si="285"/>
        <v>24.5</v>
      </c>
      <c r="X1064" s="11">
        <f t="shared" si="286"/>
        <v>28</v>
      </c>
      <c r="Y1064" s="12">
        <f t="shared" si="287"/>
        <v>402.8</v>
      </c>
      <c r="Z1064" s="12">
        <f t="shared" si="288"/>
        <v>20.069877926883361</v>
      </c>
      <c r="AA1064">
        <f>COUNTIF($D$2:D1064,D1064)</f>
        <v>93</v>
      </c>
      <c r="AB1064">
        <f>COUNTIF($F$2:F1064,F1064)</f>
        <v>55</v>
      </c>
      <c r="AC1064">
        <f>COUNTIF($H$2:H1064,H1064)</f>
        <v>38</v>
      </c>
      <c r="AD1064">
        <f>COUNTIF($J$2:J1064,J1064)</f>
        <v>31</v>
      </c>
      <c r="AE1064">
        <f>COUNTIF($L$2:L1064,L1064)</f>
        <v>43</v>
      </c>
      <c r="AF1064">
        <f>COUNTIF($N$2:N1064,N1064)</f>
        <v>65</v>
      </c>
      <c r="AG1064" s="17" t="s">
        <v>105</v>
      </c>
    </row>
    <row r="1065" spans="1:33" ht="30">
      <c r="A1065" t="s">
        <v>76</v>
      </c>
      <c r="B1065" t="s">
        <v>53</v>
      </c>
      <c r="C1065" t="s">
        <v>84</v>
      </c>
      <c r="D1065">
        <v>6</v>
      </c>
      <c r="E1065" s="5" t="str">
        <f t="shared" si="272"/>
        <v>even</v>
      </c>
      <c r="F1065">
        <v>11</v>
      </c>
      <c r="G1065" t="str">
        <f t="shared" si="273"/>
        <v>odd</v>
      </c>
      <c r="H1065">
        <v>17</v>
      </c>
      <c r="I1065" t="str">
        <f t="shared" si="274"/>
        <v>odd</v>
      </c>
      <c r="J1065">
        <v>25</v>
      </c>
      <c r="K1065" t="str">
        <f t="shared" si="275"/>
        <v>odd</v>
      </c>
      <c r="L1065">
        <v>36</v>
      </c>
      <c r="M1065" t="str">
        <f t="shared" si="276"/>
        <v>even</v>
      </c>
      <c r="N1065">
        <v>52</v>
      </c>
      <c r="O1065" t="str">
        <f t="shared" si="277"/>
        <v>even</v>
      </c>
      <c r="P1065">
        <f t="shared" si="278"/>
        <v>3</v>
      </c>
      <c r="Q1065">
        <f t="shared" si="279"/>
        <v>3</v>
      </c>
      <c r="R1065" t="str">
        <f t="shared" si="280"/>
        <v>same</v>
      </c>
      <c r="S1065">
        <f t="shared" si="281"/>
        <v>147</v>
      </c>
      <c r="T1065" t="str">
        <f t="shared" si="282"/>
        <v>odd</v>
      </c>
      <c r="U1065" s="9">
        <f t="shared" si="283"/>
        <v>52509600</v>
      </c>
      <c r="V1065" t="str">
        <f t="shared" si="284"/>
        <v>even</v>
      </c>
      <c r="W1065">
        <f t="shared" si="285"/>
        <v>21</v>
      </c>
      <c r="X1065" s="11">
        <f t="shared" si="286"/>
        <v>24.5</v>
      </c>
      <c r="Y1065" s="12">
        <f t="shared" si="287"/>
        <v>293.89999999999998</v>
      </c>
      <c r="Z1065" s="12">
        <f t="shared" si="288"/>
        <v>17.14351189225825</v>
      </c>
      <c r="AA1065">
        <f>COUNTIF($D$2:D1065,D1065)</f>
        <v>63</v>
      </c>
      <c r="AB1065">
        <f>COUNTIF($F$2:F1065,F1065)</f>
        <v>50</v>
      </c>
      <c r="AC1065">
        <f>COUNTIF($H$2:H1065,H1065)</f>
        <v>25</v>
      </c>
      <c r="AD1065">
        <f>COUNTIF($J$2:J1065,J1065)</f>
        <v>30</v>
      </c>
      <c r="AE1065">
        <f>COUNTIF($L$2:L1065,L1065)</f>
        <v>37</v>
      </c>
      <c r="AF1065">
        <f>COUNTIF($N$2:N1065,N1065)</f>
        <v>66</v>
      </c>
      <c r="AG1065" s="17" t="s">
        <v>106</v>
      </c>
    </row>
    <row r="1066" spans="1:33">
      <c r="A1066" t="s">
        <v>76</v>
      </c>
      <c r="B1066" t="s">
        <v>38</v>
      </c>
      <c r="C1066" t="s">
        <v>84</v>
      </c>
      <c r="D1066">
        <v>25</v>
      </c>
      <c r="E1066" s="5" t="str">
        <f t="shared" si="272"/>
        <v>odd</v>
      </c>
      <c r="F1066">
        <v>27</v>
      </c>
      <c r="G1066" t="str">
        <f t="shared" si="273"/>
        <v>odd</v>
      </c>
      <c r="H1066">
        <v>33</v>
      </c>
      <c r="I1066" t="str">
        <f t="shared" si="274"/>
        <v>odd</v>
      </c>
      <c r="J1066">
        <v>38</v>
      </c>
      <c r="K1066" t="str">
        <f t="shared" si="275"/>
        <v>even</v>
      </c>
      <c r="L1066">
        <v>40</v>
      </c>
      <c r="M1066" t="str">
        <f t="shared" si="276"/>
        <v>even</v>
      </c>
      <c r="N1066">
        <v>50</v>
      </c>
      <c r="O1066" t="str">
        <f t="shared" si="277"/>
        <v>even</v>
      </c>
      <c r="P1066">
        <f t="shared" si="278"/>
        <v>3</v>
      </c>
      <c r="Q1066">
        <f t="shared" si="279"/>
        <v>3</v>
      </c>
      <c r="R1066" t="str">
        <f t="shared" si="280"/>
        <v>same</v>
      </c>
      <c r="S1066">
        <f t="shared" si="281"/>
        <v>213</v>
      </c>
      <c r="T1066" t="str">
        <f t="shared" si="282"/>
        <v>odd</v>
      </c>
      <c r="U1066" s="9">
        <f t="shared" si="283"/>
        <v>1692900000</v>
      </c>
      <c r="V1066" t="str">
        <f t="shared" si="284"/>
        <v>even</v>
      </c>
      <c r="W1066">
        <f t="shared" si="285"/>
        <v>35.5</v>
      </c>
      <c r="X1066" s="11">
        <f t="shared" si="286"/>
        <v>35.5</v>
      </c>
      <c r="Y1066" s="12">
        <f t="shared" si="287"/>
        <v>85.1</v>
      </c>
      <c r="Z1066" s="12">
        <f t="shared" si="288"/>
        <v>9.2249661245990495</v>
      </c>
      <c r="AA1066">
        <f>COUNTIF($D$2:D1066,D1066)</f>
        <v>7</v>
      </c>
      <c r="AB1066">
        <f>COUNTIF($F$2:F1066,F1066)</f>
        <v>24</v>
      </c>
      <c r="AC1066">
        <f>COUNTIF($H$2:H1066,H1066)</f>
        <v>32</v>
      </c>
      <c r="AD1066">
        <f>COUNTIF($J$2:J1066,J1066)</f>
        <v>34</v>
      </c>
      <c r="AE1066">
        <f>COUNTIF($L$2:L1066,L1066)</f>
        <v>38</v>
      </c>
      <c r="AF1066">
        <f>COUNTIF($N$2:N1066,N1066)</f>
        <v>48</v>
      </c>
      <c r="AG1066" s="17" t="s">
        <v>107</v>
      </c>
    </row>
    <row r="1067" spans="1:33" ht="30">
      <c r="A1067" t="s">
        <v>76</v>
      </c>
      <c r="B1067" t="s">
        <v>39</v>
      </c>
      <c r="C1067" t="s">
        <v>84</v>
      </c>
      <c r="D1067">
        <v>2</v>
      </c>
      <c r="E1067" s="5" t="str">
        <f t="shared" si="272"/>
        <v>even</v>
      </c>
      <c r="F1067">
        <v>25</v>
      </c>
      <c r="G1067" t="str">
        <f t="shared" si="273"/>
        <v>odd</v>
      </c>
      <c r="H1067">
        <v>33</v>
      </c>
      <c r="I1067" t="str">
        <f t="shared" si="274"/>
        <v>odd</v>
      </c>
      <c r="J1067">
        <v>48</v>
      </c>
      <c r="K1067" t="str">
        <f t="shared" si="275"/>
        <v>even</v>
      </c>
      <c r="L1067">
        <v>52</v>
      </c>
      <c r="M1067" t="str">
        <f t="shared" si="276"/>
        <v>even</v>
      </c>
      <c r="N1067">
        <v>57</v>
      </c>
      <c r="O1067" t="str">
        <f t="shared" si="277"/>
        <v>odd</v>
      </c>
      <c r="P1067">
        <f t="shared" si="278"/>
        <v>3</v>
      </c>
      <c r="Q1067">
        <f t="shared" si="279"/>
        <v>3</v>
      </c>
      <c r="R1067" t="str">
        <f t="shared" si="280"/>
        <v>same</v>
      </c>
      <c r="S1067">
        <f t="shared" si="281"/>
        <v>217</v>
      </c>
      <c r="T1067" t="str">
        <f t="shared" si="282"/>
        <v>odd</v>
      </c>
      <c r="U1067" s="9">
        <f t="shared" si="283"/>
        <v>234748800</v>
      </c>
      <c r="V1067" t="str">
        <f t="shared" si="284"/>
        <v>even</v>
      </c>
      <c r="W1067">
        <f t="shared" si="285"/>
        <v>40.5</v>
      </c>
      <c r="X1067" s="11">
        <f t="shared" si="286"/>
        <v>36.166666666666664</v>
      </c>
      <c r="Y1067" s="12">
        <f t="shared" si="287"/>
        <v>425.36666666666662</v>
      </c>
      <c r="Z1067" s="12">
        <f t="shared" si="288"/>
        <v>20.624419183741068</v>
      </c>
      <c r="AA1067">
        <f>COUNTIF($D$2:D1067,D1067)</f>
        <v>94</v>
      </c>
      <c r="AB1067">
        <f>COUNTIF($F$2:F1067,F1067)</f>
        <v>24</v>
      </c>
      <c r="AC1067">
        <f>COUNTIF($H$2:H1067,H1067)</f>
        <v>33</v>
      </c>
      <c r="AD1067">
        <f>COUNTIF($J$2:J1067,J1067)</f>
        <v>20</v>
      </c>
      <c r="AE1067">
        <f>COUNTIF($L$2:L1067,L1067)</f>
        <v>35</v>
      </c>
      <c r="AF1067">
        <f>COUNTIF($N$2:N1067,N1067)</f>
        <v>103</v>
      </c>
      <c r="AG1067" s="17" t="s">
        <v>105</v>
      </c>
    </row>
    <row r="1068" spans="1:33" ht="30">
      <c r="A1068" t="s">
        <v>76</v>
      </c>
      <c r="B1068" t="s">
        <v>54</v>
      </c>
      <c r="C1068" t="s">
        <v>84</v>
      </c>
      <c r="D1068">
        <v>2</v>
      </c>
      <c r="E1068" s="5" t="str">
        <f t="shared" si="272"/>
        <v>even</v>
      </c>
      <c r="F1068">
        <v>28</v>
      </c>
      <c r="G1068" t="str">
        <f t="shared" si="273"/>
        <v>even</v>
      </c>
      <c r="H1068">
        <v>37</v>
      </c>
      <c r="I1068" t="str">
        <f t="shared" si="274"/>
        <v>odd</v>
      </c>
      <c r="J1068">
        <v>39</v>
      </c>
      <c r="K1068" t="str">
        <f t="shared" si="275"/>
        <v>odd</v>
      </c>
      <c r="L1068">
        <v>49</v>
      </c>
      <c r="M1068" t="str">
        <f t="shared" si="276"/>
        <v>odd</v>
      </c>
      <c r="N1068">
        <v>50</v>
      </c>
      <c r="O1068" t="str">
        <f t="shared" si="277"/>
        <v>even</v>
      </c>
      <c r="P1068">
        <f t="shared" si="278"/>
        <v>3</v>
      </c>
      <c r="Q1068">
        <f t="shared" si="279"/>
        <v>3</v>
      </c>
      <c r="R1068" t="str">
        <f t="shared" si="280"/>
        <v>same</v>
      </c>
      <c r="S1068">
        <f t="shared" si="281"/>
        <v>205</v>
      </c>
      <c r="T1068" t="str">
        <f t="shared" si="282"/>
        <v>odd</v>
      </c>
      <c r="U1068" s="9">
        <f t="shared" si="283"/>
        <v>197979600</v>
      </c>
      <c r="V1068" t="str">
        <f t="shared" si="284"/>
        <v>even</v>
      </c>
      <c r="W1068">
        <f t="shared" si="285"/>
        <v>38</v>
      </c>
      <c r="X1068" s="11">
        <f t="shared" si="286"/>
        <v>34.166666666666664</v>
      </c>
      <c r="Y1068" s="12">
        <f t="shared" si="287"/>
        <v>314.96666666666658</v>
      </c>
      <c r="Z1068" s="12">
        <f t="shared" si="288"/>
        <v>17.747300264171635</v>
      </c>
      <c r="AA1068">
        <f>COUNTIF($D$2:D1068,D1068)</f>
        <v>95</v>
      </c>
      <c r="AB1068">
        <f>COUNTIF($F$2:F1068,F1068)</f>
        <v>13</v>
      </c>
      <c r="AC1068">
        <f>COUNTIF($H$2:H1068,H1068)</f>
        <v>23</v>
      </c>
      <c r="AD1068">
        <f>COUNTIF($J$2:J1068,J1068)</f>
        <v>36</v>
      </c>
      <c r="AE1068">
        <f>COUNTIF($L$2:L1068,L1068)</f>
        <v>49</v>
      </c>
      <c r="AF1068">
        <f>COUNTIF($N$2:N1068,N1068)</f>
        <v>49</v>
      </c>
      <c r="AG1068" s="17" t="s">
        <v>106</v>
      </c>
    </row>
    <row r="1069" spans="1:33">
      <c r="A1069" t="s">
        <v>76</v>
      </c>
      <c r="B1069" t="s">
        <v>40</v>
      </c>
      <c r="C1069" t="s">
        <v>84</v>
      </c>
      <c r="D1069">
        <v>3</v>
      </c>
      <c r="E1069" s="5" t="str">
        <f t="shared" si="272"/>
        <v>odd</v>
      </c>
      <c r="F1069">
        <v>8</v>
      </c>
      <c r="G1069" t="str">
        <f t="shared" si="273"/>
        <v>even</v>
      </c>
      <c r="H1069">
        <v>26</v>
      </c>
      <c r="I1069" t="str">
        <f t="shared" si="274"/>
        <v>even</v>
      </c>
      <c r="J1069">
        <v>29</v>
      </c>
      <c r="K1069" t="str">
        <f t="shared" si="275"/>
        <v>odd</v>
      </c>
      <c r="L1069">
        <v>32</v>
      </c>
      <c r="M1069" t="str">
        <f t="shared" si="276"/>
        <v>even</v>
      </c>
      <c r="N1069">
        <v>36</v>
      </c>
      <c r="O1069" t="str">
        <f t="shared" si="277"/>
        <v>even</v>
      </c>
      <c r="P1069">
        <f t="shared" si="278"/>
        <v>2</v>
      </c>
      <c r="Q1069">
        <f t="shared" si="279"/>
        <v>4</v>
      </c>
      <c r="R1069" t="str">
        <f t="shared" si="280"/>
        <v>even</v>
      </c>
      <c r="S1069">
        <f t="shared" si="281"/>
        <v>134</v>
      </c>
      <c r="T1069" t="str">
        <f t="shared" si="282"/>
        <v>even</v>
      </c>
      <c r="U1069" s="9">
        <f t="shared" si="283"/>
        <v>20846592</v>
      </c>
      <c r="V1069" t="str">
        <f t="shared" si="284"/>
        <v>even</v>
      </c>
      <c r="W1069">
        <f t="shared" si="285"/>
        <v>27.5</v>
      </c>
      <c r="X1069" s="11">
        <f t="shared" si="286"/>
        <v>22.333333333333332</v>
      </c>
      <c r="Y1069" s="12">
        <f t="shared" si="287"/>
        <v>183.4666666666667</v>
      </c>
      <c r="Z1069" s="12">
        <f t="shared" si="288"/>
        <v>13.544986772480314</v>
      </c>
      <c r="AA1069">
        <f>COUNTIF($D$2:D1069,D1069)</f>
        <v>84</v>
      </c>
      <c r="AB1069">
        <f>COUNTIF($F$2:F1069,F1069)</f>
        <v>44</v>
      </c>
      <c r="AC1069">
        <f>COUNTIF($H$2:H1069,H1069)</f>
        <v>39</v>
      </c>
      <c r="AD1069">
        <f>COUNTIF($J$2:J1069,J1069)</f>
        <v>42</v>
      </c>
      <c r="AE1069">
        <f>COUNTIF($L$2:L1069,L1069)</f>
        <v>18</v>
      </c>
      <c r="AF1069">
        <f>COUNTIF($N$2:N1069,N1069)</f>
        <v>9</v>
      </c>
      <c r="AG1069" s="17" t="s">
        <v>108</v>
      </c>
    </row>
    <row r="1070" spans="1:33">
      <c r="A1070" t="s">
        <v>76</v>
      </c>
      <c r="B1070" t="s">
        <v>41</v>
      </c>
      <c r="C1070" t="s">
        <v>84</v>
      </c>
      <c r="D1070">
        <v>15</v>
      </c>
      <c r="E1070" s="5" t="str">
        <f t="shared" si="272"/>
        <v>odd</v>
      </c>
      <c r="F1070">
        <v>28</v>
      </c>
      <c r="G1070" t="str">
        <f t="shared" si="273"/>
        <v>even</v>
      </c>
      <c r="H1070">
        <v>32</v>
      </c>
      <c r="I1070" t="str">
        <f t="shared" si="274"/>
        <v>even</v>
      </c>
      <c r="J1070">
        <v>46</v>
      </c>
      <c r="K1070" t="str">
        <f t="shared" si="275"/>
        <v>even</v>
      </c>
      <c r="L1070">
        <v>55</v>
      </c>
      <c r="M1070" t="str">
        <f t="shared" si="276"/>
        <v>odd</v>
      </c>
      <c r="N1070">
        <v>56</v>
      </c>
      <c r="O1070" t="str">
        <f t="shared" si="277"/>
        <v>even</v>
      </c>
      <c r="P1070">
        <f t="shared" si="278"/>
        <v>2</v>
      </c>
      <c r="Q1070">
        <f t="shared" si="279"/>
        <v>4</v>
      </c>
      <c r="R1070" t="str">
        <f t="shared" si="280"/>
        <v>even</v>
      </c>
      <c r="S1070">
        <f t="shared" si="281"/>
        <v>232</v>
      </c>
      <c r="T1070" t="str">
        <f t="shared" si="282"/>
        <v>even</v>
      </c>
      <c r="U1070" s="9">
        <f t="shared" si="283"/>
        <v>1904179200</v>
      </c>
      <c r="V1070" t="str">
        <f t="shared" si="284"/>
        <v>even</v>
      </c>
      <c r="W1070">
        <f t="shared" si="285"/>
        <v>39</v>
      </c>
      <c r="X1070" s="11">
        <f t="shared" si="286"/>
        <v>38.666666666666664</v>
      </c>
      <c r="Y1070" s="12">
        <f t="shared" si="287"/>
        <v>267.86666666666679</v>
      </c>
      <c r="Z1070" s="12">
        <f t="shared" si="288"/>
        <v>16.366632722300174</v>
      </c>
      <c r="AA1070">
        <f>COUNTIF($D$2:D1070,D1070)</f>
        <v>20</v>
      </c>
      <c r="AB1070">
        <f>COUNTIF($F$2:F1070,F1070)</f>
        <v>14</v>
      </c>
      <c r="AC1070">
        <f>COUNTIF($H$2:H1070,H1070)</f>
        <v>24</v>
      </c>
      <c r="AD1070">
        <f>COUNTIF($J$2:J1070,J1070)</f>
        <v>24</v>
      </c>
      <c r="AE1070">
        <f>COUNTIF($L$2:L1070,L1070)</f>
        <v>23</v>
      </c>
      <c r="AF1070">
        <f>COUNTIF($N$2:N1070,N1070)</f>
        <v>65</v>
      </c>
      <c r="AG1070" s="17" t="s">
        <v>107</v>
      </c>
    </row>
    <row r="1071" spans="1:33" ht="30">
      <c r="A1071" t="s">
        <v>76</v>
      </c>
      <c r="B1071" t="s">
        <v>43</v>
      </c>
      <c r="C1071" t="s">
        <v>84</v>
      </c>
      <c r="D1071">
        <v>2</v>
      </c>
      <c r="E1071" s="5" t="str">
        <f t="shared" si="272"/>
        <v>even</v>
      </c>
      <c r="F1071">
        <v>3</v>
      </c>
      <c r="G1071" t="str">
        <f t="shared" si="273"/>
        <v>odd</v>
      </c>
      <c r="H1071">
        <v>9</v>
      </c>
      <c r="I1071" t="str">
        <f t="shared" si="274"/>
        <v>odd</v>
      </c>
      <c r="J1071">
        <v>14</v>
      </c>
      <c r="K1071" t="str">
        <f t="shared" si="275"/>
        <v>even</v>
      </c>
      <c r="L1071">
        <v>16</v>
      </c>
      <c r="M1071" t="str">
        <f t="shared" si="276"/>
        <v>even</v>
      </c>
      <c r="N1071">
        <v>23</v>
      </c>
      <c r="O1071" t="str">
        <f t="shared" si="277"/>
        <v>odd</v>
      </c>
      <c r="P1071">
        <f t="shared" si="278"/>
        <v>3</v>
      </c>
      <c r="Q1071">
        <f t="shared" si="279"/>
        <v>3</v>
      </c>
      <c r="R1071" t="str">
        <f t="shared" si="280"/>
        <v>same</v>
      </c>
      <c r="S1071">
        <f t="shared" si="281"/>
        <v>67</v>
      </c>
      <c r="T1071" t="str">
        <f t="shared" si="282"/>
        <v>odd</v>
      </c>
      <c r="U1071" s="9">
        <f t="shared" si="283"/>
        <v>278208</v>
      </c>
      <c r="V1071" t="str">
        <f t="shared" si="284"/>
        <v>even</v>
      </c>
      <c r="W1071">
        <f t="shared" si="285"/>
        <v>11.5</v>
      </c>
      <c r="X1071" s="11">
        <f t="shared" si="286"/>
        <v>11.166666666666666</v>
      </c>
      <c r="Y1071" s="12">
        <f t="shared" si="287"/>
        <v>65.366666666666674</v>
      </c>
      <c r="Z1071" s="12">
        <f t="shared" si="288"/>
        <v>8.0849654709631675</v>
      </c>
      <c r="AA1071">
        <f>COUNTIF($D$2:D1071,D1071)</f>
        <v>96</v>
      </c>
      <c r="AB1071">
        <f>COUNTIF($F$2:F1071,F1071)</f>
        <v>20</v>
      </c>
      <c r="AC1071">
        <f>COUNTIF($H$2:H1071,H1071)</f>
        <v>10</v>
      </c>
      <c r="AD1071">
        <f>COUNTIF($J$2:J1071,J1071)</f>
        <v>11</v>
      </c>
      <c r="AE1071">
        <f>COUNTIF($L$2:L1071,L1071)</f>
        <v>4</v>
      </c>
      <c r="AF1071">
        <f>COUNTIF($N$2:N1071,N1071)</f>
        <v>2</v>
      </c>
      <c r="AG1071" s="17" t="s">
        <v>105</v>
      </c>
    </row>
    <row r="1072" spans="1:33" ht="30">
      <c r="A1072" t="s">
        <v>77</v>
      </c>
      <c r="B1072" t="s">
        <v>56</v>
      </c>
      <c r="C1072" t="s">
        <v>85</v>
      </c>
      <c r="D1072">
        <v>2</v>
      </c>
      <c r="E1072" s="5" t="str">
        <f t="shared" si="272"/>
        <v>even</v>
      </c>
      <c r="F1072">
        <v>7</v>
      </c>
      <c r="G1072" t="str">
        <f t="shared" si="273"/>
        <v>odd</v>
      </c>
      <c r="H1072">
        <v>14</v>
      </c>
      <c r="I1072" t="str">
        <f t="shared" si="274"/>
        <v>even</v>
      </c>
      <c r="J1072">
        <v>16</v>
      </c>
      <c r="K1072" t="str">
        <f t="shared" si="275"/>
        <v>even</v>
      </c>
      <c r="L1072">
        <v>24</v>
      </c>
      <c r="M1072" t="str">
        <f t="shared" si="276"/>
        <v>even</v>
      </c>
      <c r="N1072">
        <v>45</v>
      </c>
      <c r="O1072" t="str">
        <f t="shared" si="277"/>
        <v>odd</v>
      </c>
      <c r="P1072">
        <f t="shared" si="278"/>
        <v>2</v>
      </c>
      <c r="Q1072">
        <f t="shared" si="279"/>
        <v>4</v>
      </c>
      <c r="R1072" t="str">
        <f t="shared" si="280"/>
        <v>even</v>
      </c>
      <c r="S1072">
        <f t="shared" si="281"/>
        <v>108</v>
      </c>
      <c r="T1072" t="str">
        <f t="shared" si="282"/>
        <v>even</v>
      </c>
      <c r="U1072" s="9">
        <f t="shared" si="283"/>
        <v>3386880</v>
      </c>
      <c r="V1072" t="str">
        <f t="shared" si="284"/>
        <v>even</v>
      </c>
      <c r="W1072">
        <f t="shared" si="285"/>
        <v>15</v>
      </c>
      <c r="X1072" s="11">
        <f t="shared" si="286"/>
        <v>18</v>
      </c>
      <c r="Y1072" s="12">
        <f t="shared" si="287"/>
        <v>232.4</v>
      </c>
      <c r="Z1072" s="12">
        <f t="shared" si="288"/>
        <v>15.244671200127604</v>
      </c>
      <c r="AA1072">
        <f>COUNTIF($D$2:D1072,D1072)</f>
        <v>97</v>
      </c>
      <c r="AB1072">
        <f>COUNTIF($F$2:F1072,F1072)</f>
        <v>43</v>
      </c>
      <c r="AC1072">
        <f>COUNTIF($H$2:H1072,H1072)</f>
        <v>24</v>
      </c>
      <c r="AD1072">
        <f>COUNTIF($J$2:J1072,J1072)</f>
        <v>8</v>
      </c>
      <c r="AE1072">
        <f>COUNTIF($L$2:L1072,L1072)</f>
        <v>9</v>
      </c>
      <c r="AF1072">
        <f>COUNTIF($N$2:N1072,N1072)</f>
        <v>24</v>
      </c>
      <c r="AG1072" s="17" t="s">
        <v>106</v>
      </c>
    </row>
    <row r="1073" spans="1:33">
      <c r="A1073" t="s">
        <v>77</v>
      </c>
      <c r="B1073" t="s">
        <v>45</v>
      </c>
      <c r="C1073" t="s">
        <v>85</v>
      </c>
      <c r="D1073">
        <v>11</v>
      </c>
      <c r="E1073" s="5" t="str">
        <f t="shared" si="272"/>
        <v>odd</v>
      </c>
      <c r="F1073">
        <v>14</v>
      </c>
      <c r="G1073" t="str">
        <f t="shared" si="273"/>
        <v>even</v>
      </c>
      <c r="H1073">
        <v>25</v>
      </c>
      <c r="I1073" t="str">
        <f t="shared" si="274"/>
        <v>odd</v>
      </c>
      <c r="J1073">
        <v>46</v>
      </c>
      <c r="K1073" t="str">
        <f t="shared" si="275"/>
        <v>even</v>
      </c>
      <c r="L1073">
        <v>54</v>
      </c>
      <c r="M1073" t="str">
        <f t="shared" si="276"/>
        <v>even</v>
      </c>
      <c r="N1073">
        <v>58</v>
      </c>
      <c r="O1073" t="str">
        <f t="shared" si="277"/>
        <v>even</v>
      </c>
      <c r="P1073">
        <f t="shared" si="278"/>
        <v>2</v>
      </c>
      <c r="Q1073">
        <f t="shared" si="279"/>
        <v>4</v>
      </c>
      <c r="R1073" t="str">
        <f t="shared" si="280"/>
        <v>even</v>
      </c>
      <c r="S1073">
        <f t="shared" si="281"/>
        <v>208</v>
      </c>
      <c r="T1073" t="str">
        <f t="shared" si="282"/>
        <v>even</v>
      </c>
      <c r="U1073" s="9">
        <f t="shared" si="283"/>
        <v>554677200</v>
      </c>
      <c r="V1073" t="str">
        <f t="shared" si="284"/>
        <v>even</v>
      </c>
      <c r="W1073">
        <f t="shared" si="285"/>
        <v>35.5</v>
      </c>
      <c r="X1073" s="11">
        <f t="shared" si="286"/>
        <v>34.666666666666664</v>
      </c>
      <c r="Y1073" s="12">
        <f t="shared" si="287"/>
        <v>425.46666666666658</v>
      </c>
      <c r="Z1073" s="12">
        <f t="shared" si="288"/>
        <v>20.626843351968972</v>
      </c>
      <c r="AA1073">
        <f>COUNTIF($D$2:D1073,D1073)</f>
        <v>53</v>
      </c>
      <c r="AB1073">
        <f>COUNTIF($F$2:F1073,F1073)</f>
        <v>56</v>
      </c>
      <c r="AC1073">
        <f>COUNTIF($H$2:H1073,H1073)</f>
        <v>41</v>
      </c>
      <c r="AD1073">
        <f>COUNTIF($J$2:J1073,J1073)</f>
        <v>25</v>
      </c>
      <c r="AE1073">
        <f>COUNTIF($L$2:L1073,L1073)</f>
        <v>29</v>
      </c>
      <c r="AF1073">
        <f>COUNTIF($N$2:N1073,N1073)</f>
        <v>116</v>
      </c>
      <c r="AG1073" s="17" t="s">
        <v>108</v>
      </c>
    </row>
    <row r="1074" spans="1:33">
      <c r="A1074" t="s">
        <v>77</v>
      </c>
      <c r="B1074" t="s">
        <v>46</v>
      </c>
      <c r="C1074" t="s">
        <v>85</v>
      </c>
      <c r="D1074">
        <v>19</v>
      </c>
      <c r="E1074" s="5" t="str">
        <f t="shared" si="272"/>
        <v>odd</v>
      </c>
      <c r="F1074">
        <v>20</v>
      </c>
      <c r="G1074" t="str">
        <f t="shared" si="273"/>
        <v>even</v>
      </c>
      <c r="H1074">
        <v>23</v>
      </c>
      <c r="I1074" t="str">
        <f t="shared" si="274"/>
        <v>odd</v>
      </c>
      <c r="J1074">
        <v>50</v>
      </c>
      <c r="K1074" t="str">
        <f t="shared" si="275"/>
        <v>even</v>
      </c>
      <c r="L1074">
        <v>53</v>
      </c>
      <c r="M1074" t="str">
        <f t="shared" si="276"/>
        <v>odd</v>
      </c>
      <c r="N1074">
        <v>54</v>
      </c>
      <c r="O1074" t="str">
        <f t="shared" si="277"/>
        <v>even</v>
      </c>
      <c r="P1074">
        <f t="shared" si="278"/>
        <v>3</v>
      </c>
      <c r="Q1074">
        <f t="shared" si="279"/>
        <v>3</v>
      </c>
      <c r="R1074" t="str">
        <f t="shared" si="280"/>
        <v>same</v>
      </c>
      <c r="S1074">
        <f t="shared" si="281"/>
        <v>219</v>
      </c>
      <c r="T1074" t="str">
        <f t="shared" si="282"/>
        <v>odd</v>
      </c>
      <c r="U1074" s="9">
        <f t="shared" si="283"/>
        <v>1250694000</v>
      </c>
      <c r="V1074" t="str">
        <f t="shared" si="284"/>
        <v>even</v>
      </c>
      <c r="W1074">
        <f t="shared" si="285"/>
        <v>36.5</v>
      </c>
      <c r="X1074" s="11">
        <f t="shared" si="286"/>
        <v>36.5</v>
      </c>
      <c r="Y1074" s="12">
        <f t="shared" si="287"/>
        <v>304.3</v>
      </c>
      <c r="Z1074" s="12">
        <f t="shared" si="288"/>
        <v>17.444196742756603</v>
      </c>
      <c r="AA1074">
        <f>COUNTIF($D$2:D1074,D1074)</f>
        <v>20</v>
      </c>
      <c r="AB1074">
        <f>COUNTIF($F$2:F1074,F1074)</f>
        <v>49</v>
      </c>
      <c r="AC1074">
        <f>COUNTIF($H$2:H1074,H1074)</f>
        <v>42</v>
      </c>
      <c r="AD1074">
        <f>COUNTIF($J$2:J1074,J1074)</f>
        <v>16</v>
      </c>
      <c r="AE1074">
        <f>COUNTIF($L$2:L1074,L1074)</f>
        <v>35</v>
      </c>
      <c r="AF1074">
        <f>COUNTIF($N$2:N1074,N1074)</f>
        <v>84</v>
      </c>
      <c r="AG1074" s="17" t="s">
        <v>107</v>
      </c>
    </row>
    <row r="1075" spans="1:33">
      <c r="A1075" t="s">
        <v>77</v>
      </c>
      <c r="B1075" t="s">
        <v>48</v>
      </c>
      <c r="C1075" t="s">
        <v>85</v>
      </c>
      <c r="D1075">
        <v>3</v>
      </c>
      <c r="E1075" s="5" t="str">
        <f t="shared" si="272"/>
        <v>odd</v>
      </c>
      <c r="F1075">
        <v>6</v>
      </c>
      <c r="G1075" t="str">
        <f t="shared" si="273"/>
        <v>even</v>
      </c>
      <c r="H1075">
        <v>19</v>
      </c>
      <c r="I1075" t="str">
        <f t="shared" si="274"/>
        <v>odd</v>
      </c>
      <c r="J1075">
        <v>34</v>
      </c>
      <c r="K1075" t="str">
        <f t="shared" si="275"/>
        <v>even</v>
      </c>
      <c r="L1075">
        <v>36</v>
      </c>
      <c r="M1075" t="str">
        <f t="shared" si="276"/>
        <v>even</v>
      </c>
      <c r="N1075">
        <v>47</v>
      </c>
      <c r="O1075" t="str">
        <f t="shared" si="277"/>
        <v>odd</v>
      </c>
      <c r="P1075">
        <f t="shared" si="278"/>
        <v>3</v>
      </c>
      <c r="Q1075">
        <f t="shared" si="279"/>
        <v>3</v>
      </c>
      <c r="R1075" t="str">
        <f t="shared" si="280"/>
        <v>same</v>
      </c>
      <c r="S1075">
        <f t="shared" si="281"/>
        <v>145</v>
      </c>
      <c r="T1075" t="str">
        <f t="shared" si="282"/>
        <v>odd</v>
      </c>
      <c r="U1075" s="9">
        <f t="shared" si="283"/>
        <v>19674576</v>
      </c>
      <c r="V1075" t="str">
        <f t="shared" si="284"/>
        <v>even</v>
      </c>
      <c r="W1075">
        <f t="shared" si="285"/>
        <v>26.5</v>
      </c>
      <c r="X1075" s="11">
        <f t="shared" si="286"/>
        <v>24.166666666666668</v>
      </c>
      <c r="Y1075" s="12">
        <f t="shared" si="287"/>
        <v>312.56666666666672</v>
      </c>
      <c r="Z1075" s="12">
        <f t="shared" si="288"/>
        <v>17.679555047191283</v>
      </c>
      <c r="AA1075">
        <f>COUNTIF($D$2:D1075,D1075)</f>
        <v>85</v>
      </c>
      <c r="AB1075">
        <f>COUNTIF($F$2:F1075,F1075)</f>
        <v>31</v>
      </c>
      <c r="AC1075">
        <f>COUNTIF($H$2:H1075,H1075)</f>
        <v>34</v>
      </c>
      <c r="AD1075">
        <f>COUNTIF($J$2:J1075,J1075)</f>
        <v>38</v>
      </c>
      <c r="AE1075">
        <f>COUNTIF($L$2:L1075,L1075)</f>
        <v>38</v>
      </c>
      <c r="AF1075">
        <f>COUNTIF($N$2:N1075,N1075)</f>
        <v>34</v>
      </c>
      <c r="AG1075" s="17" t="s">
        <v>105</v>
      </c>
    </row>
    <row r="1076" spans="1:33">
      <c r="A1076" t="s">
        <v>77</v>
      </c>
      <c r="B1076" t="s">
        <v>59</v>
      </c>
      <c r="C1076" t="s">
        <v>85</v>
      </c>
      <c r="D1076">
        <v>1</v>
      </c>
      <c r="E1076" s="5" t="str">
        <f t="shared" si="272"/>
        <v>odd</v>
      </c>
      <c r="F1076">
        <v>24</v>
      </c>
      <c r="G1076" t="str">
        <f t="shared" si="273"/>
        <v>even</v>
      </c>
      <c r="H1076">
        <v>26</v>
      </c>
      <c r="I1076" t="str">
        <f t="shared" si="274"/>
        <v>even</v>
      </c>
      <c r="J1076">
        <v>28</v>
      </c>
      <c r="K1076" t="str">
        <f t="shared" si="275"/>
        <v>even</v>
      </c>
      <c r="L1076">
        <v>32</v>
      </c>
      <c r="M1076" t="str">
        <f t="shared" si="276"/>
        <v>even</v>
      </c>
      <c r="N1076">
        <v>53</v>
      </c>
      <c r="O1076" t="str">
        <f t="shared" si="277"/>
        <v>odd</v>
      </c>
      <c r="P1076">
        <f t="shared" si="278"/>
        <v>2</v>
      </c>
      <c r="Q1076">
        <f t="shared" si="279"/>
        <v>4</v>
      </c>
      <c r="R1076" t="str">
        <f t="shared" si="280"/>
        <v>even</v>
      </c>
      <c r="S1076">
        <f t="shared" si="281"/>
        <v>164</v>
      </c>
      <c r="T1076" t="str">
        <f t="shared" si="282"/>
        <v>even</v>
      </c>
      <c r="U1076" s="9">
        <f t="shared" si="283"/>
        <v>29632512</v>
      </c>
      <c r="V1076" t="str">
        <f t="shared" si="284"/>
        <v>even</v>
      </c>
      <c r="W1076">
        <f t="shared" si="285"/>
        <v>27</v>
      </c>
      <c r="X1076" s="11">
        <f t="shared" si="286"/>
        <v>27.333333333333332</v>
      </c>
      <c r="Y1076" s="12">
        <f t="shared" si="287"/>
        <v>277.46666666666658</v>
      </c>
      <c r="Z1076" s="12">
        <f t="shared" si="288"/>
        <v>16.657330718535505</v>
      </c>
      <c r="AA1076">
        <f>COUNTIF($D$2:D1076,D1076)</f>
        <v>117</v>
      </c>
      <c r="AB1076">
        <f>COUNTIF($F$2:F1076,F1076)</f>
        <v>29</v>
      </c>
      <c r="AC1076">
        <f>COUNTIF($H$2:H1076,H1076)</f>
        <v>40</v>
      </c>
      <c r="AD1076">
        <f>COUNTIF($J$2:J1076,J1076)</f>
        <v>33</v>
      </c>
      <c r="AE1076">
        <f>COUNTIF($L$2:L1076,L1076)</f>
        <v>19</v>
      </c>
      <c r="AF1076">
        <f>COUNTIF($N$2:N1076,N1076)</f>
        <v>68</v>
      </c>
      <c r="AG1076" s="17" t="s">
        <v>106</v>
      </c>
    </row>
    <row r="1077" spans="1:33">
      <c r="A1077" t="s">
        <v>77</v>
      </c>
      <c r="B1077" t="s">
        <v>50</v>
      </c>
      <c r="C1077" t="s">
        <v>85</v>
      </c>
      <c r="D1077">
        <v>11</v>
      </c>
      <c r="E1077" s="5" t="str">
        <f t="shared" si="272"/>
        <v>odd</v>
      </c>
      <c r="F1077">
        <v>12</v>
      </c>
      <c r="G1077" t="str">
        <f t="shared" si="273"/>
        <v>even</v>
      </c>
      <c r="H1077">
        <v>15</v>
      </c>
      <c r="I1077" t="str">
        <f t="shared" si="274"/>
        <v>odd</v>
      </c>
      <c r="J1077">
        <v>23</v>
      </c>
      <c r="K1077" t="str">
        <f t="shared" si="275"/>
        <v>odd</v>
      </c>
      <c r="L1077">
        <v>29</v>
      </c>
      <c r="M1077" t="str">
        <f t="shared" si="276"/>
        <v>odd</v>
      </c>
      <c r="N1077">
        <v>51</v>
      </c>
      <c r="O1077" t="str">
        <f t="shared" si="277"/>
        <v>odd</v>
      </c>
      <c r="P1077">
        <f t="shared" si="278"/>
        <v>5</v>
      </c>
      <c r="Q1077">
        <f t="shared" si="279"/>
        <v>1</v>
      </c>
      <c r="R1077" t="str">
        <f t="shared" si="280"/>
        <v>odd</v>
      </c>
      <c r="S1077">
        <f t="shared" si="281"/>
        <v>141</v>
      </c>
      <c r="T1077" t="str">
        <f t="shared" si="282"/>
        <v>odd</v>
      </c>
      <c r="U1077" s="9">
        <f t="shared" si="283"/>
        <v>67353660</v>
      </c>
      <c r="V1077" t="str">
        <f t="shared" si="284"/>
        <v>even</v>
      </c>
      <c r="W1077">
        <f t="shared" si="285"/>
        <v>19</v>
      </c>
      <c r="X1077" s="11">
        <f t="shared" si="286"/>
        <v>23.5</v>
      </c>
      <c r="Y1077" s="12">
        <f t="shared" si="287"/>
        <v>229.5</v>
      </c>
      <c r="Z1077" s="12">
        <f t="shared" si="288"/>
        <v>15.149257407543116</v>
      </c>
      <c r="AA1077">
        <f>COUNTIF($D$2:D1077,D1077)</f>
        <v>54</v>
      </c>
      <c r="AB1077">
        <f>COUNTIF($F$2:F1077,F1077)</f>
        <v>46</v>
      </c>
      <c r="AC1077">
        <f>COUNTIF($H$2:H1077,H1077)</f>
        <v>39</v>
      </c>
      <c r="AD1077">
        <f>COUNTIF($J$2:J1077,J1077)</f>
        <v>19</v>
      </c>
      <c r="AE1077">
        <f>COUNTIF($L$2:L1077,L1077)</f>
        <v>20</v>
      </c>
      <c r="AF1077">
        <f>COUNTIF($N$2:N1077,N1077)</f>
        <v>54</v>
      </c>
      <c r="AG1077" s="17" t="s">
        <v>107</v>
      </c>
    </row>
    <row r="1078" spans="1:33">
      <c r="A1078" t="s">
        <v>77</v>
      </c>
      <c r="B1078" t="s">
        <v>51</v>
      </c>
      <c r="C1078" t="s">
        <v>85</v>
      </c>
      <c r="D1078">
        <v>1</v>
      </c>
      <c r="E1078" s="5" t="str">
        <f t="shared" si="272"/>
        <v>odd</v>
      </c>
      <c r="F1078">
        <v>22</v>
      </c>
      <c r="G1078" t="str">
        <f t="shared" si="273"/>
        <v>even</v>
      </c>
      <c r="H1078">
        <v>36</v>
      </c>
      <c r="I1078" t="str">
        <f t="shared" si="274"/>
        <v>even</v>
      </c>
      <c r="J1078">
        <v>43</v>
      </c>
      <c r="K1078" t="str">
        <f t="shared" si="275"/>
        <v>odd</v>
      </c>
      <c r="L1078">
        <v>54</v>
      </c>
      <c r="M1078" t="str">
        <f t="shared" si="276"/>
        <v>even</v>
      </c>
      <c r="N1078">
        <v>58</v>
      </c>
      <c r="O1078" t="str">
        <f t="shared" si="277"/>
        <v>even</v>
      </c>
      <c r="P1078">
        <f t="shared" si="278"/>
        <v>2</v>
      </c>
      <c r="Q1078">
        <f t="shared" si="279"/>
        <v>4</v>
      </c>
      <c r="R1078" t="str">
        <f t="shared" si="280"/>
        <v>even</v>
      </c>
      <c r="S1078">
        <f t="shared" si="281"/>
        <v>214</v>
      </c>
      <c r="T1078" t="str">
        <f t="shared" si="282"/>
        <v>even</v>
      </c>
      <c r="U1078" s="9">
        <f t="shared" si="283"/>
        <v>106663392</v>
      </c>
      <c r="V1078" t="str">
        <f t="shared" si="284"/>
        <v>even</v>
      </c>
      <c r="W1078">
        <f t="shared" si="285"/>
        <v>39.5</v>
      </c>
      <c r="X1078" s="11">
        <f t="shared" si="286"/>
        <v>35.666666666666664</v>
      </c>
      <c r="Y1078" s="12">
        <f t="shared" si="287"/>
        <v>455.46666666666658</v>
      </c>
      <c r="Z1078" s="12">
        <f t="shared" si="288"/>
        <v>21.341665039697972</v>
      </c>
      <c r="AA1078">
        <f>COUNTIF($D$2:D1078,D1078)</f>
        <v>118</v>
      </c>
      <c r="AB1078">
        <f>COUNTIF($F$2:F1078,F1078)</f>
        <v>34</v>
      </c>
      <c r="AC1078">
        <f>COUNTIF($H$2:H1078,H1078)</f>
        <v>30</v>
      </c>
      <c r="AD1078">
        <f>COUNTIF($J$2:J1078,J1078)</f>
        <v>23</v>
      </c>
      <c r="AE1078">
        <f>COUNTIF($L$2:L1078,L1078)</f>
        <v>30</v>
      </c>
      <c r="AF1078">
        <f>COUNTIF($N$2:N1078,N1078)</f>
        <v>117</v>
      </c>
      <c r="AG1078" s="17" t="s">
        <v>105</v>
      </c>
    </row>
    <row r="1079" spans="1:33" ht="30">
      <c r="A1079" t="s">
        <v>77</v>
      </c>
      <c r="B1079" t="s">
        <v>62</v>
      </c>
      <c r="C1079" t="s">
        <v>85</v>
      </c>
      <c r="D1079">
        <v>38</v>
      </c>
      <c r="E1079" s="5" t="str">
        <f t="shared" si="272"/>
        <v>even</v>
      </c>
      <c r="F1079">
        <v>39</v>
      </c>
      <c r="G1079" t="str">
        <f t="shared" si="273"/>
        <v>odd</v>
      </c>
      <c r="H1079">
        <v>45</v>
      </c>
      <c r="I1079" t="str">
        <f t="shared" si="274"/>
        <v>odd</v>
      </c>
      <c r="J1079">
        <v>46</v>
      </c>
      <c r="K1079" t="str">
        <f t="shared" si="275"/>
        <v>even</v>
      </c>
      <c r="L1079">
        <v>52</v>
      </c>
      <c r="M1079" t="str">
        <f t="shared" si="276"/>
        <v>even</v>
      </c>
      <c r="N1079">
        <v>58</v>
      </c>
      <c r="O1079" t="str">
        <f t="shared" si="277"/>
        <v>even</v>
      </c>
      <c r="P1079">
        <f t="shared" si="278"/>
        <v>2</v>
      </c>
      <c r="Q1079">
        <f t="shared" si="279"/>
        <v>4</v>
      </c>
      <c r="R1079" t="str">
        <f t="shared" si="280"/>
        <v>even</v>
      </c>
      <c r="S1079">
        <f t="shared" si="281"/>
        <v>278</v>
      </c>
      <c r="T1079" t="str">
        <f t="shared" si="282"/>
        <v>even</v>
      </c>
      <c r="U1079" s="9">
        <f t="shared" si="283"/>
        <v>9252303840</v>
      </c>
      <c r="V1079" t="str">
        <f t="shared" si="284"/>
        <v>even</v>
      </c>
      <c r="W1079">
        <f t="shared" si="285"/>
        <v>45.5</v>
      </c>
      <c r="X1079" s="11">
        <f t="shared" si="286"/>
        <v>46.333333333333336</v>
      </c>
      <c r="Y1079" s="12">
        <f t="shared" si="287"/>
        <v>58.666666666666785</v>
      </c>
      <c r="Z1079" s="12">
        <f t="shared" si="288"/>
        <v>7.6594168620507128</v>
      </c>
      <c r="AA1079">
        <f>COUNTIF($D$2:D1079,D1079)</f>
        <v>1</v>
      </c>
      <c r="AB1079">
        <f>COUNTIF($F$2:F1079,F1079)</f>
        <v>4</v>
      </c>
      <c r="AC1079">
        <f>COUNTIF($H$2:H1079,H1079)</f>
        <v>6</v>
      </c>
      <c r="AD1079">
        <f>COUNTIF($J$2:J1079,J1079)</f>
        <v>26</v>
      </c>
      <c r="AE1079">
        <f>COUNTIF($L$2:L1079,L1079)</f>
        <v>36</v>
      </c>
      <c r="AF1079">
        <f>COUNTIF($N$2:N1079,N1079)</f>
        <v>118</v>
      </c>
      <c r="AG1079" s="17" t="s">
        <v>106</v>
      </c>
    </row>
    <row r="1080" spans="1:33">
      <c r="A1080" t="s">
        <v>77</v>
      </c>
      <c r="B1080" t="s">
        <v>52</v>
      </c>
      <c r="C1080" t="s">
        <v>85</v>
      </c>
      <c r="D1080">
        <v>23</v>
      </c>
      <c r="E1080" s="5" t="str">
        <f t="shared" si="272"/>
        <v>odd</v>
      </c>
      <c r="F1080">
        <v>33</v>
      </c>
      <c r="G1080" t="str">
        <f t="shared" si="273"/>
        <v>odd</v>
      </c>
      <c r="H1080">
        <v>48</v>
      </c>
      <c r="I1080" t="str">
        <f t="shared" si="274"/>
        <v>even</v>
      </c>
      <c r="J1080">
        <v>49</v>
      </c>
      <c r="K1080" t="str">
        <f t="shared" si="275"/>
        <v>odd</v>
      </c>
      <c r="L1080">
        <v>51</v>
      </c>
      <c r="M1080" t="str">
        <f t="shared" si="276"/>
        <v>odd</v>
      </c>
      <c r="N1080">
        <v>58</v>
      </c>
      <c r="O1080" t="str">
        <f t="shared" si="277"/>
        <v>even</v>
      </c>
      <c r="P1080">
        <f t="shared" si="278"/>
        <v>4</v>
      </c>
      <c r="Q1080">
        <f t="shared" si="279"/>
        <v>2</v>
      </c>
      <c r="R1080" t="str">
        <f t="shared" si="280"/>
        <v>odd</v>
      </c>
      <c r="S1080">
        <f t="shared" si="281"/>
        <v>262</v>
      </c>
      <c r="T1080" t="str">
        <f t="shared" si="282"/>
        <v>even</v>
      </c>
      <c r="U1080" s="9">
        <f t="shared" si="283"/>
        <v>5280526944</v>
      </c>
      <c r="V1080" t="str">
        <f t="shared" si="284"/>
        <v>even</v>
      </c>
      <c r="W1080">
        <f t="shared" si="285"/>
        <v>48.5</v>
      </c>
      <c r="X1080" s="11">
        <f t="shared" si="286"/>
        <v>43.666666666666664</v>
      </c>
      <c r="Y1080" s="12">
        <f t="shared" si="287"/>
        <v>169.46666666666678</v>
      </c>
      <c r="Z1080" s="12">
        <f t="shared" si="288"/>
        <v>13.017936344392947</v>
      </c>
      <c r="AA1080">
        <f>COUNTIF($D$2:D1080,D1080)</f>
        <v>7</v>
      </c>
      <c r="AB1080">
        <f>COUNTIF($F$2:F1080,F1080)</f>
        <v>10</v>
      </c>
      <c r="AC1080">
        <f>COUNTIF($H$2:H1080,H1080)</f>
        <v>4</v>
      </c>
      <c r="AD1080">
        <f>COUNTIF($J$2:J1080,J1080)</f>
        <v>22</v>
      </c>
      <c r="AE1080">
        <f>COUNTIF($L$2:L1080,L1080)</f>
        <v>44</v>
      </c>
      <c r="AF1080">
        <f>COUNTIF($N$2:N1080,N1080)</f>
        <v>119</v>
      </c>
      <c r="AG1080" s="17" t="s">
        <v>108</v>
      </c>
    </row>
    <row r="1081" spans="1:33">
      <c r="A1081" t="s">
        <v>77</v>
      </c>
      <c r="B1081" t="s">
        <v>53</v>
      </c>
      <c r="C1081" t="s">
        <v>85</v>
      </c>
      <c r="D1081">
        <v>1</v>
      </c>
      <c r="E1081" s="5" t="str">
        <f t="shared" si="272"/>
        <v>odd</v>
      </c>
      <c r="F1081">
        <v>5</v>
      </c>
      <c r="G1081" t="str">
        <f t="shared" si="273"/>
        <v>odd</v>
      </c>
      <c r="H1081">
        <v>8</v>
      </c>
      <c r="I1081" t="str">
        <f t="shared" si="274"/>
        <v>even</v>
      </c>
      <c r="J1081">
        <v>32</v>
      </c>
      <c r="K1081" t="str">
        <f t="shared" si="275"/>
        <v>even</v>
      </c>
      <c r="L1081">
        <v>37</v>
      </c>
      <c r="M1081" t="str">
        <f t="shared" si="276"/>
        <v>odd</v>
      </c>
      <c r="N1081">
        <v>49</v>
      </c>
      <c r="O1081" t="str">
        <f t="shared" si="277"/>
        <v>odd</v>
      </c>
      <c r="P1081">
        <f t="shared" si="278"/>
        <v>4</v>
      </c>
      <c r="Q1081">
        <f t="shared" si="279"/>
        <v>2</v>
      </c>
      <c r="R1081" t="str">
        <f t="shared" si="280"/>
        <v>odd</v>
      </c>
      <c r="S1081">
        <f t="shared" si="281"/>
        <v>132</v>
      </c>
      <c r="T1081" t="str">
        <f t="shared" si="282"/>
        <v>even</v>
      </c>
      <c r="U1081" s="9">
        <f t="shared" si="283"/>
        <v>2320640</v>
      </c>
      <c r="V1081" t="str">
        <f t="shared" si="284"/>
        <v>even</v>
      </c>
      <c r="W1081">
        <f t="shared" si="285"/>
        <v>20</v>
      </c>
      <c r="X1081" s="11">
        <f t="shared" si="286"/>
        <v>22</v>
      </c>
      <c r="Y1081" s="12">
        <f t="shared" si="287"/>
        <v>396</v>
      </c>
      <c r="Z1081" s="12">
        <f t="shared" si="288"/>
        <v>19.899748742132399</v>
      </c>
      <c r="AA1081">
        <f>COUNTIF($D$2:D1081,D1081)</f>
        <v>119</v>
      </c>
      <c r="AB1081">
        <f>COUNTIF($F$2:F1081,F1081)</f>
        <v>31</v>
      </c>
      <c r="AC1081">
        <f>COUNTIF($H$2:H1081,H1081)</f>
        <v>10</v>
      </c>
      <c r="AD1081">
        <f>COUNTIF($J$2:J1081,J1081)</f>
        <v>37</v>
      </c>
      <c r="AE1081">
        <f>COUNTIF($L$2:L1081,L1081)</f>
        <v>43</v>
      </c>
      <c r="AF1081">
        <f>COUNTIF($N$2:N1081,N1081)</f>
        <v>46</v>
      </c>
      <c r="AG1081" s="17" t="s">
        <v>107</v>
      </c>
    </row>
    <row r="1082" spans="1:33" ht="30">
      <c r="A1082" t="s">
        <v>77</v>
      </c>
      <c r="B1082" t="s">
        <v>38</v>
      </c>
      <c r="C1082" t="s">
        <v>85</v>
      </c>
      <c r="D1082">
        <v>4</v>
      </c>
      <c r="E1082" s="5" t="str">
        <f t="shared" si="272"/>
        <v>even</v>
      </c>
      <c r="F1082">
        <v>29</v>
      </c>
      <c r="G1082" t="str">
        <f t="shared" si="273"/>
        <v>odd</v>
      </c>
      <c r="H1082">
        <v>37</v>
      </c>
      <c r="I1082" t="str">
        <f t="shared" si="274"/>
        <v>odd</v>
      </c>
      <c r="J1082">
        <v>45</v>
      </c>
      <c r="K1082" t="str">
        <f t="shared" si="275"/>
        <v>odd</v>
      </c>
      <c r="L1082">
        <v>46</v>
      </c>
      <c r="M1082" t="str">
        <f t="shared" si="276"/>
        <v>even</v>
      </c>
      <c r="N1082">
        <v>50</v>
      </c>
      <c r="O1082" t="str">
        <f t="shared" si="277"/>
        <v>even</v>
      </c>
      <c r="P1082">
        <f t="shared" si="278"/>
        <v>3</v>
      </c>
      <c r="Q1082">
        <f t="shared" si="279"/>
        <v>3</v>
      </c>
      <c r="R1082" t="str">
        <f t="shared" si="280"/>
        <v>same</v>
      </c>
      <c r="S1082">
        <f t="shared" si="281"/>
        <v>211</v>
      </c>
      <c r="T1082" t="str">
        <f t="shared" si="282"/>
        <v>odd</v>
      </c>
      <c r="U1082" s="9">
        <f t="shared" si="283"/>
        <v>444222000</v>
      </c>
      <c r="V1082" t="str">
        <f t="shared" si="284"/>
        <v>even</v>
      </c>
      <c r="W1082">
        <f t="shared" si="285"/>
        <v>41</v>
      </c>
      <c r="X1082" s="11">
        <f t="shared" si="286"/>
        <v>35.166666666666664</v>
      </c>
      <c r="Y1082" s="12">
        <f t="shared" si="287"/>
        <v>289.36666666666662</v>
      </c>
      <c r="Z1082" s="12">
        <f t="shared" si="288"/>
        <v>17.010780895263647</v>
      </c>
      <c r="AA1082">
        <f>COUNTIF($D$2:D1082,D1082)</f>
        <v>72</v>
      </c>
      <c r="AB1082">
        <f>COUNTIF($F$2:F1082,F1082)</f>
        <v>19</v>
      </c>
      <c r="AC1082">
        <f>COUNTIF($H$2:H1082,H1082)</f>
        <v>24</v>
      </c>
      <c r="AD1082">
        <f>COUNTIF($J$2:J1082,J1082)</f>
        <v>30</v>
      </c>
      <c r="AE1082">
        <f>COUNTIF($L$2:L1082,L1082)</f>
        <v>54</v>
      </c>
      <c r="AF1082">
        <f>COUNTIF($N$2:N1082,N1082)</f>
        <v>50</v>
      </c>
      <c r="AG1082" s="17" t="s">
        <v>105</v>
      </c>
    </row>
    <row r="1083" spans="1:33" ht="30">
      <c r="A1083" t="s">
        <v>77</v>
      </c>
      <c r="B1083" t="s">
        <v>65</v>
      </c>
      <c r="C1083" t="s">
        <v>85</v>
      </c>
      <c r="D1083">
        <v>6</v>
      </c>
      <c r="E1083" s="5" t="str">
        <f t="shared" si="272"/>
        <v>even</v>
      </c>
      <c r="F1083">
        <v>10</v>
      </c>
      <c r="G1083" t="str">
        <f t="shared" si="273"/>
        <v>even</v>
      </c>
      <c r="H1083">
        <v>29</v>
      </c>
      <c r="I1083" t="str">
        <f t="shared" si="274"/>
        <v>odd</v>
      </c>
      <c r="J1083">
        <v>34</v>
      </c>
      <c r="K1083" t="str">
        <f t="shared" si="275"/>
        <v>even</v>
      </c>
      <c r="L1083">
        <v>45</v>
      </c>
      <c r="M1083" t="str">
        <f t="shared" si="276"/>
        <v>odd</v>
      </c>
      <c r="N1083">
        <v>52</v>
      </c>
      <c r="O1083" t="str">
        <f t="shared" si="277"/>
        <v>even</v>
      </c>
      <c r="P1083">
        <f t="shared" si="278"/>
        <v>2</v>
      </c>
      <c r="Q1083">
        <f t="shared" si="279"/>
        <v>4</v>
      </c>
      <c r="R1083" t="str">
        <f t="shared" si="280"/>
        <v>even</v>
      </c>
      <c r="S1083">
        <f t="shared" si="281"/>
        <v>176</v>
      </c>
      <c r="T1083" t="str">
        <f t="shared" si="282"/>
        <v>even</v>
      </c>
      <c r="U1083" s="9">
        <f t="shared" si="283"/>
        <v>138434400</v>
      </c>
      <c r="V1083" t="str">
        <f t="shared" si="284"/>
        <v>even</v>
      </c>
      <c r="W1083">
        <f t="shared" si="285"/>
        <v>31.5</v>
      </c>
      <c r="X1083" s="11">
        <f t="shared" si="286"/>
        <v>29.333333333333332</v>
      </c>
      <c r="Y1083" s="12">
        <f t="shared" si="287"/>
        <v>339.86666666666662</v>
      </c>
      <c r="Z1083" s="12">
        <f t="shared" si="288"/>
        <v>18.43547305242441</v>
      </c>
      <c r="AA1083">
        <f>COUNTIF($D$2:D1083,D1083)</f>
        <v>64</v>
      </c>
      <c r="AB1083">
        <f>COUNTIF($F$2:F1083,F1083)</f>
        <v>46</v>
      </c>
      <c r="AC1083">
        <f>COUNTIF($H$2:H1083,H1083)</f>
        <v>22</v>
      </c>
      <c r="AD1083">
        <f>COUNTIF($J$2:J1083,J1083)</f>
        <v>39</v>
      </c>
      <c r="AE1083">
        <f>COUNTIF($L$2:L1083,L1083)</f>
        <v>41</v>
      </c>
      <c r="AF1083">
        <f>COUNTIF($N$2:N1083,N1083)</f>
        <v>67</v>
      </c>
      <c r="AG1083" s="17" t="s">
        <v>106</v>
      </c>
    </row>
    <row r="1084" spans="1:33">
      <c r="A1084" t="s">
        <v>77</v>
      </c>
      <c r="B1084" t="s">
        <v>39</v>
      </c>
      <c r="C1084" t="s">
        <v>85</v>
      </c>
      <c r="D1084">
        <v>1</v>
      </c>
      <c r="E1084" s="5" t="str">
        <f t="shared" si="272"/>
        <v>odd</v>
      </c>
      <c r="F1084">
        <v>25</v>
      </c>
      <c r="G1084" t="str">
        <f t="shared" si="273"/>
        <v>odd</v>
      </c>
      <c r="H1084">
        <v>26</v>
      </c>
      <c r="I1084" t="str">
        <f t="shared" si="274"/>
        <v>even</v>
      </c>
      <c r="J1084">
        <v>39</v>
      </c>
      <c r="K1084" t="str">
        <f t="shared" si="275"/>
        <v>odd</v>
      </c>
      <c r="L1084">
        <v>52</v>
      </c>
      <c r="M1084" t="str">
        <f t="shared" si="276"/>
        <v>even</v>
      </c>
      <c r="N1084">
        <v>55</v>
      </c>
      <c r="O1084" t="str">
        <f t="shared" si="277"/>
        <v>odd</v>
      </c>
      <c r="P1084">
        <f t="shared" si="278"/>
        <v>4</v>
      </c>
      <c r="Q1084">
        <f t="shared" si="279"/>
        <v>2</v>
      </c>
      <c r="R1084" t="str">
        <f t="shared" si="280"/>
        <v>odd</v>
      </c>
      <c r="S1084">
        <f t="shared" si="281"/>
        <v>198</v>
      </c>
      <c r="T1084" t="str">
        <f t="shared" si="282"/>
        <v>even</v>
      </c>
      <c r="U1084" s="9">
        <f t="shared" si="283"/>
        <v>72501000</v>
      </c>
      <c r="V1084" t="str">
        <f t="shared" si="284"/>
        <v>even</v>
      </c>
      <c r="W1084">
        <f t="shared" si="285"/>
        <v>32.5</v>
      </c>
      <c r="X1084" s="11">
        <f t="shared" si="286"/>
        <v>33</v>
      </c>
      <c r="Y1084" s="12">
        <f t="shared" si="287"/>
        <v>403.6</v>
      </c>
      <c r="Z1084" s="12">
        <f t="shared" si="288"/>
        <v>20.089798406156294</v>
      </c>
      <c r="AA1084">
        <f>COUNTIF($D$2:D1084,D1084)</f>
        <v>120</v>
      </c>
      <c r="AB1084">
        <f>COUNTIF($F$2:F1084,F1084)</f>
        <v>25</v>
      </c>
      <c r="AC1084">
        <f>COUNTIF($H$2:H1084,H1084)</f>
        <v>41</v>
      </c>
      <c r="AD1084">
        <f>COUNTIF($J$2:J1084,J1084)</f>
        <v>37</v>
      </c>
      <c r="AE1084">
        <f>COUNTIF($L$2:L1084,L1084)</f>
        <v>37</v>
      </c>
      <c r="AF1084">
        <f>COUNTIF($N$2:N1084,N1084)</f>
        <v>79</v>
      </c>
      <c r="AG1084" s="17" t="s">
        <v>108</v>
      </c>
    </row>
    <row r="1085" spans="1:33" ht="30">
      <c r="A1085" t="s">
        <v>77</v>
      </c>
      <c r="B1085" t="s">
        <v>54</v>
      </c>
      <c r="C1085" t="s">
        <v>85</v>
      </c>
      <c r="D1085">
        <v>8</v>
      </c>
      <c r="E1085" s="5" t="str">
        <f t="shared" si="272"/>
        <v>even</v>
      </c>
      <c r="F1085">
        <v>24</v>
      </c>
      <c r="G1085" t="str">
        <f t="shared" si="273"/>
        <v>even</v>
      </c>
      <c r="H1085">
        <v>33</v>
      </c>
      <c r="I1085" t="str">
        <f t="shared" si="274"/>
        <v>odd</v>
      </c>
      <c r="J1085">
        <v>36</v>
      </c>
      <c r="K1085" t="str">
        <f t="shared" si="275"/>
        <v>even</v>
      </c>
      <c r="L1085">
        <v>54</v>
      </c>
      <c r="M1085" t="str">
        <f t="shared" si="276"/>
        <v>even</v>
      </c>
      <c r="N1085">
        <v>56</v>
      </c>
      <c r="O1085" t="str">
        <f t="shared" si="277"/>
        <v>even</v>
      </c>
      <c r="P1085">
        <f t="shared" si="278"/>
        <v>1</v>
      </c>
      <c r="Q1085">
        <f t="shared" si="279"/>
        <v>5</v>
      </c>
      <c r="R1085" t="str">
        <f t="shared" si="280"/>
        <v>even</v>
      </c>
      <c r="S1085">
        <f t="shared" si="281"/>
        <v>211</v>
      </c>
      <c r="T1085" t="str">
        <f t="shared" si="282"/>
        <v>odd</v>
      </c>
      <c r="U1085" s="9">
        <f t="shared" si="283"/>
        <v>689762304</v>
      </c>
      <c r="V1085" t="str">
        <f t="shared" si="284"/>
        <v>even</v>
      </c>
      <c r="W1085">
        <f t="shared" si="285"/>
        <v>34.5</v>
      </c>
      <c r="X1085" s="11">
        <f t="shared" si="286"/>
        <v>35.166666666666664</v>
      </c>
      <c r="Y1085" s="12">
        <f t="shared" si="287"/>
        <v>331.36666666666662</v>
      </c>
      <c r="Z1085" s="12">
        <f t="shared" si="288"/>
        <v>18.203479520868164</v>
      </c>
      <c r="AA1085">
        <f>COUNTIF($D$2:D1085,D1085)</f>
        <v>50</v>
      </c>
      <c r="AB1085">
        <f>COUNTIF($F$2:F1085,F1085)</f>
        <v>30</v>
      </c>
      <c r="AC1085">
        <f>COUNTIF($H$2:H1085,H1085)</f>
        <v>34</v>
      </c>
      <c r="AD1085">
        <f>COUNTIF($J$2:J1085,J1085)</f>
        <v>40</v>
      </c>
      <c r="AE1085">
        <f>COUNTIF($L$2:L1085,L1085)</f>
        <v>31</v>
      </c>
      <c r="AF1085">
        <f>COUNTIF($N$2:N1085,N1085)</f>
        <v>66</v>
      </c>
      <c r="AG1085" s="17" t="s">
        <v>107</v>
      </c>
    </row>
    <row r="1086" spans="1:33" ht="30">
      <c r="A1086" t="s">
        <v>77</v>
      </c>
      <c r="B1086" t="s">
        <v>41</v>
      </c>
      <c r="C1086" t="s">
        <v>85</v>
      </c>
      <c r="D1086">
        <v>4</v>
      </c>
      <c r="E1086" s="5" t="str">
        <f t="shared" si="272"/>
        <v>even</v>
      </c>
      <c r="F1086">
        <v>16</v>
      </c>
      <c r="G1086" t="str">
        <f t="shared" si="273"/>
        <v>even</v>
      </c>
      <c r="H1086">
        <v>26</v>
      </c>
      <c r="I1086" t="str">
        <f t="shared" si="274"/>
        <v>even</v>
      </c>
      <c r="J1086">
        <v>28</v>
      </c>
      <c r="K1086" t="str">
        <f t="shared" si="275"/>
        <v>even</v>
      </c>
      <c r="L1086">
        <v>30</v>
      </c>
      <c r="M1086" t="str">
        <f t="shared" si="276"/>
        <v>even</v>
      </c>
      <c r="N1086">
        <v>31</v>
      </c>
      <c r="O1086" t="str">
        <f t="shared" si="277"/>
        <v>odd</v>
      </c>
      <c r="P1086">
        <f t="shared" si="278"/>
        <v>1</v>
      </c>
      <c r="Q1086">
        <f t="shared" si="279"/>
        <v>5</v>
      </c>
      <c r="R1086" t="str">
        <f t="shared" si="280"/>
        <v>even</v>
      </c>
      <c r="S1086">
        <f t="shared" si="281"/>
        <v>135</v>
      </c>
      <c r="T1086" t="str">
        <f t="shared" si="282"/>
        <v>odd</v>
      </c>
      <c r="U1086" s="9">
        <f t="shared" si="283"/>
        <v>43330560</v>
      </c>
      <c r="V1086" t="str">
        <f t="shared" si="284"/>
        <v>even</v>
      </c>
      <c r="W1086">
        <f t="shared" si="285"/>
        <v>27</v>
      </c>
      <c r="X1086" s="11">
        <f t="shared" si="286"/>
        <v>22.5</v>
      </c>
      <c r="Y1086" s="12">
        <f t="shared" si="287"/>
        <v>111.1</v>
      </c>
      <c r="Z1086" s="12">
        <f t="shared" si="288"/>
        <v>10.540398474441087</v>
      </c>
      <c r="AA1086">
        <f>COUNTIF($D$2:D1086,D1086)</f>
        <v>73</v>
      </c>
      <c r="AB1086">
        <f>COUNTIF($F$2:F1086,F1086)</f>
        <v>38</v>
      </c>
      <c r="AC1086">
        <f>COUNTIF($H$2:H1086,H1086)</f>
        <v>42</v>
      </c>
      <c r="AD1086">
        <f>COUNTIF($J$2:J1086,J1086)</f>
        <v>34</v>
      </c>
      <c r="AE1086">
        <f>COUNTIF($L$2:L1086,L1086)</f>
        <v>16</v>
      </c>
      <c r="AF1086">
        <f>COUNTIF($N$2:N1086,N1086)</f>
        <v>4</v>
      </c>
      <c r="AG1086" s="17" t="s">
        <v>105</v>
      </c>
    </row>
    <row r="1087" spans="1:33">
      <c r="A1087" t="s">
        <v>77</v>
      </c>
      <c r="B1087" t="s">
        <v>68</v>
      </c>
      <c r="C1087" t="s">
        <v>85</v>
      </c>
      <c r="D1087">
        <v>3</v>
      </c>
      <c r="E1087" s="5" t="str">
        <f t="shared" si="272"/>
        <v>odd</v>
      </c>
      <c r="F1087">
        <v>7</v>
      </c>
      <c r="G1087" t="str">
        <f t="shared" si="273"/>
        <v>odd</v>
      </c>
      <c r="H1087">
        <v>11</v>
      </c>
      <c r="I1087" t="str">
        <f t="shared" si="274"/>
        <v>odd</v>
      </c>
      <c r="J1087">
        <v>27</v>
      </c>
      <c r="K1087" t="str">
        <f t="shared" si="275"/>
        <v>odd</v>
      </c>
      <c r="L1087">
        <v>32</v>
      </c>
      <c r="M1087" t="str">
        <f t="shared" si="276"/>
        <v>even</v>
      </c>
      <c r="N1087">
        <v>57</v>
      </c>
      <c r="O1087" t="str">
        <f t="shared" si="277"/>
        <v>odd</v>
      </c>
      <c r="P1087">
        <f t="shared" si="278"/>
        <v>5</v>
      </c>
      <c r="Q1087">
        <f t="shared" si="279"/>
        <v>1</v>
      </c>
      <c r="R1087" t="str">
        <f t="shared" si="280"/>
        <v>odd</v>
      </c>
      <c r="S1087">
        <f t="shared" si="281"/>
        <v>137</v>
      </c>
      <c r="T1087" t="str">
        <f t="shared" si="282"/>
        <v>odd</v>
      </c>
      <c r="U1087" s="9">
        <f t="shared" si="283"/>
        <v>11376288</v>
      </c>
      <c r="V1087" t="str">
        <f t="shared" si="284"/>
        <v>even</v>
      </c>
      <c r="W1087">
        <f t="shared" si="285"/>
        <v>19</v>
      </c>
      <c r="X1087" s="11">
        <f t="shared" si="286"/>
        <v>22.833333333333332</v>
      </c>
      <c r="Y1087" s="12">
        <f t="shared" si="287"/>
        <v>410.56666666666672</v>
      </c>
      <c r="Z1087" s="12">
        <f t="shared" si="288"/>
        <v>20.262444735684454</v>
      </c>
      <c r="AA1087">
        <f>COUNTIF($D$2:D1087,D1087)</f>
        <v>86</v>
      </c>
      <c r="AB1087">
        <f>COUNTIF($F$2:F1087,F1087)</f>
        <v>44</v>
      </c>
      <c r="AC1087">
        <f>COUNTIF($H$2:H1087,H1087)</f>
        <v>24</v>
      </c>
      <c r="AD1087">
        <f>COUNTIF($J$2:J1087,J1087)</f>
        <v>32</v>
      </c>
      <c r="AE1087">
        <f>COUNTIF($L$2:L1087,L1087)</f>
        <v>20</v>
      </c>
      <c r="AF1087">
        <f>COUNTIF($N$2:N1087,N1087)</f>
        <v>104</v>
      </c>
      <c r="AG1087" s="17" t="s">
        <v>106</v>
      </c>
    </row>
    <row r="1088" spans="1:33">
      <c r="A1088" t="s">
        <v>77</v>
      </c>
      <c r="B1088" t="s">
        <v>43</v>
      </c>
      <c r="C1088" t="s">
        <v>85</v>
      </c>
      <c r="D1088">
        <v>7</v>
      </c>
      <c r="E1088" s="5" t="str">
        <f t="shared" si="272"/>
        <v>odd</v>
      </c>
      <c r="F1088">
        <v>10</v>
      </c>
      <c r="G1088" t="str">
        <f t="shared" si="273"/>
        <v>even</v>
      </c>
      <c r="H1088">
        <v>17</v>
      </c>
      <c r="I1088" t="str">
        <f t="shared" si="274"/>
        <v>odd</v>
      </c>
      <c r="J1088">
        <v>28</v>
      </c>
      <c r="K1088" t="str">
        <f t="shared" si="275"/>
        <v>even</v>
      </c>
      <c r="L1088">
        <v>51</v>
      </c>
      <c r="M1088" t="str">
        <f t="shared" si="276"/>
        <v>odd</v>
      </c>
      <c r="N1088">
        <v>57</v>
      </c>
      <c r="O1088" t="str">
        <f t="shared" si="277"/>
        <v>odd</v>
      </c>
      <c r="P1088">
        <f t="shared" si="278"/>
        <v>4</v>
      </c>
      <c r="Q1088">
        <f t="shared" si="279"/>
        <v>2</v>
      </c>
      <c r="R1088" t="str">
        <f t="shared" si="280"/>
        <v>odd</v>
      </c>
      <c r="S1088">
        <f t="shared" si="281"/>
        <v>170</v>
      </c>
      <c r="T1088" t="str">
        <f t="shared" si="282"/>
        <v>even</v>
      </c>
      <c r="U1088" s="9">
        <f t="shared" si="283"/>
        <v>96861240</v>
      </c>
      <c r="V1088" t="str">
        <f t="shared" si="284"/>
        <v>even</v>
      </c>
      <c r="W1088">
        <f t="shared" si="285"/>
        <v>22.5</v>
      </c>
      <c r="X1088" s="11">
        <f t="shared" si="286"/>
        <v>28.333333333333332</v>
      </c>
      <c r="Y1088" s="12">
        <f t="shared" si="287"/>
        <v>451.06666666666661</v>
      </c>
      <c r="Z1088" s="12">
        <f t="shared" si="288"/>
        <v>21.238330128959447</v>
      </c>
      <c r="AA1088">
        <f>COUNTIF($D$2:D1088,D1088)</f>
        <v>63</v>
      </c>
      <c r="AB1088">
        <f>COUNTIF($F$2:F1088,F1088)</f>
        <v>47</v>
      </c>
      <c r="AC1088">
        <f>COUNTIF($H$2:H1088,H1088)</f>
        <v>26</v>
      </c>
      <c r="AD1088">
        <f>COUNTIF($J$2:J1088,J1088)</f>
        <v>35</v>
      </c>
      <c r="AE1088">
        <f>COUNTIF($L$2:L1088,L1088)</f>
        <v>45</v>
      </c>
      <c r="AF1088">
        <f>COUNTIF($N$2:N1088,N1088)</f>
        <v>105</v>
      </c>
      <c r="AG1088" s="17" t="s">
        <v>108</v>
      </c>
    </row>
    <row r="1089" spans="1:33">
      <c r="A1089" t="s">
        <v>79</v>
      </c>
      <c r="B1089" t="s">
        <v>56</v>
      </c>
      <c r="C1089" t="s">
        <v>85</v>
      </c>
      <c r="D1089">
        <v>3</v>
      </c>
      <c r="E1089" s="5" t="str">
        <f t="shared" si="272"/>
        <v>odd</v>
      </c>
      <c r="F1089">
        <v>4</v>
      </c>
      <c r="G1089" t="str">
        <f t="shared" si="273"/>
        <v>even</v>
      </c>
      <c r="H1089">
        <v>18</v>
      </c>
      <c r="I1089" t="str">
        <f t="shared" si="274"/>
        <v>even</v>
      </c>
      <c r="J1089">
        <v>38</v>
      </c>
      <c r="K1089" t="str">
        <f t="shared" si="275"/>
        <v>even</v>
      </c>
      <c r="L1089">
        <v>44</v>
      </c>
      <c r="M1089" t="str">
        <f t="shared" si="276"/>
        <v>even</v>
      </c>
      <c r="N1089">
        <v>52</v>
      </c>
      <c r="O1089" t="str">
        <f t="shared" si="277"/>
        <v>even</v>
      </c>
      <c r="P1089">
        <f t="shared" si="278"/>
        <v>1</v>
      </c>
      <c r="Q1089">
        <f t="shared" si="279"/>
        <v>5</v>
      </c>
      <c r="R1089" t="str">
        <f t="shared" si="280"/>
        <v>even</v>
      </c>
      <c r="S1089">
        <f t="shared" si="281"/>
        <v>159</v>
      </c>
      <c r="T1089" t="str">
        <f t="shared" si="282"/>
        <v>odd</v>
      </c>
      <c r="U1089" s="9">
        <f t="shared" si="283"/>
        <v>18779904</v>
      </c>
      <c r="V1089" t="str">
        <f t="shared" si="284"/>
        <v>even</v>
      </c>
      <c r="W1089">
        <f t="shared" si="285"/>
        <v>28</v>
      </c>
      <c r="X1089" s="11">
        <f t="shared" si="286"/>
        <v>26.5</v>
      </c>
      <c r="Y1089" s="12">
        <f t="shared" si="287"/>
        <v>443.9</v>
      </c>
      <c r="Z1089" s="12">
        <f t="shared" si="288"/>
        <v>21.068934477092096</v>
      </c>
      <c r="AA1089">
        <f>COUNTIF($D$2:D1089,D1089)</f>
        <v>87</v>
      </c>
      <c r="AB1089">
        <f>COUNTIF($F$2:F1089,F1089)</f>
        <v>23</v>
      </c>
      <c r="AC1089">
        <f>COUNTIF($H$2:H1089,H1089)</f>
        <v>25</v>
      </c>
      <c r="AD1089">
        <f>COUNTIF($J$2:J1089,J1089)</f>
        <v>35</v>
      </c>
      <c r="AE1089">
        <f>COUNTIF($L$2:L1089,L1089)</f>
        <v>39</v>
      </c>
      <c r="AF1089">
        <f>COUNTIF($N$2:N1089,N1089)</f>
        <v>68</v>
      </c>
      <c r="AG1089" s="17" t="s">
        <v>107</v>
      </c>
    </row>
    <row r="1090" spans="1:33" ht="30">
      <c r="A1090" t="s">
        <v>79</v>
      </c>
      <c r="B1090" t="s">
        <v>46</v>
      </c>
      <c r="C1090" t="s">
        <v>85</v>
      </c>
      <c r="D1090">
        <v>8</v>
      </c>
      <c r="E1090" s="5" t="str">
        <f t="shared" ref="E1090:E1153" si="289">IF(MOD(D1090,2)=1,"odd","even")</f>
        <v>even</v>
      </c>
      <c r="F1090">
        <v>17</v>
      </c>
      <c r="G1090" t="str">
        <f t="shared" ref="G1090:G1153" si="290">IF(MOD(F1090,2)=1,"odd","even")</f>
        <v>odd</v>
      </c>
      <c r="H1090">
        <v>33</v>
      </c>
      <c r="I1090" t="str">
        <f t="shared" ref="I1090:I1153" si="291">IF(MOD(H1090,2)=1,"odd","even")</f>
        <v>odd</v>
      </c>
      <c r="J1090">
        <v>35</v>
      </c>
      <c r="K1090" t="str">
        <f t="shared" ref="K1090:K1153" si="292">IF(MOD(J1090,2)=1,"odd","even")</f>
        <v>odd</v>
      </c>
      <c r="L1090">
        <v>38</v>
      </c>
      <c r="M1090" t="str">
        <f t="shared" ref="M1090:M1153" si="293">IF(MOD(L1090,2)=1,"odd","even")</f>
        <v>even</v>
      </c>
      <c r="N1090">
        <v>55</v>
      </c>
      <c r="O1090" t="str">
        <f t="shared" ref="O1090:O1153" si="294">IF(MOD(N1090,2)=1,"odd","even")</f>
        <v>odd</v>
      </c>
      <c r="P1090">
        <f t="shared" ref="P1090:P1153" si="295">COUNTIF(D1090:O1090,"odd")</f>
        <v>4</v>
      </c>
      <c r="Q1090">
        <f t="shared" ref="Q1090:Q1153" si="296">COUNTIF(D1090:O1090,"even")</f>
        <v>2</v>
      </c>
      <c r="R1090" t="str">
        <f t="shared" ref="R1090:R1153" si="297">IF(P1090&gt;Q1090,"odd",IF(P1090&lt;Q1090,"even","same"))</f>
        <v>odd</v>
      </c>
      <c r="S1090">
        <f t="shared" ref="S1090:S1153" si="298">D1090+F1090+H1090+J1090+L1090+N1090</f>
        <v>186</v>
      </c>
      <c r="T1090" t="str">
        <f t="shared" ref="T1090:T1153" si="299">IF(MOD(S1090,2)=1,"odd","even")</f>
        <v>even</v>
      </c>
      <c r="U1090" s="9">
        <f t="shared" ref="U1090:U1153" si="300">D1090*F1090*H1090*J1090*L1090*N1090</f>
        <v>328297200</v>
      </c>
      <c r="V1090" t="str">
        <f t="shared" ref="V1090:V1153" si="301">IF(MOD(U1090,2)=1,"odd","even")</f>
        <v>even</v>
      </c>
      <c r="W1090">
        <f t="shared" ref="W1090:W1153" si="302">MEDIAN(D1090,F1090,H1090,J1090,L1090,N1090)</f>
        <v>34</v>
      </c>
      <c r="X1090" s="11">
        <f t="shared" ref="X1090:X1153" si="303">(D1090+F1090+H1090+J1090+L1090+N1090)/6</f>
        <v>31</v>
      </c>
      <c r="Y1090" s="12">
        <f t="shared" ref="Y1090:Y1153" si="304">VAR(D1090,F1090,H1090,J1090,L1090,N1090)</f>
        <v>274</v>
      </c>
      <c r="Z1090" s="12">
        <f t="shared" ref="Z1090:Z1153" si="305">STDEV(D1090,F1090,H1090,J1090,L1090,N1090)</f>
        <v>16.552945357246848</v>
      </c>
      <c r="AA1090">
        <f>COUNTIF($D$2:D1090,D1090)</f>
        <v>51</v>
      </c>
      <c r="AB1090">
        <f>COUNTIF($F$2:F1090,F1090)</f>
        <v>43</v>
      </c>
      <c r="AC1090">
        <f>COUNTIF($H$2:H1090,H1090)</f>
        <v>35</v>
      </c>
      <c r="AD1090">
        <f>COUNTIF($J$2:J1090,J1090)</f>
        <v>44</v>
      </c>
      <c r="AE1090">
        <f>COUNTIF($L$2:L1090,L1090)</f>
        <v>32</v>
      </c>
      <c r="AF1090">
        <f>COUNTIF($N$2:N1090,N1090)</f>
        <v>80</v>
      </c>
      <c r="AG1090" s="17" t="s">
        <v>105</v>
      </c>
    </row>
    <row r="1091" spans="1:33">
      <c r="A1091" t="s">
        <v>79</v>
      </c>
      <c r="B1091" t="s">
        <v>58</v>
      </c>
      <c r="C1091" t="s">
        <v>85</v>
      </c>
      <c r="D1091">
        <v>1</v>
      </c>
      <c r="E1091" s="5" t="str">
        <f t="shared" si="289"/>
        <v>odd</v>
      </c>
      <c r="F1091">
        <v>5</v>
      </c>
      <c r="G1091" t="str">
        <f t="shared" si="290"/>
        <v>odd</v>
      </c>
      <c r="H1091">
        <v>16</v>
      </c>
      <c r="I1091" t="str">
        <f t="shared" si="291"/>
        <v>even</v>
      </c>
      <c r="J1091">
        <v>20</v>
      </c>
      <c r="K1091" t="str">
        <f t="shared" si="292"/>
        <v>even</v>
      </c>
      <c r="L1091">
        <v>27</v>
      </c>
      <c r="M1091" t="str">
        <f t="shared" si="293"/>
        <v>odd</v>
      </c>
      <c r="N1091">
        <v>54</v>
      </c>
      <c r="O1091" t="str">
        <f t="shared" si="294"/>
        <v>even</v>
      </c>
      <c r="P1091">
        <f t="shared" si="295"/>
        <v>3</v>
      </c>
      <c r="Q1091">
        <f t="shared" si="296"/>
        <v>3</v>
      </c>
      <c r="R1091" t="str">
        <f t="shared" si="297"/>
        <v>same</v>
      </c>
      <c r="S1091">
        <f t="shared" si="298"/>
        <v>123</v>
      </c>
      <c r="T1091" t="str">
        <f t="shared" si="299"/>
        <v>odd</v>
      </c>
      <c r="U1091" s="9">
        <f t="shared" si="300"/>
        <v>2332800</v>
      </c>
      <c r="V1091" t="str">
        <f t="shared" si="301"/>
        <v>even</v>
      </c>
      <c r="W1091">
        <f t="shared" si="302"/>
        <v>18</v>
      </c>
      <c r="X1091" s="11">
        <f t="shared" si="303"/>
        <v>20.5</v>
      </c>
      <c r="Y1091" s="12">
        <f t="shared" si="304"/>
        <v>361.1</v>
      </c>
      <c r="Z1091" s="12">
        <f t="shared" si="305"/>
        <v>19.002631396730298</v>
      </c>
      <c r="AA1091">
        <f>COUNTIF($D$2:D1091,D1091)</f>
        <v>121</v>
      </c>
      <c r="AB1091">
        <f>COUNTIF($F$2:F1091,F1091)</f>
        <v>32</v>
      </c>
      <c r="AC1091">
        <f>COUNTIF($H$2:H1091,H1091)</f>
        <v>40</v>
      </c>
      <c r="AD1091">
        <f>COUNTIF($J$2:J1091,J1091)</f>
        <v>27</v>
      </c>
      <c r="AE1091">
        <f>COUNTIF($L$2:L1091,L1091)</f>
        <v>11</v>
      </c>
      <c r="AF1091">
        <f>COUNTIF($N$2:N1091,N1091)</f>
        <v>85</v>
      </c>
      <c r="AG1091" s="17" t="s">
        <v>106</v>
      </c>
    </row>
    <row r="1092" spans="1:33" ht="30">
      <c r="A1092" t="s">
        <v>79</v>
      </c>
      <c r="B1092" t="s">
        <v>48</v>
      </c>
      <c r="C1092" t="s">
        <v>85</v>
      </c>
      <c r="D1092">
        <v>4</v>
      </c>
      <c r="E1092" s="5" t="str">
        <f t="shared" si="289"/>
        <v>even</v>
      </c>
      <c r="F1092">
        <v>15</v>
      </c>
      <c r="G1092" t="str">
        <f t="shared" si="290"/>
        <v>odd</v>
      </c>
      <c r="H1092">
        <v>18</v>
      </c>
      <c r="I1092" t="str">
        <f t="shared" si="291"/>
        <v>even</v>
      </c>
      <c r="J1092">
        <v>38</v>
      </c>
      <c r="K1092" t="str">
        <f t="shared" si="292"/>
        <v>even</v>
      </c>
      <c r="L1092">
        <v>47</v>
      </c>
      <c r="M1092" t="str">
        <f t="shared" si="293"/>
        <v>odd</v>
      </c>
      <c r="N1092">
        <v>53</v>
      </c>
      <c r="O1092" t="str">
        <f t="shared" si="294"/>
        <v>odd</v>
      </c>
      <c r="P1092">
        <f t="shared" si="295"/>
        <v>3</v>
      </c>
      <c r="Q1092">
        <f t="shared" si="296"/>
        <v>3</v>
      </c>
      <c r="R1092" t="str">
        <f t="shared" si="297"/>
        <v>same</v>
      </c>
      <c r="S1092">
        <f t="shared" si="298"/>
        <v>175</v>
      </c>
      <c r="T1092" t="str">
        <f t="shared" si="299"/>
        <v>odd</v>
      </c>
      <c r="U1092" s="9">
        <f t="shared" si="300"/>
        <v>102230640</v>
      </c>
      <c r="V1092" t="str">
        <f t="shared" si="301"/>
        <v>even</v>
      </c>
      <c r="W1092">
        <f t="shared" si="302"/>
        <v>28</v>
      </c>
      <c r="X1092" s="11">
        <f t="shared" si="303"/>
        <v>29.166666666666668</v>
      </c>
      <c r="Y1092" s="12">
        <f t="shared" si="304"/>
        <v>384.56666666666661</v>
      </c>
      <c r="Z1092" s="12">
        <f t="shared" si="305"/>
        <v>19.610371405627856</v>
      </c>
      <c r="AA1092">
        <f>COUNTIF($D$2:D1092,D1092)</f>
        <v>74</v>
      </c>
      <c r="AB1092">
        <f>COUNTIF($F$2:F1092,F1092)</f>
        <v>51</v>
      </c>
      <c r="AC1092">
        <f>COUNTIF($H$2:H1092,H1092)</f>
        <v>26</v>
      </c>
      <c r="AD1092">
        <f>COUNTIF($J$2:J1092,J1092)</f>
        <v>36</v>
      </c>
      <c r="AE1092">
        <f>COUNTIF($L$2:L1092,L1092)</f>
        <v>49</v>
      </c>
      <c r="AF1092">
        <f>COUNTIF($N$2:N1092,N1092)</f>
        <v>69</v>
      </c>
      <c r="AG1092" s="17" t="s">
        <v>108</v>
      </c>
    </row>
    <row r="1093" spans="1:33">
      <c r="A1093" t="s">
        <v>79</v>
      </c>
      <c r="B1093" t="s">
        <v>59</v>
      </c>
      <c r="C1093" t="s">
        <v>85</v>
      </c>
      <c r="D1093">
        <v>7</v>
      </c>
      <c r="E1093" s="5" t="str">
        <f t="shared" si="289"/>
        <v>odd</v>
      </c>
      <c r="F1093">
        <v>20</v>
      </c>
      <c r="G1093" t="str">
        <f t="shared" si="290"/>
        <v>even</v>
      </c>
      <c r="H1093">
        <v>41</v>
      </c>
      <c r="I1093" t="str">
        <f t="shared" si="291"/>
        <v>odd</v>
      </c>
      <c r="J1093">
        <v>47</v>
      </c>
      <c r="K1093" t="str">
        <f t="shared" si="292"/>
        <v>odd</v>
      </c>
      <c r="L1093">
        <v>51</v>
      </c>
      <c r="M1093" t="str">
        <f t="shared" si="293"/>
        <v>odd</v>
      </c>
      <c r="N1093">
        <v>58</v>
      </c>
      <c r="O1093" t="str">
        <f t="shared" si="294"/>
        <v>even</v>
      </c>
      <c r="P1093">
        <f t="shared" si="295"/>
        <v>4</v>
      </c>
      <c r="Q1093">
        <f t="shared" si="296"/>
        <v>2</v>
      </c>
      <c r="R1093" t="str">
        <f t="shared" si="297"/>
        <v>odd</v>
      </c>
      <c r="S1093">
        <f t="shared" si="298"/>
        <v>224</v>
      </c>
      <c r="T1093" t="str">
        <f t="shared" si="299"/>
        <v>even</v>
      </c>
      <c r="U1093" s="9">
        <f t="shared" si="300"/>
        <v>798009240</v>
      </c>
      <c r="V1093" t="str">
        <f t="shared" si="301"/>
        <v>even</v>
      </c>
      <c r="W1093">
        <f t="shared" si="302"/>
        <v>44</v>
      </c>
      <c r="X1093" s="11">
        <f t="shared" si="303"/>
        <v>37.333333333333336</v>
      </c>
      <c r="Y1093" s="12">
        <f t="shared" si="304"/>
        <v>388.26666666666677</v>
      </c>
      <c r="Z1093" s="12">
        <f t="shared" si="305"/>
        <v>19.704483415371914</v>
      </c>
      <c r="AA1093">
        <f>COUNTIF($D$2:D1093,D1093)</f>
        <v>64</v>
      </c>
      <c r="AB1093">
        <f>COUNTIF($F$2:F1093,F1093)</f>
        <v>50</v>
      </c>
      <c r="AC1093">
        <f>COUNTIF($H$2:H1093,H1093)</f>
        <v>10</v>
      </c>
      <c r="AD1093">
        <f>COUNTIF($J$2:J1093,J1093)</f>
        <v>12</v>
      </c>
      <c r="AE1093">
        <f>COUNTIF($L$2:L1093,L1093)</f>
        <v>46</v>
      </c>
      <c r="AF1093">
        <f>COUNTIF($N$2:N1093,N1093)</f>
        <v>120</v>
      </c>
      <c r="AG1093" s="17" t="s">
        <v>107</v>
      </c>
    </row>
    <row r="1094" spans="1:33">
      <c r="A1094" t="s">
        <v>79</v>
      </c>
      <c r="B1094" t="s">
        <v>50</v>
      </c>
      <c r="C1094" t="s">
        <v>85</v>
      </c>
      <c r="D1094">
        <v>33</v>
      </c>
      <c r="E1094" s="5" t="str">
        <f t="shared" si="289"/>
        <v>odd</v>
      </c>
      <c r="F1094">
        <v>38</v>
      </c>
      <c r="G1094" t="str">
        <f t="shared" si="290"/>
        <v>even</v>
      </c>
      <c r="H1094">
        <v>39</v>
      </c>
      <c r="I1094" t="str">
        <f t="shared" si="291"/>
        <v>odd</v>
      </c>
      <c r="J1094">
        <v>47</v>
      </c>
      <c r="K1094" t="str">
        <f t="shared" si="292"/>
        <v>odd</v>
      </c>
      <c r="L1094">
        <v>48</v>
      </c>
      <c r="M1094" t="str">
        <f t="shared" si="293"/>
        <v>even</v>
      </c>
      <c r="N1094">
        <v>53</v>
      </c>
      <c r="O1094" t="str">
        <f t="shared" si="294"/>
        <v>odd</v>
      </c>
      <c r="P1094">
        <f t="shared" si="295"/>
        <v>4</v>
      </c>
      <c r="Q1094">
        <f t="shared" si="296"/>
        <v>2</v>
      </c>
      <c r="R1094" t="str">
        <f t="shared" si="297"/>
        <v>odd</v>
      </c>
      <c r="S1094">
        <f t="shared" si="298"/>
        <v>258</v>
      </c>
      <c r="T1094" t="str">
        <f t="shared" si="299"/>
        <v>even</v>
      </c>
      <c r="U1094" s="9">
        <f t="shared" si="300"/>
        <v>5847592608</v>
      </c>
      <c r="V1094" t="str">
        <f t="shared" si="301"/>
        <v>even</v>
      </c>
      <c r="W1094">
        <f t="shared" si="302"/>
        <v>43</v>
      </c>
      <c r="X1094" s="11">
        <f t="shared" si="303"/>
        <v>43</v>
      </c>
      <c r="Y1094" s="12">
        <f t="shared" si="304"/>
        <v>56.4</v>
      </c>
      <c r="Z1094" s="12">
        <f t="shared" si="305"/>
        <v>7.5099933422074345</v>
      </c>
      <c r="AA1094">
        <f>COUNTIF($D$2:D1094,D1094)</f>
        <v>2</v>
      </c>
      <c r="AB1094">
        <f>COUNTIF($F$2:F1094,F1094)</f>
        <v>6</v>
      </c>
      <c r="AC1094">
        <f>COUNTIF($H$2:H1094,H1094)</f>
        <v>25</v>
      </c>
      <c r="AD1094">
        <f>COUNTIF($J$2:J1094,J1094)</f>
        <v>13</v>
      </c>
      <c r="AE1094">
        <f>COUNTIF($L$2:L1094,L1094)</f>
        <v>46</v>
      </c>
      <c r="AF1094">
        <f>COUNTIF($N$2:N1094,N1094)</f>
        <v>70</v>
      </c>
      <c r="AG1094" s="17" t="s">
        <v>105</v>
      </c>
    </row>
    <row r="1095" spans="1:33" ht="30">
      <c r="A1095" t="s">
        <v>79</v>
      </c>
      <c r="B1095" t="s">
        <v>61</v>
      </c>
      <c r="C1095" t="s">
        <v>85</v>
      </c>
      <c r="D1095">
        <v>30</v>
      </c>
      <c r="E1095" s="5" t="str">
        <f t="shared" si="289"/>
        <v>even</v>
      </c>
      <c r="F1095">
        <v>32</v>
      </c>
      <c r="G1095" t="str">
        <f t="shared" si="290"/>
        <v>even</v>
      </c>
      <c r="H1095">
        <v>50</v>
      </c>
      <c r="I1095" t="str">
        <f t="shared" si="291"/>
        <v>even</v>
      </c>
      <c r="J1095">
        <v>52</v>
      </c>
      <c r="K1095" t="str">
        <f t="shared" si="292"/>
        <v>even</v>
      </c>
      <c r="L1095">
        <v>53</v>
      </c>
      <c r="M1095" t="str">
        <f t="shared" si="293"/>
        <v>odd</v>
      </c>
      <c r="N1095">
        <v>55</v>
      </c>
      <c r="O1095" t="str">
        <f t="shared" si="294"/>
        <v>odd</v>
      </c>
      <c r="P1095">
        <f t="shared" si="295"/>
        <v>2</v>
      </c>
      <c r="Q1095">
        <f t="shared" si="296"/>
        <v>4</v>
      </c>
      <c r="R1095" t="str">
        <f t="shared" si="297"/>
        <v>even</v>
      </c>
      <c r="S1095">
        <f t="shared" si="298"/>
        <v>272</v>
      </c>
      <c r="T1095" t="str">
        <f t="shared" si="299"/>
        <v>even</v>
      </c>
      <c r="U1095" s="9">
        <f t="shared" si="300"/>
        <v>7275840000</v>
      </c>
      <c r="V1095" t="str">
        <f t="shared" si="301"/>
        <v>even</v>
      </c>
      <c r="W1095">
        <f t="shared" si="302"/>
        <v>51</v>
      </c>
      <c r="X1095" s="11">
        <f t="shared" si="303"/>
        <v>45.333333333333336</v>
      </c>
      <c r="Y1095" s="12">
        <f t="shared" si="304"/>
        <v>126.26666666666679</v>
      </c>
      <c r="Z1095" s="12">
        <f t="shared" si="305"/>
        <v>11.236844159579094</v>
      </c>
      <c r="AA1095">
        <f>COUNTIF($D$2:D1095,D1095)</f>
        <v>5</v>
      </c>
      <c r="AB1095">
        <f>COUNTIF($F$2:F1095,F1095)</f>
        <v>16</v>
      </c>
      <c r="AC1095">
        <f>COUNTIF($H$2:H1095,H1095)</f>
        <v>3</v>
      </c>
      <c r="AD1095">
        <f>COUNTIF($J$2:J1095,J1095)</f>
        <v>7</v>
      </c>
      <c r="AE1095">
        <f>COUNTIF($L$2:L1095,L1095)</f>
        <v>36</v>
      </c>
      <c r="AF1095">
        <f>COUNTIF($N$2:N1095,N1095)</f>
        <v>81</v>
      </c>
      <c r="AG1095" s="17" t="s">
        <v>106</v>
      </c>
    </row>
    <row r="1096" spans="1:33">
      <c r="A1096" t="s">
        <v>79</v>
      </c>
      <c r="B1096" t="s">
        <v>62</v>
      </c>
      <c r="C1096" t="s">
        <v>85</v>
      </c>
      <c r="D1096">
        <v>19</v>
      </c>
      <c r="E1096" s="5" t="str">
        <f t="shared" si="289"/>
        <v>odd</v>
      </c>
      <c r="F1096">
        <v>20</v>
      </c>
      <c r="G1096" t="str">
        <f t="shared" si="290"/>
        <v>even</v>
      </c>
      <c r="H1096">
        <v>21</v>
      </c>
      <c r="I1096" t="str">
        <f t="shared" si="291"/>
        <v>odd</v>
      </c>
      <c r="J1096">
        <v>34</v>
      </c>
      <c r="K1096" t="str">
        <f t="shared" si="292"/>
        <v>even</v>
      </c>
      <c r="L1096">
        <v>48</v>
      </c>
      <c r="M1096" t="str">
        <f t="shared" si="293"/>
        <v>even</v>
      </c>
      <c r="N1096">
        <v>57</v>
      </c>
      <c r="O1096" t="str">
        <f t="shared" si="294"/>
        <v>odd</v>
      </c>
      <c r="P1096">
        <f t="shared" si="295"/>
        <v>3</v>
      </c>
      <c r="Q1096">
        <f t="shared" si="296"/>
        <v>3</v>
      </c>
      <c r="R1096" t="str">
        <f t="shared" si="297"/>
        <v>same</v>
      </c>
      <c r="S1096">
        <f t="shared" si="298"/>
        <v>199</v>
      </c>
      <c r="T1096" t="str">
        <f t="shared" si="299"/>
        <v>odd</v>
      </c>
      <c r="U1096" s="9">
        <f t="shared" si="300"/>
        <v>742331520</v>
      </c>
      <c r="V1096" t="str">
        <f t="shared" si="301"/>
        <v>even</v>
      </c>
      <c r="W1096">
        <f t="shared" si="302"/>
        <v>27.5</v>
      </c>
      <c r="X1096" s="11">
        <f t="shared" si="303"/>
        <v>33.166666666666664</v>
      </c>
      <c r="Y1096" s="12">
        <f t="shared" si="304"/>
        <v>262.16666666666663</v>
      </c>
      <c r="Z1096" s="12">
        <f t="shared" si="305"/>
        <v>16.191561588267717</v>
      </c>
      <c r="AA1096">
        <f>COUNTIF($D$2:D1096,D1096)</f>
        <v>21</v>
      </c>
      <c r="AB1096">
        <f>COUNTIF($F$2:F1096,F1096)</f>
        <v>51</v>
      </c>
      <c r="AC1096">
        <f>COUNTIF($H$2:H1096,H1096)</f>
        <v>54</v>
      </c>
      <c r="AD1096">
        <f>COUNTIF($J$2:J1096,J1096)</f>
        <v>40</v>
      </c>
      <c r="AE1096">
        <f>COUNTIF($L$2:L1096,L1096)</f>
        <v>47</v>
      </c>
      <c r="AF1096">
        <f>COUNTIF($N$2:N1096,N1096)</f>
        <v>106</v>
      </c>
      <c r="AG1096" s="17" t="s">
        <v>107</v>
      </c>
    </row>
    <row r="1097" spans="1:33">
      <c r="A1097" t="s">
        <v>79</v>
      </c>
      <c r="B1097" t="s">
        <v>53</v>
      </c>
      <c r="C1097" t="s">
        <v>85</v>
      </c>
      <c r="D1097">
        <v>17</v>
      </c>
      <c r="E1097" s="5" t="str">
        <f t="shared" si="289"/>
        <v>odd</v>
      </c>
      <c r="F1097">
        <v>21</v>
      </c>
      <c r="G1097" t="str">
        <f t="shared" si="290"/>
        <v>odd</v>
      </c>
      <c r="H1097">
        <v>36</v>
      </c>
      <c r="I1097" t="str">
        <f t="shared" si="291"/>
        <v>even</v>
      </c>
      <c r="J1097">
        <v>42</v>
      </c>
      <c r="K1097" t="str">
        <f t="shared" si="292"/>
        <v>even</v>
      </c>
      <c r="L1097">
        <v>46</v>
      </c>
      <c r="M1097" t="str">
        <f t="shared" si="293"/>
        <v>even</v>
      </c>
      <c r="N1097">
        <v>51</v>
      </c>
      <c r="O1097" t="str">
        <f t="shared" si="294"/>
        <v>odd</v>
      </c>
      <c r="P1097">
        <f t="shared" si="295"/>
        <v>3</v>
      </c>
      <c r="Q1097">
        <f t="shared" si="296"/>
        <v>3</v>
      </c>
      <c r="R1097" t="str">
        <f t="shared" si="297"/>
        <v>same</v>
      </c>
      <c r="S1097">
        <f t="shared" si="298"/>
        <v>213</v>
      </c>
      <c r="T1097" t="str">
        <f t="shared" si="299"/>
        <v>odd</v>
      </c>
      <c r="U1097" s="9">
        <f t="shared" si="300"/>
        <v>1266333264</v>
      </c>
      <c r="V1097" t="str">
        <f t="shared" si="301"/>
        <v>even</v>
      </c>
      <c r="W1097">
        <f t="shared" si="302"/>
        <v>39</v>
      </c>
      <c r="X1097" s="11">
        <f t="shared" si="303"/>
        <v>35.5</v>
      </c>
      <c r="Y1097" s="12">
        <f t="shared" si="304"/>
        <v>189.1</v>
      </c>
      <c r="Z1097" s="12">
        <f t="shared" si="305"/>
        <v>13.751363568752009</v>
      </c>
      <c r="AA1097">
        <f>COUNTIF($D$2:D1097,D1097)</f>
        <v>23</v>
      </c>
      <c r="AB1097">
        <f>COUNTIF($F$2:F1097,F1097)</f>
        <v>33</v>
      </c>
      <c r="AC1097">
        <f>COUNTIF($H$2:H1097,H1097)</f>
        <v>31</v>
      </c>
      <c r="AD1097">
        <f>COUNTIF($J$2:J1097,J1097)</f>
        <v>40</v>
      </c>
      <c r="AE1097">
        <f>COUNTIF($L$2:L1097,L1097)</f>
        <v>55</v>
      </c>
      <c r="AF1097">
        <f>COUNTIF($N$2:N1097,N1097)</f>
        <v>55</v>
      </c>
      <c r="AG1097" s="17" t="s">
        <v>105</v>
      </c>
    </row>
    <row r="1098" spans="1:33">
      <c r="A1098" t="s">
        <v>79</v>
      </c>
      <c r="B1098" t="s">
        <v>64</v>
      </c>
      <c r="C1098" t="s">
        <v>85</v>
      </c>
      <c r="D1098">
        <v>1</v>
      </c>
      <c r="E1098" s="5" t="str">
        <f t="shared" si="289"/>
        <v>odd</v>
      </c>
      <c r="F1098">
        <v>3</v>
      </c>
      <c r="G1098" t="str">
        <f t="shared" si="290"/>
        <v>odd</v>
      </c>
      <c r="H1098">
        <v>22</v>
      </c>
      <c r="I1098" t="str">
        <f t="shared" si="291"/>
        <v>even</v>
      </c>
      <c r="J1098">
        <v>25</v>
      </c>
      <c r="K1098" t="str">
        <f t="shared" si="292"/>
        <v>odd</v>
      </c>
      <c r="L1098">
        <v>31</v>
      </c>
      <c r="M1098" t="str">
        <f t="shared" si="293"/>
        <v>odd</v>
      </c>
      <c r="N1098">
        <v>53</v>
      </c>
      <c r="O1098" t="str">
        <f t="shared" si="294"/>
        <v>odd</v>
      </c>
      <c r="P1098">
        <f t="shared" si="295"/>
        <v>5</v>
      </c>
      <c r="Q1098">
        <f t="shared" si="296"/>
        <v>1</v>
      </c>
      <c r="R1098" t="str">
        <f t="shared" si="297"/>
        <v>odd</v>
      </c>
      <c r="S1098">
        <f t="shared" si="298"/>
        <v>135</v>
      </c>
      <c r="T1098" t="str">
        <f t="shared" si="299"/>
        <v>odd</v>
      </c>
      <c r="U1098" s="9">
        <f t="shared" si="300"/>
        <v>2710950</v>
      </c>
      <c r="V1098" t="str">
        <f t="shared" si="301"/>
        <v>even</v>
      </c>
      <c r="W1098">
        <f t="shared" si="302"/>
        <v>23.5</v>
      </c>
      <c r="X1098" s="11">
        <f t="shared" si="303"/>
        <v>22.5</v>
      </c>
      <c r="Y1098" s="12">
        <f t="shared" si="304"/>
        <v>370.3</v>
      </c>
      <c r="Z1098" s="12">
        <f t="shared" si="305"/>
        <v>19.243180610283737</v>
      </c>
      <c r="AA1098">
        <f>COUNTIF($D$2:D1098,D1098)</f>
        <v>122</v>
      </c>
      <c r="AB1098">
        <f>COUNTIF($F$2:F1098,F1098)</f>
        <v>21</v>
      </c>
      <c r="AC1098">
        <f>COUNTIF($H$2:H1098,H1098)</f>
        <v>39</v>
      </c>
      <c r="AD1098">
        <f>COUNTIF($J$2:J1098,J1098)</f>
        <v>31</v>
      </c>
      <c r="AE1098">
        <f>COUNTIF($L$2:L1098,L1098)</f>
        <v>28</v>
      </c>
      <c r="AF1098">
        <f>COUNTIF($N$2:N1098,N1098)</f>
        <v>71</v>
      </c>
      <c r="AG1098" s="17" t="s">
        <v>106</v>
      </c>
    </row>
    <row r="1099" spans="1:33" ht="30">
      <c r="A1099" t="s">
        <v>79</v>
      </c>
      <c r="B1099" t="s">
        <v>65</v>
      </c>
      <c r="C1099" t="s">
        <v>85</v>
      </c>
      <c r="D1099">
        <v>12</v>
      </c>
      <c r="E1099" s="5" t="str">
        <f t="shared" si="289"/>
        <v>even</v>
      </c>
      <c r="F1099">
        <v>22</v>
      </c>
      <c r="G1099" t="str">
        <f t="shared" si="290"/>
        <v>even</v>
      </c>
      <c r="H1099">
        <v>32</v>
      </c>
      <c r="I1099" t="str">
        <f t="shared" si="291"/>
        <v>even</v>
      </c>
      <c r="J1099">
        <v>33</v>
      </c>
      <c r="K1099" t="str">
        <f t="shared" si="292"/>
        <v>odd</v>
      </c>
      <c r="L1099">
        <v>51</v>
      </c>
      <c r="M1099" t="str">
        <f t="shared" si="293"/>
        <v>odd</v>
      </c>
      <c r="N1099">
        <v>53</v>
      </c>
      <c r="O1099" t="str">
        <f t="shared" si="294"/>
        <v>odd</v>
      </c>
      <c r="P1099">
        <f t="shared" si="295"/>
        <v>3</v>
      </c>
      <c r="Q1099">
        <f t="shared" si="296"/>
        <v>3</v>
      </c>
      <c r="R1099" t="str">
        <f t="shared" si="297"/>
        <v>same</v>
      </c>
      <c r="S1099">
        <f t="shared" si="298"/>
        <v>203</v>
      </c>
      <c r="T1099" t="str">
        <f t="shared" si="299"/>
        <v>odd</v>
      </c>
      <c r="U1099" s="9">
        <f t="shared" si="300"/>
        <v>753553152</v>
      </c>
      <c r="V1099" t="str">
        <f t="shared" si="301"/>
        <v>even</v>
      </c>
      <c r="W1099">
        <f t="shared" si="302"/>
        <v>32.5</v>
      </c>
      <c r="X1099" s="11">
        <f t="shared" si="303"/>
        <v>33.833333333333336</v>
      </c>
      <c r="Y1099" s="12">
        <f t="shared" si="304"/>
        <v>256.56666666666661</v>
      </c>
      <c r="Z1099" s="12">
        <f t="shared" si="305"/>
        <v>16.017698544630768</v>
      </c>
      <c r="AA1099">
        <f>COUNTIF($D$2:D1099,D1099)</f>
        <v>48</v>
      </c>
      <c r="AB1099">
        <f>COUNTIF($F$2:F1099,F1099)</f>
        <v>35</v>
      </c>
      <c r="AC1099">
        <f>COUNTIF($H$2:H1099,H1099)</f>
        <v>25</v>
      </c>
      <c r="AD1099">
        <f>COUNTIF($J$2:J1099,J1099)</f>
        <v>32</v>
      </c>
      <c r="AE1099">
        <f>COUNTIF($L$2:L1099,L1099)</f>
        <v>47</v>
      </c>
      <c r="AF1099">
        <f>COUNTIF($N$2:N1099,N1099)</f>
        <v>72</v>
      </c>
      <c r="AG1099" s="17" t="s">
        <v>107</v>
      </c>
    </row>
    <row r="1100" spans="1:33">
      <c r="A1100" t="s">
        <v>79</v>
      </c>
      <c r="B1100" t="s">
        <v>54</v>
      </c>
      <c r="C1100" t="s">
        <v>85</v>
      </c>
      <c r="D1100">
        <v>1</v>
      </c>
      <c r="E1100" s="5" t="str">
        <f t="shared" si="289"/>
        <v>odd</v>
      </c>
      <c r="F1100">
        <v>8</v>
      </c>
      <c r="G1100" t="str">
        <f t="shared" si="290"/>
        <v>even</v>
      </c>
      <c r="H1100">
        <v>10</v>
      </c>
      <c r="I1100" t="str">
        <f t="shared" si="291"/>
        <v>even</v>
      </c>
      <c r="J1100">
        <v>38</v>
      </c>
      <c r="K1100" t="str">
        <f t="shared" si="292"/>
        <v>even</v>
      </c>
      <c r="L1100">
        <v>41</v>
      </c>
      <c r="M1100" t="str">
        <f t="shared" si="293"/>
        <v>odd</v>
      </c>
      <c r="N1100">
        <v>55</v>
      </c>
      <c r="O1100" t="str">
        <f t="shared" si="294"/>
        <v>odd</v>
      </c>
      <c r="P1100">
        <f t="shared" si="295"/>
        <v>3</v>
      </c>
      <c r="Q1100">
        <f t="shared" si="296"/>
        <v>3</v>
      </c>
      <c r="R1100" t="str">
        <f t="shared" si="297"/>
        <v>same</v>
      </c>
      <c r="S1100">
        <f t="shared" si="298"/>
        <v>153</v>
      </c>
      <c r="T1100" t="str">
        <f t="shared" si="299"/>
        <v>odd</v>
      </c>
      <c r="U1100" s="9">
        <f t="shared" si="300"/>
        <v>6855200</v>
      </c>
      <c r="V1100" t="str">
        <f t="shared" si="301"/>
        <v>even</v>
      </c>
      <c r="W1100">
        <f t="shared" si="302"/>
        <v>24</v>
      </c>
      <c r="X1100" s="11">
        <f t="shared" si="303"/>
        <v>25.5</v>
      </c>
      <c r="Y1100" s="12">
        <f t="shared" si="304"/>
        <v>482.7</v>
      </c>
      <c r="Z1100" s="12">
        <f t="shared" si="305"/>
        <v>21.970434679359442</v>
      </c>
      <c r="AA1100">
        <f>COUNTIF($D$2:D1100,D1100)</f>
        <v>123</v>
      </c>
      <c r="AB1100">
        <f>COUNTIF($F$2:F1100,F1100)</f>
        <v>45</v>
      </c>
      <c r="AC1100">
        <f>COUNTIF($H$2:H1100,H1100)</f>
        <v>23</v>
      </c>
      <c r="AD1100">
        <f>COUNTIF($J$2:J1100,J1100)</f>
        <v>37</v>
      </c>
      <c r="AE1100">
        <f>COUNTIF($L$2:L1100,L1100)</f>
        <v>47</v>
      </c>
      <c r="AF1100">
        <f>COUNTIF($N$2:N1100,N1100)</f>
        <v>82</v>
      </c>
      <c r="AG1100" s="17" t="s">
        <v>105</v>
      </c>
    </row>
    <row r="1101" spans="1:33" ht="30">
      <c r="A1101" t="s">
        <v>79</v>
      </c>
      <c r="B1101" t="s">
        <v>67</v>
      </c>
      <c r="C1101" t="s">
        <v>85</v>
      </c>
      <c r="D1101">
        <v>2</v>
      </c>
      <c r="E1101" s="5" t="str">
        <f t="shared" si="289"/>
        <v>even</v>
      </c>
      <c r="F1101">
        <v>26</v>
      </c>
      <c r="G1101" t="str">
        <f t="shared" si="290"/>
        <v>even</v>
      </c>
      <c r="H1101">
        <v>27</v>
      </c>
      <c r="I1101" t="str">
        <f t="shared" si="291"/>
        <v>odd</v>
      </c>
      <c r="J1101">
        <v>32</v>
      </c>
      <c r="K1101" t="str">
        <f t="shared" si="292"/>
        <v>even</v>
      </c>
      <c r="L1101">
        <v>53</v>
      </c>
      <c r="M1101" t="str">
        <f t="shared" si="293"/>
        <v>odd</v>
      </c>
      <c r="N1101">
        <v>54</v>
      </c>
      <c r="O1101" t="str">
        <f t="shared" si="294"/>
        <v>even</v>
      </c>
      <c r="P1101">
        <f t="shared" si="295"/>
        <v>2</v>
      </c>
      <c r="Q1101">
        <f t="shared" si="296"/>
        <v>4</v>
      </c>
      <c r="R1101" t="str">
        <f t="shared" si="297"/>
        <v>even</v>
      </c>
      <c r="S1101">
        <f t="shared" si="298"/>
        <v>194</v>
      </c>
      <c r="T1101" t="str">
        <f t="shared" si="299"/>
        <v>even</v>
      </c>
      <c r="U1101" s="9">
        <f t="shared" si="300"/>
        <v>128583936</v>
      </c>
      <c r="V1101" t="str">
        <f t="shared" si="301"/>
        <v>even</v>
      </c>
      <c r="W1101">
        <f t="shared" si="302"/>
        <v>29.5</v>
      </c>
      <c r="X1101" s="11">
        <f t="shared" si="303"/>
        <v>32.333333333333336</v>
      </c>
      <c r="Y1101" s="12">
        <f t="shared" si="304"/>
        <v>377.06666666666661</v>
      </c>
      <c r="Z1101" s="12">
        <f t="shared" si="305"/>
        <v>19.418204517067654</v>
      </c>
      <c r="AA1101">
        <f>COUNTIF($D$2:D1101,D1101)</f>
        <v>98</v>
      </c>
      <c r="AB1101">
        <f>COUNTIF($F$2:F1101,F1101)</f>
        <v>26</v>
      </c>
      <c r="AC1101">
        <f>COUNTIF($H$2:H1101,H1101)</f>
        <v>45</v>
      </c>
      <c r="AD1101">
        <f>COUNTIF($J$2:J1101,J1101)</f>
        <v>38</v>
      </c>
      <c r="AE1101">
        <f>COUNTIF($L$2:L1101,L1101)</f>
        <v>37</v>
      </c>
      <c r="AF1101">
        <f>COUNTIF($N$2:N1101,N1101)</f>
        <v>86</v>
      </c>
      <c r="AG1101" s="17" t="s">
        <v>106</v>
      </c>
    </row>
    <row r="1102" spans="1:33">
      <c r="A1102" t="s">
        <v>79</v>
      </c>
      <c r="B1102" t="s">
        <v>41</v>
      </c>
      <c r="C1102" t="s">
        <v>85</v>
      </c>
      <c r="D1102">
        <v>1</v>
      </c>
      <c r="E1102" s="5" t="str">
        <f t="shared" si="289"/>
        <v>odd</v>
      </c>
      <c r="F1102">
        <v>5</v>
      </c>
      <c r="G1102" t="str">
        <f t="shared" si="290"/>
        <v>odd</v>
      </c>
      <c r="H1102">
        <v>13</v>
      </c>
      <c r="I1102" t="str">
        <f t="shared" si="291"/>
        <v>odd</v>
      </c>
      <c r="J1102">
        <v>14</v>
      </c>
      <c r="K1102" t="str">
        <f t="shared" si="292"/>
        <v>even</v>
      </c>
      <c r="L1102">
        <v>39</v>
      </c>
      <c r="M1102" t="str">
        <f t="shared" si="293"/>
        <v>odd</v>
      </c>
      <c r="N1102">
        <v>51</v>
      </c>
      <c r="O1102" t="str">
        <f t="shared" si="294"/>
        <v>odd</v>
      </c>
      <c r="P1102">
        <f t="shared" si="295"/>
        <v>5</v>
      </c>
      <c r="Q1102">
        <f t="shared" si="296"/>
        <v>1</v>
      </c>
      <c r="R1102" t="str">
        <f t="shared" si="297"/>
        <v>odd</v>
      </c>
      <c r="S1102">
        <f t="shared" si="298"/>
        <v>123</v>
      </c>
      <c r="T1102" t="str">
        <f t="shared" si="299"/>
        <v>odd</v>
      </c>
      <c r="U1102" s="9">
        <f t="shared" si="300"/>
        <v>1809990</v>
      </c>
      <c r="V1102" t="str">
        <f t="shared" si="301"/>
        <v>even</v>
      </c>
      <c r="W1102">
        <f t="shared" si="302"/>
        <v>13.5</v>
      </c>
      <c r="X1102" s="11">
        <f t="shared" si="303"/>
        <v>20.5</v>
      </c>
      <c r="Y1102" s="12">
        <f t="shared" si="304"/>
        <v>398.3</v>
      </c>
      <c r="Z1102" s="12">
        <f t="shared" si="305"/>
        <v>19.957454747537323</v>
      </c>
      <c r="AA1102">
        <f>COUNTIF($D$2:D1102,D1102)</f>
        <v>124</v>
      </c>
      <c r="AB1102">
        <f>COUNTIF($F$2:F1102,F1102)</f>
        <v>33</v>
      </c>
      <c r="AC1102">
        <f>COUNTIF($H$2:H1102,H1102)</f>
        <v>19</v>
      </c>
      <c r="AD1102">
        <f>COUNTIF($J$2:J1102,J1102)</f>
        <v>12</v>
      </c>
      <c r="AE1102">
        <f>COUNTIF($L$2:L1102,L1102)</f>
        <v>32</v>
      </c>
      <c r="AF1102">
        <f>COUNTIF($N$2:N1102,N1102)</f>
        <v>56</v>
      </c>
      <c r="AG1102" s="17" t="s">
        <v>108</v>
      </c>
    </row>
    <row r="1103" spans="1:33">
      <c r="A1103" t="s">
        <v>35</v>
      </c>
      <c r="B1103" t="s">
        <v>56</v>
      </c>
      <c r="C1103" t="s">
        <v>85</v>
      </c>
      <c r="D1103">
        <v>7</v>
      </c>
      <c r="E1103" s="5" t="str">
        <f t="shared" si="289"/>
        <v>odd</v>
      </c>
      <c r="F1103">
        <v>14</v>
      </c>
      <c r="G1103" t="str">
        <f t="shared" si="290"/>
        <v>even</v>
      </c>
      <c r="H1103">
        <v>34</v>
      </c>
      <c r="I1103" t="str">
        <f t="shared" si="291"/>
        <v>even</v>
      </c>
      <c r="J1103">
        <v>47</v>
      </c>
      <c r="K1103" t="str">
        <f t="shared" si="292"/>
        <v>odd</v>
      </c>
      <c r="L1103">
        <v>52</v>
      </c>
      <c r="M1103" t="str">
        <f t="shared" si="293"/>
        <v>even</v>
      </c>
      <c r="N1103">
        <v>55</v>
      </c>
      <c r="O1103" t="str">
        <f t="shared" si="294"/>
        <v>odd</v>
      </c>
      <c r="P1103">
        <f t="shared" si="295"/>
        <v>3</v>
      </c>
      <c r="Q1103">
        <f t="shared" si="296"/>
        <v>3</v>
      </c>
      <c r="R1103" t="str">
        <f t="shared" si="297"/>
        <v>same</v>
      </c>
      <c r="S1103">
        <f t="shared" si="298"/>
        <v>209</v>
      </c>
      <c r="T1103" t="str">
        <f t="shared" si="299"/>
        <v>odd</v>
      </c>
      <c r="U1103" s="9">
        <f t="shared" si="300"/>
        <v>447887440</v>
      </c>
      <c r="V1103" t="str">
        <f t="shared" si="301"/>
        <v>even</v>
      </c>
      <c r="W1103">
        <f t="shared" si="302"/>
        <v>40.5</v>
      </c>
      <c r="X1103" s="11">
        <f t="shared" si="303"/>
        <v>34.833333333333336</v>
      </c>
      <c r="Y1103" s="12">
        <f t="shared" si="304"/>
        <v>411.76666666666659</v>
      </c>
      <c r="Z1103" s="12">
        <f t="shared" si="305"/>
        <v>20.292034562031148</v>
      </c>
      <c r="AA1103">
        <f>COUNTIF($D$2:D1103,D1103)</f>
        <v>65</v>
      </c>
      <c r="AB1103">
        <f>COUNTIF($F$2:F1103,F1103)</f>
        <v>57</v>
      </c>
      <c r="AC1103">
        <f>COUNTIF($H$2:H1103,H1103)</f>
        <v>31</v>
      </c>
      <c r="AD1103">
        <f>COUNTIF($J$2:J1103,J1103)</f>
        <v>14</v>
      </c>
      <c r="AE1103">
        <f>COUNTIF($L$2:L1103,L1103)</f>
        <v>38</v>
      </c>
      <c r="AF1103">
        <f>COUNTIF($N$2:N1103,N1103)</f>
        <v>83</v>
      </c>
      <c r="AG1103" s="17" t="s">
        <v>107</v>
      </c>
    </row>
    <row r="1104" spans="1:33" ht="30">
      <c r="A1104" t="s">
        <v>35</v>
      </c>
      <c r="B1104" t="s">
        <v>46</v>
      </c>
      <c r="C1104" t="s">
        <v>85</v>
      </c>
      <c r="D1104">
        <v>2</v>
      </c>
      <c r="E1104" s="5" t="str">
        <f t="shared" si="289"/>
        <v>even</v>
      </c>
      <c r="F1104">
        <v>17</v>
      </c>
      <c r="G1104" t="str">
        <f t="shared" si="290"/>
        <v>odd</v>
      </c>
      <c r="H1104">
        <v>36</v>
      </c>
      <c r="I1104" t="str">
        <f t="shared" si="291"/>
        <v>even</v>
      </c>
      <c r="J1104">
        <v>41</v>
      </c>
      <c r="K1104" t="str">
        <f t="shared" si="292"/>
        <v>odd</v>
      </c>
      <c r="L1104">
        <v>44</v>
      </c>
      <c r="M1104" t="str">
        <f t="shared" si="293"/>
        <v>even</v>
      </c>
      <c r="N1104">
        <v>51</v>
      </c>
      <c r="O1104" t="str">
        <f t="shared" si="294"/>
        <v>odd</v>
      </c>
      <c r="P1104">
        <f t="shared" si="295"/>
        <v>3</v>
      </c>
      <c r="Q1104">
        <f t="shared" si="296"/>
        <v>3</v>
      </c>
      <c r="R1104" t="str">
        <f t="shared" si="297"/>
        <v>same</v>
      </c>
      <c r="S1104">
        <f t="shared" si="298"/>
        <v>191</v>
      </c>
      <c r="T1104" t="str">
        <f t="shared" si="299"/>
        <v>odd</v>
      </c>
      <c r="U1104" s="9">
        <f t="shared" si="300"/>
        <v>112612896</v>
      </c>
      <c r="V1104" t="str">
        <f t="shared" si="301"/>
        <v>even</v>
      </c>
      <c r="W1104">
        <f t="shared" si="302"/>
        <v>38.5</v>
      </c>
      <c r="X1104" s="11">
        <f t="shared" si="303"/>
        <v>31.833333333333332</v>
      </c>
      <c r="Y1104" s="12">
        <f t="shared" si="304"/>
        <v>345.36666666666662</v>
      </c>
      <c r="Z1104" s="12">
        <f t="shared" si="305"/>
        <v>18.584043334717734</v>
      </c>
      <c r="AA1104">
        <f>COUNTIF($D$2:D1104,D1104)</f>
        <v>99</v>
      </c>
      <c r="AB1104">
        <f>COUNTIF($F$2:F1104,F1104)</f>
        <v>44</v>
      </c>
      <c r="AC1104">
        <f>COUNTIF($H$2:H1104,H1104)</f>
        <v>32</v>
      </c>
      <c r="AD1104">
        <f>COUNTIF($J$2:J1104,J1104)</f>
        <v>44</v>
      </c>
      <c r="AE1104">
        <f>COUNTIF($L$2:L1104,L1104)</f>
        <v>40</v>
      </c>
      <c r="AF1104">
        <f>COUNTIF($N$2:N1104,N1104)</f>
        <v>57</v>
      </c>
      <c r="AG1104" s="17" t="s">
        <v>105</v>
      </c>
    </row>
    <row r="1105" spans="1:33" ht="30">
      <c r="A1105" t="s">
        <v>35</v>
      </c>
      <c r="B1105" t="s">
        <v>58</v>
      </c>
      <c r="C1105" t="s">
        <v>85</v>
      </c>
      <c r="D1105">
        <v>12</v>
      </c>
      <c r="E1105" s="5" t="str">
        <f t="shared" si="289"/>
        <v>even</v>
      </c>
      <c r="F1105">
        <v>14</v>
      </c>
      <c r="G1105" t="str">
        <f t="shared" si="290"/>
        <v>even</v>
      </c>
      <c r="H1105">
        <v>15</v>
      </c>
      <c r="I1105" t="str">
        <f t="shared" si="291"/>
        <v>odd</v>
      </c>
      <c r="J1105">
        <v>34</v>
      </c>
      <c r="K1105" t="str">
        <f t="shared" si="292"/>
        <v>even</v>
      </c>
      <c r="L1105">
        <v>39</v>
      </c>
      <c r="M1105" t="str">
        <f t="shared" si="293"/>
        <v>odd</v>
      </c>
      <c r="N1105">
        <v>49</v>
      </c>
      <c r="O1105" t="str">
        <f t="shared" si="294"/>
        <v>odd</v>
      </c>
      <c r="P1105">
        <f t="shared" si="295"/>
        <v>3</v>
      </c>
      <c r="Q1105">
        <f t="shared" si="296"/>
        <v>3</v>
      </c>
      <c r="R1105" t="str">
        <f t="shared" si="297"/>
        <v>same</v>
      </c>
      <c r="S1105">
        <f t="shared" si="298"/>
        <v>163</v>
      </c>
      <c r="T1105" t="str">
        <f t="shared" si="299"/>
        <v>odd</v>
      </c>
      <c r="U1105" s="9">
        <f t="shared" si="300"/>
        <v>163734480</v>
      </c>
      <c r="V1105" t="str">
        <f t="shared" si="301"/>
        <v>even</v>
      </c>
      <c r="W1105">
        <f t="shared" si="302"/>
        <v>24.5</v>
      </c>
      <c r="X1105" s="11">
        <f t="shared" si="303"/>
        <v>27.166666666666668</v>
      </c>
      <c r="Y1105" s="12">
        <f t="shared" si="304"/>
        <v>242.96666666666661</v>
      </c>
      <c r="Z1105" s="12">
        <f t="shared" si="305"/>
        <v>15.587388064286673</v>
      </c>
      <c r="AA1105">
        <f>COUNTIF($D$2:D1105,D1105)</f>
        <v>49</v>
      </c>
      <c r="AB1105">
        <f>COUNTIF($F$2:F1105,F1105)</f>
        <v>58</v>
      </c>
      <c r="AC1105">
        <f>COUNTIF($H$2:H1105,H1105)</f>
        <v>40</v>
      </c>
      <c r="AD1105">
        <f>COUNTIF($J$2:J1105,J1105)</f>
        <v>41</v>
      </c>
      <c r="AE1105">
        <f>COUNTIF($L$2:L1105,L1105)</f>
        <v>33</v>
      </c>
      <c r="AF1105">
        <f>COUNTIF($N$2:N1105,N1105)</f>
        <v>47</v>
      </c>
      <c r="AG1105" s="17" t="s">
        <v>106</v>
      </c>
    </row>
    <row r="1106" spans="1:33">
      <c r="A1106" t="s">
        <v>35</v>
      </c>
      <c r="B1106" t="s">
        <v>59</v>
      </c>
      <c r="C1106" t="s">
        <v>85</v>
      </c>
      <c r="D1106">
        <v>13</v>
      </c>
      <c r="E1106" s="5" t="str">
        <f t="shared" si="289"/>
        <v>odd</v>
      </c>
      <c r="F1106">
        <v>27</v>
      </c>
      <c r="G1106" t="str">
        <f t="shared" si="290"/>
        <v>odd</v>
      </c>
      <c r="H1106">
        <v>29</v>
      </c>
      <c r="I1106" t="str">
        <f t="shared" si="291"/>
        <v>odd</v>
      </c>
      <c r="J1106">
        <v>37</v>
      </c>
      <c r="K1106" t="str">
        <f t="shared" si="292"/>
        <v>odd</v>
      </c>
      <c r="L1106">
        <v>40</v>
      </c>
      <c r="M1106" t="str">
        <f t="shared" si="293"/>
        <v>even</v>
      </c>
      <c r="N1106">
        <v>55</v>
      </c>
      <c r="O1106" t="str">
        <f t="shared" si="294"/>
        <v>odd</v>
      </c>
      <c r="P1106">
        <f t="shared" si="295"/>
        <v>5</v>
      </c>
      <c r="Q1106">
        <f t="shared" si="296"/>
        <v>1</v>
      </c>
      <c r="R1106" t="str">
        <f t="shared" si="297"/>
        <v>odd</v>
      </c>
      <c r="S1106">
        <f t="shared" si="298"/>
        <v>201</v>
      </c>
      <c r="T1106" t="str">
        <f t="shared" si="299"/>
        <v>odd</v>
      </c>
      <c r="U1106" s="9">
        <f t="shared" si="300"/>
        <v>828570600</v>
      </c>
      <c r="V1106" t="str">
        <f t="shared" si="301"/>
        <v>even</v>
      </c>
      <c r="W1106">
        <f t="shared" si="302"/>
        <v>33</v>
      </c>
      <c r="X1106" s="11">
        <f t="shared" si="303"/>
        <v>33.5</v>
      </c>
      <c r="Y1106" s="12">
        <f t="shared" si="304"/>
        <v>199.9</v>
      </c>
      <c r="Z1106" s="12">
        <f t="shared" si="305"/>
        <v>14.138599647772759</v>
      </c>
      <c r="AA1106">
        <f>COUNTIF($D$2:D1106,D1106)</f>
        <v>27</v>
      </c>
      <c r="AB1106">
        <f>COUNTIF($F$2:F1106,F1106)</f>
        <v>25</v>
      </c>
      <c r="AC1106">
        <f>COUNTIF($H$2:H1106,H1106)</f>
        <v>23</v>
      </c>
      <c r="AD1106">
        <f>COUNTIF($J$2:J1106,J1106)</f>
        <v>39</v>
      </c>
      <c r="AE1106">
        <f>COUNTIF($L$2:L1106,L1106)</f>
        <v>39</v>
      </c>
      <c r="AF1106">
        <f>COUNTIF($N$2:N1106,N1106)</f>
        <v>84</v>
      </c>
      <c r="AG1106" s="17" t="s">
        <v>107</v>
      </c>
    </row>
    <row r="1107" spans="1:33" ht="30">
      <c r="A1107" t="s">
        <v>35</v>
      </c>
      <c r="B1107" t="s">
        <v>50</v>
      </c>
      <c r="C1107" t="s">
        <v>85</v>
      </c>
      <c r="D1107">
        <v>8</v>
      </c>
      <c r="E1107" s="5" t="str">
        <f t="shared" si="289"/>
        <v>even</v>
      </c>
      <c r="F1107">
        <v>11</v>
      </c>
      <c r="G1107" t="str">
        <f t="shared" si="290"/>
        <v>odd</v>
      </c>
      <c r="H1107">
        <v>13</v>
      </c>
      <c r="I1107" t="str">
        <f t="shared" si="291"/>
        <v>odd</v>
      </c>
      <c r="J1107">
        <v>25</v>
      </c>
      <c r="K1107" t="str">
        <f t="shared" si="292"/>
        <v>odd</v>
      </c>
      <c r="L1107">
        <v>26</v>
      </c>
      <c r="M1107" t="str">
        <f t="shared" si="293"/>
        <v>even</v>
      </c>
      <c r="N1107">
        <v>35</v>
      </c>
      <c r="O1107" t="str">
        <f t="shared" si="294"/>
        <v>odd</v>
      </c>
      <c r="P1107">
        <f t="shared" si="295"/>
        <v>4</v>
      </c>
      <c r="Q1107">
        <f t="shared" si="296"/>
        <v>2</v>
      </c>
      <c r="R1107" t="str">
        <f t="shared" si="297"/>
        <v>odd</v>
      </c>
      <c r="S1107">
        <f t="shared" si="298"/>
        <v>118</v>
      </c>
      <c r="T1107" t="str">
        <f t="shared" si="299"/>
        <v>even</v>
      </c>
      <c r="U1107" s="9">
        <f t="shared" si="300"/>
        <v>26026000</v>
      </c>
      <c r="V1107" t="str">
        <f t="shared" si="301"/>
        <v>even</v>
      </c>
      <c r="W1107">
        <f t="shared" si="302"/>
        <v>19</v>
      </c>
      <c r="X1107" s="11">
        <f t="shared" si="303"/>
        <v>19.666666666666668</v>
      </c>
      <c r="Y1107" s="12">
        <f t="shared" si="304"/>
        <v>111.8666666666667</v>
      </c>
      <c r="Z1107" s="12">
        <f t="shared" si="305"/>
        <v>10.576703960434305</v>
      </c>
      <c r="AA1107">
        <f>COUNTIF($D$2:D1107,D1107)</f>
        <v>52</v>
      </c>
      <c r="AB1107">
        <f>COUNTIF($F$2:F1107,F1107)</f>
        <v>51</v>
      </c>
      <c r="AC1107">
        <f>COUNTIF($H$2:H1107,H1107)</f>
        <v>20</v>
      </c>
      <c r="AD1107">
        <f>COUNTIF($J$2:J1107,J1107)</f>
        <v>32</v>
      </c>
      <c r="AE1107">
        <f>COUNTIF($L$2:L1107,L1107)</f>
        <v>14</v>
      </c>
      <c r="AF1107">
        <f>COUNTIF($N$2:N1107,N1107)</f>
        <v>10</v>
      </c>
      <c r="AG1107" s="17" t="s">
        <v>105</v>
      </c>
    </row>
    <row r="1108" spans="1:33" ht="30">
      <c r="A1108" t="s">
        <v>35</v>
      </c>
      <c r="B1108" t="s">
        <v>61</v>
      </c>
      <c r="C1108" t="s">
        <v>85</v>
      </c>
      <c r="D1108">
        <v>10</v>
      </c>
      <c r="E1108" s="5" t="str">
        <f t="shared" si="289"/>
        <v>even</v>
      </c>
      <c r="F1108">
        <v>14</v>
      </c>
      <c r="G1108" t="str">
        <f t="shared" si="290"/>
        <v>even</v>
      </c>
      <c r="H1108">
        <v>19</v>
      </c>
      <c r="I1108" t="str">
        <f t="shared" si="291"/>
        <v>odd</v>
      </c>
      <c r="J1108">
        <v>26</v>
      </c>
      <c r="K1108" t="str">
        <f t="shared" si="292"/>
        <v>even</v>
      </c>
      <c r="L1108">
        <v>43</v>
      </c>
      <c r="M1108" t="str">
        <f t="shared" si="293"/>
        <v>odd</v>
      </c>
      <c r="N1108">
        <v>45</v>
      </c>
      <c r="O1108" t="str">
        <f t="shared" si="294"/>
        <v>odd</v>
      </c>
      <c r="P1108">
        <f t="shared" si="295"/>
        <v>3</v>
      </c>
      <c r="Q1108">
        <f t="shared" si="296"/>
        <v>3</v>
      </c>
      <c r="R1108" t="str">
        <f t="shared" si="297"/>
        <v>same</v>
      </c>
      <c r="S1108">
        <f t="shared" si="298"/>
        <v>157</v>
      </c>
      <c r="T1108" t="str">
        <f t="shared" si="299"/>
        <v>odd</v>
      </c>
      <c r="U1108" s="9">
        <f t="shared" si="300"/>
        <v>133824600</v>
      </c>
      <c r="V1108" t="str">
        <f t="shared" si="301"/>
        <v>even</v>
      </c>
      <c r="W1108">
        <f t="shared" si="302"/>
        <v>22.5</v>
      </c>
      <c r="X1108" s="11">
        <f t="shared" si="303"/>
        <v>26.166666666666668</v>
      </c>
      <c r="Y1108" s="12">
        <f t="shared" si="304"/>
        <v>219.76666666666659</v>
      </c>
      <c r="Z1108" s="12">
        <f t="shared" si="305"/>
        <v>14.824529222429513</v>
      </c>
      <c r="AA1108">
        <f>COUNTIF($D$2:D1108,D1108)</f>
        <v>51</v>
      </c>
      <c r="AB1108">
        <f>COUNTIF($F$2:F1108,F1108)</f>
        <v>59</v>
      </c>
      <c r="AC1108">
        <f>COUNTIF($H$2:H1108,H1108)</f>
        <v>35</v>
      </c>
      <c r="AD1108">
        <f>COUNTIF($J$2:J1108,J1108)</f>
        <v>38</v>
      </c>
      <c r="AE1108">
        <f>COUNTIF($L$2:L1108,L1108)</f>
        <v>57</v>
      </c>
      <c r="AF1108">
        <f>COUNTIF($N$2:N1108,N1108)</f>
        <v>25</v>
      </c>
      <c r="AG1108" s="17" t="s">
        <v>106</v>
      </c>
    </row>
    <row r="1109" spans="1:33" ht="30">
      <c r="A1109" t="s">
        <v>35</v>
      </c>
      <c r="B1109" t="s">
        <v>62</v>
      </c>
      <c r="C1109" t="s">
        <v>85</v>
      </c>
      <c r="D1109">
        <v>4</v>
      </c>
      <c r="E1109" s="5" t="str">
        <f t="shared" si="289"/>
        <v>even</v>
      </c>
      <c r="F1109">
        <v>26</v>
      </c>
      <c r="G1109" t="str">
        <f t="shared" si="290"/>
        <v>even</v>
      </c>
      <c r="H1109">
        <v>27</v>
      </c>
      <c r="I1109" t="str">
        <f t="shared" si="291"/>
        <v>odd</v>
      </c>
      <c r="J1109">
        <v>43</v>
      </c>
      <c r="K1109" t="str">
        <f t="shared" si="292"/>
        <v>odd</v>
      </c>
      <c r="L1109">
        <v>45</v>
      </c>
      <c r="M1109" t="str">
        <f t="shared" si="293"/>
        <v>odd</v>
      </c>
      <c r="N1109">
        <v>56</v>
      </c>
      <c r="O1109" t="str">
        <f t="shared" si="294"/>
        <v>even</v>
      </c>
      <c r="P1109">
        <f t="shared" si="295"/>
        <v>3</v>
      </c>
      <c r="Q1109">
        <f t="shared" si="296"/>
        <v>3</v>
      </c>
      <c r="R1109" t="str">
        <f t="shared" si="297"/>
        <v>same</v>
      </c>
      <c r="S1109">
        <f t="shared" si="298"/>
        <v>201</v>
      </c>
      <c r="T1109" t="str">
        <f t="shared" si="299"/>
        <v>odd</v>
      </c>
      <c r="U1109" s="9">
        <f t="shared" si="300"/>
        <v>304274880</v>
      </c>
      <c r="V1109" t="str">
        <f t="shared" si="301"/>
        <v>even</v>
      </c>
      <c r="W1109">
        <f t="shared" si="302"/>
        <v>35</v>
      </c>
      <c r="X1109" s="11">
        <f t="shared" si="303"/>
        <v>33.5</v>
      </c>
      <c r="Y1109" s="12">
        <f t="shared" si="304"/>
        <v>339.5</v>
      </c>
      <c r="Z1109" s="12">
        <f t="shared" si="305"/>
        <v>18.425525772688278</v>
      </c>
      <c r="AA1109">
        <f>COUNTIF($D$2:D1109,D1109)</f>
        <v>75</v>
      </c>
      <c r="AB1109">
        <f>COUNTIF($F$2:F1109,F1109)</f>
        <v>27</v>
      </c>
      <c r="AC1109">
        <f>COUNTIF($H$2:H1109,H1109)</f>
        <v>46</v>
      </c>
      <c r="AD1109">
        <f>COUNTIF($J$2:J1109,J1109)</f>
        <v>24</v>
      </c>
      <c r="AE1109">
        <f>COUNTIF($L$2:L1109,L1109)</f>
        <v>42</v>
      </c>
      <c r="AF1109">
        <f>COUNTIF($N$2:N1109,N1109)</f>
        <v>67</v>
      </c>
      <c r="AG1109" s="17" t="s">
        <v>107</v>
      </c>
    </row>
    <row r="1110" spans="1:33" ht="30">
      <c r="A1110" t="s">
        <v>35</v>
      </c>
      <c r="B1110" t="s">
        <v>53</v>
      </c>
      <c r="C1110" t="s">
        <v>85</v>
      </c>
      <c r="D1110">
        <v>20</v>
      </c>
      <c r="E1110" s="5" t="str">
        <f t="shared" si="289"/>
        <v>even</v>
      </c>
      <c r="F1110">
        <v>28</v>
      </c>
      <c r="G1110" t="str">
        <f t="shared" si="290"/>
        <v>even</v>
      </c>
      <c r="H1110">
        <v>41</v>
      </c>
      <c r="I1110" t="str">
        <f t="shared" si="291"/>
        <v>odd</v>
      </c>
      <c r="J1110">
        <v>45</v>
      </c>
      <c r="K1110" t="str">
        <f t="shared" si="292"/>
        <v>odd</v>
      </c>
      <c r="L1110">
        <v>51</v>
      </c>
      <c r="M1110" t="str">
        <f t="shared" si="293"/>
        <v>odd</v>
      </c>
      <c r="N1110">
        <v>53</v>
      </c>
      <c r="O1110" t="str">
        <f t="shared" si="294"/>
        <v>odd</v>
      </c>
      <c r="P1110">
        <f t="shared" si="295"/>
        <v>4</v>
      </c>
      <c r="Q1110">
        <f t="shared" si="296"/>
        <v>2</v>
      </c>
      <c r="R1110" t="str">
        <f t="shared" si="297"/>
        <v>odd</v>
      </c>
      <c r="S1110">
        <f t="shared" si="298"/>
        <v>238</v>
      </c>
      <c r="T1110" t="str">
        <f t="shared" si="299"/>
        <v>even</v>
      </c>
      <c r="U1110" s="9">
        <f t="shared" si="300"/>
        <v>2792739600</v>
      </c>
      <c r="V1110" t="str">
        <f t="shared" si="301"/>
        <v>even</v>
      </c>
      <c r="W1110">
        <f t="shared" si="302"/>
        <v>43</v>
      </c>
      <c r="X1110" s="11">
        <f t="shared" si="303"/>
        <v>39.666666666666664</v>
      </c>
      <c r="Y1110" s="12">
        <f t="shared" si="304"/>
        <v>171.86666666666679</v>
      </c>
      <c r="Z1110" s="12">
        <f t="shared" si="305"/>
        <v>13.10979277741135</v>
      </c>
      <c r="AA1110">
        <f>COUNTIF($D$2:D1110,D1110)</f>
        <v>19</v>
      </c>
      <c r="AB1110">
        <f>COUNTIF($F$2:F1110,F1110)</f>
        <v>15</v>
      </c>
      <c r="AC1110">
        <f>COUNTIF($H$2:H1110,H1110)</f>
        <v>11</v>
      </c>
      <c r="AD1110">
        <f>COUNTIF($J$2:J1110,J1110)</f>
        <v>31</v>
      </c>
      <c r="AE1110">
        <f>COUNTIF($L$2:L1110,L1110)</f>
        <v>48</v>
      </c>
      <c r="AF1110">
        <f>COUNTIF($N$2:N1110,N1110)</f>
        <v>73</v>
      </c>
      <c r="AG1110" s="17" t="s">
        <v>105</v>
      </c>
    </row>
    <row r="1111" spans="1:33" ht="30">
      <c r="A1111" t="s">
        <v>35</v>
      </c>
      <c r="B1111" t="s">
        <v>64</v>
      </c>
      <c r="C1111" t="s">
        <v>85</v>
      </c>
      <c r="D1111">
        <v>4</v>
      </c>
      <c r="E1111" s="5" t="str">
        <f t="shared" si="289"/>
        <v>even</v>
      </c>
      <c r="F1111">
        <v>5</v>
      </c>
      <c r="G1111" t="str">
        <f t="shared" si="290"/>
        <v>odd</v>
      </c>
      <c r="H1111">
        <v>13</v>
      </c>
      <c r="I1111" t="str">
        <f t="shared" si="291"/>
        <v>odd</v>
      </c>
      <c r="J1111">
        <v>20</v>
      </c>
      <c r="K1111" t="str">
        <f t="shared" si="292"/>
        <v>even</v>
      </c>
      <c r="L1111">
        <v>55</v>
      </c>
      <c r="M1111" t="str">
        <f t="shared" si="293"/>
        <v>odd</v>
      </c>
      <c r="N1111">
        <v>56</v>
      </c>
      <c r="O1111" t="str">
        <f t="shared" si="294"/>
        <v>even</v>
      </c>
      <c r="P1111">
        <f t="shared" si="295"/>
        <v>3</v>
      </c>
      <c r="Q1111">
        <f t="shared" si="296"/>
        <v>3</v>
      </c>
      <c r="R1111" t="str">
        <f t="shared" si="297"/>
        <v>same</v>
      </c>
      <c r="S1111">
        <f t="shared" si="298"/>
        <v>153</v>
      </c>
      <c r="T1111" t="str">
        <f t="shared" si="299"/>
        <v>odd</v>
      </c>
      <c r="U1111" s="9">
        <f t="shared" si="300"/>
        <v>16016000</v>
      </c>
      <c r="V1111" t="str">
        <f t="shared" si="301"/>
        <v>even</v>
      </c>
      <c r="W1111">
        <f t="shared" si="302"/>
        <v>16.5</v>
      </c>
      <c r="X1111" s="11">
        <f t="shared" si="303"/>
        <v>25.5</v>
      </c>
      <c r="Y1111" s="12">
        <f t="shared" si="304"/>
        <v>573.9</v>
      </c>
      <c r="Z1111" s="12">
        <f t="shared" si="305"/>
        <v>23.956210050840678</v>
      </c>
      <c r="AA1111">
        <f>COUNTIF($D$2:D1111,D1111)</f>
        <v>76</v>
      </c>
      <c r="AB1111">
        <f>COUNTIF($F$2:F1111,F1111)</f>
        <v>34</v>
      </c>
      <c r="AC1111">
        <f>COUNTIF($H$2:H1111,H1111)</f>
        <v>21</v>
      </c>
      <c r="AD1111">
        <f>COUNTIF($J$2:J1111,J1111)</f>
        <v>28</v>
      </c>
      <c r="AE1111">
        <f>COUNTIF($L$2:L1111,L1111)</f>
        <v>24</v>
      </c>
      <c r="AF1111">
        <f>COUNTIF($N$2:N1111,N1111)</f>
        <v>68</v>
      </c>
      <c r="AG1111" s="17" t="s">
        <v>106</v>
      </c>
    </row>
    <row r="1112" spans="1:33" ht="30">
      <c r="A1112" t="s">
        <v>35</v>
      </c>
      <c r="B1112" t="s">
        <v>65</v>
      </c>
      <c r="C1112" t="s">
        <v>85</v>
      </c>
      <c r="D1112">
        <v>20</v>
      </c>
      <c r="E1112" s="5" t="str">
        <f t="shared" si="289"/>
        <v>even</v>
      </c>
      <c r="F1112">
        <v>23</v>
      </c>
      <c r="G1112" t="str">
        <f t="shared" si="290"/>
        <v>odd</v>
      </c>
      <c r="H1112">
        <v>25</v>
      </c>
      <c r="I1112" t="str">
        <f t="shared" si="291"/>
        <v>odd</v>
      </c>
      <c r="J1112">
        <v>45</v>
      </c>
      <c r="K1112" t="str">
        <f t="shared" si="292"/>
        <v>odd</v>
      </c>
      <c r="L1112">
        <v>48</v>
      </c>
      <c r="M1112" t="str">
        <f t="shared" si="293"/>
        <v>even</v>
      </c>
      <c r="N1112">
        <v>57</v>
      </c>
      <c r="O1112" t="str">
        <f t="shared" si="294"/>
        <v>odd</v>
      </c>
      <c r="P1112">
        <f t="shared" si="295"/>
        <v>4</v>
      </c>
      <c r="Q1112">
        <f t="shared" si="296"/>
        <v>2</v>
      </c>
      <c r="R1112" t="str">
        <f t="shared" si="297"/>
        <v>odd</v>
      </c>
      <c r="S1112">
        <f t="shared" si="298"/>
        <v>218</v>
      </c>
      <c r="T1112" t="str">
        <f t="shared" si="299"/>
        <v>even</v>
      </c>
      <c r="U1112" s="9">
        <f t="shared" si="300"/>
        <v>1415880000</v>
      </c>
      <c r="V1112" t="str">
        <f t="shared" si="301"/>
        <v>even</v>
      </c>
      <c r="W1112">
        <f t="shared" si="302"/>
        <v>35</v>
      </c>
      <c r="X1112" s="11">
        <f t="shared" si="303"/>
        <v>36.333333333333336</v>
      </c>
      <c r="Y1112" s="12">
        <f t="shared" si="304"/>
        <v>242.26666666666659</v>
      </c>
      <c r="Z1112" s="12">
        <f t="shared" si="305"/>
        <v>15.564917817536545</v>
      </c>
      <c r="AA1112">
        <f>COUNTIF($D$2:D1112,D1112)</f>
        <v>20</v>
      </c>
      <c r="AB1112">
        <f>COUNTIF($F$2:F1112,F1112)</f>
        <v>37</v>
      </c>
      <c r="AC1112">
        <f>COUNTIF($H$2:H1112,H1112)</f>
        <v>42</v>
      </c>
      <c r="AD1112">
        <f>COUNTIF($J$2:J1112,J1112)</f>
        <v>32</v>
      </c>
      <c r="AE1112">
        <f>COUNTIF($L$2:L1112,L1112)</f>
        <v>48</v>
      </c>
      <c r="AF1112">
        <f>COUNTIF($N$2:N1112,N1112)</f>
        <v>107</v>
      </c>
      <c r="AG1112" s="17" t="s">
        <v>107</v>
      </c>
    </row>
    <row r="1113" spans="1:33">
      <c r="A1113" t="s">
        <v>35</v>
      </c>
      <c r="B1113" t="s">
        <v>54</v>
      </c>
      <c r="C1113" t="s">
        <v>85</v>
      </c>
      <c r="D1113">
        <v>13</v>
      </c>
      <c r="E1113" s="5" t="str">
        <f t="shared" si="289"/>
        <v>odd</v>
      </c>
      <c r="F1113">
        <v>23</v>
      </c>
      <c r="G1113" t="str">
        <f t="shared" si="290"/>
        <v>odd</v>
      </c>
      <c r="H1113">
        <v>25</v>
      </c>
      <c r="I1113" t="str">
        <f t="shared" si="291"/>
        <v>odd</v>
      </c>
      <c r="J1113">
        <v>26</v>
      </c>
      <c r="K1113" t="str">
        <f t="shared" si="292"/>
        <v>even</v>
      </c>
      <c r="L1113">
        <v>53</v>
      </c>
      <c r="M1113" t="str">
        <f t="shared" si="293"/>
        <v>odd</v>
      </c>
      <c r="N1113">
        <v>58</v>
      </c>
      <c r="O1113" t="str">
        <f t="shared" si="294"/>
        <v>even</v>
      </c>
      <c r="P1113">
        <f t="shared" si="295"/>
        <v>4</v>
      </c>
      <c r="Q1113">
        <f t="shared" si="296"/>
        <v>2</v>
      </c>
      <c r="R1113" t="str">
        <f t="shared" si="297"/>
        <v>odd</v>
      </c>
      <c r="S1113">
        <f t="shared" si="298"/>
        <v>198</v>
      </c>
      <c r="T1113" t="str">
        <f t="shared" si="299"/>
        <v>even</v>
      </c>
      <c r="U1113" s="9">
        <f t="shared" si="300"/>
        <v>597431900</v>
      </c>
      <c r="V1113" t="str">
        <f t="shared" si="301"/>
        <v>even</v>
      </c>
      <c r="W1113">
        <f t="shared" si="302"/>
        <v>25.5</v>
      </c>
      <c r="X1113" s="11">
        <f t="shared" si="303"/>
        <v>33</v>
      </c>
      <c r="Y1113" s="12">
        <f t="shared" si="304"/>
        <v>327.60000000000002</v>
      </c>
      <c r="Z1113" s="12">
        <f t="shared" si="305"/>
        <v>18.099723754798028</v>
      </c>
      <c r="AA1113">
        <f>COUNTIF($D$2:D1113,D1113)</f>
        <v>28</v>
      </c>
      <c r="AB1113">
        <f>COUNTIF($F$2:F1113,F1113)</f>
        <v>38</v>
      </c>
      <c r="AC1113">
        <f>COUNTIF($H$2:H1113,H1113)</f>
        <v>43</v>
      </c>
      <c r="AD1113">
        <f>COUNTIF($J$2:J1113,J1113)</f>
        <v>39</v>
      </c>
      <c r="AE1113">
        <f>COUNTIF($L$2:L1113,L1113)</f>
        <v>38</v>
      </c>
      <c r="AF1113">
        <f>COUNTIF($N$2:N1113,N1113)</f>
        <v>121</v>
      </c>
      <c r="AG1113" s="17" t="s">
        <v>105</v>
      </c>
    </row>
    <row r="1114" spans="1:33" ht="30">
      <c r="A1114" t="s">
        <v>35</v>
      </c>
      <c r="B1114" t="s">
        <v>67</v>
      </c>
      <c r="C1114" t="s">
        <v>85</v>
      </c>
      <c r="D1114">
        <v>14</v>
      </c>
      <c r="E1114" s="5" t="str">
        <f t="shared" si="289"/>
        <v>even</v>
      </c>
      <c r="F1114">
        <v>34</v>
      </c>
      <c r="G1114" t="str">
        <f t="shared" si="290"/>
        <v>even</v>
      </c>
      <c r="H1114">
        <v>45</v>
      </c>
      <c r="I1114" t="str">
        <f t="shared" si="291"/>
        <v>odd</v>
      </c>
      <c r="J1114">
        <v>46</v>
      </c>
      <c r="K1114" t="str">
        <f t="shared" si="292"/>
        <v>even</v>
      </c>
      <c r="L1114">
        <v>54</v>
      </c>
      <c r="M1114" t="str">
        <f t="shared" si="293"/>
        <v>even</v>
      </c>
      <c r="N1114">
        <v>55</v>
      </c>
      <c r="O1114" t="str">
        <f t="shared" si="294"/>
        <v>odd</v>
      </c>
      <c r="P1114">
        <f t="shared" si="295"/>
        <v>2</v>
      </c>
      <c r="Q1114">
        <f t="shared" si="296"/>
        <v>4</v>
      </c>
      <c r="R1114" t="str">
        <f t="shared" si="297"/>
        <v>even</v>
      </c>
      <c r="S1114">
        <f t="shared" si="298"/>
        <v>248</v>
      </c>
      <c r="T1114" t="str">
        <f t="shared" si="299"/>
        <v>even</v>
      </c>
      <c r="U1114" s="9">
        <f t="shared" si="300"/>
        <v>2926400400</v>
      </c>
      <c r="V1114" t="str">
        <f t="shared" si="301"/>
        <v>even</v>
      </c>
      <c r="W1114">
        <f t="shared" si="302"/>
        <v>45.5</v>
      </c>
      <c r="X1114" s="11">
        <f t="shared" si="303"/>
        <v>41.333333333333336</v>
      </c>
      <c r="Y1114" s="12">
        <f t="shared" si="304"/>
        <v>236.6666666666668</v>
      </c>
      <c r="Z1114" s="12">
        <f t="shared" si="305"/>
        <v>15.383974345619105</v>
      </c>
      <c r="AA1114">
        <f>COUNTIF($D$2:D1114,D1114)</f>
        <v>34</v>
      </c>
      <c r="AB1114">
        <f>COUNTIF($F$2:F1114,F1114)</f>
        <v>8</v>
      </c>
      <c r="AC1114">
        <f>COUNTIF($H$2:H1114,H1114)</f>
        <v>7</v>
      </c>
      <c r="AD1114">
        <f>COUNTIF($J$2:J1114,J1114)</f>
        <v>27</v>
      </c>
      <c r="AE1114">
        <f>COUNTIF($L$2:L1114,L1114)</f>
        <v>32</v>
      </c>
      <c r="AF1114">
        <f>COUNTIF($N$2:N1114,N1114)</f>
        <v>85</v>
      </c>
      <c r="AG1114" s="17" t="s">
        <v>106</v>
      </c>
    </row>
    <row r="1115" spans="1:33" ht="30">
      <c r="A1115" t="s">
        <v>35</v>
      </c>
      <c r="B1115" t="s">
        <v>41</v>
      </c>
      <c r="C1115" t="s">
        <v>85</v>
      </c>
      <c r="D1115">
        <v>14</v>
      </c>
      <c r="E1115" s="5" t="str">
        <f t="shared" si="289"/>
        <v>even</v>
      </c>
      <c r="F1115">
        <v>20</v>
      </c>
      <c r="G1115" t="str">
        <f t="shared" si="290"/>
        <v>even</v>
      </c>
      <c r="H1115">
        <v>33</v>
      </c>
      <c r="I1115" t="str">
        <f t="shared" si="291"/>
        <v>odd</v>
      </c>
      <c r="J1115">
        <v>40</v>
      </c>
      <c r="K1115" t="str">
        <f t="shared" si="292"/>
        <v>even</v>
      </c>
      <c r="L1115">
        <v>42</v>
      </c>
      <c r="M1115" t="str">
        <f t="shared" si="293"/>
        <v>even</v>
      </c>
      <c r="N1115">
        <v>51</v>
      </c>
      <c r="O1115" t="str">
        <f t="shared" si="294"/>
        <v>odd</v>
      </c>
      <c r="P1115">
        <f t="shared" si="295"/>
        <v>2</v>
      </c>
      <c r="Q1115">
        <f t="shared" si="296"/>
        <v>4</v>
      </c>
      <c r="R1115" t="str">
        <f t="shared" si="297"/>
        <v>even</v>
      </c>
      <c r="S1115">
        <f t="shared" si="298"/>
        <v>200</v>
      </c>
      <c r="T1115" t="str">
        <f t="shared" si="299"/>
        <v>even</v>
      </c>
      <c r="U1115" s="9">
        <f t="shared" si="300"/>
        <v>791683200</v>
      </c>
      <c r="V1115" t="str">
        <f t="shared" si="301"/>
        <v>even</v>
      </c>
      <c r="W1115">
        <f t="shared" si="302"/>
        <v>36.5</v>
      </c>
      <c r="X1115" s="11">
        <f t="shared" si="303"/>
        <v>33.333333333333336</v>
      </c>
      <c r="Y1115" s="12">
        <f t="shared" si="304"/>
        <v>196.6666666666666</v>
      </c>
      <c r="Z1115" s="12">
        <f t="shared" si="305"/>
        <v>14.023789311975085</v>
      </c>
      <c r="AA1115">
        <f>COUNTIF($D$2:D1115,D1115)</f>
        <v>35</v>
      </c>
      <c r="AB1115">
        <f>COUNTIF($F$2:F1115,F1115)</f>
        <v>52</v>
      </c>
      <c r="AC1115">
        <f>COUNTIF($H$2:H1115,H1115)</f>
        <v>36</v>
      </c>
      <c r="AD1115">
        <f>COUNTIF($J$2:J1115,J1115)</f>
        <v>42</v>
      </c>
      <c r="AE1115">
        <f>COUNTIF($L$2:L1115,L1115)</f>
        <v>47</v>
      </c>
      <c r="AF1115">
        <f>COUNTIF($N$2:N1115,N1115)</f>
        <v>58</v>
      </c>
      <c r="AG1115" s="17" t="s">
        <v>108</v>
      </c>
    </row>
    <row r="1116" spans="1:33" ht="30">
      <c r="A1116" t="s">
        <v>35</v>
      </c>
      <c r="B1116" t="s">
        <v>68</v>
      </c>
      <c r="C1116" t="s">
        <v>85</v>
      </c>
      <c r="D1116">
        <v>10</v>
      </c>
      <c r="E1116" s="5" t="str">
        <f t="shared" si="289"/>
        <v>even</v>
      </c>
      <c r="F1116">
        <v>12</v>
      </c>
      <c r="G1116" t="str">
        <f t="shared" si="290"/>
        <v>even</v>
      </c>
      <c r="H1116">
        <v>21</v>
      </c>
      <c r="I1116" t="str">
        <f t="shared" si="291"/>
        <v>odd</v>
      </c>
      <c r="J1116">
        <v>38</v>
      </c>
      <c r="K1116" t="str">
        <f t="shared" si="292"/>
        <v>even</v>
      </c>
      <c r="L1116">
        <v>51</v>
      </c>
      <c r="M1116" t="str">
        <f t="shared" si="293"/>
        <v>odd</v>
      </c>
      <c r="N1116">
        <v>55</v>
      </c>
      <c r="O1116" t="str">
        <f t="shared" si="294"/>
        <v>odd</v>
      </c>
      <c r="P1116">
        <f t="shared" si="295"/>
        <v>3</v>
      </c>
      <c r="Q1116">
        <f t="shared" si="296"/>
        <v>3</v>
      </c>
      <c r="R1116" t="str">
        <f t="shared" si="297"/>
        <v>same</v>
      </c>
      <c r="S1116">
        <f t="shared" si="298"/>
        <v>187</v>
      </c>
      <c r="T1116" t="str">
        <f t="shared" si="299"/>
        <v>odd</v>
      </c>
      <c r="U1116" s="9">
        <f t="shared" si="300"/>
        <v>268606800</v>
      </c>
      <c r="V1116" t="str">
        <f t="shared" si="301"/>
        <v>even</v>
      </c>
      <c r="W1116">
        <f t="shared" si="302"/>
        <v>29.5</v>
      </c>
      <c r="X1116" s="11">
        <f t="shared" si="303"/>
        <v>31.166666666666668</v>
      </c>
      <c r="Y1116" s="12">
        <f t="shared" si="304"/>
        <v>385.36666666666662</v>
      </c>
      <c r="Z1116" s="12">
        <f t="shared" si="305"/>
        <v>19.630758178599894</v>
      </c>
      <c r="AA1116">
        <f>COUNTIF($D$2:D1116,D1116)</f>
        <v>52</v>
      </c>
      <c r="AB1116">
        <f>COUNTIF($F$2:F1116,F1116)</f>
        <v>47</v>
      </c>
      <c r="AC1116">
        <f>COUNTIF($H$2:H1116,H1116)</f>
        <v>55</v>
      </c>
      <c r="AD1116">
        <f>COUNTIF($J$2:J1116,J1116)</f>
        <v>38</v>
      </c>
      <c r="AE1116">
        <f>COUNTIF($L$2:L1116,L1116)</f>
        <v>49</v>
      </c>
      <c r="AF1116">
        <f>COUNTIF($N$2:N1116,N1116)</f>
        <v>86</v>
      </c>
      <c r="AG1116" s="17" t="s">
        <v>107</v>
      </c>
    </row>
    <row r="1117" spans="1:33">
      <c r="A1117" t="s">
        <v>44</v>
      </c>
      <c r="B1117" t="s">
        <v>56</v>
      </c>
      <c r="C1117" t="s">
        <v>85</v>
      </c>
      <c r="D1117">
        <v>7</v>
      </c>
      <c r="E1117" s="5" t="str">
        <f t="shared" si="289"/>
        <v>odd</v>
      </c>
      <c r="F1117">
        <v>12</v>
      </c>
      <c r="G1117" t="str">
        <f t="shared" si="290"/>
        <v>even</v>
      </c>
      <c r="H1117">
        <v>20</v>
      </c>
      <c r="I1117" t="str">
        <f t="shared" si="291"/>
        <v>even</v>
      </c>
      <c r="J1117">
        <v>26</v>
      </c>
      <c r="K1117" t="str">
        <f t="shared" si="292"/>
        <v>even</v>
      </c>
      <c r="L1117">
        <v>36</v>
      </c>
      <c r="M1117" t="str">
        <f t="shared" si="293"/>
        <v>even</v>
      </c>
      <c r="N1117">
        <v>51</v>
      </c>
      <c r="O1117" t="str">
        <f t="shared" si="294"/>
        <v>odd</v>
      </c>
      <c r="P1117">
        <f t="shared" si="295"/>
        <v>2</v>
      </c>
      <c r="Q1117">
        <f t="shared" si="296"/>
        <v>4</v>
      </c>
      <c r="R1117" t="str">
        <f t="shared" si="297"/>
        <v>even</v>
      </c>
      <c r="S1117">
        <f t="shared" si="298"/>
        <v>152</v>
      </c>
      <c r="T1117" t="str">
        <f t="shared" si="299"/>
        <v>even</v>
      </c>
      <c r="U1117" s="9">
        <f t="shared" si="300"/>
        <v>80196480</v>
      </c>
      <c r="V1117" t="str">
        <f t="shared" si="301"/>
        <v>even</v>
      </c>
      <c r="W1117">
        <f t="shared" si="302"/>
        <v>23</v>
      </c>
      <c r="X1117" s="11">
        <f t="shared" si="303"/>
        <v>25.333333333333332</v>
      </c>
      <c r="Y1117" s="12">
        <f t="shared" si="304"/>
        <v>263.06666666666672</v>
      </c>
      <c r="Z1117" s="12">
        <f t="shared" si="305"/>
        <v>16.219330031375115</v>
      </c>
      <c r="AA1117">
        <f>COUNTIF($D$2:D1117,D1117)</f>
        <v>66</v>
      </c>
      <c r="AB1117">
        <f>COUNTIF($F$2:F1117,F1117)</f>
        <v>48</v>
      </c>
      <c r="AC1117">
        <f>COUNTIF($H$2:H1117,H1117)</f>
        <v>45</v>
      </c>
      <c r="AD1117">
        <f>COUNTIF($J$2:J1117,J1117)</f>
        <v>40</v>
      </c>
      <c r="AE1117">
        <f>COUNTIF($L$2:L1117,L1117)</f>
        <v>39</v>
      </c>
      <c r="AF1117">
        <f>COUNTIF($N$2:N1117,N1117)</f>
        <v>59</v>
      </c>
      <c r="AG1117" s="17" t="s">
        <v>105</v>
      </c>
    </row>
    <row r="1118" spans="1:33">
      <c r="A1118" t="s">
        <v>44</v>
      </c>
      <c r="B1118" t="s">
        <v>57</v>
      </c>
      <c r="C1118" t="s">
        <v>85</v>
      </c>
      <c r="D1118">
        <v>5</v>
      </c>
      <c r="E1118" s="5" t="str">
        <f t="shared" si="289"/>
        <v>odd</v>
      </c>
      <c r="F1118">
        <v>36</v>
      </c>
      <c r="G1118" t="str">
        <f t="shared" si="290"/>
        <v>even</v>
      </c>
      <c r="H1118">
        <v>40</v>
      </c>
      <c r="I1118" t="str">
        <f t="shared" si="291"/>
        <v>even</v>
      </c>
      <c r="J1118">
        <v>50</v>
      </c>
      <c r="K1118" t="str">
        <f t="shared" si="292"/>
        <v>even</v>
      </c>
      <c r="L1118">
        <v>52</v>
      </c>
      <c r="M1118" t="str">
        <f t="shared" si="293"/>
        <v>even</v>
      </c>
      <c r="N1118">
        <v>53</v>
      </c>
      <c r="O1118" t="str">
        <f t="shared" si="294"/>
        <v>odd</v>
      </c>
      <c r="P1118">
        <f t="shared" si="295"/>
        <v>2</v>
      </c>
      <c r="Q1118">
        <f t="shared" si="296"/>
        <v>4</v>
      </c>
      <c r="R1118" t="str">
        <f t="shared" si="297"/>
        <v>even</v>
      </c>
      <c r="S1118">
        <f t="shared" si="298"/>
        <v>236</v>
      </c>
      <c r="T1118" t="str">
        <f t="shared" si="299"/>
        <v>even</v>
      </c>
      <c r="U1118" s="9">
        <f t="shared" si="300"/>
        <v>992160000</v>
      </c>
      <c r="V1118" t="str">
        <f t="shared" si="301"/>
        <v>even</v>
      </c>
      <c r="W1118">
        <f t="shared" si="302"/>
        <v>45</v>
      </c>
      <c r="X1118" s="11">
        <f t="shared" si="303"/>
        <v>39.333333333333336</v>
      </c>
      <c r="Y1118" s="12">
        <f t="shared" si="304"/>
        <v>330.26666666666677</v>
      </c>
      <c r="Z1118" s="12">
        <f t="shared" si="305"/>
        <v>18.173240400838448</v>
      </c>
      <c r="AA1118">
        <f>COUNTIF($D$2:D1118,D1118)</f>
        <v>85</v>
      </c>
      <c r="AB1118">
        <f>COUNTIF($F$2:F1118,F1118)</f>
        <v>6</v>
      </c>
      <c r="AC1118">
        <f>COUNTIF($H$2:H1118,H1118)</f>
        <v>14</v>
      </c>
      <c r="AD1118">
        <f>COUNTIF($J$2:J1118,J1118)</f>
        <v>17</v>
      </c>
      <c r="AE1118">
        <f>COUNTIF($L$2:L1118,L1118)</f>
        <v>39</v>
      </c>
      <c r="AF1118">
        <f>COUNTIF($N$2:N1118,N1118)</f>
        <v>74</v>
      </c>
      <c r="AG1118" s="17" t="s">
        <v>106</v>
      </c>
    </row>
    <row r="1119" spans="1:33">
      <c r="A1119" t="s">
        <v>44</v>
      </c>
      <c r="B1119" t="s">
        <v>46</v>
      </c>
      <c r="C1119" t="s">
        <v>85</v>
      </c>
      <c r="D1119">
        <v>5</v>
      </c>
      <c r="E1119" s="5" t="str">
        <f t="shared" si="289"/>
        <v>odd</v>
      </c>
      <c r="F1119">
        <v>18</v>
      </c>
      <c r="G1119" t="str">
        <f t="shared" si="290"/>
        <v>even</v>
      </c>
      <c r="H1119">
        <v>20</v>
      </c>
      <c r="I1119" t="str">
        <f t="shared" si="291"/>
        <v>even</v>
      </c>
      <c r="J1119">
        <v>26</v>
      </c>
      <c r="K1119" t="str">
        <f t="shared" si="292"/>
        <v>even</v>
      </c>
      <c r="L1119">
        <v>36</v>
      </c>
      <c r="M1119" t="str">
        <f t="shared" si="293"/>
        <v>even</v>
      </c>
      <c r="N1119">
        <v>49</v>
      </c>
      <c r="O1119" t="str">
        <f t="shared" si="294"/>
        <v>odd</v>
      </c>
      <c r="P1119">
        <f t="shared" si="295"/>
        <v>2</v>
      </c>
      <c r="Q1119">
        <f t="shared" si="296"/>
        <v>4</v>
      </c>
      <c r="R1119" t="str">
        <f t="shared" si="297"/>
        <v>even</v>
      </c>
      <c r="S1119">
        <f t="shared" si="298"/>
        <v>154</v>
      </c>
      <c r="T1119" t="str">
        <f t="shared" si="299"/>
        <v>even</v>
      </c>
      <c r="U1119" s="9">
        <f t="shared" si="300"/>
        <v>82555200</v>
      </c>
      <c r="V1119" t="str">
        <f t="shared" si="301"/>
        <v>even</v>
      </c>
      <c r="W1119">
        <f t="shared" si="302"/>
        <v>23</v>
      </c>
      <c r="X1119" s="11">
        <f t="shared" si="303"/>
        <v>25.666666666666668</v>
      </c>
      <c r="Y1119" s="12">
        <f t="shared" si="304"/>
        <v>233.8666666666667</v>
      </c>
      <c r="Z1119" s="12">
        <f t="shared" si="305"/>
        <v>15.292699783447876</v>
      </c>
      <c r="AA1119">
        <f>COUNTIF($D$2:D1119,D1119)</f>
        <v>86</v>
      </c>
      <c r="AB1119">
        <f>COUNTIF($F$2:F1119,F1119)</f>
        <v>36</v>
      </c>
      <c r="AC1119">
        <f>COUNTIF($H$2:H1119,H1119)</f>
        <v>46</v>
      </c>
      <c r="AD1119">
        <f>COUNTIF($J$2:J1119,J1119)</f>
        <v>41</v>
      </c>
      <c r="AE1119">
        <f>COUNTIF($L$2:L1119,L1119)</f>
        <v>40</v>
      </c>
      <c r="AF1119">
        <f>COUNTIF($N$2:N1119,N1119)</f>
        <v>48</v>
      </c>
      <c r="AG1119" s="17" t="s">
        <v>108</v>
      </c>
    </row>
    <row r="1120" spans="1:33">
      <c r="A1120" t="s">
        <v>44</v>
      </c>
      <c r="B1120" t="s">
        <v>58</v>
      </c>
      <c r="C1120" t="s">
        <v>85</v>
      </c>
      <c r="D1120">
        <v>1</v>
      </c>
      <c r="E1120" s="5" t="str">
        <f t="shared" si="289"/>
        <v>odd</v>
      </c>
      <c r="F1120">
        <v>26</v>
      </c>
      <c r="G1120" t="str">
        <f t="shared" si="290"/>
        <v>even</v>
      </c>
      <c r="H1120">
        <v>27</v>
      </c>
      <c r="I1120" t="str">
        <f t="shared" si="291"/>
        <v>odd</v>
      </c>
      <c r="J1120">
        <v>32</v>
      </c>
      <c r="K1120" t="str">
        <f t="shared" si="292"/>
        <v>even</v>
      </c>
      <c r="L1120">
        <v>39</v>
      </c>
      <c r="M1120" t="str">
        <f t="shared" si="293"/>
        <v>odd</v>
      </c>
      <c r="N1120">
        <v>58</v>
      </c>
      <c r="O1120" t="str">
        <f t="shared" si="294"/>
        <v>even</v>
      </c>
      <c r="P1120">
        <f t="shared" si="295"/>
        <v>3</v>
      </c>
      <c r="Q1120">
        <f t="shared" si="296"/>
        <v>3</v>
      </c>
      <c r="R1120" t="str">
        <f t="shared" si="297"/>
        <v>same</v>
      </c>
      <c r="S1120">
        <f t="shared" si="298"/>
        <v>183</v>
      </c>
      <c r="T1120" t="str">
        <f t="shared" si="299"/>
        <v>odd</v>
      </c>
      <c r="U1120" s="9">
        <f t="shared" si="300"/>
        <v>50813568</v>
      </c>
      <c r="V1120" t="str">
        <f t="shared" si="301"/>
        <v>even</v>
      </c>
      <c r="W1120">
        <f t="shared" si="302"/>
        <v>29.5</v>
      </c>
      <c r="X1120" s="11">
        <f t="shared" si="303"/>
        <v>30.5</v>
      </c>
      <c r="Y1120" s="12">
        <f t="shared" si="304"/>
        <v>346.7</v>
      </c>
      <c r="Z1120" s="12">
        <f t="shared" si="305"/>
        <v>18.619881847100963</v>
      </c>
      <c r="AA1120">
        <f>COUNTIF($D$2:D1120,D1120)</f>
        <v>125</v>
      </c>
      <c r="AB1120">
        <f>COUNTIF($F$2:F1120,F1120)</f>
        <v>28</v>
      </c>
      <c r="AC1120">
        <f>COUNTIF($H$2:H1120,H1120)</f>
        <v>47</v>
      </c>
      <c r="AD1120">
        <f>COUNTIF($J$2:J1120,J1120)</f>
        <v>39</v>
      </c>
      <c r="AE1120">
        <f>COUNTIF($L$2:L1120,L1120)</f>
        <v>34</v>
      </c>
      <c r="AF1120">
        <f>COUNTIF($N$2:N1120,N1120)</f>
        <v>122</v>
      </c>
      <c r="AG1120" s="17" t="s">
        <v>107</v>
      </c>
    </row>
    <row r="1121" spans="1:33">
      <c r="A1121" t="s">
        <v>44</v>
      </c>
      <c r="B1121" t="s">
        <v>59</v>
      </c>
      <c r="C1121" t="s">
        <v>85</v>
      </c>
      <c r="D1121">
        <v>7</v>
      </c>
      <c r="E1121" s="5" t="str">
        <f t="shared" si="289"/>
        <v>odd</v>
      </c>
      <c r="F1121">
        <v>8</v>
      </c>
      <c r="G1121" t="str">
        <f t="shared" si="290"/>
        <v>even</v>
      </c>
      <c r="H1121">
        <v>14</v>
      </c>
      <c r="I1121" t="str">
        <f t="shared" si="291"/>
        <v>even</v>
      </c>
      <c r="J1121">
        <v>33</v>
      </c>
      <c r="K1121" t="str">
        <f t="shared" si="292"/>
        <v>odd</v>
      </c>
      <c r="L1121">
        <v>49</v>
      </c>
      <c r="M1121" t="str">
        <f t="shared" si="293"/>
        <v>odd</v>
      </c>
      <c r="N1121">
        <v>58</v>
      </c>
      <c r="O1121" t="str">
        <f t="shared" si="294"/>
        <v>even</v>
      </c>
      <c r="P1121">
        <f t="shared" si="295"/>
        <v>3</v>
      </c>
      <c r="Q1121">
        <f t="shared" si="296"/>
        <v>3</v>
      </c>
      <c r="R1121" t="str">
        <f t="shared" si="297"/>
        <v>same</v>
      </c>
      <c r="S1121">
        <f t="shared" si="298"/>
        <v>169</v>
      </c>
      <c r="T1121" t="str">
        <f t="shared" si="299"/>
        <v>odd</v>
      </c>
      <c r="U1121" s="9">
        <f t="shared" si="300"/>
        <v>73528224</v>
      </c>
      <c r="V1121" t="str">
        <f t="shared" si="301"/>
        <v>even</v>
      </c>
      <c r="W1121">
        <f t="shared" si="302"/>
        <v>23.5</v>
      </c>
      <c r="X1121" s="11">
        <f t="shared" si="303"/>
        <v>28.166666666666668</v>
      </c>
      <c r="Y1121" s="12">
        <f t="shared" si="304"/>
        <v>480.56666666666661</v>
      </c>
      <c r="Z1121" s="12">
        <f t="shared" si="305"/>
        <v>21.921830823785374</v>
      </c>
      <c r="AA1121">
        <f>COUNTIF($D$2:D1121,D1121)</f>
        <v>67</v>
      </c>
      <c r="AB1121">
        <f>COUNTIF($F$2:F1121,F1121)</f>
        <v>46</v>
      </c>
      <c r="AC1121">
        <f>COUNTIF($H$2:H1121,H1121)</f>
        <v>25</v>
      </c>
      <c r="AD1121">
        <f>COUNTIF($J$2:J1121,J1121)</f>
        <v>33</v>
      </c>
      <c r="AE1121">
        <f>COUNTIF($L$2:L1121,L1121)</f>
        <v>50</v>
      </c>
      <c r="AF1121">
        <f>COUNTIF($N$2:N1121,N1121)</f>
        <v>123</v>
      </c>
      <c r="AG1121" s="17" t="s">
        <v>105</v>
      </c>
    </row>
    <row r="1122" spans="1:33">
      <c r="A1122" t="s">
        <v>44</v>
      </c>
      <c r="B1122" t="s">
        <v>60</v>
      </c>
      <c r="C1122" t="s">
        <v>85</v>
      </c>
      <c r="D1122">
        <v>5</v>
      </c>
      <c r="E1122" s="5" t="str">
        <f t="shared" si="289"/>
        <v>odd</v>
      </c>
      <c r="F1122">
        <v>18</v>
      </c>
      <c r="G1122" t="str">
        <f t="shared" si="290"/>
        <v>even</v>
      </c>
      <c r="H1122">
        <v>21</v>
      </c>
      <c r="I1122" t="str">
        <f t="shared" si="291"/>
        <v>odd</v>
      </c>
      <c r="J1122">
        <v>26</v>
      </c>
      <c r="K1122" t="str">
        <f t="shared" si="292"/>
        <v>even</v>
      </c>
      <c r="L1122">
        <v>40</v>
      </c>
      <c r="M1122" t="str">
        <f t="shared" si="293"/>
        <v>even</v>
      </c>
      <c r="N1122">
        <v>44</v>
      </c>
      <c r="O1122" t="str">
        <f t="shared" si="294"/>
        <v>even</v>
      </c>
      <c r="P1122">
        <f t="shared" si="295"/>
        <v>2</v>
      </c>
      <c r="Q1122">
        <f t="shared" si="296"/>
        <v>4</v>
      </c>
      <c r="R1122" t="str">
        <f t="shared" si="297"/>
        <v>even</v>
      </c>
      <c r="S1122">
        <f t="shared" si="298"/>
        <v>154</v>
      </c>
      <c r="T1122" t="str">
        <f t="shared" si="299"/>
        <v>even</v>
      </c>
      <c r="U1122" s="9">
        <f t="shared" si="300"/>
        <v>86486400</v>
      </c>
      <c r="V1122" t="str">
        <f t="shared" si="301"/>
        <v>even</v>
      </c>
      <c r="W1122">
        <f t="shared" si="302"/>
        <v>23.5</v>
      </c>
      <c r="X1122" s="11">
        <f t="shared" si="303"/>
        <v>25.666666666666668</v>
      </c>
      <c r="Y1122" s="12">
        <f t="shared" si="304"/>
        <v>209.8666666666667</v>
      </c>
      <c r="Z1122" s="12">
        <f t="shared" si="305"/>
        <v>14.486775578667142</v>
      </c>
      <c r="AA1122">
        <f>COUNTIF($D$2:D1122,D1122)</f>
        <v>87</v>
      </c>
      <c r="AB1122">
        <f>COUNTIF($F$2:F1122,F1122)</f>
        <v>37</v>
      </c>
      <c r="AC1122">
        <f>COUNTIF($H$2:H1122,H1122)</f>
        <v>56</v>
      </c>
      <c r="AD1122">
        <f>COUNTIF($J$2:J1122,J1122)</f>
        <v>42</v>
      </c>
      <c r="AE1122">
        <f>COUNTIF($L$2:L1122,L1122)</f>
        <v>40</v>
      </c>
      <c r="AF1122">
        <f>COUNTIF($N$2:N1122,N1122)</f>
        <v>40</v>
      </c>
      <c r="AG1122" s="17" t="s">
        <v>106</v>
      </c>
    </row>
    <row r="1123" spans="1:33">
      <c r="A1123" t="s">
        <v>44</v>
      </c>
      <c r="B1123" t="s">
        <v>61</v>
      </c>
      <c r="C1123" t="s">
        <v>85</v>
      </c>
      <c r="D1123">
        <v>1</v>
      </c>
      <c r="E1123" s="5" t="str">
        <f t="shared" si="289"/>
        <v>odd</v>
      </c>
      <c r="F1123">
        <v>11</v>
      </c>
      <c r="G1123" t="str">
        <f t="shared" si="290"/>
        <v>odd</v>
      </c>
      <c r="H1123">
        <v>24</v>
      </c>
      <c r="I1123" t="str">
        <f t="shared" si="291"/>
        <v>even</v>
      </c>
      <c r="J1123">
        <v>35</v>
      </c>
      <c r="K1123" t="str">
        <f t="shared" si="292"/>
        <v>odd</v>
      </c>
      <c r="L1123">
        <v>42</v>
      </c>
      <c r="M1123" t="str">
        <f t="shared" si="293"/>
        <v>even</v>
      </c>
      <c r="N1123">
        <v>49</v>
      </c>
      <c r="O1123" t="str">
        <f t="shared" si="294"/>
        <v>odd</v>
      </c>
      <c r="P1123">
        <f t="shared" si="295"/>
        <v>4</v>
      </c>
      <c r="Q1123">
        <f t="shared" si="296"/>
        <v>2</v>
      </c>
      <c r="R1123" t="str">
        <f t="shared" si="297"/>
        <v>odd</v>
      </c>
      <c r="S1123">
        <f t="shared" si="298"/>
        <v>162</v>
      </c>
      <c r="T1123" t="str">
        <f t="shared" si="299"/>
        <v>even</v>
      </c>
      <c r="U1123" s="9">
        <f t="shared" si="300"/>
        <v>19015920</v>
      </c>
      <c r="V1123" t="str">
        <f t="shared" si="301"/>
        <v>even</v>
      </c>
      <c r="W1123">
        <f t="shared" si="302"/>
        <v>29.5</v>
      </c>
      <c r="X1123" s="11">
        <f t="shared" si="303"/>
        <v>27</v>
      </c>
      <c r="Y1123" s="12">
        <f t="shared" si="304"/>
        <v>342.8</v>
      </c>
      <c r="Z1123" s="12">
        <f t="shared" si="305"/>
        <v>18.514858897652989</v>
      </c>
      <c r="AA1123">
        <f>COUNTIF($D$2:D1123,D1123)</f>
        <v>126</v>
      </c>
      <c r="AB1123">
        <f>COUNTIF($F$2:F1123,F1123)</f>
        <v>52</v>
      </c>
      <c r="AC1123">
        <f>COUNTIF($H$2:H1123,H1123)</f>
        <v>51</v>
      </c>
      <c r="AD1123">
        <f>COUNTIF($J$2:J1123,J1123)</f>
        <v>45</v>
      </c>
      <c r="AE1123">
        <f>COUNTIF($L$2:L1123,L1123)</f>
        <v>48</v>
      </c>
      <c r="AF1123">
        <f>COUNTIF($N$2:N1123,N1123)</f>
        <v>49</v>
      </c>
      <c r="AG1123" s="17" t="s">
        <v>107</v>
      </c>
    </row>
    <row r="1124" spans="1:33" ht="30">
      <c r="A1124" t="s">
        <v>44</v>
      </c>
      <c r="B1124" t="s">
        <v>62</v>
      </c>
      <c r="C1124" t="s">
        <v>85</v>
      </c>
      <c r="D1124">
        <v>12</v>
      </c>
      <c r="E1124" s="5" t="str">
        <f t="shared" si="289"/>
        <v>even</v>
      </c>
      <c r="F1124">
        <v>14</v>
      </c>
      <c r="G1124" t="str">
        <f t="shared" si="290"/>
        <v>even</v>
      </c>
      <c r="H1124">
        <v>16</v>
      </c>
      <c r="I1124" t="str">
        <f t="shared" si="291"/>
        <v>even</v>
      </c>
      <c r="J1124">
        <v>46</v>
      </c>
      <c r="K1124" t="str">
        <f t="shared" si="292"/>
        <v>even</v>
      </c>
      <c r="L1124">
        <v>48</v>
      </c>
      <c r="M1124" t="str">
        <f t="shared" si="293"/>
        <v>even</v>
      </c>
      <c r="N1124">
        <v>57</v>
      </c>
      <c r="O1124" t="str">
        <f t="shared" si="294"/>
        <v>odd</v>
      </c>
      <c r="P1124">
        <f t="shared" si="295"/>
        <v>1</v>
      </c>
      <c r="Q1124">
        <f t="shared" si="296"/>
        <v>5</v>
      </c>
      <c r="R1124" t="str">
        <f t="shared" si="297"/>
        <v>even</v>
      </c>
      <c r="S1124">
        <f t="shared" si="298"/>
        <v>193</v>
      </c>
      <c r="T1124" t="str">
        <f t="shared" si="299"/>
        <v>odd</v>
      </c>
      <c r="U1124" s="9">
        <f t="shared" si="300"/>
        <v>338300928</v>
      </c>
      <c r="V1124" t="str">
        <f t="shared" si="301"/>
        <v>even</v>
      </c>
      <c r="W1124">
        <f t="shared" si="302"/>
        <v>31</v>
      </c>
      <c r="X1124" s="11">
        <f t="shared" si="303"/>
        <v>32.166666666666664</v>
      </c>
      <c r="Y1124" s="12">
        <f t="shared" si="304"/>
        <v>411.36666666666662</v>
      </c>
      <c r="Z1124" s="12">
        <f t="shared" si="305"/>
        <v>20.282176083119548</v>
      </c>
      <c r="AA1124">
        <f>COUNTIF($D$2:D1124,D1124)</f>
        <v>50</v>
      </c>
      <c r="AB1124">
        <f>COUNTIF($F$2:F1124,F1124)</f>
        <v>60</v>
      </c>
      <c r="AC1124">
        <f>COUNTIF($H$2:H1124,H1124)</f>
        <v>41</v>
      </c>
      <c r="AD1124">
        <f>COUNTIF($J$2:J1124,J1124)</f>
        <v>28</v>
      </c>
      <c r="AE1124">
        <f>COUNTIF($L$2:L1124,L1124)</f>
        <v>49</v>
      </c>
      <c r="AF1124">
        <f>COUNTIF($N$2:N1124,N1124)</f>
        <v>108</v>
      </c>
      <c r="AG1124" s="17" t="s">
        <v>105</v>
      </c>
    </row>
    <row r="1125" spans="1:33">
      <c r="A1125" t="s">
        <v>44</v>
      </c>
      <c r="B1125" t="s">
        <v>63</v>
      </c>
      <c r="C1125" t="s">
        <v>85</v>
      </c>
      <c r="D1125">
        <v>9</v>
      </c>
      <c r="E1125" s="5" t="str">
        <f t="shared" si="289"/>
        <v>odd</v>
      </c>
      <c r="F1125">
        <v>11</v>
      </c>
      <c r="G1125" t="str">
        <f t="shared" si="290"/>
        <v>odd</v>
      </c>
      <c r="H1125">
        <v>25</v>
      </c>
      <c r="I1125" t="str">
        <f t="shared" si="291"/>
        <v>odd</v>
      </c>
      <c r="J1125">
        <v>35</v>
      </c>
      <c r="K1125" t="str">
        <f t="shared" si="292"/>
        <v>odd</v>
      </c>
      <c r="L1125">
        <v>39</v>
      </c>
      <c r="M1125" t="str">
        <f t="shared" si="293"/>
        <v>odd</v>
      </c>
      <c r="N1125">
        <v>51</v>
      </c>
      <c r="O1125" t="str">
        <f t="shared" si="294"/>
        <v>odd</v>
      </c>
      <c r="P1125">
        <f t="shared" si="295"/>
        <v>6</v>
      </c>
      <c r="Q1125">
        <f t="shared" si="296"/>
        <v>0</v>
      </c>
      <c r="R1125" t="str">
        <f t="shared" si="297"/>
        <v>odd</v>
      </c>
      <c r="S1125">
        <f t="shared" si="298"/>
        <v>170</v>
      </c>
      <c r="T1125" t="str">
        <f t="shared" si="299"/>
        <v>even</v>
      </c>
      <c r="U1125" s="9">
        <f t="shared" si="300"/>
        <v>172297125</v>
      </c>
      <c r="V1125" t="str">
        <f t="shared" si="301"/>
        <v>odd</v>
      </c>
      <c r="W1125">
        <f t="shared" si="302"/>
        <v>30</v>
      </c>
      <c r="X1125" s="11">
        <f t="shared" si="303"/>
        <v>28.333333333333332</v>
      </c>
      <c r="Y1125" s="12">
        <f t="shared" si="304"/>
        <v>271.46666666666658</v>
      </c>
      <c r="Z1125" s="12">
        <f t="shared" si="305"/>
        <v>16.476245527020609</v>
      </c>
      <c r="AA1125">
        <f>COUNTIF($D$2:D1125,D1125)</f>
        <v>50</v>
      </c>
      <c r="AB1125">
        <f>COUNTIF($F$2:F1125,F1125)</f>
        <v>53</v>
      </c>
      <c r="AC1125">
        <f>COUNTIF($H$2:H1125,H1125)</f>
        <v>44</v>
      </c>
      <c r="AD1125">
        <f>COUNTIF($J$2:J1125,J1125)</f>
        <v>46</v>
      </c>
      <c r="AE1125">
        <f>COUNTIF($L$2:L1125,L1125)</f>
        <v>35</v>
      </c>
      <c r="AF1125">
        <f>COUNTIF($N$2:N1125,N1125)</f>
        <v>60</v>
      </c>
      <c r="AG1125" s="17" t="s">
        <v>106</v>
      </c>
    </row>
    <row r="1126" spans="1:33" ht="30">
      <c r="A1126" t="s">
        <v>44</v>
      </c>
      <c r="B1126" t="s">
        <v>64</v>
      </c>
      <c r="C1126" t="s">
        <v>85</v>
      </c>
      <c r="D1126">
        <v>8</v>
      </c>
      <c r="E1126" s="5" t="str">
        <f t="shared" si="289"/>
        <v>even</v>
      </c>
      <c r="F1126">
        <v>22</v>
      </c>
      <c r="G1126" t="str">
        <f t="shared" si="290"/>
        <v>even</v>
      </c>
      <c r="H1126">
        <v>23</v>
      </c>
      <c r="I1126" t="str">
        <f t="shared" si="291"/>
        <v>odd</v>
      </c>
      <c r="J1126">
        <v>24</v>
      </c>
      <c r="K1126" t="str">
        <f t="shared" si="292"/>
        <v>even</v>
      </c>
      <c r="L1126">
        <v>32</v>
      </c>
      <c r="M1126" t="str">
        <f t="shared" si="293"/>
        <v>even</v>
      </c>
      <c r="N1126">
        <v>58</v>
      </c>
      <c r="O1126" t="str">
        <f t="shared" si="294"/>
        <v>even</v>
      </c>
      <c r="P1126">
        <f t="shared" si="295"/>
        <v>1</v>
      </c>
      <c r="Q1126">
        <f t="shared" si="296"/>
        <v>5</v>
      </c>
      <c r="R1126" t="str">
        <f t="shared" si="297"/>
        <v>even</v>
      </c>
      <c r="S1126">
        <f t="shared" si="298"/>
        <v>167</v>
      </c>
      <c r="T1126" t="str">
        <f t="shared" si="299"/>
        <v>odd</v>
      </c>
      <c r="U1126" s="9">
        <f t="shared" si="300"/>
        <v>180314112</v>
      </c>
      <c r="V1126" t="str">
        <f t="shared" si="301"/>
        <v>even</v>
      </c>
      <c r="W1126">
        <f t="shared" si="302"/>
        <v>23.5</v>
      </c>
      <c r="X1126" s="11">
        <f t="shared" si="303"/>
        <v>27.833333333333332</v>
      </c>
      <c r="Y1126" s="12">
        <f t="shared" si="304"/>
        <v>278.56666666666661</v>
      </c>
      <c r="Z1126" s="12">
        <f t="shared" si="305"/>
        <v>16.690316553818462</v>
      </c>
      <c r="AA1126">
        <f>COUNTIF($D$2:D1126,D1126)</f>
        <v>53</v>
      </c>
      <c r="AB1126">
        <f>COUNTIF($F$2:F1126,F1126)</f>
        <v>36</v>
      </c>
      <c r="AC1126">
        <f>COUNTIF($H$2:H1126,H1126)</f>
        <v>43</v>
      </c>
      <c r="AD1126">
        <f>COUNTIF($J$2:J1126,J1126)</f>
        <v>21</v>
      </c>
      <c r="AE1126">
        <f>COUNTIF($L$2:L1126,L1126)</f>
        <v>21</v>
      </c>
      <c r="AF1126">
        <f>COUNTIF($N$2:N1126,N1126)</f>
        <v>124</v>
      </c>
      <c r="AG1126" s="17" t="s">
        <v>107</v>
      </c>
    </row>
    <row r="1127" spans="1:33">
      <c r="A1127" t="s">
        <v>44</v>
      </c>
      <c r="B1127" t="s">
        <v>65</v>
      </c>
      <c r="C1127" t="s">
        <v>85</v>
      </c>
      <c r="D1127">
        <v>3</v>
      </c>
      <c r="E1127" s="5" t="str">
        <f t="shared" si="289"/>
        <v>odd</v>
      </c>
      <c r="F1127">
        <v>6</v>
      </c>
      <c r="G1127" t="str">
        <f t="shared" si="290"/>
        <v>even</v>
      </c>
      <c r="H1127">
        <v>7</v>
      </c>
      <c r="I1127" t="str">
        <f t="shared" si="291"/>
        <v>odd</v>
      </c>
      <c r="J1127">
        <v>20</v>
      </c>
      <c r="K1127" t="str">
        <f t="shared" si="292"/>
        <v>even</v>
      </c>
      <c r="L1127">
        <v>31</v>
      </c>
      <c r="M1127" t="str">
        <f t="shared" si="293"/>
        <v>odd</v>
      </c>
      <c r="N1127">
        <v>41</v>
      </c>
      <c r="O1127" t="str">
        <f t="shared" si="294"/>
        <v>odd</v>
      </c>
      <c r="P1127">
        <f t="shared" si="295"/>
        <v>4</v>
      </c>
      <c r="Q1127">
        <f t="shared" si="296"/>
        <v>2</v>
      </c>
      <c r="R1127" t="str">
        <f t="shared" si="297"/>
        <v>odd</v>
      </c>
      <c r="S1127">
        <f t="shared" si="298"/>
        <v>108</v>
      </c>
      <c r="T1127" t="str">
        <f t="shared" si="299"/>
        <v>even</v>
      </c>
      <c r="U1127" s="9">
        <f t="shared" si="300"/>
        <v>3202920</v>
      </c>
      <c r="V1127" t="str">
        <f t="shared" si="301"/>
        <v>even</v>
      </c>
      <c r="W1127">
        <f t="shared" si="302"/>
        <v>13.5</v>
      </c>
      <c r="X1127" s="11">
        <f t="shared" si="303"/>
        <v>18</v>
      </c>
      <c r="Y1127" s="12">
        <f t="shared" si="304"/>
        <v>238.4</v>
      </c>
      <c r="Z1127" s="12">
        <f t="shared" si="305"/>
        <v>15.440207252495027</v>
      </c>
      <c r="AA1127">
        <f>COUNTIF($D$2:D1127,D1127)</f>
        <v>88</v>
      </c>
      <c r="AB1127">
        <f>COUNTIF($F$2:F1127,F1127)</f>
        <v>32</v>
      </c>
      <c r="AC1127">
        <f>COUNTIF($H$2:H1127,H1127)</f>
        <v>5</v>
      </c>
      <c r="AD1127">
        <f>COUNTIF($J$2:J1127,J1127)</f>
        <v>29</v>
      </c>
      <c r="AE1127">
        <f>COUNTIF($L$2:L1127,L1127)</f>
        <v>29</v>
      </c>
      <c r="AF1127">
        <f>COUNTIF($N$2:N1127,N1127)</f>
        <v>18</v>
      </c>
      <c r="AG1127" s="17" t="s">
        <v>105</v>
      </c>
    </row>
    <row r="1128" spans="1:33">
      <c r="A1128" t="s">
        <v>44</v>
      </c>
      <c r="B1128" t="s">
        <v>66</v>
      </c>
      <c r="C1128" t="s">
        <v>85</v>
      </c>
      <c r="D1128">
        <v>5</v>
      </c>
      <c r="E1128" s="5" t="str">
        <f t="shared" si="289"/>
        <v>odd</v>
      </c>
      <c r="F1128">
        <v>6</v>
      </c>
      <c r="G1128" t="str">
        <f t="shared" si="290"/>
        <v>even</v>
      </c>
      <c r="H1128">
        <v>26</v>
      </c>
      <c r="I1128" t="str">
        <f t="shared" si="291"/>
        <v>even</v>
      </c>
      <c r="J1128">
        <v>28</v>
      </c>
      <c r="K1128" t="str">
        <f t="shared" si="292"/>
        <v>even</v>
      </c>
      <c r="L1128">
        <v>30</v>
      </c>
      <c r="M1128" t="str">
        <f t="shared" si="293"/>
        <v>even</v>
      </c>
      <c r="N1128">
        <v>49</v>
      </c>
      <c r="O1128" t="str">
        <f t="shared" si="294"/>
        <v>odd</v>
      </c>
      <c r="P1128">
        <f t="shared" si="295"/>
        <v>2</v>
      </c>
      <c r="Q1128">
        <f t="shared" si="296"/>
        <v>4</v>
      </c>
      <c r="R1128" t="str">
        <f t="shared" si="297"/>
        <v>even</v>
      </c>
      <c r="S1128">
        <f t="shared" si="298"/>
        <v>144</v>
      </c>
      <c r="T1128" t="str">
        <f t="shared" si="299"/>
        <v>even</v>
      </c>
      <c r="U1128" s="9">
        <f t="shared" si="300"/>
        <v>32104800</v>
      </c>
      <c r="V1128" t="str">
        <f t="shared" si="301"/>
        <v>even</v>
      </c>
      <c r="W1128">
        <f t="shared" si="302"/>
        <v>27</v>
      </c>
      <c r="X1128" s="11">
        <f t="shared" si="303"/>
        <v>24</v>
      </c>
      <c r="Y1128" s="12">
        <f t="shared" si="304"/>
        <v>273.2</v>
      </c>
      <c r="Z1128" s="12">
        <f t="shared" si="305"/>
        <v>16.528762809115509</v>
      </c>
      <c r="AA1128">
        <f>COUNTIF($D$2:D1128,D1128)</f>
        <v>88</v>
      </c>
      <c r="AB1128">
        <f>COUNTIF($F$2:F1128,F1128)</f>
        <v>33</v>
      </c>
      <c r="AC1128">
        <f>COUNTIF($H$2:H1128,H1128)</f>
        <v>43</v>
      </c>
      <c r="AD1128">
        <f>COUNTIF($J$2:J1128,J1128)</f>
        <v>36</v>
      </c>
      <c r="AE1128">
        <f>COUNTIF($L$2:L1128,L1128)</f>
        <v>17</v>
      </c>
      <c r="AF1128">
        <f>COUNTIF($N$2:N1128,N1128)</f>
        <v>50</v>
      </c>
      <c r="AG1128" s="17" t="s">
        <v>106</v>
      </c>
    </row>
    <row r="1129" spans="1:33">
      <c r="A1129" t="s">
        <v>44</v>
      </c>
      <c r="B1129" t="s">
        <v>54</v>
      </c>
      <c r="C1129" t="s">
        <v>85</v>
      </c>
      <c r="D1129">
        <v>1</v>
      </c>
      <c r="E1129" s="5" t="str">
        <f t="shared" si="289"/>
        <v>odd</v>
      </c>
      <c r="F1129">
        <v>24</v>
      </c>
      <c r="G1129" t="str">
        <f t="shared" si="290"/>
        <v>even</v>
      </c>
      <c r="H1129">
        <v>26</v>
      </c>
      <c r="I1129" t="str">
        <f t="shared" si="291"/>
        <v>even</v>
      </c>
      <c r="J1129">
        <v>28</v>
      </c>
      <c r="K1129" t="str">
        <f t="shared" si="292"/>
        <v>even</v>
      </c>
      <c r="L1129">
        <v>41</v>
      </c>
      <c r="M1129" t="str">
        <f t="shared" si="293"/>
        <v>odd</v>
      </c>
      <c r="N1129">
        <v>53</v>
      </c>
      <c r="O1129" t="str">
        <f t="shared" si="294"/>
        <v>odd</v>
      </c>
      <c r="P1129">
        <f t="shared" si="295"/>
        <v>3</v>
      </c>
      <c r="Q1129">
        <f t="shared" si="296"/>
        <v>3</v>
      </c>
      <c r="R1129" t="str">
        <f t="shared" si="297"/>
        <v>same</v>
      </c>
      <c r="S1129">
        <f t="shared" si="298"/>
        <v>173</v>
      </c>
      <c r="T1129" t="str">
        <f t="shared" si="299"/>
        <v>odd</v>
      </c>
      <c r="U1129" s="9">
        <f t="shared" si="300"/>
        <v>37966656</v>
      </c>
      <c r="V1129" t="str">
        <f t="shared" si="301"/>
        <v>even</v>
      </c>
      <c r="W1129">
        <f t="shared" si="302"/>
        <v>27</v>
      </c>
      <c r="X1129" s="11">
        <f t="shared" si="303"/>
        <v>28.833333333333332</v>
      </c>
      <c r="Y1129" s="12">
        <f t="shared" si="304"/>
        <v>307.76666666666659</v>
      </c>
      <c r="Z1129" s="12">
        <f t="shared" si="305"/>
        <v>17.543279814979485</v>
      </c>
      <c r="AA1129">
        <f>COUNTIF($D$2:D1129,D1129)</f>
        <v>127</v>
      </c>
      <c r="AB1129">
        <f>COUNTIF($F$2:F1129,F1129)</f>
        <v>31</v>
      </c>
      <c r="AC1129">
        <f>COUNTIF($H$2:H1129,H1129)</f>
        <v>44</v>
      </c>
      <c r="AD1129">
        <f>COUNTIF($J$2:J1129,J1129)</f>
        <v>37</v>
      </c>
      <c r="AE1129">
        <f>COUNTIF($L$2:L1129,L1129)</f>
        <v>48</v>
      </c>
      <c r="AF1129">
        <f>COUNTIF($N$2:N1129,N1129)</f>
        <v>75</v>
      </c>
      <c r="AG1129" s="17" t="s">
        <v>108</v>
      </c>
    </row>
    <row r="1130" spans="1:33">
      <c r="A1130" t="s">
        <v>44</v>
      </c>
      <c r="B1130" t="s">
        <v>67</v>
      </c>
      <c r="C1130" t="s">
        <v>85</v>
      </c>
      <c r="D1130">
        <v>1</v>
      </c>
      <c r="E1130" s="5" t="str">
        <f t="shared" si="289"/>
        <v>odd</v>
      </c>
      <c r="F1130">
        <v>3</v>
      </c>
      <c r="G1130" t="str">
        <f t="shared" si="290"/>
        <v>odd</v>
      </c>
      <c r="H1130">
        <v>4</v>
      </c>
      <c r="I1130" t="str">
        <f t="shared" si="291"/>
        <v>even</v>
      </c>
      <c r="J1130">
        <v>38</v>
      </c>
      <c r="K1130" t="str">
        <f t="shared" si="292"/>
        <v>even</v>
      </c>
      <c r="L1130">
        <v>46</v>
      </c>
      <c r="M1130" t="str">
        <f t="shared" si="293"/>
        <v>even</v>
      </c>
      <c r="N1130">
        <v>50</v>
      </c>
      <c r="O1130" t="str">
        <f t="shared" si="294"/>
        <v>even</v>
      </c>
      <c r="P1130">
        <f t="shared" si="295"/>
        <v>2</v>
      </c>
      <c r="Q1130">
        <f t="shared" si="296"/>
        <v>4</v>
      </c>
      <c r="R1130" t="str">
        <f t="shared" si="297"/>
        <v>even</v>
      </c>
      <c r="S1130">
        <f t="shared" si="298"/>
        <v>142</v>
      </c>
      <c r="T1130" t="str">
        <f t="shared" si="299"/>
        <v>even</v>
      </c>
      <c r="U1130" s="9">
        <f t="shared" si="300"/>
        <v>1048800</v>
      </c>
      <c r="V1130" t="str">
        <f t="shared" si="301"/>
        <v>even</v>
      </c>
      <c r="W1130">
        <f t="shared" si="302"/>
        <v>21</v>
      </c>
      <c r="X1130" s="11">
        <f t="shared" si="303"/>
        <v>23.666666666666668</v>
      </c>
      <c r="Y1130" s="12">
        <f t="shared" si="304"/>
        <v>545.06666666666672</v>
      </c>
      <c r="Z1130" s="12">
        <f t="shared" si="305"/>
        <v>23.346662859318176</v>
      </c>
      <c r="AA1130">
        <f>COUNTIF($D$2:D1130,D1130)</f>
        <v>128</v>
      </c>
      <c r="AB1130">
        <f>COUNTIF($F$2:F1130,F1130)</f>
        <v>22</v>
      </c>
      <c r="AC1130">
        <f>COUNTIF($H$2:H1130,H1130)</f>
        <v>3</v>
      </c>
      <c r="AD1130">
        <f>COUNTIF($J$2:J1130,J1130)</f>
        <v>39</v>
      </c>
      <c r="AE1130">
        <f>COUNTIF($L$2:L1130,L1130)</f>
        <v>56</v>
      </c>
      <c r="AF1130">
        <f>COUNTIF($N$2:N1130,N1130)</f>
        <v>51</v>
      </c>
      <c r="AG1130" s="17" t="s">
        <v>107</v>
      </c>
    </row>
    <row r="1131" spans="1:33">
      <c r="A1131" t="s">
        <v>44</v>
      </c>
      <c r="B1131" t="s">
        <v>68</v>
      </c>
      <c r="C1131" t="s">
        <v>85</v>
      </c>
      <c r="D1131">
        <v>11</v>
      </c>
      <c r="E1131" s="5" t="str">
        <f t="shared" si="289"/>
        <v>odd</v>
      </c>
      <c r="F1131">
        <v>15</v>
      </c>
      <c r="G1131" t="str">
        <f t="shared" si="290"/>
        <v>odd</v>
      </c>
      <c r="H1131">
        <v>32</v>
      </c>
      <c r="I1131" t="str">
        <f t="shared" si="291"/>
        <v>even</v>
      </c>
      <c r="J1131">
        <v>35</v>
      </c>
      <c r="K1131" t="str">
        <f t="shared" si="292"/>
        <v>odd</v>
      </c>
      <c r="L1131">
        <v>39</v>
      </c>
      <c r="M1131" t="str">
        <f t="shared" si="293"/>
        <v>odd</v>
      </c>
      <c r="N1131">
        <v>41</v>
      </c>
      <c r="O1131" t="str">
        <f t="shared" si="294"/>
        <v>odd</v>
      </c>
      <c r="P1131">
        <f t="shared" si="295"/>
        <v>5</v>
      </c>
      <c r="Q1131">
        <f t="shared" si="296"/>
        <v>1</v>
      </c>
      <c r="R1131" t="str">
        <f t="shared" si="297"/>
        <v>odd</v>
      </c>
      <c r="S1131">
        <f t="shared" si="298"/>
        <v>173</v>
      </c>
      <c r="T1131" t="str">
        <f t="shared" si="299"/>
        <v>odd</v>
      </c>
      <c r="U1131" s="9">
        <f t="shared" si="300"/>
        <v>295495200</v>
      </c>
      <c r="V1131" t="str">
        <f t="shared" si="301"/>
        <v>even</v>
      </c>
      <c r="W1131">
        <f t="shared" si="302"/>
        <v>33.5</v>
      </c>
      <c r="X1131" s="11">
        <f t="shared" si="303"/>
        <v>28.833333333333332</v>
      </c>
      <c r="Y1131" s="12">
        <f t="shared" si="304"/>
        <v>161.76666666666659</v>
      </c>
      <c r="Z1131" s="12">
        <f t="shared" si="305"/>
        <v>12.718752559377299</v>
      </c>
      <c r="AA1131">
        <f>COUNTIF($D$2:D1131,D1131)</f>
        <v>55</v>
      </c>
      <c r="AB1131">
        <f>COUNTIF($F$2:F1131,F1131)</f>
        <v>52</v>
      </c>
      <c r="AC1131">
        <f>COUNTIF($H$2:H1131,H1131)</f>
        <v>26</v>
      </c>
      <c r="AD1131">
        <f>COUNTIF($J$2:J1131,J1131)</f>
        <v>47</v>
      </c>
      <c r="AE1131">
        <f>COUNTIF($L$2:L1131,L1131)</f>
        <v>36</v>
      </c>
      <c r="AF1131">
        <f>COUNTIF($N$2:N1131,N1131)</f>
        <v>19</v>
      </c>
      <c r="AG1131" s="17" t="s">
        <v>105</v>
      </c>
    </row>
    <row r="1132" spans="1:33" ht="30">
      <c r="A1132" t="s">
        <v>44</v>
      </c>
      <c r="B1132" t="s">
        <v>42</v>
      </c>
      <c r="C1132" t="s">
        <v>85</v>
      </c>
      <c r="D1132">
        <v>2</v>
      </c>
      <c r="E1132" s="5" t="str">
        <f t="shared" si="289"/>
        <v>even</v>
      </c>
      <c r="F1132">
        <v>9</v>
      </c>
      <c r="G1132" t="str">
        <f t="shared" si="290"/>
        <v>odd</v>
      </c>
      <c r="H1132">
        <v>22</v>
      </c>
      <c r="I1132" t="str">
        <f t="shared" si="291"/>
        <v>even</v>
      </c>
      <c r="J1132">
        <v>34</v>
      </c>
      <c r="K1132" t="str">
        <f t="shared" si="292"/>
        <v>even</v>
      </c>
      <c r="L1132">
        <v>40</v>
      </c>
      <c r="M1132" t="str">
        <f t="shared" si="293"/>
        <v>even</v>
      </c>
      <c r="N1132">
        <v>47</v>
      </c>
      <c r="O1132" t="str">
        <f t="shared" si="294"/>
        <v>odd</v>
      </c>
      <c r="P1132">
        <f t="shared" si="295"/>
        <v>2</v>
      </c>
      <c r="Q1132">
        <f t="shared" si="296"/>
        <v>4</v>
      </c>
      <c r="R1132" t="str">
        <f t="shared" si="297"/>
        <v>even</v>
      </c>
      <c r="S1132">
        <f t="shared" si="298"/>
        <v>154</v>
      </c>
      <c r="T1132" t="str">
        <f t="shared" si="299"/>
        <v>even</v>
      </c>
      <c r="U1132" s="9">
        <f t="shared" si="300"/>
        <v>25312320</v>
      </c>
      <c r="V1132" t="str">
        <f t="shared" si="301"/>
        <v>even</v>
      </c>
      <c r="W1132">
        <f t="shared" si="302"/>
        <v>28</v>
      </c>
      <c r="X1132" s="11">
        <f t="shared" si="303"/>
        <v>25.666666666666668</v>
      </c>
      <c r="Y1132" s="12">
        <f t="shared" si="304"/>
        <v>316.26666666666671</v>
      </c>
      <c r="Z1132" s="12">
        <f t="shared" si="305"/>
        <v>17.783887838902569</v>
      </c>
      <c r="AA1132">
        <f>COUNTIF($D$2:D1132,D1132)</f>
        <v>100</v>
      </c>
      <c r="AB1132">
        <f>COUNTIF($F$2:F1132,F1132)</f>
        <v>46</v>
      </c>
      <c r="AC1132">
        <f>COUNTIF($H$2:H1132,H1132)</f>
        <v>40</v>
      </c>
      <c r="AD1132">
        <f>COUNTIF($J$2:J1132,J1132)</f>
        <v>42</v>
      </c>
      <c r="AE1132">
        <f>COUNTIF($L$2:L1132,L1132)</f>
        <v>41</v>
      </c>
      <c r="AF1132">
        <f>COUNTIF($N$2:N1132,N1132)</f>
        <v>35</v>
      </c>
      <c r="AG1132" s="17" t="s">
        <v>106</v>
      </c>
    </row>
    <row r="1133" spans="1:33">
      <c r="A1133" t="s">
        <v>55</v>
      </c>
      <c r="B1133" t="s">
        <v>57</v>
      </c>
      <c r="C1133" t="s">
        <v>85</v>
      </c>
      <c r="D1133">
        <v>1</v>
      </c>
      <c r="E1133" s="5" t="str">
        <f t="shared" si="289"/>
        <v>odd</v>
      </c>
      <c r="F1133">
        <v>8</v>
      </c>
      <c r="G1133" t="str">
        <f t="shared" si="290"/>
        <v>even</v>
      </c>
      <c r="H1133">
        <v>16</v>
      </c>
      <c r="I1133" t="str">
        <f t="shared" si="291"/>
        <v>even</v>
      </c>
      <c r="J1133">
        <v>19</v>
      </c>
      <c r="K1133" t="str">
        <f t="shared" si="292"/>
        <v>odd</v>
      </c>
      <c r="L1133">
        <v>24</v>
      </c>
      <c r="M1133" t="str">
        <f t="shared" si="293"/>
        <v>even</v>
      </c>
      <c r="N1133">
        <v>36</v>
      </c>
      <c r="O1133" t="str">
        <f t="shared" si="294"/>
        <v>even</v>
      </c>
      <c r="P1133">
        <f t="shared" si="295"/>
        <v>2</v>
      </c>
      <c r="Q1133">
        <f t="shared" si="296"/>
        <v>4</v>
      </c>
      <c r="R1133" t="str">
        <f t="shared" si="297"/>
        <v>even</v>
      </c>
      <c r="S1133">
        <f t="shared" si="298"/>
        <v>104</v>
      </c>
      <c r="T1133" t="str">
        <f t="shared" si="299"/>
        <v>even</v>
      </c>
      <c r="U1133" s="9">
        <f t="shared" si="300"/>
        <v>2101248</v>
      </c>
      <c r="V1133" t="str">
        <f t="shared" si="301"/>
        <v>even</v>
      </c>
      <c r="W1133">
        <f t="shared" si="302"/>
        <v>17.5</v>
      </c>
      <c r="X1133" s="11">
        <f t="shared" si="303"/>
        <v>17.333333333333332</v>
      </c>
      <c r="Y1133" s="12">
        <f t="shared" si="304"/>
        <v>150.26666666666665</v>
      </c>
      <c r="Z1133" s="12">
        <f t="shared" si="305"/>
        <v>12.258330500792784</v>
      </c>
      <c r="AA1133">
        <f>COUNTIF($D$2:D1133,D1133)</f>
        <v>129</v>
      </c>
      <c r="AB1133">
        <f>COUNTIF($F$2:F1133,F1133)</f>
        <v>47</v>
      </c>
      <c r="AC1133">
        <f>COUNTIF($H$2:H1133,H1133)</f>
        <v>42</v>
      </c>
      <c r="AD1133">
        <f>COUNTIF($J$2:J1133,J1133)</f>
        <v>20</v>
      </c>
      <c r="AE1133">
        <f>COUNTIF($L$2:L1133,L1133)</f>
        <v>10</v>
      </c>
      <c r="AF1133">
        <f>COUNTIF($N$2:N1133,N1133)</f>
        <v>10</v>
      </c>
      <c r="AG1133" s="17" t="s">
        <v>108</v>
      </c>
    </row>
    <row r="1134" spans="1:33">
      <c r="A1134" t="s">
        <v>55</v>
      </c>
      <c r="B1134" t="s">
        <v>45</v>
      </c>
      <c r="C1134" t="s">
        <v>85</v>
      </c>
      <c r="D1134">
        <v>15</v>
      </c>
      <c r="E1134" s="5" t="str">
        <f t="shared" si="289"/>
        <v>odd</v>
      </c>
      <c r="F1134">
        <v>17</v>
      </c>
      <c r="G1134" t="str">
        <f t="shared" si="290"/>
        <v>odd</v>
      </c>
      <c r="H1134">
        <v>21</v>
      </c>
      <c r="I1134" t="str">
        <f t="shared" si="291"/>
        <v>odd</v>
      </c>
      <c r="J1134">
        <v>30</v>
      </c>
      <c r="K1134" t="str">
        <f t="shared" si="292"/>
        <v>even</v>
      </c>
      <c r="L1134">
        <v>42</v>
      </c>
      <c r="M1134" t="str">
        <f t="shared" si="293"/>
        <v>even</v>
      </c>
      <c r="N1134">
        <v>47</v>
      </c>
      <c r="O1134" t="str">
        <f t="shared" si="294"/>
        <v>odd</v>
      </c>
      <c r="P1134">
        <f t="shared" si="295"/>
        <v>4</v>
      </c>
      <c r="Q1134">
        <f t="shared" si="296"/>
        <v>2</v>
      </c>
      <c r="R1134" t="str">
        <f t="shared" si="297"/>
        <v>odd</v>
      </c>
      <c r="S1134">
        <f t="shared" si="298"/>
        <v>172</v>
      </c>
      <c r="T1134" t="str">
        <f t="shared" si="299"/>
        <v>even</v>
      </c>
      <c r="U1134" s="9">
        <f t="shared" si="300"/>
        <v>317123100</v>
      </c>
      <c r="V1134" t="str">
        <f t="shared" si="301"/>
        <v>even</v>
      </c>
      <c r="W1134">
        <f t="shared" si="302"/>
        <v>25.5</v>
      </c>
      <c r="X1134" s="11">
        <f t="shared" si="303"/>
        <v>28.666666666666668</v>
      </c>
      <c r="Y1134" s="12">
        <f t="shared" si="304"/>
        <v>179.46666666666661</v>
      </c>
      <c r="Z1134" s="12">
        <f t="shared" si="305"/>
        <v>13.396516960264956</v>
      </c>
      <c r="AA1134">
        <f>COUNTIF($D$2:D1134,D1134)</f>
        <v>21</v>
      </c>
      <c r="AB1134">
        <f>COUNTIF($F$2:F1134,F1134)</f>
        <v>45</v>
      </c>
      <c r="AC1134">
        <f>COUNTIF($H$2:H1134,H1134)</f>
        <v>57</v>
      </c>
      <c r="AD1134">
        <f>COUNTIF($J$2:J1134,J1134)</f>
        <v>32</v>
      </c>
      <c r="AE1134">
        <f>COUNTIF($L$2:L1134,L1134)</f>
        <v>49</v>
      </c>
      <c r="AF1134">
        <f>COUNTIF($N$2:N1134,N1134)</f>
        <v>36</v>
      </c>
      <c r="AG1134" s="17" t="s">
        <v>107</v>
      </c>
    </row>
    <row r="1135" spans="1:33" ht="30">
      <c r="A1135" t="s">
        <v>55</v>
      </c>
      <c r="B1135" t="s">
        <v>47</v>
      </c>
      <c r="C1135" t="s">
        <v>85</v>
      </c>
      <c r="D1135">
        <v>6</v>
      </c>
      <c r="E1135" s="5" t="str">
        <f t="shared" si="289"/>
        <v>even</v>
      </c>
      <c r="F1135">
        <v>24</v>
      </c>
      <c r="G1135" t="str">
        <f t="shared" si="290"/>
        <v>even</v>
      </c>
      <c r="H1135">
        <v>27</v>
      </c>
      <c r="I1135" t="str">
        <f t="shared" si="291"/>
        <v>odd</v>
      </c>
      <c r="J1135">
        <v>28</v>
      </c>
      <c r="K1135" t="str">
        <f t="shared" si="292"/>
        <v>even</v>
      </c>
      <c r="L1135">
        <v>34</v>
      </c>
      <c r="M1135" t="str">
        <f t="shared" si="293"/>
        <v>even</v>
      </c>
      <c r="N1135">
        <v>48</v>
      </c>
      <c r="O1135" t="str">
        <f t="shared" si="294"/>
        <v>even</v>
      </c>
      <c r="P1135">
        <f t="shared" si="295"/>
        <v>1</v>
      </c>
      <c r="Q1135">
        <f t="shared" si="296"/>
        <v>5</v>
      </c>
      <c r="R1135" t="str">
        <f t="shared" si="297"/>
        <v>even</v>
      </c>
      <c r="S1135">
        <f t="shared" si="298"/>
        <v>167</v>
      </c>
      <c r="T1135" t="str">
        <f t="shared" si="299"/>
        <v>odd</v>
      </c>
      <c r="U1135" s="9">
        <f t="shared" si="300"/>
        <v>177666048</v>
      </c>
      <c r="V1135" t="str">
        <f t="shared" si="301"/>
        <v>even</v>
      </c>
      <c r="W1135">
        <f t="shared" si="302"/>
        <v>27.5</v>
      </c>
      <c r="X1135" s="11">
        <f t="shared" si="303"/>
        <v>27.833333333333332</v>
      </c>
      <c r="Y1135" s="12">
        <f t="shared" si="304"/>
        <v>187.36666666666662</v>
      </c>
      <c r="Z1135" s="12">
        <f t="shared" si="305"/>
        <v>13.688194426828785</v>
      </c>
      <c r="AA1135">
        <f>COUNTIF($D$2:D1135,D1135)</f>
        <v>65</v>
      </c>
      <c r="AB1135">
        <f>COUNTIF($F$2:F1135,F1135)</f>
        <v>32</v>
      </c>
      <c r="AC1135">
        <f>COUNTIF($H$2:H1135,H1135)</f>
        <v>48</v>
      </c>
      <c r="AD1135">
        <f>COUNTIF($J$2:J1135,J1135)</f>
        <v>38</v>
      </c>
      <c r="AE1135">
        <f>COUNTIF($L$2:L1135,L1135)</f>
        <v>24</v>
      </c>
      <c r="AF1135">
        <f>COUNTIF($N$2:N1135,N1135)</f>
        <v>44</v>
      </c>
      <c r="AG1135" s="17" t="s">
        <v>105</v>
      </c>
    </row>
    <row r="1136" spans="1:33" ht="30">
      <c r="A1136" t="s">
        <v>55</v>
      </c>
      <c r="B1136" t="s">
        <v>48</v>
      </c>
      <c r="C1136" t="s">
        <v>85</v>
      </c>
      <c r="D1136">
        <v>26</v>
      </c>
      <c r="E1136" s="5" t="str">
        <f t="shared" si="289"/>
        <v>even</v>
      </c>
      <c r="F1136">
        <v>29</v>
      </c>
      <c r="G1136" t="str">
        <f t="shared" si="290"/>
        <v>odd</v>
      </c>
      <c r="H1136">
        <v>31</v>
      </c>
      <c r="I1136" t="str">
        <f t="shared" si="291"/>
        <v>odd</v>
      </c>
      <c r="J1136">
        <v>53</v>
      </c>
      <c r="K1136" t="str">
        <f t="shared" si="292"/>
        <v>odd</v>
      </c>
      <c r="L1136">
        <v>56</v>
      </c>
      <c r="M1136" t="str">
        <f t="shared" si="293"/>
        <v>even</v>
      </c>
      <c r="N1136">
        <v>58</v>
      </c>
      <c r="O1136" t="str">
        <f t="shared" si="294"/>
        <v>even</v>
      </c>
      <c r="P1136">
        <f t="shared" si="295"/>
        <v>3</v>
      </c>
      <c r="Q1136">
        <f t="shared" si="296"/>
        <v>3</v>
      </c>
      <c r="R1136" t="str">
        <f t="shared" si="297"/>
        <v>same</v>
      </c>
      <c r="S1136">
        <f t="shared" si="298"/>
        <v>253</v>
      </c>
      <c r="T1136" t="str">
        <f t="shared" si="299"/>
        <v>odd</v>
      </c>
      <c r="U1136" s="9">
        <f t="shared" si="300"/>
        <v>4023693856</v>
      </c>
      <c r="V1136" t="str">
        <f t="shared" si="301"/>
        <v>even</v>
      </c>
      <c r="W1136">
        <f t="shared" si="302"/>
        <v>42</v>
      </c>
      <c r="X1136" s="11">
        <f t="shared" si="303"/>
        <v>42.166666666666664</v>
      </c>
      <c r="Y1136" s="12">
        <f t="shared" si="304"/>
        <v>223.76666666666679</v>
      </c>
      <c r="Z1136" s="12">
        <f t="shared" si="305"/>
        <v>14.95883239650297</v>
      </c>
      <c r="AA1136">
        <f>COUNTIF($D$2:D1136,D1136)</f>
        <v>4</v>
      </c>
      <c r="AB1136">
        <f>COUNTIF($F$2:F1136,F1136)</f>
        <v>20</v>
      </c>
      <c r="AC1136">
        <f>COUNTIF($H$2:H1136,H1136)</f>
        <v>35</v>
      </c>
      <c r="AD1136">
        <f>COUNTIF($J$2:J1136,J1136)</f>
        <v>9</v>
      </c>
      <c r="AE1136">
        <f>COUNTIF($L$2:L1136,L1136)</f>
        <v>16</v>
      </c>
      <c r="AF1136">
        <f>COUNTIF($N$2:N1136,N1136)</f>
        <v>125</v>
      </c>
      <c r="AG1136" s="17" t="s">
        <v>106</v>
      </c>
    </row>
    <row r="1137" spans="1:33">
      <c r="A1137" t="s">
        <v>55</v>
      </c>
      <c r="B1137" t="s">
        <v>70</v>
      </c>
      <c r="C1137" t="s">
        <v>85</v>
      </c>
      <c r="D1137">
        <v>1</v>
      </c>
      <c r="E1137" s="5" t="str">
        <f t="shared" si="289"/>
        <v>odd</v>
      </c>
      <c r="F1137">
        <v>4</v>
      </c>
      <c r="G1137" t="str">
        <f t="shared" si="290"/>
        <v>even</v>
      </c>
      <c r="H1137">
        <v>10</v>
      </c>
      <c r="I1137" t="str">
        <f t="shared" si="291"/>
        <v>even</v>
      </c>
      <c r="J1137">
        <v>20</v>
      </c>
      <c r="K1137" t="str">
        <f t="shared" si="292"/>
        <v>even</v>
      </c>
      <c r="L1137">
        <v>26</v>
      </c>
      <c r="M1137" t="str">
        <f t="shared" si="293"/>
        <v>even</v>
      </c>
      <c r="N1137">
        <v>41</v>
      </c>
      <c r="O1137" t="str">
        <f t="shared" si="294"/>
        <v>odd</v>
      </c>
      <c r="P1137">
        <f t="shared" si="295"/>
        <v>2</v>
      </c>
      <c r="Q1137">
        <f t="shared" si="296"/>
        <v>4</v>
      </c>
      <c r="R1137" t="str">
        <f t="shared" si="297"/>
        <v>even</v>
      </c>
      <c r="S1137">
        <f t="shared" si="298"/>
        <v>102</v>
      </c>
      <c r="T1137" t="str">
        <f t="shared" si="299"/>
        <v>even</v>
      </c>
      <c r="U1137" s="9">
        <f t="shared" si="300"/>
        <v>852800</v>
      </c>
      <c r="V1137" t="str">
        <f t="shared" si="301"/>
        <v>even</v>
      </c>
      <c r="W1137">
        <f t="shared" si="302"/>
        <v>15</v>
      </c>
      <c r="X1137" s="11">
        <f t="shared" si="303"/>
        <v>17</v>
      </c>
      <c r="Y1137" s="12">
        <f t="shared" si="304"/>
        <v>228</v>
      </c>
      <c r="Z1137" s="12">
        <f t="shared" si="305"/>
        <v>15.0996688705415</v>
      </c>
      <c r="AA1137">
        <f>COUNTIF($D$2:D1137,D1137)</f>
        <v>130</v>
      </c>
      <c r="AB1137">
        <f>COUNTIF($F$2:F1137,F1137)</f>
        <v>24</v>
      </c>
      <c r="AC1137">
        <f>COUNTIF($H$2:H1137,H1137)</f>
        <v>24</v>
      </c>
      <c r="AD1137">
        <f>COUNTIF($J$2:J1137,J1137)</f>
        <v>30</v>
      </c>
      <c r="AE1137">
        <f>COUNTIF($L$2:L1137,L1137)</f>
        <v>15</v>
      </c>
      <c r="AF1137">
        <f>COUNTIF($N$2:N1137,N1137)</f>
        <v>20</v>
      </c>
      <c r="AG1137" s="17" t="s">
        <v>105</v>
      </c>
    </row>
    <row r="1138" spans="1:33" ht="30">
      <c r="A1138" t="s">
        <v>55</v>
      </c>
      <c r="B1138" t="s">
        <v>51</v>
      </c>
      <c r="C1138" t="s">
        <v>85</v>
      </c>
      <c r="D1138">
        <v>4</v>
      </c>
      <c r="E1138" s="5" t="str">
        <f t="shared" si="289"/>
        <v>even</v>
      </c>
      <c r="F1138">
        <v>8</v>
      </c>
      <c r="G1138" t="str">
        <f t="shared" si="290"/>
        <v>even</v>
      </c>
      <c r="H1138">
        <v>29</v>
      </c>
      <c r="I1138" t="str">
        <f t="shared" si="291"/>
        <v>odd</v>
      </c>
      <c r="J1138">
        <v>35</v>
      </c>
      <c r="K1138" t="str">
        <f t="shared" si="292"/>
        <v>odd</v>
      </c>
      <c r="L1138">
        <v>47</v>
      </c>
      <c r="M1138" t="str">
        <f t="shared" si="293"/>
        <v>odd</v>
      </c>
      <c r="N1138">
        <v>52</v>
      </c>
      <c r="O1138" t="str">
        <f t="shared" si="294"/>
        <v>even</v>
      </c>
      <c r="P1138">
        <f t="shared" si="295"/>
        <v>3</v>
      </c>
      <c r="Q1138">
        <f t="shared" si="296"/>
        <v>3</v>
      </c>
      <c r="R1138" t="str">
        <f t="shared" si="297"/>
        <v>same</v>
      </c>
      <c r="S1138">
        <f t="shared" si="298"/>
        <v>175</v>
      </c>
      <c r="T1138" t="str">
        <f t="shared" si="299"/>
        <v>odd</v>
      </c>
      <c r="U1138" s="9">
        <f t="shared" si="300"/>
        <v>79381120</v>
      </c>
      <c r="V1138" t="str">
        <f t="shared" si="301"/>
        <v>even</v>
      </c>
      <c r="W1138">
        <f t="shared" si="302"/>
        <v>32</v>
      </c>
      <c r="X1138" s="11">
        <f t="shared" si="303"/>
        <v>29.166666666666668</v>
      </c>
      <c r="Y1138" s="12">
        <f t="shared" si="304"/>
        <v>390.96666666666658</v>
      </c>
      <c r="Z1138" s="12">
        <f t="shared" si="305"/>
        <v>19.772877045758076</v>
      </c>
      <c r="AA1138">
        <f>COUNTIF($D$2:D1138,D1138)</f>
        <v>77</v>
      </c>
      <c r="AB1138">
        <f>COUNTIF($F$2:F1138,F1138)</f>
        <v>48</v>
      </c>
      <c r="AC1138">
        <f>COUNTIF($H$2:H1138,H1138)</f>
        <v>24</v>
      </c>
      <c r="AD1138">
        <f>COUNTIF($J$2:J1138,J1138)</f>
        <v>48</v>
      </c>
      <c r="AE1138">
        <f>COUNTIF($L$2:L1138,L1138)</f>
        <v>50</v>
      </c>
      <c r="AF1138">
        <f>COUNTIF($N$2:N1138,N1138)</f>
        <v>69</v>
      </c>
      <c r="AG1138" s="17" t="s">
        <v>106</v>
      </c>
    </row>
    <row r="1139" spans="1:33" ht="30">
      <c r="A1139" t="s">
        <v>55</v>
      </c>
      <c r="B1139" t="s">
        <v>52</v>
      </c>
      <c r="C1139" t="s">
        <v>85</v>
      </c>
      <c r="D1139">
        <v>18</v>
      </c>
      <c r="E1139" s="5" t="str">
        <f t="shared" si="289"/>
        <v>even</v>
      </c>
      <c r="F1139">
        <v>20</v>
      </c>
      <c r="G1139" t="str">
        <f t="shared" si="290"/>
        <v>even</v>
      </c>
      <c r="H1139">
        <v>30</v>
      </c>
      <c r="I1139" t="str">
        <f t="shared" si="291"/>
        <v>even</v>
      </c>
      <c r="J1139">
        <v>42</v>
      </c>
      <c r="K1139" t="str">
        <f t="shared" si="292"/>
        <v>even</v>
      </c>
      <c r="L1139">
        <v>44</v>
      </c>
      <c r="M1139" t="str">
        <f t="shared" si="293"/>
        <v>even</v>
      </c>
      <c r="N1139">
        <v>47</v>
      </c>
      <c r="O1139" t="str">
        <f t="shared" si="294"/>
        <v>odd</v>
      </c>
      <c r="P1139">
        <f t="shared" si="295"/>
        <v>1</v>
      </c>
      <c r="Q1139">
        <f t="shared" si="296"/>
        <v>5</v>
      </c>
      <c r="R1139" t="str">
        <f t="shared" si="297"/>
        <v>even</v>
      </c>
      <c r="S1139">
        <f t="shared" si="298"/>
        <v>201</v>
      </c>
      <c r="T1139" t="str">
        <f t="shared" si="299"/>
        <v>odd</v>
      </c>
      <c r="U1139" s="9">
        <f t="shared" si="300"/>
        <v>938044800</v>
      </c>
      <c r="V1139" t="str">
        <f t="shared" si="301"/>
        <v>even</v>
      </c>
      <c r="W1139">
        <f t="shared" si="302"/>
        <v>36</v>
      </c>
      <c r="X1139" s="11">
        <f t="shared" si="303"/>
        <v>33.5</v>
      </c>
      <c r="Y1139" s="12">
        <f t="shared" si="304"/>
        <v>159.9</v>
      </c>
      <c r="Z1139" s="12">
        <f t="shared" si="305"/>
        <v>12.645157175772866</v>
      </c>
      <c r="AA1139">
        <f>COUNTIF($D$2:D1139,D1139)</f>
        <v>18</v>
      </c>
      <c r="AB1139">
        <f>COUNTIF($F$2:F1139,F1139)</f>
        <v>53</v>
      </c>
      <c r="AC1139">
        <f>COUNTIF($H$2:H1139,H1139)</f>
        <v>42</v>
      </c>
      <c r="AD1139">
        <f>COUNTIF($J$2:J1139,J1139)</f>
        <v>41</v>
      </c>
      <c r="AE1139">
        <f>COUNTIF($L$2:L1139,L1139)</f>
        <v>41</v>
      </c>
      <c r="AF1139">
        <f>COUNTIF($N$2:N1139,N1139)</f>
        <v>37</v>
      </c>
      <c r="AG1139" s="17" t="s">
        <v>107</v>
      </c>
    </row>
    <row r="1140" spans="1:33">
      <c r="A1140" t="s">
        <v>55</v>
      </c>
      <c r="B1140" t="s">
        <v>36</v>
      </c>
      <c r="C1140" t="s">
        <v>85</v>
      </c>
      <c r="D1140">
        <v>9</v>
      </c>
      <c r="E1140" s="5" t="str">
        <f t="shared" si="289"/>
        <v>odd</v>
      </c>
      <c r="F1140">
        <v>13</v>
      </c>
      <c r="G1140" t="str">
        <f t="shared" si="290"/>
        <v>odd</v>
      </c>
      <c r="H1140">
        <v>45</v>
      </c>
      <c r="I1140" t="str">
        <f t="shared" si="291"/>
        <v>odd</v>
      </c>
      <c r="J1140">
        <v>53</v>
      </c>
      <c r="K1140" t="str">
        <f t="shared" si="292"/>
        <v>odd</v>
      </c>
      <c r="L1140">
        <v>54</v>
      </c>
      <c r="M1140" t="str">
        <f t="shared" si="293"/>
        <v>even</v>
      </c>
      <c r="N1140">
        <v>55</v>
      </c>
      <c r="O1140" t="str">
        <f t="shared" si="294"/>
        <v>odd</v>
      </c>
      <c r="P1140">
        <f t="shared" si="295"/>
        <v>5</v>
      </c>
      <c r="Q1140">
        <f t="shared" si="296"/>
        <v>1</v>
      </c>
      <c r="R1140" t="str">
        <f t="shared" si="297"/>
        <v>odd</v>
      </c>
      <c r="S1140">
        <f t="shared" si="298"/>
        <v>229</v>
      </c>
      <c r="T1140" t="str">
        <f t="shared" si="299"/>
        <v>odd</v>
      </c>
      <c r="U1140" s="9">
        <f t="shared" si="300"/>
        <v>828763650</v>
      </c>
      <c r="V1140" t="str">
        <f t="shared" si="301"/>
        <v>even</v>
      </c>
      <c r="W1140">
        <f t="shared" si="302"/>
        <v>49</v>
      </c>
      <c r="X1140" s="11">
        <f t="shared" si="303"/>
        <v>38.166666666666664</v>
      </c>
      <c r="Y1140" s="12">
        <f t="shared" si="304"/>
        <v>456.96666666666681</v>
      </c>
      <c r="Z1140" s="12">
        <f t="shared" si="305"/>
        <v>21.376778678432043</v>
      </c>
      <c r="AA1140">
        <f>COUNTIF($D$2:D1140,D1140)</f>
        <v>51</v>
      </c>
      <c r="AB1140">
        <f>COUNTIF($F$2:F1140,F1140)</f>
        <v>41</v>
      </c>
      <c r="AC1140">
        <f>COUNTIF($H$2:H1140,H1140)</f>
        <v>8</v>
      </c>
      <c r="AD1140">
        <f>COUNTIF($J$2:J1140,J1140)</f>
        <v>10</v>
      </c>
      <c r="AE1140">
        <f>COUNTIF($L$2:L1140,L1140)</f>
        <v>33</v>
      </c>
      <c r="AF1140">
        <f>COUNTIF($N$2:N1140,N1140)</f>
        <v>87</v>
      </c>
      <c r="AG1140" s="17" t="s">
        <v>105</v>
      </c>
    </row>
    <row r="1141" spans="1:33" ht="30">
      <c r="A1141" t="s">
        <v>55</v>
      </c>
      <c r="B1141" t="s">
        <v>38</v>
      </c>
      <c r="C1141" t="s">
        <v>85</v>
      </c>
      <c r="D1141">
        <v>12</v>
      </c>
      <c r="E1141" s="5" t="str">
        <f t="shared" si="289"/>
        <v>even</v>
      </c>
      <c r="F1141">
        <v>14</v>
      </c>
      <c r="G1141" t="str">
        <f t="shared" si="290"/>
        <v>even</v>
      </c>
      <c r="H1141">
        <v>20</v>
      </c>
      <c r="I1141" t="str">
        <f t="shared" si="291"/>
        <v>even</v>
      </c>
      <c r="J1141">
        <v>47</v>
      </c>
      <c r="K1141" t="str">
        <f t="shared" si="292"/>
        <v>odd</v>
      </c>
      <c r="L1141">
        <v>53</v>
      </c>
      <c r="M1141" t="str">
        <f t="shared" si="293"/>
        <v>odd</v>
      </c>
      <c r="N1141">
        <v>57</v>
      </c>
      <c r="O1141" t="str">
        <f t="shared" si="294"/>
        <v>odd</v>
      </c>
      <c r="P1141">
        <f t="shared" si="295"/>
        <v>3</v>
      </c>
      <c r="Q1141">
        <f t="shared" si="296"/>
        <v>3</v>
      </c>
      <c r="R1141" t="str">
        <f t="shared" si="297"/>
        <v>same</v>
      </c>
      <c r="S1141">
        <f t="shared" si="298"/>
        <v>203</v>
      </c>
      <c r="T1141" t="str">
        <f t="shared" si="299"/>
        <v>odd</v>
      </c>
      <c r="U1141" s="9">
        <f t="shared" si="300"/>
        <v>477076320</v>
      </c>
      <c r="V1141" t="str">
        <f t="shared" si="301"/>
        <v>even</v>
      </c>
      <c r="W1141">
        <f t="shared" si="302"/>
        <v>33.5</v>
      </c>
      <c r="X1141" s="11">
        <f t="shared" si="303"/>
        <v>33.833333333333336</v>
      </c>
      <c r="Y1141" s="12">
        <f t="shared" si="304"/>
        <v>427.76666666666659</v>
      </c>
      <c r="Z1141" s="12">
        <f t="shared" si="305"/>
        <v>20.682520800585856</v>
      </c>
      <c r="AA1141">
        <f>COUNTIF($D$2:D1141,D1141)</f>
        <v>51</v>
      </c>
      <c r="AB1141">
        <f>COUNTIF($F$2:F1141,F1141)</f>
        <v>61</v>
      </c>
      <c r="AC1141">
        <f>COUNTIF($H$2:H1141,H1141)</f>
        <v>47</v>
      </c>
      <c r="AD1141">
        <f>COUNTIF($J$2:J1141,J1141)</f>
        <v>15</v>
      </c>
      <c r="AE1141">
        <f>COUNTIF($L$2:L1141,L1141)</f>
        <v>39</v>
      </c>
      <c r="AF1141">
        <f>COUNTIF($N$2:N1141,N1141)</f>
        <v>109</v>
      </c>
      <c r="AG1141" s="17" t="s">
        <v>106</v>
      </c>
    </row>
    <row r="1142" spans="1:33">
      <c r="A1142" t="s">
        <v>55</v>
      </c>
      <c r="B1142" t="s">
        <v>39</v>
      </c>
      <c r="C1142" t="s">
        <v>85</v>
      </c>
      <c r="D1142">
        <v>5</v>
      </c>
      <c r="E1142" s="5" t="str">
        <f t="shared" si="289"/>
        <v>odd</v>
      </c>
      <c r="F1142">
        <v>30</v>
      </c>
      <c r="G1142" t="str">
        <f t="shared" si="290"/>
        <v>even</v>
      </c>
      <c r="H1142">
        <v>36</v>
      </c>
      <c r="I1142" t="str">
        <f t="shared" si="291"/>
        <v>even</v>
      </c>
      <c r="J1142">
        <v>42</v>
      </c>
      <c r="K1142" t="str">
        <f t="shared" si="292"/>
        <v>even</v>
      </c>
      <c r="L1142">
        <v>48</v>
      </c>
      <c r="M1142" t="str">
        <f t="shared" si="293"/>
        <v>even</v>
      </c>
      <c r="N1142">
        <v>51</v>
      </c>
      <c r="O1142" t="str">
        <f t="shared" si="294"/>
        <v>odd</v>
      </c>
      <c r="P1142">
        <f t="shared" si="295"/>
        <v>2</v>
      </c>
      <c r="Q1142">
        <f t="shared" si="296"/>
        <v>4</v>
      </c>
      <c r="R1142" t="str">
        <f t="shared" si="297"/>
        <v>even</v>
      </c>
      <c r="S1142">
        <f t="shared" si="298"/>
        <v>212</v>
      </c>
      <c r="T1142" t="str">
        <f t="shared" si="299"/>
        <v>even</v>
      </c>
      <c r="U1142" s="9">
        <f t="shared" si="300"/>
        <v>555206400</v>
      </c>
      <c r="V1142" t="str">
        <f t="shared" si="301"/>
        <v>even</v>
      </c>
      <c r="W1142">
        <f t="shared" si="302"/>
        <v>39</v>
      </c>
      <c r="X1142" s="11">
        <f t="shared" si="303"/>
        <v>35.333333333333336</v>
      </c>
      <c r="Y1142" s="12">
        <f t="shared" si="304"/>
        <v>279.86666666666662</v>
      </c>
      <c r="Z1142" s="12">
        <f t="shared" si="305"/>
        <v>16.729215960907034</v>
      </c>
      <c r="AA1142">
        <f>COUNTIF($D$2:D1142,D1142)</f>
        <v>89</v>
      </c>
      <c r="AB1142">
        <f>COUNTIF($F$2:F1142,F1142)</f>
        <v>19</v>
      </c>
      <c r="AC1142">
        <f>COUNTIF($H$2:H1142,H1142)</f>
        <v>33</v>
      </c>
      <c r="AD1142">
        <f>COUNTIF($J$2:J1142,J1142)</f>
        <v>42</v>
      </c>
      <c r="AE1142">
        <f>COUNTIF($L$2:L1142,L1142)</f>
        <v>50</v>
      </c>
      <c r="AF1142">
        <f>COUNTIF($N$2:N1142,N1142)</f>
        <v>61</v>
      </c>
      <c r="AG1142" s="17" t="s">
        <v>107</v>
      </c>
    </row>
    <row r="1143" spans="1:33" ht="30">
      <c r="A1143" t="s">
        <v>55</v>
      </c>
      <c r="B1143" t="s">
        <v>40</v>
      </c>
      <c r="C1143" t="s">
        <v>85</v>
      </c>
      <c r="D1143">
        <v>12</v>
      </c>
      <c r="E1143" s="5" t="str">
        <f t="shared" si="289"/>
        <v>even</v>
      </c>
      <c r="F1143">
        <v>21</v>
      </c>
      <c r="G1143" t="str">
        <f t="shared" si="290"/>
        <v>odd</v>
      </c>
      <c r="H1143">
        <v>37</v>
      </c>
      <c r="I1143" t="str">
        <f t="shared" si="291"/>
        <v>odd</v>
      </c>
      <c r="J1143">
        <v>38</v>
      </c>
      <c r="K1143" t="str">
        <f t="shared" si="292"/>
        <v>even</v>
      </c>
      <c r="L1143">
        <v>47</v>
      </c>
      <c r="M1143" t="str">
        <f t="shared" si="293"/>
        <v>odd</v>
      </c>
      <c r="N1143">
        <v>54</v>
      </c>
      <c r="O1143" t="str">
        <f t="shared" si="294"/>
        <v>even</v>
      </c>
      <c r="P1143">
        <f t="shared" si="295"/>
        <v>3</v>
      </c>
      <c r="Q1143">
        <f t="shared" si="296"/>
        <v>3</v>
      </c>
      <c r="R1143" t="str">
        <f t="shared" si="297"/>
        <v>same</v>
      </c>
      <c r="S1143">
        <f t="shared" si="298"/>
        <v>209</v>
      </c>
      <c r="T1143" t="str">
        <f t="shared" si="299"/>
        <v>odd</v>
      </c>
      <c r="U1143" s="9">
        <f t="shared" si="300"/>
        <v>899243856</v>
      </c>
      <c r="V1143" t="str">
        <f t="shared" si="301"/>
        <v>even</v>
      </c>
      <c r="W1143">
        <f t="shared" si="302"/>
        <v>37.5</v>
      </c>
      <c r="X1143" s="11">
        <f t="shared" si="303"/>
        <v>34.833333333333336</v>
      </c>
      <c r="Y1143" s="12">
        <f t="shared" si="304"/>
        <v>248.56666666666661</v>
      </c>
      <c r="Z1143" s="12">
        <f t="shared" si="305"/>
        <v>15.765997166898979</v>
      </c>
      <c r="AA1143">
        <f>COUNTIF($D$2:D1143,D1143)</f>
        <v>52</v>
      </c>
      <c r="AB1143">
        <f>COUNTIF($F$2:F1143,F1143)</f>
        <v>34</v>
      </c>
      <c r="AC1143">
        <f>COUNTIF($H$2:H1143,H1143)</f>
        <v>25</v>
      </c>
      <c r="AD1143">
        <f>COUNTIF($J$2:J1143,J1143)</f>
        <v>40</v>
      </c>
      <c r="AE1143">
        <f>COUNTIF($L$2:L1143,L1143)</f>
        <v>51</v>
      </c>
      <c r="AF1143">
        <f>COUNTIF($N$2:N1143,N1143)</f>
        <v>87</v>
      </c>
      <c r="AG1143" s="17" t="s">
        <v>105</v>
      </c>
    </row>
    <row r="1144" spans="1:33">
      <c r="A1144" t="s">
        <v>55</v>
      </c>
      <c r="B1144" t="s">
        <v>41</v>
      </c>
      <c r="C1144" t="s">
        <v>85</v>
      </c>
      <c r="D1144">
        <v>27</v>
      </c>
      <c r="E1144" s="5" t="str">
        <f t="shared" si="289"/>
        <v>odd</v>
      </c>
      <c r="F1144">
        <v>34</v>
      </c>
      <c r="G1144" t="str">
        <f t="shared" si="290"/>
        <v>even</v>
      </c>
      <c r="H1144">
        <v>37</v>
      </c>
      <c r="I1144" t="str">
        <f t="shared" si="291"/>
        <v>odd</v>
      </c>
      <c r="J1144">
        <v>41</v>
      </c>
      <c r="K1144" t="str">
        <f t="shared" si="292"/>
        <v>odd</v>
      </c>
      <c r="L1144">
        <v>52</v>
      </c>
      <c r="M1144" t="str">
        <f t="shared" si="293"/>
        <v>even</v>
      </c>
      <c r="N1144">
        <v>53</v>
      </c>
      <c r="O1144" t="str">
        <f t="shared" si="294"/>
        <v>odd</v>
      </c>
      <c r="P1144">
        <f t="shared" si="295"/>
        <v>4</v>
      </c>
      <c r="Q1144">
        <f t="shared" si="296"/>
        <v>2</v>
      </c>
      <c r="R1144" t="str">
        <f t="shared" si="297"/>
        <v>odd</v>
      </c>
      <c r="S1144">
        <f t="shared" si="298"/>
        <v>244</v>
      </c>
      <c r="T1144" t="str">
        <f t="shared" si="299"/>
        <v>even</v>
      </c>
      <c r="U1144" s="9">
        <f t="shared" si="300"/>
        <v>3838022136</v>
      </c>
      <c r="V1144" t="str">
        <f t="shared" si="301"/>
        <v>even</v>
      </c>
      <c r="W1144">
        <f t="shared" si="302"/>
        <v>39</v>
      </c>
      <c r="X1144" s="11">
        <f t="shared" si="303"/>
        <v>40.666666666666664</v>
      </c>
      <c r="Y1144" s="12">
        <f t="shared" si="304"/>
        <v>105.06666666666679</v>
      </c>
      <c r="Z1144" s="12">
        <f t="shared" si="305"/>
        <v>10.250203250017377</v>
      </c>
      <c r="AA1144">
        <f>COUNTIF($D$2:D1144,D1144)</f>
        <v>10</v>
      </c>
      <c r="AB1144">
        <f>COUNTIF($F$2:F1144,F1144)</f>
        <v>9</v>
      </c>
      <c r="AC1144">
        <f>COUNTIF($H$2:H1144,H1144)</f>
        <v>26</v>
      </c>
      <c r="AD1144">
        <f>COUNTIF($J$2:J1144,J1144)</f>
        <v>45</v>
      </c>
      <c r="AE1144">
        <f>COUNTIF($L$2:L1144,L1144)</f>
        <v>40</v>
      </c>
      <c r="AF1144">
        <f>COUNTIF($N$2:N1144,N1144)</f>
        <v>76</v>
      </c>
      <c r="AG1144" s="17" t="s">
        <v>106</v>
      </c>
    </row>
    <row r="1145" spans="1:33">
      <c r="A1145" t="s">
        <v>55</v>
      </c>
      <c r="B1145" t="s">
        <v>43</v>
      </c>
      <c r="C1145" t="s">
        <v>85</v>
      </c>
      <c r="D1145">
        <v>13</v>
      </c>
      <c r="E1145" s="5" t="str">
        <f t="shared" si="289"/>
        <v>odd</v>
      </c>
      <c r="F1145">
        <v>21</v>
      </c>
      <c r="G1145" t="str">
        <f t="shared" si="290"/>
        <v>odd</v>
      </c>
      <c r="H1145">
        <v>29</v>
      </c>
      <c r="I1145" t="str">
        <f t="shared" si="291"/>
        <v>odd</v>
      </c>
      <c r="J1145">
        <v>43</v>
      </c>
      <c r="K1145" t="str">
        <f t="shared" si="292"/>
        <v>odd</v>
      </c>
      <c r="L1145">
        <v>46</v>
      </c>
      <c r="M1145" t="str">
        <f t="shared" si="293"/>
        <v>even</v>
      </c>
      <c r="N1145">
        <v>58</v>
      </c>
      <c r="O1145" t="str">
        <f t="shared" si="294"/>
        <v>even</v>
      </c>
      <c r="P1145">
        <f t="shared" si="295"/>
        <v>4</v>
      </c>
      <c r="Q1145">
        <f t="shared" si="296"/>
        <v>2</v>
      </c>
      <c r="R1145" t="str">
        <f t="shared" si="297"/>
        <v>odd</v>
      </c>
      <c r="S1145">
        <f t="shared" si="298"/>
        <v>210</v>
      </c>
      <c r="T1145" t="str">
        <f t="shared" si="299"/>
        <v>even</v>
      </c>
      <c r="U1145" s="9">
        <f t="shared" si="300"/>
        <v>908269908</v>
      </c>
      <c r="V1145" t="str">
        <f t="shared" si="301"/>
        <v>even</v>
      </c>
      <c r="W1145">
        <f t="shared" si="302"/>
        <v>36</v>
      </c>
      <c r="X1145" s="11">
        <f t="shared" si="303"/>
        <v>35</v>
      </c>
      <c r="Y1145" s="12">
        <f t="shared" si="304"/>
        <v>286</v>
      </c>
      <c r="Z1145" s="12">
        <f t="shared" si="305"/>
        <v>16.911534525287763</v>
      </c>
      <c r="AA1145">
        <f>COUNTIF($D$2:D1145,D1145)</f>
        <v>29</v>
      </c>
      <c r="AB1145">
        <f>COUNTIF($F$2:F1145,F1145)</f>
        <v>35</v>
      </c>
      <c r="AC1145">
        <f>COUNTIF($H$2:H1145,H1145)</f>
        <v>25</v>
      </c>
      <c r="AD1145">
        <f>COUNTIF($J$2:J1145,J1145)</f>
        <v>25</v>
      </c>
      <c r="AE1145">
        <f>COUNTIF($L$2:L1145,L1145)</f>
        <v>57</v>
      </c>
      <c r="AF1145">
        <f>COUNTIF($N$2:N1145,N1145)</f>
        <v>126</v>
      </c>
      <c r="AG1145" s="17" t="s">
        <v>107</v>
      </c>
    </row>
    <row r="1146" spans="1:33">
      <c r="A1146" t="s">
        <v>69</v>
      </c>
      <c r="B1146" t="s">
        <v>45</v>
      </c>
      <c r="C1146" t="s">
        <v>85</v>
      </c>
      <c r="D1146">
        <v>13</v>
      </c>
      <c r="E1146" s="5" t="str">
        <f t="shared" si="289"/>
        <v>odd</v>
      </c>
      <c r="F1146">
        <v>18</v>
      </c>
      <c r="G1146" t="str">
        <f t="shared" si="290"/>
        <v>even</v>
      </c>
      <c r="H1146">
        <v>22</v>
      </c>
      <c r="I1146" t="str">
        <f t="shared" si="291"/>
        <v>even</v>
      </c>
      <c r="J1146">
        <v>34</v>
      </c>
      <c r="K1146" t="str">
        <f t="shared" si="292"/>
        <v>even</v>
      </c>
      <c r="L1146">
        <v>43</v>
      </c>
      <c r="M1146" t="str">
        <f t="shared" si="293"/>
        <v>odd</v>
      </c>
      <c r="N1146">
        <v>46</v>
      </c>
      <c r="O1146" t="str">
        <f t="shared" si="294"/>
        <v>even</v>
      </c>
      <c r="P1146">
        <f t="shared" si="295"/>
        <v>2</v>
      </c>
      <c r="Q1146">
        <f t="shared" si="296"/>
        <v>4</v>
      </c>
      <c r="R1146" t="str">
        <f t="shared" si="297"/>
        <v>even</v>
      </c>
      <c r="S1146">
        <f t="shared" si="298"/>
        <v>176</v>
      </c>
      <c r="T1146" t="str">
        <f t="shared" si="299"/>
        <v>even</v>
      </c>
      <c r="U1146" s="9">
        <f t="shared" si="300"/>
        <v>346213296</v>
      </c>
      <c r="V1146" t="str">
        <f t="shared" si="301"/>
        <v>even</v>
      </c>
      <c r="W1146">
        <f t="shared" si="302"/>
        <v>28</v>
      </c>
      <c r="X1146" s="11">
        <f t="shared" si="303"/>
        <v>29.333333333333332</v>
      </c>
      <c r="Y1146" s="12">
        <f t="shared" si="304"/>
        <v>187.06666666666661</v>
      </c>
      <c r="Z1146" s="12">
        <f t="shared" si="305"/>
        <v>13.677231688710497</v>
      </c>
      <c r="AA1146">
        <f>COUNTIF($D$2:D1146,D1146)</f>
        <v>30</v>
      </c>
      <c r="AB1146">
        <f>COUNTIF($F$2:F1146,F1146)</f>
        <v>38</v>
      </c>
      <c r="AC1146">
        <f>COUNTIF($H$2:H1146,H1146)</f>
        <v>41</v>
      </c>
      <c r="AD1146">
        <f>COUNTIF($J$2:J1146,J1146)</f>
        <v>43</v>
      </c>
      <c r="AE1146">
        <f>COUNTIF($L$2:L1146,L1146)</f>
        <v>58</v>
      </c>
      <c r="AF1146">
        <f>COUNTIF($N$2:N1146,N1146)</f>
        <v>38</v>
      </c>
      <c r="AG1146" s="17" t="s">
        <v>105</v>
      </c>
    </row>
    <row r="1147" spans="1:33">
      <c r="A1147" t="s">
        <v>69</v>
      </c>
      <c r="B1147" t="s">
        <v>46</v>
      </c>
      <c r="C1147" t="s">
        <v>85</v>
      </c>
      <c r="D1147">
        <v>3</v>
      </c>
      <c r="E1147" s="5" t="str">
        <f t="shared" si="289"/>
        <v>odd</v>
      </c>
      <c r="F1147">
        <v>5</v>
      </c>
      <c r="G1147" t="str">
        <f t="shared" si="290"/>
        <v>odd</v>
      </c>
      <c r="H1147">
        <v>18</v>
      </c>
      <c r="I1147" t="str">
        <f t="shared" si="291"/>
        <v>even</v>
      </c>
      <c r="J1147">
        <v>28</v>
      </c>
      <c r="K1147" t="str">
        <f t="shared" si="292"/>
        <v>even</v>
      </c>
      <c r="L1147">
        <v>37</v>
      </c>
      <c r="M1147" t="str">
        <f t="shared" si="293"/>
        <v>odd</v>
      </c>
      <c r="N1147">
        <v>58</v>
      </c>
      <c r="O1147" t="str">
        <f t="shared" si="294"/>
        <v>even</v>
      </c>
      <c r="P1147">
        <f t="shared" si="295"/>
        <v>3</v>
      </c>
      <c r="Q1147">
        <f t="shared" si="296"/>
        <v>3</v>
      </c>
      <c r="R1147" t="str">
        <f t="shared" si="297"/>
        <v>same</v>
      </c>
      <c r="S1147">
        <f t="shared" si="298"/>
        <v>149</v>
      </c>
      <c r="T1147" t="str">
        <f t="shared" si="299"/>
        <v>odd</v>
      </c>
      <c r="U1147" s="9">
        <f t="shared" si="300"/>
        <v>16223760</v>
      </c>
      <c r="V1147" t="str">
        <f t="shared" si="301"/>
        <v>even</v>
      </c>
      <c r="W1147">
        <f t="shared" si="302"/>
        <v>23</v>
      </c>
      <c r="X1147" s="11">
        <f t="shared" si="303"/>
        <v>24.833333333333332</v>
      </c>
      <c r="Y1147" s="12">
        <f t="shared" si="304"/>
        <v>434.9666666666667</v>
      </c>
      <c r="Z1147" s="12">
        <f t="shared" si="305"/>
        <v>20.855854493802614</v>
      </c>
      <c r="AA1147">
        <f>COUNTIF($D$2:D1147,D1147)</f>
        <v>89</v>
      </c>
      <c r="AB1147">
        <f>COUNTIF($F$2:F1147,F1147)</f>
        <v>35</v>
      </c>
      <c r="AC1147">
        <f>COUNTIF($H$2:H1147,H1147)</f>
        <v>27</v>
      </c>
      <c r="AD1147">
        <f>COUNTIF($J$2:J1147,J1147)</f>
        <v>39</v>
      </c>
      <c r="AE1147">
        <f>COUNTIF($L$2:L1147,L1147)</f>
        <v>44</v>
      </c>
      <c r="AF1147">
        <f>COUNTIF($N$2:N1147,N1147)</f>
        <v>127</v>
      </c>
      <c r="AG1147" s="17" t="s">
        <v>106</v>
      </c>
    </row>
    <row r="1148" spans="1:33" ht="30">
      <c r="A1148" t="s">
        <v>69</v>
      </c>
      <c r="B1148" t="s">
        <v>48</v>
      </c>
      <c r="C1148" t="s">
        <v>85</v>
      </c>
      <c r="D1148">
        <v>12</v>
      </c>
      <c r="E1148" s="5" t="str">
        <f t="shared" si="289"/>
        <v>even</v>
      </c>
      <c r="F1148">
        <v>13</v>
      </c>
      <c r="G1148" t="str">
        <f t="shared" si="290"/>
        <v>odd</v>
      </c>
      <c r="H1148">
        <v>22</v>
      </c>
      <c r="I1148" t="str">
        <f t="shared" si="291"/>
        <v>even</v>
      </c>
      <c r="J1148">
        <v>24</v>
      </c>
      <c r="K1148" t="str">
        <f t="shared" si="292"/>
        <v>even</v>
      </c>
      <c r="L1148">
        <v>47</v>
      </c>
      <c r="M1148" t="str">
        <f t="shared" si="293"/>
        <v>odd</v>
      </c>
      <c r="N1148">
        <v>57</v>
      </c>
      <c r="O1148" t="str">
        <f t="shared" si="294"/>
        <v>odd</v>
      </c>
      <c r="P1148">
        <f t="shared" si="295"/>
        <v>3</v>
      </c>
      <c r="Q1148">
        <f t="shared" si="296"/>
        <v>3</v>
      </c>
      <c r="R1148" t="str">
        <f t="shared" si="297"/>
        <v>same</v>
      </c>
      <c r="S1148">
        <f t="shared" si="298"/>
        <v>175</v>
      </c>
      <c r="T1148" t="str">
        <f t="shared" si="299"/>
        <v>odd</v>
      </c>
      <c r="U1148" s="9">
        <f t="shared" si="300"/>
        <v>220663872</v>
      </c>
      <c r="V1148" t="str">
        <f t="shared" si="301"/>
        <v>even</v>
      </c>
      <c r="W1148">
        <f t="shared" si="302"/>
        <v>23</v>
      </c>
      <c r="X1148" s="11">
        <f t="shared" si="303"/>
        <v>29.166666666666668</v>
      </c>
      <c r="Y1148" s="12">
        <f t="shared" si="304"/>
        <v>345.36666666666662</v>
      </c>
      <c r="Z1148" s="12">
        <f t="shared" si="305"/>
        <v>18.584043334717734</v>
      </c>
      <c r="AA1148">
        <f>COUNTIF($D$2:D1148,D1148)</f>
        <v>53</v>
      </c>
      <c r="AB1148">
        <f>COUNTIF($F$2:F1148,F1148)</f>
        <v>42</v>
      </c>
      <c r="AC1148">
        <f>COUNTIF($H$2:H1148,H1148)</f>
        <v>42</v>
      </c>
      <c r="AD1148">
        <f>COUNTIF($J$2:J1148,J1148)</f>
        <v>22</v>
      </c>
      <c r="AE1148">
        <f>COUNTIF($L$2:L1148,L1148)</f>
        <v>52</v>
      </c>
      <c r="AF1148">
        <f>COUNTIF($N$2:N1148,N1148)</f>
        <v>110</v>
      </c>
      <c r="AG1148" s="17" t="s">
        <v>107</v>
      </c>
    </row>
    <row r="1149" spans="1:33">
      <c r="A1149" t="s">
        <v>69</v>
      </c>
      <c r="B1149" t="s">
        <v>49</v>
      </c>
      <c r="C1149" t="s">
        <v>85</v>
      </c>
      <c r="D1149">
        <v>1</v>
      </c>
      <c r="E1149" s="5" t="str">
        <f t="shared" si="289"/>
        <v>odd</v>
      </c>
      <c r="F1149">
        <v>9</v>
      </c>
      <c r="G1149" t="str">
        <f t="shared" si="290"/>
        <v>odd</v>
      </c>
      <c r="H1149">
        <v>16</v>
      </c>
      <c r="I1149" t="str">
        <f t="shared" si="291"/>
        <v>even</v>
      </c>
      <c r="J1149">
        <v>41</v>
      </c>
      <c r="K1149" t="str">
        <f t="shared" si="292"/>
        <v>odd</v>
      </c>
      <c r="L1149">
        <v>57</v>
      </c>
      <c r="M1149" t="str">
        <f t="shared" si="293"/>
        <v>odd</v>
      </c>
      <c r="N1149">
        <v>58</v>
      </c>
      <c r="O1149" t="str">
        <f t="shared" si="294"/>
        <v>even</v>
      </c>
      <c r="P1149">
        <f t="shared" si="295"/>
        <v>4</v>
      </c>
      <c r="Q1149">
        <f t="shared" si="296"/>
        <v>2</v>
      </c>
      <c r="R1149" t="str">
        <f t="shared" si="297"/>
        <v>odd</v>
      </c>
      <c r="S1149">
        <f t="shared" si="298"/>
        <v>182</v>
      </c>
      <c r="T1149" t="str">
        <f t="shared" si="299"/>
        <v>even</v>
      </c>
      <c r="U1149" s="9">
        <f t="shared" si="300"/>
        <v>19518624</v>
      </c>
      <c r="V1149" t="str">
        <f t="shared" si="301"/>
        <v>even</v>
      </c>
      <c r="W1149">
        <f t="shared" si="302"/>
        <v>28.5</v>
      </c>
      <c r="X1149" s="11">
        <f t="shared" si="303"/>
        <v>30.333333333333332</v>
      </c>
      <c r="Y1149" s="12">
        <f t="shared" si="304"/>
        <v>622.26666666666665</v>
      </c>
      <c r="Z1149" s="12">
        <f t="shared" si="305"/>
        <v>24.945273433391478</v>
      </c>
      <c r="AA1149">
        <f>COUNTIF($D$2:D1149,D1149)</f>
        <v>131</v>
      </c>
      <c r="AB1149">
        <f>COUNTIF($F$2:F1149,F1149)</f>
        <v>47</v>
      </c>
      <c r="AC1149">
        <f>COUNTIF($H$2:H1149,H1149)</f>
        <v>43</v>
      </c>
      <c r="AD1149">
        <f>COUNTIF($J$2:J1149,J1149)</f>
        <v>46</v>
      </c>
      <c r="AE1149">
        <f>COUNTIF($L$2:L1149,L1149)</f>
        <v>11</v>
      </c>
      <c r="AF1149">
        <f>COUNTIF($N$2:N1149,N1149)</f>
        <v>128</v>
      </c>
      <c r="AG1149" s="17" t="s">
        <v>105</v>
      </c>
    </row>
    <row r="1150" spans="1:33">
      <c r="A1150" t="s">
        <v>69</v>
      </c>
      <c r="B1150" t="s">
        <v>50</v>
      </c>
      <c r="C1150" t="s">
        <v>85</v>
      </c>
      <c r="D1150">
        <v>5</v>
      </c>
      <c r="E1150" s="5" t="str">
        <f t="shared" si="289"/>
        <v>odd</v>
      </c>
      <c r="F1150">
        <v>7</v>
      </c>
      <c r="G1150" t="str">
        <f t="shared" si="290"/>
        <v>odd</v>
      </c>
      <c r="H1150">
        <v>9</v>
      </c>
      <c r="I1150" t="str">
        <f t="shared" si="291"/>
        <v>odd</v>
      </c>
      <c r="J1150">
        <v>23</v>
      </c>
      <c r="K1150" t="str">
        <f t="shared" si="292"/>
        <v>odd</v>
      </c>
      <c r="L1150">
        <v>33</v>
      </c>
      <c r="M1150" t="str">
        <f t="shared" si="293"/>
        <v>odd</v>
      </c>
      <c r="N1150">
        <v>35</v>
      </c>
      <c r="O1150" t="str">
        <f t="shared" si="294"/>
        <v>odd</v>
      </c>
      <c r="P1150">
        <f t="shared" si="295"/>
        <v>6</v>
      </c>
      <c r="Q1150">
        <f t="shared" si="296"/>
        <v>0</v>
      </c>
      <c r="R1150" t="str">
        <f t="shared" si="297"/>
        <v>odd</v>
      </c>
      <c r="S1150">
        <f t="shared" si="298"/>
        <v>112</v>
      </c>
      <c r="T1150" t="str">
        <f t="shared" si="299"/>
        <v>even</v>
      </c>
      <c r="U1150" s="9">
        <f t="shared" si="300"/>
        <v>8367975</v>
      </c>
      <c r="V1150" t="str">
        <f t="shared" si="301"/>
        <v>odd</v>
      </c>
      <c r="W1150">
        <f t="shared" si="302"/>
        <v>16</v>
      </c>
      <c r="X1150" s="11">
        <f t="shared" si="303"/>
        <v>18.666666666666668</v>
      </c>
      <c r="Y1150" s="12">
        <f t="shared" si="304"/>
        <v>181.4666666666667</v>
      </c>
      <c r="Z1150" s="12">
        <f t="shared" si="305"/>
        <v>13.470956412470002</v>
      </c>
      <c r="AA1150">
        <f>COUNTIF($D$2:D1150,D1150)</f>
        <v>90</v>
      </c>
      <c r="AB1150">
        <f>COUNTIF($F$2:F1150,F1150)</f>
        <v>45</v>
      </c>
      <c r="AC1150">
        <f>COUNTIF($H$2:H1150,H1150)</f>
        <v>11</v>
      </c>
      <c r="AD1150">
        <f>COUNTIF($J$2:J1150,J1150)</f>
        <v>20</v>
      </c>
      <c r="AE1150">
        <f>COUNTIF($L$2:L1150,L1150)</f>
        <v>19</v>
      </c>
      <c r="AF1150">
        <f>COUNTIF($N$2:N1150,N1150)</f>
        <v>11</v>
      </c>
      <c r="AG1150" s="17" t="s">
        <v>106</v>
      </c>
    </row>
    <row r="1151" spans="1:33" ht="30">
      <c r="A1151" t="s">
        <v>69</v>
      </c>
      <c r="B1151" t="s">
        <v>51</v>
      </c>
      <c r="C1151" t="s">
        <v>85</v>
      </c>
      <c r="D1151">
        <v>4</v>
      </c>
      <c r="E1151" s="5" t="str">
        <f t="shared" si="289"/>
        <v>even</v>
      </c>
      <c r="F1151">
        <v>14</v>
      </c>
      <c r="G1151" t="str">
        <f t="shared" si="290"/>
        <v>even</v>
      </c>
      <c r="H1151">
        <v>45</v>
      </c>
      <c r="I1151" t="str">
        <f t="shared" si="291"/>
        <v>odd</v>
      </c>
      <c r="J1151">
        <v>49</v>
      </c>
      <c r="K1151" t="str">
        <f t="shared" si="292"/>
        <v>odd</v>
      </c>
      <c r="L1151">
        <v>51</v>
      </c>
      <c r="M1151" t="str">
        <f t="shared" si="293"/>
        <v>odd</v>
      </c>
      <c r="N1151">
        <v>54</v>
      </c>
      <c r="O1151" t="str">
        <f t="shared" si="294"/>
        <v>even</v>
      </c>
      <c r="P1151">
        <f t="shared" si="295"/>
        <v>3</v>
      </c>
      <c r="Q1151">
        <f t="shared" si="296"/>
        <v>3</v>
      </c>
      <c r="R1151" t="str">
        <f t="shared" si="297"/>
        <v>same</v>
      </c>
      <c r="S1151">
        <f t="shared" si="298"/>
        <v>217</v>
      </c>
      <c r="T1151" t="str">
        <f t="shared" si="299"/>
        <v>odd</v>
      </c>
      <c r="U1151" s="9">
        <f t="shared" si="300"/>
        <v>340063920</v>
      </c>
      <c r="V1151" t="str">
        <f t="shared" si="301"/>
        <v>even</v>
      </c>
      <c r="W1151">
        <f t="shared" si="302"/>
        <v>47</v>
      </c>
      <c r="X1151" s="11">
        <f t="shared" si="303"/>
        <v>36.166666666666664</v>
      </c>
      <c r="Y1151" s="12">
        <f t="shared" si="304"/>
        <v>461.36666666666662</v>
      </c>
      <c r="Z1151" s="12">
        <f t="shared" si="305"/>
        <v>21.479447541002227</v>
      </c>
      <c r="AA1151">
        <f>COUNTIF($D$2:D1151,D1151)</f>
        <v>78</v>
      </c>
      <c r="AB1151">
        <f>COUNTIF($F$2:F1151,F1151)</f>
        <v>62</v>
      </c>
      <c r="AC1151">
        <f>COUNTIF($H$2:H1151,H1151)</f>
        <v>9</v>
      </c>
      <c r="AD1151">
        <f>COUNTIF($J$2:J1151,J1151)</f>
        <v>23</v>
      </c>
      <c r="AE1151">
        <f>COUNTIF($L$2:L1151,L1151)</f>
        <v>50</v>
      </c>
      <c r="AF1151">
        <f>COUNTIF($N$2:N1151,N1151)</f>
        <v>88</v>
      </c>
      <c r="AG1151" s="17" t="s">
        <v>107</v>
      </c>
    </row>
    <row r="1152" spans="1:33">
      <c r="A1152" t="s">
        <v>69</v>
      </c>
      <c r="B1152" t="s">
        <v>52</v>
      </c>
      <c r="C1152" t="s">
        <v>85</v>
      </c>
      <c r="D1152">
        <v>3</v>
      </c>
      <c r="E1152" s="5" t="str">
        <f t="shared" si="289"/>
        <v>odd</v>
      </c>
      <c r="F1152">
        <v>13</v>
      </c>
      <c r="G1152" t="str">
        <f t="shared" si="290"/>
        <v>odd</v>
      </c>
      <c r="H1152">
        <v>14</v>
      </c>
      <c r="I1152" t="str">
        <f t="shared" si="291"/>
        <v>even</v>
      </c>
      <c r="J1152">
        <v>22</v>
      </c>
      <c r="K1152" t="str">
        <f t="shared" si="292"/>
        <v>even</v>
      </c>
      <c r="L1152">
        <v>33</v>
      </c>
      <c r="M1152" t="str">
        <f t="shared" si="293"/>
        <v>odd</v>
      </c>
      <c r="N1152">
        <v>58</v>
      </c>
      <c r="O1152" t="str">
        <f t="shared" si="294"/>
        <v>even</v>
      </c>
      <c r="P1152">
        <f t="shared" si="295"/>
        <v>3</v>
      </c>
      <c r="Q1152">
        <f t="shared" si="296"/>
        <v>3</v>
      </c>
      <c r="R1152" t="str">
        <f t="shared" si="297"/>
        <v>same</v>
      </c>
      <c r="S1152">
        <f t="shared" si="298"/>
        <v>143</v>
      </c>
      <c r="T1152" t="str">
        <f t="shared" si="299"/>
        <v>odd</v>
      </c>
      <c r="U1152" s="9">
        <f t="shared" si="300"/>
        <v>22990968</v>
      </c>
      <c r="V1152" t="str">
        <f t="shared" si="301"/>
        <v>even</v>
      </c>
      <c r="W1152">
        <f t="shared" si="302"/>
        <v>18</v>
      </c>
      <c r="X1152" s="11">
        <f t="shared" si="303"/>
        <v>23.833333333333332</v>
      </c>
      <c r="Y1152" s="12">
        <f t="shared" si="304"/>
        <v>380.56666666666672</v>
      </c>
      <c r="Z1152" s="12">
        <f t="shared" si="305"/>
        <v>19.508117968339917</v>
      </c>
      <c r="AA1152">
        <f>COUNTIF($D$2:D1152,D1152)</f>
        <v>90</v>
      </c>
      <c r="AB1152">
        <f>COUNTIF($F$2:F1152,F1152)</f>
        <v>43</v>
      </c>
      <c r="AC1152">
        <f>COUNTIF($H$2:H1152,H1152)</f>
        <v>26</v>
      </c>
      <c r="AD1152">
        <f>COUNTIF($J$2:J1152,J1152)</f>
        <v>16</v>
      </c>
      <c r="AE1152">
        <f>COUNTIF($L$2:L1152,L1152)</f>
        <v>20</v>
      </c>
      <c r="AF1152">
        <f>COUNTIF($N$2:N1152,N1152)</f>
        <v>129</v>
      </c>
      <c r="AG1152" s="17" t="s">
        <v>105</v>
      </c>
    </row>
    <row r="1153" spans="1:33">
      <c r="A1153" t="s">
        <v>69</v>
      </c>
      <c r="B1153" t="s">
        <v>53</v>
      </c>
      <c r="C1153" t="s">
        <v>85</v>
      </c>
      <c r="D1153">
        <v>11</v>
      </c>
      <c r="E1153" s="5" t="str">
        <f t="shared" si="289"/>
        <v>odd</v>
      </c>
      <c r="F1153">
        <v>12</v>
      </c>
      <c r="G1153" t="str">
        <f t="shared" si="290"/>
        <v>even</v>
      </c>
      <c r="H1153">
        <v>16</v>
      </c>
      <c r="I1153" t="str">
        <f t="shared" si="291"/>
        <v>even</v>
      </c>
      <c r="J1153">
        <v>37</v>
      </c>
      <c r="K1153" t="str">
        <f t="shared" si="292"/>
        <v>odd</v>
      </c>
      <c r="L1153">
        <v>38</v>
      </c>
      <c r="M1153" t="str">
        <f t="shared" si="293"/>
        <v>even</v>
      </c>
      <c r="N1153">
        <v>51</v>
      </c>
      <c r="O1153" t="str">
        <f t="shared" si="294"/>
        <v>odd</v>
      </c>
      <c r="P1153">
        <f t="shared" si="295"/>
        <v>3</v>
      </c>
      <c r="Q1153">
        <f t="shared" si="296"/>
        <v>3</v>
      </c>
      <c r="R1153" t="str">
        <f t="shared" si="297"/>
        <v>same</v>
      </c>
      <c r="S1153">
        <f t="shared" si="298"/>
        <v>165</v>
      </c>
      <c r="T1153" t="str">
        <f t="shared" si="299"/>
        <v>odd</v>
      </c>
      <c r="U1153" s="9">
        <f t="shared" si="300"/>
        <v>151443072</v>
      </c>
      <c r="V1153" t="str">
        <f t="shared" si="301"/>
        <v>even</v>
      </c>
      <c r="W1153">
        <f t="shared" si="302"/>
        <v>26.5</v>
      </c>
      <c r="X1153" s="11">
        <f t="shared" si="303"/>
        <v>27.5</v>
      </c>
      <c r="Y1153" s="12">
        <f t="shared" si="304"/>
        <v>279.5</v>
      </c>
      <c r="Z1153" s="12">
        <f t="shared" si="305"/>
        <v>16.718253497300488</v>
      </c>
      <c r="AA1153">
        <f>COUNTIF($D$2:D1153,D1153)</f>
        <v>56</v>
      </c>
      <c r="AB1153">
        <f>COUNTIF($F$2:F1153,F1153)</f>
        <v>49</v>
      </c>
      <c r="AC1153">
        <f>COUNTIF($H$2:H1153,H1153)</f>
        <v>44</v>
      </c>
      <c r="AD1153">
        <f>COUNTIF($J$2:J1153,J1153)</f>
        <v>40</v>
      </c>
      <c r="AE1153">
        <f>COUNTIF($L$2:L1153,L1153)</f>
        <v>33</v>
      </c>
      <c r="AF1153">
        <f>COUNTIF($N$2:N1153,N1153)</f>
        <v>62</v>
      </c>
      <c r="AG1153" s="17" t="s">
        <v>106</v>
      </c>
    </row>
    <row r="1154" spans="1:33">
      <c r="A1154" t="s">
        <v>69</v>
      </c>
      <c r="B1154" t="s">
        <v>38</v>
      </c>
      <c r="C1154" t="s">
        <v>85</v>
      </c>
      <c r="D1154">
        <v>3</v>
      </c>
      <c r="E1154" s="5" t="str">
        <f t="shared" ref="E1154:E1217" si="306">IF(MOD(D1154,2)=1,"odd","even")</f>
        <v>odd</v>
      </c>
      <c r="F1154">
        <v>9</v>
      </c>
      <c r="G1154" t="str">
        <f t="shared" ref="G1154:G1217" si="307">IF(MOD(F1154,2)=1,"odd","even")</f>
        <v>odd</v>
      </c>
      <c r="H1154">
        <v>20</v>
      </c>
      <c r="I1154" t="str">
        <f t="shared" ref="I1154:I1217" si="308">IF(MOD(H1154,2)=1,"odd","even")</f>
        <v>even</v>
      </c>
      <c r="J1154">
        <v>52</v>
      </c>
      <c r="K1154" t="str">
        <f t="shared" ref="K1154:K1217" si="309">IF(MOD(J1154,2)=1,"odd","even")</f>
        <v>even</v>
      </c>
      <c r="L1154">
        <v>56</v>
      </c>
      <c r="M1154" t="str">
        <f t="shared" ref="M1154:M1217" si="310">IF(MOD(L1154,2)=1,"odd","even")</f>
        <v>even</v>
      </c>
      <c r="N1154">
        <v>58</v>
      </c>
      <c r="O1154" t="str">
        <f t="shared" ref="O1154:O1217" si="311">IF(MOD(N1154,2)=1,"odd","even")</f>
        <v>even</v>
      </c>
      <c r="P1154">
        <f t="shared" ref="P1154:P1217" si="312">COUNTIF(D1154:O1154,"odd")</f>
        <v>2</v>
      </c>
      <c r="Q1154">
        <f t="shared" ref="Q1154:Q1217" si="313">COUNTIF(D1154:O1154,"even")</f>
        <v>4</v>
      </c>
      <c r="R1154" t="str">
        <f t="shared" ref="R1154:R1217" si="314">IF(P1154&gt;Q1154,"odd",IF(P1154&lt;Q1154,"even","same"))</f>
        <v>even</v>
      </c>
      <c r="S1154">
        <f t="shared" ref="S1154:S1217" si="315">D1154+F1154+H1154+J1154+L1154+N1154</f>
        <v>198</v>
      </c>
      <c r="T1154" t="str">
        <f t="shared" ref="T1154:T1217" si="316">IF(MOD(S1154,2)=1,"odd","even")</f>
        <v>even</v>
      </c>
      <c r="U1154" s="9">
        <f t="shared" ref="U1154:U1217" si="317">D1154*F1154*H1154*J1154*L1154*N1154</f>
        <v>91203840</v>
      </c>
      <c r="V1154" t="str">
        <f t="shared" ref="V1154:V1217" si="318">IF(MOD(U1154,2)=1,"odd","even")</f>
        <v>even</v>
      </c>
      <c r="W1154">
        <f t="shared" ref="W1154:W1217" si="319">MEDIAN(D1154,F1154,H1154,J1154,L1154,N1154)</f>
        <v>36</v>
      </c>
      <c r="X1154" s="11">
        <f t="shared" ref="X1154:X1217" si="320">(D1154+F1154+H1154+J1154+L1154+N1154)/6</f>
        <v>33</v>
      </c>
      <c r="Y1154" s="12">
        <f t="shared" ref="Y1154:Y1217" si="321">VAR(D1154,F1154,H1154,J1154,L1154,N1154)</f>
        <v>632</v>
      </c>
      <c r="Z1154" s="12">
        <f t="shared" ref="Z1154:Z1217" si="322">STDEV(D1154,F1154,H1154,J1154,L1154,N1154)</f>
        <v>25.13961017995307</v>
      </c>
      <c r="AA1154">
        <f>COUNTIF($D$2:D1154,D1154)</f>
        <v>91</v>
      </c>
      <c r="AB1154">
        <f>COUNTIF($F$2:F1154,F1154)</f>
        <v>48</v>
      </c>
      <c r="AC1154">
        <f>COUNTIF($H$2:H1154,H1154)</f>
        <v>48</v>
      </c>
      <c r="AD1154">
        <f>COUNTIF($J$2:J1154,J1154)</f>
        <v>8</v>
      </c>
      <c r="AE1154">
        <f>COUNTIF($L$2:L1154,L1154)</f>
        <v>17</v>
      </c>
      <c r="AF1154">
        <f>COUNTIF($N$2:N1154,N1154)</f>
        <v>130</v>
      </c>
      <c r="AG1154" s="17" t="s">
        <v>107</v>
      </c>
    </row>
    <row r="1155" spans="1:33">
      <c r="A1155" t="s">
        <v>69</v>
      </c>
      <c r="B1155" t="s">
        <v>39</v>
      </c>
      <c r="C1155" t="s">
        <v>85</v>
      </c>
      <c r="D1155">
        <v>21</v>
      </c>
      <c r="E1155" s="5" t="str">
        <f t="shared" si="306"/>
        <v>odd</v>
      </c>
      <c r="F1155">
        <v>30</v>
      </c>
      <c r="G1155" t="str">
        <f t="shared" si="307"/>
        <v>even</v>
      </c>
      <c r="H1155">
        <v>46</v>
      </c>
      <c r="I1155" t="str">
        <f t="shared" si="308"/>
        <v>even</v>
      </c>
      <c r="J1155">
        <v>48</v>
      </c>
      <c r="K1155" t="str">
        <f t="shared" si="309"/>
        <v>even</v>
      </c>
      <c r="L1155">
        <v>50</v>
      </c>
      <c r="M1155" t="str">
        <f t="shared" si="310"/>
        <v>even</v>
      </c>
      <c r="N1155">
        <v>53</v>
      </c>
      <c r="O1155" t="str">
        <f t="shared" si="311"/>
        <v>odd</v>
      </c>
      <c r="P1155">
        <f t="shared" si="312"/>
        <v>2</v>
      </c>
      <c r="Q1155">
        <f t="shared" si="313"/>
        <v>4</v>
      </c>
      <c r="R1155" t="str">
        <f t="shared" si="314"/>
        <v>even</v>
      </c>
      <c r="S1155">
        <f t="shared" si="315"/>
        <v>248</v>
      </c>
      <c r="T1155" t="str">
        <f t="shared" si="316"/>
        <v>even</v>
      </c>
      <c r="U1155" s="9">
        <f t="shared" si="317"/>
        <v>3686256000</v>
      </c>
      <c r="V1155" t="str">
        <f t="shared" si="318"/>
        <v>even</v>
      </c>
      <c r="W1155">
        <f t="shared" si="319"/>
        <v>47</v>
      </c>
      <c r="X1155" s="11">
        <f t="shared" si="320"/>
        <v>41.333333333333336</v>
      </c>
      <c r="Y1155" s="12">
        <f t="shared" si="321"/>
        <v>163.86666666666679</v>
      </c>
      <c r="Z1155" s="12">
        <f t="shared" si="322"/>
        <v>12.801041624284595</v>
      </c>
      <c r="AA1155">
        <f>COUNTIF($D$2:D1155,D1155)</f>
        <v>14</v>
      </c>
      <c r="AB1155">
        <f>COUNTIF($F$2:F1155,F1155)</f>
        <v>20</v>
      </c>
      <c r="AC1155">
        <f>COUNTIF($H$2:H1155,H1155)</f>
        <v>10</v>
      </c>
      <c r="AD1155">
        <f>COUNTIF($J$2:J1155,J1155)</f>
        <v>21</v>
      </c>
      <c r="AE1155">
        <f>COUNTIF($L$2:L1155,L1155)</f>
        <v>43</v>
      </c>
      <c r="AF1155">
        <f>COUNTIF($N$2:N1155,N1155)</f>
        <v>77</v>
      </c>
      <c r="AG1155" s="17" t="s">
        <v>105</v>
      </c>
    </row>
    <row r="1156" spans="1:33">
      <c r="A1156" t="s">
        <v>69</v>
      </c>
      <c r="B1156" t="s">
        <v>54</v>
      </c>
      <c r="C1156" t="s">
        <v>85</v>
      </c>
      <c r="D1156">
        <v>7</v>
      </c>
      <c r="E1156" s="5" t="str">
        <f t="shared" si="306"/>
        <v>odd</v>
      </c>
      <c r="F1156">
        <v>30</v>
      </c>
      <c r="G1156" t="str">
        <f t="shared" si="307"/>
        <v>even</v>
      </c>
      <c r="H1156">
        <v>36</v>
      </c>
      <c r="I1156" t="str">
        <f t="shared" si="308"/>
        <v>even</v>
      </c>
      <c r="J1156">
        <v>39</v>
      </c>
      <c r="K1156" t="str">
        <f t="shared" si="309"/>
        <v>odd</v>
      </c>
      <c r="L1156">
        <v>42</v>
      </c>
      <c r="M1156" t="str">
        <f t="shared" si="310"/>
        <v>even</v>
      </c>
      <c r="N1156">
        <v>44</v>
      </c>
      <c r="O1156" t="str">
        <f t="shared" si="311"/>
        <v>even</v>
      </c>
      <c r="P1156">
        <f t="shared" si="312"/>
        <v>2</v>
      </c>
      <c r="Q1156">
        <f t="shared" si="313"/>
        <v>4</v>
      </c>
      <c r="R1156" t="str">
        <f t="shared" si="314"/>
        <v>even</v>
      </c>
      <c r="S1156">
        <f t="shared" si="315"/>
        <v>198</v>
      </c>
      <c r="T1156" t="str">
        <f t="shared" si="316"/>
        <v>even</v>
      </c>
      <c r="U1156" s="9">
        <f t="shared" si="317"/>
        <v>544864320</v>
      </c>
      <c r="V1156" t="str">
        <f t="shared" si="318"/>
        <v>even</v>
      </c>
      <c r="W1156">
        <f t="shared" si="319"/>
        <v>37.5</v>
      </c>
      <c r="X1156" s="11">
        <f t="shared" si="320"/>
        <v>33</v>
      </c>
      <c r="Y1156" s="12">
        <f t="shared" si="321"/>
        <v>186.4</v>
      </c>
      <c r="Z1156" s="12">
        <f t="shared" si="322"/>
        <v>13.652838532700811</v>
      </c>
      <c r="AA1156">
        <f>COUNTIF($D$2:D1156,D1156)</f>
        <v>68</v>
      </c>
      <c r="AB1156">
        <f>COUNTIF($F$2:F1156,F1156)</f>
        <v>21</v>
      </c>
      <c r="AC1156">
        <f>COUNTIF($H$2:H1156,H1156)</f>
        <v>34</v>
      </c>
      <c r="AD1156">
        <f>COUNTIF($J$2:J1156,J1156)</f>
        <v>38</v>
      </c>
      <c r="AE1156">
        <f>COUNTIF($L$2:L1156,L1156)</f>
        <v>50</v>
      </c>
      <c r="AF1156">
        <f>COUNTIF($N$2:N1156,N1156)</f>
        <v>41</v>
      </c>
      <c r="AG1156" s="17" t="s">
        <v>106</v>
      </c>
    </row>
    <row r="1157" spans="1:33" ht="30">
      <c r="A1157" t="s">
        <v>69</v>
      </c>
      <c r="B1157" t="s">
        <v>41</v>
      </c>
      <c r="C1157" t="s">
        <v>85</v>
      </c>
      <c r="D1157">
        <v>2</v>
      </c>
      <c r="E1157" s="5" t="str">
        <f t="shared" si="306"/>
        <v>even</v>
      </c>
      <c r="F1157">
        <v>5</v>
      </c>
      <c r="G1157" t="str">
        <f t="shared" si="307"/>
        <v>odd</v>
      </c>
      <c r="H1157">
        <v>23</v>
      </c>
      <c r="I1157" t="str">
        <f t="shared" si="308"/>
        <v>odd</v>
      </c>
      <c r="J1157">
        <v>29</v>
      </c>
      <c r="K1157" t="str">
        <f t="shared" si="309"/>
        <v>odd</v>
      </c>
      <c r="L1157">
        <v>54</v>
      </c>
      <c r="M1157" t="str">
        <f t="shared" si="310"/>
        <v>even</v>
      </c>
      <c r="N1157">
        <v>56</v>
      </c>
      <c r="O1157" t="str">
        <f t="shared" si="311"/>
        <v>even</v>
      </c>
      <c r="P1157">
        <f t="shared" si="312"/>
        <v>3</v>
      </c>
      <c r="Q1157">
        <f t="shared" si="313"/>
        <v>3</v>
      </c>
      <c r="R1157" t="str">
        <f t="shared" si="314"/>
        <v>same</v>
      </c>
      <c r="S1157">
        <f t="shared" si="315"/>
        <v>169</v>
      </c>
      <c r="T1157" t="str">
        <f t="shared" si="316"/>
        <v>odd</v>
      </c>
      <c r="U1157" s="9">
        <f t="shared" si="317"/>
        <v>20170080</v>
      </c>
      <c r="V1157" t="str">
        <f t="shared" si="318"/>
        <v>even</v>
      </c>
      <c r="W1157">
        <f t="shared" si="319"/>
        <v>26</v>
      </c>
      <c r="X1157" s="11">
        <f t="shared" si="320"/>
        <v>28.166666666666668</v>
      </c>
      <c r="Y1157" s="12">
        <f t="shared" si="321"/>
        <v>538.16666666666663</v>
      </c>
      <c r="Z1157" s="12">
        <f t="shared" si="322"/>
        <v>23.198419486393178</v>
      </c>
      <c r="AA1157">
        <f>COUNTIF($D$2:D1157,D1157)</f>
        <v>101</v>
      </c>
      <c r="AB1157">
        <f>COUNTIF($F$2:F1157,F1157)</f>
        <v>36</v>
      </c>
      <c r="AC1157">
        <f>COUNTIF($H$2:H1157,H1157)</f>
        <v>44</v>
      </c>
      <c r="AD1157">
        <f>COUNTIF($J$2:J1157,J1157)</f>
        <v>43</v>
      </c>
      <c r="AE1157">
        <f>COUNTIF($L$2:L1157,L1157)</f>
        <v>34</v>
      </c>
      <c r="AF1157">
        <f>COUNTIF($N$2:N1157,N1157)</f>
        <v>69</v>
      </c>
      <c r="AG1157" s="17" t="s">
        <v>107</v>
      </c>
    </row>
    <row r="1158" spans="1:33">
      <c r="A1158" t="s">
        <v>71</v>
      </c>
      <c r="B1158" t="s">
        <v>56</v>
      </c>
      <c r="C1158" t="s">
        <v>85</v>
      </c>
      <c r="D1158">
        <v>19</v>
      </c>
      <c r="E1158" s="5" t="str">
        <f t="shared" si="306"/>
        <v>odd</v>
      </c>
      <c r="F1158">
        <v>33</v>
      </c>
      <c r="G1158" t="str">
        <f t="shared" si="307"/>
        <v>odd</v>
      </c>
      <c r="H1158">
        <v>44</v>
      </c>
      <c r="I1158" t="str">
        <f t="shared" si="308"/>
        <v>even</v>
      </c>
      <c r="J1158">
        <v>48</v>
      </c>
      <c r="K1158" t="str">
        <f t="shared" si="309"/>
        <v>even</v>
      </c>
      <c r="L1158">
        <v>51</v>
      </c>
      <c r="M1158" t="str">
        <f t="shared" si="310"/>
        <v>odd</v>
      </c>
      <c r="N1158">
        <v>53</v>
      </c>
      <c r="O1158" t="str">
        <f t="shared" si="311"/>
        <v>odd</v>
      </c>
      <c r="P1158">
        <f t="shared" si="312"/>
        <v>4</v>
      </c>
      <c r="Q1158">
        <f t="shared" si="313"/>
        <v>2</v>
      </c>
      <c r="R1158" t="str">
        <f t="shared" si="314"/>
        <v>odd</v>
      </c>
      <c r="S1158">
        <f t="shared" si="315"/>
        <v>248</v>
      </c>
      <c r="T1158" t="str">
        <f t="shared" si="316"/>
        <v>even</v>
      </c>
      <c r="U1158" s="9">
        <f t="shared" si="317"/>
        <v>3579377472</v>
      </c>
      <c r="V1158" t="str">
        <f t="shared" si="318"/>
        <v>even</v>
      </c>
      <c r="W1158">
        <f t="shared" si="319"/>
        <v>46</v>
      </c>
      <c r="X1158" s="11">
        <f t="shared" si="320"/>
        <v>41.333333333333336</v>
      </c>
      <c r="Y1158" s="12">
        <f t="shared" si="321"/>
        <v>169.86666666666679</v>
      </c>
      <c r="Z1158" s="12">
        <f t="shared" si="322"/>
        <v>13.033290707517683</v>
      </c>
      <c r="AA1158">
        <f>COUNTIF($D$2:D1158,D1158)</f>
        <v>22</v>
      </c>
      <c r="AB1158">
        <f>COUNTIF($F$2:F1158,F1158)</f>
        <v>11</v>
      </c>
      <c r="AC1158">
        <f>COUNTIF($H$2:H1158,H1158)</f>
        <v>13</v>
      </c>
      <c r="AD1158">
        <f>COUNTIF($J$2:J1158,J1158)</f>
        <v>22</v>
      </c>
      <c r="AE1158">
        <f>COUNTIF($L$2:L1158,L1158)</f>
        <v>51</v>
      </c>
      <c r="AF1158">
        <f>COUNTIF($N$2:N1158,N1158)</f>
        <v>78</v>
      </c>
      <c r="AG1158" s="17" t="s">
        <v>105</v>
      </c>
    </row>
    <row r="1159" spans="1:33" ht="30">
      <c r="A1159" t="s">
        <v>71</v>
      </c>
      <c r="B1159" t="s">
        <v>57</v>
      </c>
      <c r="C1159" t="s">
        <v>85</v>
      </c>
      <c r="D1159">
        <v>24</v>
      </c>
      <c r="E1159" s="5" t="str">
        <f t="shared" si="306"/>
        <v>even</v>
      </c>
      <c r="F1159">
        <v>32</v>
      </c>
      <c r="G1159" t="str">
        <f t="shared" si="307"/>
        <v>even</v>
      </c>
      <c r="H1159">
        <v>37</v>
      </c>
      <c r="I1159" t="str">
        <f t="shared" si="308"/>
        <v>odd</v>
      </c>
      <c r="J1159">
        <v>40</v>
      </c>
      <c r="K1159" t="str">
        <f t="shared" si="309"/>
        <v>even</v>
      </c>
      <c r="L1159">
        <v>56</v>
      </c>
      <c r="M1159" t="str">
        <f t="shared" si="310"/>
        <v>even</v>
      </c>
      <c r="N1159">
        <v>58</v>
      </c>
      <c r="O1159" t="str">
        <f t="shared" si="311"/>
        <v>even</v>
      </c>
      <c r="P1159">
        <f t="shared" si="312"/>
        <v>1</v>
      </c>
      <c r="Q1159">
        <f t="shared" si="313"/>
        <v>5</v>
      </c>
      <c r="R1159" t="str">
        <f t="shared" si="314"/>
        <v>even</v>
      </c>
      <c r="S1159">
        <f t="shared" si="315"/>
        <v>247</v>
      </c>
      <c r="T1159" t="str">
        <f t="shared" si="316"/>
        <v>odd</v>
      </c>
      <c r="U1159" s="9">
        <f t="shared" si="317"/>
        <v>3691806720</v>
      </c>
      <c r="V1159" t="str">
        <f t="shared" si="318"/>
        <v>even</v>
      </c>
      <c r="W1159">
        <f t="shared" si="319"/>
        <v>38.5</v>
      </c>
      <c r="X1159" s="11">
        <f t="shared" si="320"/>
        <v>41.166666666666664</v>
      </c>
      <c r="Y1159" s="12">
        <f t="shared" si="321"/>
        <v>180.1666666666668</v>
      </c>
      <c r="Z1159" s="12">
        <f t="shared" si="322"/>
        <v>13.422617727800594</v>
      </c>
      <c r="AA1159">
        <f>COUNTIF($D$2:D1159,D1159)</f>
        <v>5</v>
      </c>
      <c r="AB1159">
        <f>COUNTIF($F$2:F1159,F1159)</f>
        <v>17</v>
      </c>
      <c r="AC1159">
        <f>COUNTIF($H$2:H1159,H1159)</f>
        <v>27</v>
      </c>
      <c r="AD1159">
        <f>COUNTIF($J$2:J1159,J1159)</f>
        <v>43</v>
      </c>
      <c r="AE1159">
        <f>COUNTIF($L$2:L1159,L1159)</f>
        <v>18</v>
      </c>
      <c r="AF1159">
        <f>COUNTIF($N$2:N1159,N1159)</f>
        <v>131</v>
      </c>
      <c r="AG1159" s="17" t="s">
        <v>106</v>
      </c>
    </row>
    <row r="1160" spans="1:33" ht="30">
      <c r="A1160" t="s">
        <v>71</v>
      </c>
      <c r="B1160" t="s">
        <v>46</v>
      </c>
      <c r="C1160" t="s">
        <v>85</v>
      </c>
      <c r="D1160">
        <v>4</v>
      </c>
      <c r="E1160" s="5" t="str">
        <f t="shared" si="306"/>
        <v>even</v>
      </c>
      <c r="F1160">
        <v>31</v>
      </c>
      <c r="G1160" t="str">
        <f t="shared" si="307"/>
        <v>odd</v>
      </c>
      <c r="H1160">
        <v>36</v>
      </c>
      <c r="I1160" t="str">
        <f t="shared" si="308"/>
        <v>even</v>
      </c>
      <c r="J1160">
        <v>42</v>
      </c>
      <c r="K1160" t="str">
        <f t="shared" si="309"/>
        <v>even</v>
      </c>
      <c r="L1160">
        <v>50</v>
      </c>
      <c r="M1160" t="str">
        <f t="shared" si="310"/>
        <v>even</v>
      </c>
      <c r="N1160">
        <v>56</v>
      </c>
      <c r="O1160" t="str">
        <f t="shared" si="311"/>
        <v>even</v>
      </c>
      <c r="P1160">
        <f t="shared" si="312"/>
        <v>1</v>
      </c>
      <c r="Q1160">
        <f t="shared" si="313"/>
        <v>5</v>
      </c>
      <c r="R1160" t="str">
        <f t="shared" si="314"/>
        <v>even</v>
      </c>
      <c r="S1160">
        <f t="shared" si="315"/>
        <v>219</v>
      </c>
      <c r="T1160" t="str">
        <f t="shared" si="316"/>
        <v>odd</v>
      </c>
      <c r="U1160" s="9">
        <f t="shared" si="317"/>
        <v>524966400</v>
      </c>
      <c r="V1160" t="str">
        <f t="shared" si="318"/>
        <v>even</v>
      </c>
      <c r="W1160">
        <f t="shared" si="319"/>
        <v>39</v>
      </c>
      <c r="X1160" s="11">
        <f t="shared" si="320"/>
        <v>36.5</v>
      </c>
      <c r="Y1160" s="12">
        <f t="shared" si="321"/>
        <v>335.9</v>
      </c>
      <c r="Z1160" s="12">
        <f t="shared" si="322"/>
        <v>18.327574853209576</v>
      </c>
      <c r="AA1160">
        <f>COUNTIF($D$2:D1160,D1160)</f>
        <v>79</v>
      </c>
      <c r="AB1160">
        <f>COUNTIF($F$2:F1160,F1160)</f>
        <v>11</v>
      </c>
      <c r="AC1160">
        <f>COUNTIF($H$2:H1160,H1160)</f>
        <v>35</v>
      </c>
      <c r="AD1160">
        <f>COUNTIF($J$2:J1160,J1160)</f>
        <v>43</v>
      </c>
      <c r="AE1160">
        <f>COUNTIF($L$2:L1160,L1160)</f>
        <v>44</v>
      </c>
      <c r="AF1160">
        <f>COUNTIF($N$2:N1160,N1160)</f>
        <v>70</v>
      </c>
      <c r="AG1160" s="17" t="s">
        <v>108</v>
      </c>
    </row>
    <row r="1161" spans="1:33" ht="30">
      <c r="A1161" t="s">
        <v>71</v>
      </c>
      <c r="B1161" t="s">
        <v>58</v>
      </c>
      <c r="C1161" t="s">
        <v>85</v>
      </c>
      <c r="D1161">
        <v>2</v>
      </c>
      <c r="E1161" s="5" t="str">
        <f t="shared" si="306"/>
        <v>even</v>
      </c>
      <c r="F1161">
        <v>3</v>
      </c>
      <c r="G1161" t="str">
        <f t="shared" si="307"/>
        <v>odd</v>
      </c>
      <c r="H1161">
        <v>5</v>
      </c>
      <c r="I1161" t="str">
        <f t="shared" si="308"/>
        <v>odd</v>
      </c>
      <c r="J1161">
        <v>9</v>
      </c>
      <c r="K1161" t="str">
        <f t="shared" si="309"/>
        <v>odd</v>
      </c>
      <c r="L1161">
        <v>31</v>
      </c>
      <c r="M1161" t="str">
        <f t="shared" si="310"/>
        <v>odd</v>
      </c>
      <c r="N1161">
        <v>39</v>
      </c>
      <c r="O1161" t="str">
        <f t="shared" si="311"/>
        <v>odd</v>
      </c>
      <c r="P1161">
        <f t="shared" si="312"/>
        <v>5</v>
      </c>
      <c r="Q1161">
        <f t="shared" si="313"/>
        <v>1</v>
      </c>
      <c r="R1161" t="str">
        <f t="shared" si="314"/>
        <v>odd</v>
      </c>
      <c r="S1161">
        <f t="shared" si="315"/>
        <v>89</v>
      </c>
      <c r="T1161" t="str">
        <f t="shared" si="316"/>
        <v>odd</v>
      </c>
      <c r="U1161" s="9">
        <f t="shared" si="317"/>
        <v>326430</v>
      </c>
      <c r="V1161" t="str">
        <f t="shared" si="318"/>
        <v>even</v>
      </c>
      <c r="W1161">
        <f t="shared" si="319"/>
        <v>7</v>
      </c>
      <c r="X1161" s="11">
        <f t="shared" si="320"/>
        <v>14.833333333333334</v>
      </c>
      <c r="Y1161" s="12">
        <f t="shared" si="321"/>
        <v>256.16666666666663</v>
      </c>
      <c r="Z1161" s="12">
        <f t="shared" si="322"/>
        <v>16.005207485898662</v>
      </c>
      <c r="AA1161">
        <f>COUNTIF($D$2:D1161,D1161)</f>
        <v>102</v>
      </c>
      <c r="AB1161">
        <f>COUNTIF($F$2:F1161,F1161)</f>
        <v>23</v>
      </c>
      <c r="AC1161">
        <f>COUNTIF($H$2:H1161,H1161)</f>
        <v>4</v>
      </c>
      <c r="AD1161">
        <f>COUNTIF($J$2:J1161,J1161)</f>
        <v>2</v>
      </c>
      <c r="AE1161">
        <f>COUNTIF($L$2:L1161,L1161)</f>
        <v>30</v>
      </c>
      <c r="AF1161">
        <f>COUNTIF($N$2:N1161,N1161)</f>
        <v>15</v>
      </c>
      <c r="AG1161" s="17" t="s">
        <v>107</v>
      </c>
    </row>
    <row r="1162" spans="1:33" ht="30">
      <c r="A1162" t="s">
        <v>71</v>
      </c>
      <c r="B1162" t="s">
        <v>59</v>
      </c>
      <c r="C1162" t="s">
        <v>85</v>
      </c>
      <c r="D1162">
        <v>16</v>
      </c>
      <c r="E1162" s="5" t="str">
        <f t="shared" si="306"/>
        <v>even</v>
      </c>
      <c r="F1162">
        <v>19</v>
      </c>
      <c r="G1162" t="str">
        <f t="shared" si="307"/>
        <v>odd</v>
      </c>
      <c r="H1162">
        <v>23</v>
      </c>
      <c r="I1162" t="str">
        <f t="shared" si="308"/>
        <v>odd</v>
      </c>
      <c r="J1162">
        <v>43</v>
      </c>
      <c r="K1162" t="str">
        <f t="shared" si="309"/>
        <v>odd</v>
      </c>
      <c r="L1162">
        <v>47</v>
      </c>
      <c r="M1162" t="str">
        <f t="shared" si="310"/>
        <v>odd</v>
      </c>
      <c r="N1162">
        <v>50</v>
      </c>
      <c r="O1162" t="str">
        <f t="shared" si="311"/>
        <v>even</v>
      </c>
      <c r="P1162">
        <f t="shared" si="312"/>
        <v>4</v>
      </c>
      <c r="Q1162">
        <f t="shared" si="313"/>
        <v>2</v>
      </c>
      <c r="R1162" t="str">
        <f t="shared" si="314"/>
        <v>odd</v>
      </c>
      <c r="S1162">
        <f t="shared" si="315"/>
        <v>198</v>
      </c>
      <c r="T1162" t="str">
        <f t="shared" si="316"/>
        <v>even</v>
      </c>
      <c r="U1162" s="9">
        <f t="shared" si="317"/>
        <v>706541600</v>
      </c>
      <c r="V1162" t="str">
        <f t="shared" si="318"/>
        <v>even</v>
      </c>
      <c r="W1162">
        <f t="shared" si="319"/>
        <v>33</v>
      </c>
      <c r="X1162" s="11">
        <f t="shared" si="320"/>
        <v>33</v>
      </c>
      <c r="Y1162" s="12">
        <f t="shared" si="321"/>
        <v>234</v>
      </c>
      <c r="Z1162" s="12">
        <f t="shared" si="322"/>
        <v>15.297058540778355</v>
      </c>
      <c r="AA1162">
        <f>COUNTIF($D$2:D1162,D1162)</f>
        <v>23</v>
      </c>
      <c r="AB1162">
        <f>COUNTIF($F$2:F1162,F1162)</f>
        <v>49</v>
      </c>
      <c r="AC1162">
        <f>COUNTIF($H$2:H1162,H1162)</f>
        <v>45</v>
      </c>
      <c r="AD1162">
        <f>COUNTIF($J$2:J1162,J1162)</f>
        <v>26</v>
      </c>
      <c r="AE1162">
        <f>COUNTIF($L$2:L1162,L1162)</f>
        <v>53</v>
      </c>
      <c r="AF1162">
        <f>COUNTIF($N$2:N1162,N1162)</f>
        <v>52</v>
      </c>
      <c r="AG1162" s="17" t="s">
        <v>105</v>
      </c>
    </row>
    <row r="1163" spans="1:33" ht="30">
      <c r="A1163" t="s">
        <v>71</v>
      </c>
      <c r="B1163" t="s">
        <v>60</v>
      </c>
      <c r="C1163" t="s">
        <v>85</v>
      </c>
      <c r="D1163">
        <v>14</v>
      </c>
      <c r="E1163" s="5" t="str">
        <f t="shared" si="306"/>
        <v>even</v>
      </c>
      <c r="F1163">
        <v>19</v>
      </c>
      <c r="G1163" t="str">
        <f t="shared" si="307"/>
        <v>odd</v>
      </c>
      <c r="H1163">
        <v>20</v>
      </c>
      <c r="I1163" t="str">
        <f t="shared" si="308"/>
        <v>even</v>
      </c>
      <c r="J1163">
        <v>25</v>
      </c>
      <c r="K1163" t="str">
        <f t="shared" si="309"/>
        <v>odd</v>
      </c>
      <c r="L1163">
        <v>30</v>
      </c>
      <c r="M1163" t="str">
        <f t="shared" si="310"/>
        <v>even</v>
      </c>
      <c r="N1163">
        <v>41</v>
      </c>
      <c r="O1163" t="str">
        <f t="shared" si="311"/>
        <v>odd</v>
      </c>
      <c r="P1163">
        <f t="shared" si="312"/>
        <v>3</v>
      </c>
      <c r="Q1163">
        <f t="shared" si="313"/>
        <v>3</v>
      </c>
      <c r="R1163" t="str">
        <f t="shared" si="314"/>
        <v>same</v>
      </c>
      <c r="S1163">
        <f t="shared" si="315"/>
        <v>149</v>
      </c>
      <c r="T1163" t="str">
        <f t="shared" si="316"/>
        <v>odd</v>
      </c>
      <c r="U1163" s="9">
        <f t="shared" si="317"/>
        <v>163590000</v>
      </c>
      <c r="V1163" t="str">
        <f t="shared" si="318"/>
        <v>even</v>
      </c>
      <c r="W1163">
        <f t="shared" si="319"/>
        <v>22.5</v>
      </c>
      <c r="X1163" s="11">
        <f t="shared" si="320"/>
        <v>24.833333333333332</v>
      </c>
      <c r="Y1163" s="12">
        <f t="shared" si="321"/>
        <v>92.566666666666691</v>
      </c>
      <c r="Z1163" s="12">
        <f t="shared" si="322"/>
        <v>9.6211572415519058</v>
      </c>
      <c r="AA1163">
        <f>COUNTIF($D$2:D1163,D1163)</f>
        <v>36</v>
      </c>
      <c r="AB1163">
        <f>COUNTIF($F$2:F1163,F1163)</f>
        <v>50</v>
      </c>
      <c r="AC1163">
        <f>COUNTIF($H$2:H1163,H1163)</f>
        <v>49</v>
      </c>
      <c r="AD1163">
        <f>COUNTIF($J$2:J1163,J1163)</f>
        <v>33</v>
      </c>
      <c r="AE1163">
        <f>COUNTIF($L$2:L1163,L1163)</f>
        <v>18</v>
      </c>
      <c r="AF1163">
        <f>COUNTIF($N$2:N1163,N1163)</f>
        <v>21</v>
      </c>
      <c r="AG1163" s="17" t="s">
        <v>106</v>
      </c>
    </row>
    <row r="1164" spans="1:33">
      <c r="A1164" t="s">
        <v>71</v>
      </c>
      <c r="B1164" t="s">
        <v>61</v>
      </c>
      <c r="C1164" t="s">
        <v>85</v>
      </c>
      <c r="D1164">
        <v>5</v>
      </c>
      <c r="E1164" s="5" t="str">
        <f t="shared" si="306"/>
        <v>odd</v>
      </c>
      <c r="F1164">
        <v>7</v>
      </c>
      <c r="G1164" t="str">
        <f t="shared" si="307"/>
        <v>odd</v>
      </c>
      <c r="H1164">
        <v>14</v>
      </c>
      <c r="I1164" t="str">
        <f t="shared" si="308"/>
        <v>even</v>
      </c>
      <c r="J1164">
        <v>17</v>
      </c>
      <c r="K1164" t="str">
        <f t="shared" si="309"/>
        <v>odd</v>
      </c>
      <c r="L1164">
        <v>42</v>
      </c>
      <c r="M1164" t="str">
        <f t="shared" si="310"/>
        <v>even</v>
      </c>
      <c r="N1164">
        <v>43</v>
      </c>
      <c r="O1164" t="str">
        <f t="shared" si="311"/>
        <v>odd</v>
      </c>
      <c r="P1164">
        <f t="shared" si="312"/>
        <v>4</v>
      </c>
      <c r="Q1164">
        <f t="shared" si="313"/>
        <v>2</v>
      </c>
      <c r="R1164" t="str">
        <f t="shared" si="314"/>
        <v>odd</v>
      </c>
      <c r="S1164">
        <f t="shared" si="315"/>
        <v>128</v>
      </c>
      <c r="T1164" t="str">
        <f t="shared" si="316"/>
        <v>even</v>
      </c>
      <c r="U1164" s="9">
        <f t="shared" si="317"/>
        <v>15043980</v>
      </c>
      <c r="V1164" t="str">
        <f t="shared" si="318"/>
        <v>even</v>
      </c>
      <c r="W1164">
        <f t="shared" si="319"/>
        <v>15.5</v>
      </c>
      <c r="X1164" s="11">
        <f t="shared" si="320"/>
        <v>21.333333333333332</v>
      </c>
      <c r="Y1164" s="12">
        <f t="shared" si="321"/>
        <v>288.26666666666671</v>
      </c>
      <c r="Z1164" s="12">
        <f t="shared" si="322"/>
        <v>16.978417672641545</v>
      </c>
      <c r="AA1164">
        <f>COUNTIF($D$2:D1164,D1164)</f>
        <v>91</v>
      </c>
      <c r="AB1164">
        <f>COUNTIF($F$2:F1164,F1164)</f>
        <v>46</v>
      </c>
      <c r="AC1164">
        <f>COUNTIF($H$2:H1164,H1164)</f>
        <v>27</v>
      </c>
      <c r="AD1164">
        <f>COUNTIF($J$2:J1164,J1164)</f>
        <v>10</v>
      </c>
      <c r="AE1164">
        <f>COUNTIF($L$2:L1164,L1164)</f>
        <v>51</v>
      </c>
      <c r="AF1164">
        <f>COUNTIF($N$2:N1164,N1164)</f>
        <v>22</v>
      </c>
      <c r="AG1164" s="17" t="s">
        <v>107</v>
      </c>
    </row>
    <row r="1165" spans="1:33">
      <c r="A1165" t="s">
        <v>71</v>
      </c>
      <c r="B1165" t="s">
        <v>62</v>
      </c>
      <c r="C1165" t="s">
        <v>85</v>
      </c>
      <c r="D1165">
        <v>11</v>
      </c>
      <c r="E1165" s="5" t="str">
        <f t="shared" si="306"/>
        <v>odd</v>
      </c>
      <c r="F1165">
        <v>17</v>
      </c>
      <c r="G1165" t="str">
        <f t="shared" si="307"/>
        <v>odd</v>
      </c>
      <c r="H1165">
        <v>27</v>
      </c>
      <c r="I1165" t="str">
        <f t="shared" si="308"/>
        <v>odd</v>
      </c>
      <c r="J1165">
        <v>30</v>
      </c>
      <c r="K1165" t="str">
        <f t="shared" si="309"/>
        <v>even</v>
      </c>
      <c r="L1165">
        <v>36</v>
      </c>
      <c r="M1165" t="str">
        <f t="shared" si="310"/>
        <v>even</v>
      </c>
      <c r="N1165">
        <v>58</v>
      </c>
      <c r="O1165" t="str">
        <f t="shared" si="311"/>
        <v>even</v>
      </c>
      <c r="P1165">
        <f t="shared" si="312"/>
        <v>3</v>
      </c>
      <c r="Q1165">
        <f t="shared" si="313"/>
        <v>3</v>
      </c>
      <c r="R1165" t="str">
        <f t="shared" si="314"/>
        <v>same</v>
      </c>
      <c r="S1165">
        <f t="shared" si="315"/>
        <v>179</v>
      </c>
      <c r="T1165" t="str">
        <f t="shared" si="316"/>
        <v>odd</v>
      </c>
      <c r="U1165" s="9">
        <f t="shared" si="317"/>
        <v>316269360</v>
      </c>
      <c r="V1165" t="str">
        <f t="shared" si="318"/>
        <v>even</v>
      </c>
      <c r="W1165">
        <f t="shared" si="319"/>
        <v>28.5</v>
      </c>
      <c r="X1165" s="11">
        <f t="shared" si="320"/>
        <v>29.833333333333332</v>
      </c>
      <c r="Y1165" s="12">
        <f t="shared" si="321"/>
        <v>271.76666666666659</v>
      </c>
      <c r="Z1165" s="12">
        <f t="shared" si="322"/>
        <v>16.485347029003261</v>
      </c>
      <c r="AA1165">
        <f>COUNTIF($D$2:D1165,D1165)</f>
        <v>57</v>
      </c>
      <c r="AB1165">
        <f>COUNTIF($F$2:F1165,F1165)</f>
        <v>46</v>
      </c>
      <c r="AC1165">
        <f>COUNTIF($H$2:H1165,H1165)</f>
        <v>49</v>
      </c>
      <c r="AD1165">
        <f>COUNTIF($J$2:J1165,J1165)</f>
        <v>33</v>
      </c>
      <c r="AE1165">
        <f>COUNTIF($L$2:L1165,L1165)</f>
        <v>41</v>
      </c>
      <c r="AF1165">
        <f>COUNTIF($N$2:N1165,N1165)</f>
        <v>132</v>
      </c>
      <c r="AG1165" s="17" t="s">
        <v>105</v>
      </c>
    </row>
    <row r="1166" spans="1:33">
      <c r="A1166" t="s">
        <v>71</v>
      </c>
      <c r="B1166" t="s">
        <v>63</v>
      </c>
      <c r="C1166" t="s">
        <v>85</v>
      </c>
      <c r="D1166">
        <v>1</v>
      </c>
      <c r="E1166" s="5" t="str">
        <f t="shared" si="306"/>
        <v>odd</v>
      </c>
      <c r="F1166">
        <v>7</v>
      </c>
      <c r="G1166" t="str">
        <f t="shared" si="307"/>
        <v>odd</v>
      </c>
      <c r="H1166">
        <v>8</v>
      </c>
      <c r="I1166" t="str">
        <f t="shared" si="308"/>
        <v>even</v>
      </c>
      <c r="J1166">
        <v>14</v>
      </c>
      <c r="K1166" t="str">
        <f t="shared" si="309"/>
        <v>even</v>
      </c>
      <c r="L1166">
        <v>27</v>
      </c>
      <c r="M1166" t="str">
        <f t="shared" si="310"/>
        <v>odd</v>
      </c>
      <c r="N1166">
        <v>44</v>
      </c>
      <c r="O1166" t="str">
        <f t="shared" si="311"/>
        <v>even</v>
      </c>
      <c r="P1166">
        <f t="shared" si="312"/>
        <v>3</v>
      </c>
      <c r="Q1166">
        <f t="shared" si="313"/>
        <v>3</v>
      </c>
      <c r="R1166" t="str">
        <f t="shared" si="314"/>
        <v>same</v>
      </c>
      <c r="S1166">
        <f t="shared" si="315"/>
        <v>101</v>
      </c>
      <c r="T1166" t="str">
        <f t="shared" si="316"/>
        <v>odd</v>
      </c>
      <c r="U1166" s="9">
        <f t="shared" si="317"/>
        <v>931392</v>
      </c>
      <c r="V1166" t="str">
        <f t="shared" si="318"/>
        <v>even</v>
      </c>
      <c r="W1166">
        <f t="shared" si="319"/>
        <v>11</v>
      </c>
      <c r="X1166" s="11">
        <f t="shared" si="320"/>
        <v>16.833333333333332</v>
      </c>
      <c r="Y1166" s="12">
        <f t="shared" si="321"/>
        <v>254.96666666666664</v>
      </c>
      <c r="Z1166" s="12">
        <f t="shared" si="322"/>
        <v>15.967675681409196</v>
      </c>
      <c r="AA1166">
        <f>COUNTIF($D$2:D1166,D1166)</f>
        <v>132</v>
      </c>
      <c r="AB1166">
        <f>COUNTIF($F$2:F1166,F1166)</f>
        <v>47</v>
      </c>
      <c r="AC1166">
        <f>COUNTIF($H$2:H1166,H1166)</f>
        <v>11</v>
      </c>
      <c r="AD1166">
        <f>COUNTIF($J$2:J1166,J1166)</f>
        <v>13</v>
      </c>
      <c r="AE1166">
        <f>COUNTIF($L$2:L1166,L1166)</f>
        <v>12</v>
      </c>
      <c r="AF1166">
        <f>COUNTIF($N$2:N1166,N1166)</f>
        <v>42</v>
      </c>
      <c r="AG1166" s="17" t="s">
        <v>106</v>
      </c>
    </row>
    <row r="1167" spans="1:33">
      <c r="A1167" t="s">
        <v>71</v>
      </c>
      <c r="B1167" t="s">
        <v>64</v>
      </c>
      <c r="C1167" t="s">
        <v>85</v>
      </c>
      <c r="D1167">
        <v>9</v>
      </c>
      <c r="E1167" s="5" t="str">
        <f t="shared" si="306"/>
        <v>odd</v>
      </c>
      <c r="F1167">
        <v>11</v>
      </c>
      <c r="G1167" t="str">
        <f t="shared" si="307"/>
        <v>odd</v>
      </c>
      <c r="H1167">
        <v>18</v>
      </c>
      <c r="I1167" t="str">
        <f t="shared" si="308"/>
        <v>even</v>
      </c>
      <c r="J1167">
        <v>32</v>
      </c>
      <c r="K1167" t="str">
        <f t="shared" si="309"/>
        <v>even</v>
      </c>
      <c r="L1167">
        <v>33</v>
      </c>
      <c r="M1167" t="str">
        <f t="shared" si="310"/>
        <v>odd</v>
      </c>
      <c r="N1167">
        <v>49</v>
      </c>
      <c r="O1167" t="str">
        <f t="shared" si="311"/>
        <v>odd</v>
      </c>
      <c r="P1167">
        <f t="shared" si="312"/>
        <v>4</v>
      </c>
      <c r="Q1167">
        <f t="shared" si="313"/>
        <v>2</v>
      </c>
      <c r="R1167" t="str">
        <f t="shared" si="314"/>
        <v>odd</v>
      </c>
      <c r="S1167">
        <f t="shared" si="315"/>
        <v>152</v>
      </c>
      <c r="T1167" t="str">
        <f t="shared" si="316"/>
        <v>even</v>
      </c>
      <c r="U1167" s="9">
        <f t="shared" si="317"/>
        <v>92207808</v>
      </c>
      <c r="V1167" t="str">
        <f t="shared" si="318"/>
        <v>even</v>
      </c>
      <c r="W1167">
        <f t="shared" si="319"/>
        <v>25</v>
      </c>
      <c r="X1167" s="11">
        <f t="shared" si="320"/>
        <v>25.333333333333332</v>
      </c>
      <c r="Y1167" s="12">
        <f t="shared" si="321"/>
        <v>237.8666666666667</v>
      </c>
      <c r="Z1167" s="12">
        <f t="shared" si="322"/>
        <v>15.422926656982671</v>
      </c>
      <c r="AA1167">
        <f>COUNTIF($D$2:D1167,D1167)</f>
        <v>52</v>
      </c>
      <c r="AB1167">
        <f>COUNTIF($F$2:F1167,F1167)</f>
        <v>54</v>
      </c>
      <c r="AC1167">
        <f>COUNTIF($H$2:H1167,H1167)</f>
        <v>28</v>
      </c>
      <c r="AD1167">
        <f>COUNTIF($J$2:J1167,J1167)</f>
        <v>40</v>
      </c>
      <c r="AE1167">
        <f>COUNTIF($L$2:L1167,L1167)</f>
        <v>21</v>
      </c>
      <c r="AF1167">
        <f>COUNTIF($N$2:N1167,N1167)</f>
        <v>51</v>
      </c>
      <c r="AG1167" s="17" t="s">
        <v>107</v>
      </c>
    </row>
    <row r="1168" spans="1:33">
      <c r="A1168" t="s">
        <v>71</v>
      </c>
      <c r="B1168" t="s">
        <v>65</v>
      </c>
      <c r="C1168" t="s">
        <v>85</v>
      </c>
      <c r="D1168">
        <v>17</v>
      </c>
      <c r="E1168" s="5" t="str">
        <f t="shared" si="306"/>
        <v>odd</v>
      </c>
      <c r="F1168">
        <v>22</v>
      </c>
      <c r="G1168" t="str">
        <f t="shared" si="307"/>
        <v>even</v>
      </c>
      <c r="H1168">
        <v>27</v>
      </c>
      <c r="I1168" t="str">
        <f t="shared" si="308"/>
        <v>odd</v>
      </c>
      <c r="J1168">
        <v>29</v>
      </c>
      <c r="K1168" t="str">
        <f t="shared" si="309"/>
        <v>odd</v>
      </c>
      <c r="L1168">
        <v>52</v>
      </c>
      <c r="M1168" t="str">
        <f t="shared" si="310"/>
        <v>even</v>
      </c>
      <c r="N1168">
        <v>56</v>
      </c>
      <c r="O1168" t="str">
        <f t="shared" si="311"/>
        <v>even</v>
      </c>
      <c r="P1168">
        <f t="shared" si="312"/>
        <v>3</v>
      </c>
      <c r="Q1168">
        <f t="shared" si="313"/>
        <v>3</v>
      </c>
      <c r="R1168" t="str">
        <f t="shared" si="314"/>
        <v>same</v>
      </c>
      <c r="S1168">
        <f t="shared" si="315"/>
        <v>203</v>
      </c>
      <c r="T1168" t="str">
        <f t="shared" si="316"/>
        <v>odd</v>
      </c>
      <c r="U1168" s="9">
        <f t="shared" si="317"/>
        <v>852755904</v>
      </c>
      <c r="V1168" t="str">
        <f t="shared" si="318"/>
        <v>even</v>
      </c>
      <c r="W1168">
        <f t="shared" si="319"/>
        <v>28</v>
      </c>
      <c r="X1168" s="11">
        <f t="shared" si="320"/>
        <v>33.833333333333336</v>
      </c>
      <c r="Y1168" s="12">
        <f t="shared" si="321"/>
        <v>262.96666666666658</v>
      </c>
      <c r="Z1168" s="12">
        <f t="shared" si="322"/>
        <v>16.216246996967783</v>
      </c>
      <c r="AA1168">
        <f>COUNTIF($D$2:D1168,D1168)</f>
        <v>24</v>
      </c>
      <c r="AB1168">
        <f>COUNTIF($F$2:F1168,F1168)</f>
        <v>37</v>
      </c>
      <c r="AC1168">
        <f>COUNTIF($H$2:H1168,H1168)</f>
        <v>50</v>
      </c>
      <c r="AD1168">
        <f>COUNTIF($J$2:J1168,J1168)</f>
        <v>44</v>
      </c>
      <c r="AE1168">
        <f>COUNTIF($L$2:L1168,L1168)</f>
        <v>41</v>
      </c>
      <c r="AF1168">
        <f>COUNTIF($N$2:N1168,N1168)</f>
        <v>71</v>
      </c>
      <c r="AG1168" s="17" t="s">
        <v>105</v>
      </c>
    </row>
    <row r="1169" spans="1:33">
      <c r="A1169" t="s">
        <v>71</v>
      </c>
      <c r="B1169" t="s">
        <v>66</v>
      </c>
      <c r="C1169" t="s">
        <v>85</v>
      </c>
      <c r="D1169">
        <v>1</v>
      </c>
      <c r="E1169" s="5" t="str">
        <f t="shared" si="306"/>
        <v>odd</v>
      </c>
      <c r="F1169">
        <v>16</v>
      </c>
      <c r="G1169" t="str">
        <f t="shared" si="307"/>
        <v>even</v>
      </c>
      <c r="H1169">
        <v>21</v>
      </c>
      <c r="I1169" t="str">
        <f t="shared" si="308"/>
        <v>odd</v>
      </c>
      <c r="J1169">
        <v>22</v>
      </c>
      <c r="K1169" t="str">
        <f t="shared" si="309"/>
        <v>even</v>
      </c>
      <c r="L1169">
        <v>49</v>
      </c>
      <c r="M1169" t="str">
        <f t="shared" si="310"/>
        <v>odd</v>
      </c>
      <c r="N1169">
        <v>57</v>
      </c>
      <c r="O1169" t="str">
        <f t="shared" si="311"/>
        <v>odd</v>
      </c>
      <c r="P1169">
        <f t="shared" si="312"/>
        <v>4</v>
      </c>
      <c r="Q1169">
        <f t="shared" si="313"/>
        <v>2</v>
      </c>
      <c r="R1169" t="str">
        <f t="shared" si="314"/>
        <v>odd</v>
      </c>
      <c r="S1169">
        <f t="shared" si="315"/>
        <v>166</v>
      </c>
      <c r="T1169" t="str">
        <f t="shared" si="316"/>
        <v>even</v>
      </c>
      <c r="U1169" s="9">
        <f t="shared" si="317"/>
        <v>20645856</v>
      </c>
      <c r="V1169" t="str">
        <f t="shared" si="318"/>
        <v>even</v>
      </c>
      <c r="W1169">
        <f t="shared" si="319"/>
        <v>21.5</v>
      </c>
      <c r="X1169" s="11">
        <f t="shared" si="320"/>
        <v>27.666666666666668</v>
      </c>
      <c r="Y1169" s="12">
        <f t="shared" si="321"/>
        <v>447.86666666666662</v>
      </c>
      <c r="Z1169" s="12">
        <f t="shared" si="322"/>
        <v>21.162860550187126</v>
      </c>
      <c r="AA1169">
        <f>COUNTIF($D$2:D1169,D1169)</f>
        <v>133</v>
      </c>
      <c r="AB1169">
        <f>COUNTIF($F$2:F1169,F1169)</f>
        <v>39</v>
      </c>
      <c r="AC1169">
        <f>COUNTIF($H$2:H1169,H1169)</f>
        <v>58</v>
      </c>
      <c r="AD1169">
        <f>COUNTIF($J$2:J1169,J1169)</f>
        <v>17</v>
      </c>
      <c r="AE1169">
        <f>COUNTIF($L$2:L1169,L1169)</f>
        <v>51</v>
      </c>
      <c r="AF1169">
        <f>COUNTIF($N$2:N1169,N1169)</f>
        <v>111</v>
      </c>
      <c r="AG1169" s="17" t="s">
        <v>106</v>
      </c>
    </row>
    <row r="1170" spans="1:33" ht="30">
      <c r="A1170" t="s">
        <v>71</v>
      </c>
      <c r="B1170" t="s">
        <v>54</v>
      </c>
      <c r="C1170" t="s">
        <v>85</v>
      </c>
      <c r="D1170">
        <v>20</v>
      </c>
      <c r="E1170" s="5" t="str">
        <f t="shared" si="306"/>
        <v>even</v>
      </c>
      <c r="F1170">
        <v>32</v>
      </c>
      <c r="G1170" t="str">
        <f t="shared" si="307"/>
        <v>even</v>
      </c>
      <c r="H1170">
        <v>33</v>
      </c>
      <c r="I1170" t="str">
        <f t="shared" si="308"/>
        <v>odd</v>
      </c>
      <c r="J1170">
        <v>50</v>
      </c>
      <c r="K1170" t="str">
        <f t="shared" si="309"/>
        <v>even</v>
      </c>
      <c r="L1170">
        <v>54</v>
      </c>
      <c r="M1170" t="str">
        <f t="shared" si="310"/>
        <v>even</v>
      </c>
      <c r="N1170">
        <v>57</v>
      </c>
      <c r="O1170" t="str">
        <f t="shared" si="311"/>
        <v>odd</v>
      </c>
      <c r="P1170">
        <f t="shared" si="312"/>
        <v>2</v>
      </c>
      <c r="Q1170">
        <f t="shared" si="313"/>
        <v>4</v>
      </c>
      <c r="R1170" t="str">
        <f t="shared" si="314"/>
        <v>even</v>
      </c>
      <c r="S1170">
        <f t="shared" si="315"/>
        <v>246</v>
      </c>
      <c r="T1170" t="str">
        <f t="shared" si="316"/>
        <v>even</v>
      </c>
      <c r="U1170" s="9">
        <f t="shared" si="317"/>
        <v>3250368000</v>
      </c>
      <c r="V1170" t="str">
        <f t="shared" si="318"/>
        <v>even</v>
      </c>
      <c r="W1170">
        <f t="shared" si="319"/>
        <v>41.5</v>
      </c>
      <c r="X1170" s="11">
        <f t="shared" si="320"/>
        <v>41</v>
      </c>
      <c r="Y1170" s="12">
        <f t="shared" si="321"/>
        <v>218.4</v>
      </c>
      <c r="Z1170" s="12">
        <f t="shared" si="322"/>
        <v>14.778362561528933</v>
      </c>
      <c r="AA1170">
        <f>COUNTIF($D$2:D1170,D1170)</f>
        <v>21</v>
      </c>
      <c r="AB1170">
        <f>COUNTIF($F$2:F1170,F1170)</f>
        <v>18</v>
      </c>
      <c r="AC1170">
        <f>COUNTIF($H$2:H1170,H1170)</f>
        <v>37</v>
      </c>
      <c r="AD1170">
        <f>COUNTIF($J$2:J1170,J1170)</f>
        <v>18</v>
      </c>
      <c r="AE1170">
        <f>COUNTIF($L$2:L1170,L1170)</f>
        <v>35</v>
      </c>
      <c r="AF1170">
        <f>COUNTIF($N$2:N1170,N1170)</f>
        <v>112</v>
      </c>
      <c r="AG1170" s="17" t="s">
        <v>108</v>
      </c>
    </row>
    <row r="1171" spans="1:33" ht="30">
      <c r="A1171" t="s">
        <v>71</v>
      </c>
      <c r="B1171" t="s">
        <v>67</v>
      </c>
      <c r="C1171" t="s">
        <v>85</v>
      </c>
      <c r="D1171">
        <v>20</v>
      </c>
      <c r="E1171" s="5" t="str">
        <f t="shared" si="306"/>
        <v>even</v>
      </c>
      <c r="F1171">
        <v>21</v>
      </c>
      <c r="G1171" t="str">
        <f t="shared" si="307"/>
        <v>odd</v>
      </c>
      <c r="H1171">
        <v>33</v>
      </c>
      <c r="I1171" t="str">
        <f t="shared" si="308"/>
        <v>odd</v>
      </c>
      <c r="J1171">
        <v>45</v>
      </c>
      <c r="K1171" t="str">
        <f t="shared" si="309"/>
        <v>odd</v>
      </c>
      <c r="L1171">
        <v>55</v>
      </c>
      <c r="M1171" t="str">
        <f t="shared" si="310"/>
        <v>odd</v>
      </c>
      <c r="N1171">
        <v>57</v>
      </c>
      <c r="O1171" t="str">
        <f t="shared" si="311"/>
        <v>odd</v>
      </c>
      <c r="P1171">
        <f t="shared" si="312"/>
        <v>5</v>
      </c>
      <c r="Q1171">
        <f t="shared" si="313"/>
        <v>1</v>
      </c>
      <c r="R1171" t="str">
        <f t="shared" si="314"/>
        <v>odd</v>
      </c>
      <c r="S1171">
        <f t="shared" si="315"/>
        <v>231</v>
      </c>
      <c r="T1171" t="str">
        <f t="shared" si="316"/>
        <v>odd</v>
      </c>
      <c r="U1171" s="9">
        <f t="shared" si="317"/>
        <v>1955299500</v>
      </c>
      <c r="V1171" t="str">
        <f t="shared" si="318"/>
        <v>even</v>
      </c>
      <c r="W1171">
        <f t="shared" si="319"/>
        <v>39</v>
      </c>
      <c r="X1171" s="11">
        <f t="shared" si="320"/>
        <v>38.5</v>
      </c>
      <c r="Y1171" s="12">
        <f t="shared" si="321"/>
        <v>267.10000000000002</v>
      </c>
      <c r="Z1171" s="12">
        <f t="shared" si="322"/>
        <v>16.343194302216443</v>
      </c>
      <c r="AA1171">
        <f>COUNTIF($D$2:D1171,D1171)</f>
        <v>22</v>
      </c>
      <c r="AB1171">
        <f>COUNTIF($F$2:F1171,F1171)</f>
        <v>36</v>
      </c>
      <c r="AC1171">
        <f>COUNTIF($H$2:H1171,H1171)</f>
        <v>38</v>
      </c>
      <c r="AD1171">
        <f>COUNTIF($J$2:J1171,J1171)</f>
        <v>33</v>
      </c>
      <c r="AE1171">
        <f>COUNTIF($L$2:L1171,L1171)</f>
        <v>25</v>
      </c>
      <c r="AF1171">
        <f>COUNTIF($N$2:N1171,N1171)</f>
        <v>113</v>
      </c>
      <c r="AG1171" s="17" t="s">
        <v>107</v>
      </c>
    </row>
    <row r="1172" spans="1:33">
      <c r="A1172" t="s">
        <v>71</v>
      </c>
      <c r="B1172" t="s">
        <v>68</v>
      </c>
      <c r="C1172" t="s">
        <v>85</v>
      </c>
      <c r="D1172">
        <v>7</v>
      </c>
      <c r="E1172" s="5" t="str">
        <f t="shared" si="306"/>
        <v>odd</v>
      </c>
      <c r="F1172">
        <v>16</v>
      </c>
      <c r="G1172" t="str">
        <f t="shared" si="307"/>
        <v>even</v>
      </c>
      <c r="H1172">
        <v>18</v>
      </c>
      <c r="I1172" t="str">
        <f t="shared" si="308"/>
        <v>even</v>
      </c>
      <c r="J1172">
        <v>25</v>
      </c>
      <c r="K1172" t="str">
        <f t="shared" si="309"/>
        <v>odd</v>
      </c>
      <c r="L1172">
        <v>27</v>
      </c>
      <c r="M1172" t="str">
        <f t="shared" si="310"/>
        <v>odd</v>
      </c>
      <c r="N1172">
        <v>50</v>
      </c>
      <c r="O1172" t="str">
        <f t="shared" si="311"/>
        <v>even</v>
      </c>
      <c r="P1172">
        <f t="shared" si="312"/>
        <v>3</v>
      </c>
      <c r="Q1172">
        <f t="shared" si="313"/>
        <v>3</v>
      </c>
      <c r="R1172" t="str">
        <f t="shared" si="314"/>
        <v>same</v>
      </c>
      <c r="S1172">
        <f t="shared" si="315"/>
        <v>143</v>
      </c>
      <c r="T1172" t="str">
        <f t="shared" si="316"/>
        <v>odd</v>
      </c>
      <c r="U1172" s="9">
        <f t="shared" si="317"/>
        <v>68040000</v>
      </c>
      <c r="V1172" t="str">
        <f t="shared" si="318"/>
        <v>even</v>
      </c>
      <c r="W1172">
        <f t="shared" si="319"/>
        <v>21.5</v>
      </c>
      <c r="X1172" s="11">
        <f t="shared" si="320"/>
        <v>23.833333333333332</v>
      </c>
      <c r="Y1172" s="12">
        <f t="shared" si="321"/>
        <v>214.9666666666667</v>
      </c>
      <c r="Z1172" s="12">
        <f t="shared" si="322"/>
        <v>14.661741597322832</v>
      </c>
      <c r="AA1172">
        <f>COUNTIF($D$2:D1172,D1172)</f>
        <v>69</v>
      </c>
      <c r="AB1172">
        <f>COUNTIF($F$2:F1172,F1172)</f>
        <v>40</v>
      </c>
      <c r="AC1172">
        <f>COUNTIF($H$2:H1172,H1172)</f>
        <v>29</v>
      </c>
      <c r="AD1172">
        <f>COUNTIF($J$2:J1172,J1172)</f>
        <v>34</v>
      </c>
      <c r="AE1172">
        <f>COUNTIF($L$2:L1172,L1172)</f>
        <v>13</v>
      </c>
      <c r="AF1172">
        <f>COUNTIF($N$2:N1172,N1172)</f>
        <v>53</v>
      </c>
      <c r="AG1172" s="17" t="s">
        <v>105</v>
      </c>
    </row>
    <row r="1173" spans="1:33" ht="30">
      <c r="A1173" t="s">
        <v>71</v>
      </c>
      <c r="B1173" t="s">
        <v>42</v>
      </c>
      <c r="C1173" t="s">
        <v>85</v>
      </c>
      <c r="D1173">
        <v>4</v>
      </c>
      <c r="E1173" s="5" t="str">
        <f t="shared" si="306"/>
        <v>even</v>
      </c>
      <c r="F1173">
        <v>11</v>
      </c>
      <c r="G1173" t="str">
        <f t="shared" si="307"/>
        <v>odd</v>
      </c>
      <c r="H1173">
        <v>17</v>
      </c>
      <c r="I1173" t="str">
        <f t="shared" si="308"/>
        <v>odd</v>
      </c>
      <c r="J1173">
        <v>36</v>
      </c>
      <c r="K1173" t="str">
        <f t="shared" si="309"/>
        <v>even</v>
      </c>
      <c r="L1173">
        <v>41</v>
      </c>
      <c r="M1173" t="str">
        <f t="shared" si="310"/>
        <v>odd</v>
      </c>
      <c r="N1173">
        <v>44</v>
      </c>
      <c r="O1173" t="str">
        <f t="shared" si="311"/>
        <v>even</v>
      </c>
      <c r="P1173">
        <f t="shared" si="312"/>
        <v>3</v>
      </c>
      <c r="Q1173">
        <f t="shared" si="313"/>
        <v>3</v>
      </c>
      <c r="R1173" t="str">
        <f t="shared" si="314"/>
        <v>same</v>
      </c>
      <c r="S1173">
        <f t="shared" si="315"/>
        <v>153</v>
      </c>
      <c r="T1173" t="str">
        <f t="shared" si="316"/>
        <v>odd</v>
      </c>
      <c r="U1173" s="9">
        <f t="shared" si="317"/>
        <v>48578112</v>
      </c>
      <c r="V1173" t="str">
        <f t="shared" si="318"/>
        <v>even</v>
      </c>
      <c r="W1173">
        <f t="shared" si="319"/>
        <v>26.5</v>
      </c>
      <c r="X1173" s="11">
        <f t="shared" si="320"/>
        <v>25.5</v>
      </c>
      <c r="Y1173" s="12">
        <f t="shared" si="321"/>
        <v>287.5</v>
      </c>
      <c r="Z1173" s="12">
        <f t="shared" si="322"/>
        <v>16.955824957813171</v>
      </c>
      <c r="AA1173">
        <f>COUNTIF($D$2:D1173,D1173)</f>
        <v>80</v>
      </c>
      <c r="AB1173">
        <f>COUNTIF($F$2:F1173,F1173)</f>
        <v>55</v>
      </c>
      <c r="AC1173">
        <f>COUNTIF($H$2:H1173,H1173)</f>
        <v>27</v>
      </c>
      <c r="AD1173">
        <f>COUNTIF($J$2:J1173,J1173)</f>
        <v>41</v>
      </c>
      <c r="AE1173">
        <f>COUNTIF($L$2:L1173,L1173)</f>
        <v>49</v>
      </c>
      <c r="AF1173">
        <f>COUNTIF($N$2:N1173,N1173)</f>
        <v>43</v>
      </c>
      <c r="AG1173" s="17" t="s">
        <v>106</v>
      </c>
    </row>
    <row r="1174" spans="1:33" ht="30">
      <c r="A1174" t="s">
        <v>72</v>
      </c>
      <c r="B1174" t="s">
        <v>56</v>
      </c>
      <c r="C1174" t="s">
        <v>85</v>
      </c>
      <c r="D1174">
        <v>10</v>
      </c>
      <c r="E1174" s="5" t="str">
        <f t="shared" si="306"/>
        <v>even</v>
      </c>
      <c r="F1174">
        <v>13</v>
      </c>
      <c r="G1174" t="str">
        <f t="shared" si="307"/>
        <v>odd</v>
      </c>
      <c r="H1174">
        <v>14</v>
      </c>
      <c r="I1174" t="str">
        <f t="shared" si="308"/>
        <v>even</v>
      </c>
      <c r="J1174">
        <v>29</v>
      </c>
      <c r="K1174" t="str">
        <f t="shared" si="309"/>
        <v>odd</v>
      </c>
      <c r="L1174">
        <v>36</v>
      </c>
      <c r="M1174" t="str">
        <f t="shared" si="310"/>
        <v>even</v>
      </c>
      <c r="N1174">
        <v>54</v>
      </c>
      <c r="O1174" t="str">
        <f t="shared" si="311"/>
        <v>even</v>
      </c>
      <c r="P1174">
        <f t="shared" si="312"/>
        <v>2</v>
      </c>
      <c r="Q1174">
        <f t="shared" si="313"/>
        <v>4</v>
      </c>
      <c r="R1174" t="str">
        <f t="shared" si="314"/>
        <v>even</v>
      </c>
      <c r="S1174">
        <f t="shared" si="315"/>
        <v>156</v>
      </c>
      <c r="T1174" t="str">
        <f t="shared" si="316"/>
        <v>even</v>
      </c>
      <c r="U1174" s="9">
        <f t="shared" si="317"/>
        <v>102604320</v>
      </c>
      <c r="V1174" t="str">
        <f t="shared" si="318"/>
        <v>even</v>
      </c>
      <c r="W1174">
        <f t="shared" si="319"/>
        <v>21.5</v>
      </c>
      <c r="X1174" s="11">
        <f t="shared" si="320"/>
        <v>26</v>
      </c>
      <c r="Y1174" s="12">
        <f t="shared" si="321"/>
        <v>292.39999999999998</v>
      </c>
      <c r="Z1174" s="12">
        <f t="shared" si="322"/>
        <v>17.099707599839242</v>
      </c>
      <c r="AA1174">
        <f>COUNTIF($D$2:D1174,D1174)</f>
        <v>53</v>
      </c>
      <c r="AB1174">
        <f>COUNTIF($F$2:F1174,F1174)</f>
        <v>44</v>
      </c>
      <c r="AC1174">
        <f>COUNTIF($H$2:H1174,H1174)</f>
        <v>28</v>
      </c>
      <c r="AD1174">
        <f>COUNTIF($J$2:J1174,J1174)</f>
        <v>45</v>
      </c>
      <c r="AE1174">
        <f>COUNTIF($L$2:L1174,L1174)</f>
        <v>42</v>
      </c>
      <c r="AF1174">
        <f>COUNTIF($N$2:N1174,N1174)</f>
        <v>89</v>
      </c>
      <c r="AG1174" s="17" t="s">
        <v>108</v>
      </c>
    </row>
    <row r="1175" spans="1:33" ht="30">
      <c r="A1175" t="s">
        <v>72</v>
      </c>
      <c r="B1175" t="s">
        <v>57</v>
      </c>
      <c r="C1175" t="s">
        <v>85</v>
      </c>
      <c r="D1175">
        <v>12</v>
      </c>
      <c r="E1175" s="5" t="str">
        <f t="shared" si="306"/>
        <v>even</v>
      </c>
      <c r="F1175">
        <v>19</v>
      </c>
      <c r="G1175" t="str">
        <f t="shared" si="307"/>
        <v>odd</v>
      </c>
      <c r="H1175">
        <v>23</v>
      </c>
      <c r="I1175" t="str">
        <f t="shared" si="308"/>
        <v>odd</v>
      </c>
      <c r="J1175">
        <v>26</v>
      </c>
      <c r="K1175" t="str">
        <f t="shared" si="309"/>
        <v>even</v>
      </c>
      <c r="L1175">
        <v>27</v>
      </c>
      <c r="M1175" t="str">
        <f t="shared" si="310"/>
        <v>odd</v>
      </c>
      <c r="N1175">
        <v>56</v>
      </c>
      <c r="O1175" t="str">
        <f t="shared" si="311"/>
        <v>even</v>
      </c>
      <c r="P1175">
        <f t="shared" si="312"/>
        <v>3</v>
      </c>
      <c r="Q1175">
        <f t="shared" si="313"/>
        <v>3</v>
      </c>
      <c r="R1175" t="str">
        <f t="shared" si="314"/>
        <v>same</v>
      </c>
      <c r="S1175">
        <f t="shared" si="315"/>
        <v>163</v>
      </c>
      <c r="T1175" t="str">
        <f t="shared" si="316"/>
        <v>odd</v>
      </c>
      <c r="U1175" s="9">
        <f t="shared" si="317"/>
        <v>206152128</v>
      </c>
      <c r="V1175" t="str">
        <f t="shared" si="318"/>
        <v>even</v>
      </c>
      <c r="W1175">
        <f t="shared" si="319"/>
        <v>24.5</v>
      </c>
      <c r="X1175" s="11">
        <f t="shared" si="320"/>
        <v>27.166666666666668</v>
      </c>
      <c r="Y1175" s="12">
        <f t="shared" si="321"/>
        <v>229.36666666666662</v>
      </c>
      <c r="Z1175" s="12">
        <f t="shared" si="322"/>
        <v>15.14485611244513</v>
      </c>
      <c r="AA1175">
        <f>COUNTIF($D$2:D1175,D1175)</f>
        <v>54</v>
      </c>
      <c r="AB1175">
        <f>COUNTIF($F$2:F1175,F1175)</f>
        <v>51</v>
      </c>
      <c r="AC1175">
        <f>COUNTIF($H$2:H1175,H1175)</f>
        <v>46</v>
      </c>
      <c r="AD1175">
        <f>COUNTIF($J$2:J1175,J1175)</f>
        <v>43</v>
      </c>
      <c r="AE1175">
        <f>COUNTIF($L$2:L1175,L1175)</f>
        <v>14</v>
      </c>
      <c r="AF1175">
        <f>COUNTIF($N$2:N1175,N1175)</f>
        <v>72</v>
      </c>
      <c r="AG1175" s="17" t="s">
        <v>107</v>
      </c>
    </row>
    <row r="1176" spans="1:33" ht="30">
      <c r="A1176" t="s">
        <v>72</v>
      </c>
      <c r="B1176" t="s">
        <v>58</v>
      </c>
      <c r="C1176" t="s">
        <v>85</v>
      </c>
      <c r="D1176">
        <v>14</v>
      </c>
      <c r="E1176" s="5" t="str">
        <f t="shared" si="306"/>
        <v>even</v>
      </c>
      <c r="F1176">
        <v>33</v>
      </c>
      <c r="G1176" t="str">
        <f t="shared" si="307"/>
        <v>odd</v>
      </c>
      <c r="H1176">
        <v>37</v>
      </c>
      <c r="I1176" t="str">
        <f t="shared" si="308"/>
        <v>odd</v>
      </c>
      <c r="J1176">
        <v>42</v>
      </c>
      <c r="K1176" t="str">
        <f t="shared" si="309"/>
        <v>even</v>
      </c>
      <c r="L1176">
        <v>53</v>
      </c>
      <c r="M1176" t="str">
        <f t="shared" si="310"/>
        <v>odd</v>
      </c>
      <c r="N1176">
        <v>56</v>
      </c>
      <c r="O1176" t="str">
        <f t="shared" si="311"/>
        <v>even</v>
      </c>
      <c r="P1176">
        <f t="shared" si="312"/>
        <v>3</v>
      </c>
      <c r="Q1176">
        <f t="shared" si="313"/>
        <v>3</v>
      </c>
      <c r="R1176" t="str">
        <f t="shared" si="314"/>
        <v>same</v>
      </c>
      <c r="S1176">
        <f t="shared" si="315"/>
        <v>235</v>
      </c>
      <c r="T1176" t="str">
        <f t="shared" si="316"/>
        <v>odd</v>
      </c>
      <c r="U1176" s="9">
        <f t="shared" si="317"/>
        <v>2130869664</v>
      </c>
      <c r="V1176" t="str">
        <f t="shared" si="318"/>
        <v>even</v>
      </c>
      <c r="W1176">
        <f t="shared" si="319"/>
        <v>39.5</v>
      </c>
      <c r="X1176" s="11">
        <f t="shared" si="320"/>
        <v>39.166666666666664</v>
      </c>
      <c r="Y1176" s="12">
        <f t="shared" si="321"/>
        <v>231.76666666666679</v>
      </c>
      <c r="Z1176" s="12">
        <f t="shared" si="322"/>
        <v>15.223884742951347</v>
      </c>
      <c r="AA1176">
        <f>COUNTIF($D$2:D1176,D1176)</f>
        <v>37</v>
      </c>
      <c r="AB1176">
        <f>COUNTIF($F$2:F1176,F1176)</f>
        <v>12</v>
      </c>
      <c r="AC1176">
        <f>COUNTIF($H$2:H1176,H1176)</f>
        <v>28</v>
      </c>
      <c r="AD1176">
        <f>COUNTIF($J$2:J1176,J1176)</f>
        <v>44</v>
      </c>
      <c r="AE1176">
        <f>COUNTIF($L$2:L1176,L1176)</f>
        <v>40</v>
      </c>
      <c r="AF1176">
        <f>COUNTIF($N$2:N1176,N1176)</f>
        <v>73</v>
      </c>
      <c r="AG1176" s="17" t="s">
        <v>105</v>
      </c>
    </row>
    <row r="1177" spans="1:33">
      <c r="A1177" t="s">
        <v>72</v>
      </c>
      <c r="B1177" t="s">
        <v>47</v>
      </c>
      <c r="C1177" t="s">
        <v>85</v>
      </c>
      <c r="D1177">
        <v>7</v>
      </c>
      <c r="E1177" s="5" t="str">
        <f t="shared" si="306"/>
        <v>odd</v>
      </c>
      <c r="F1177">
        <v>21</v>
      </c>
      <c r="G1177" t="str">
        <f t="shared" si="307"/>
        <v>odd</v>
      </c>
      <c r="H1177">
        <v>26</v>
      </c>
      <c r="I1177" t="str">
        <f t="shared" si="308"/>
        <v>even</v>
      </c>
      <c r="J1177">
        <v>47</v>
      </c>
      <c r="K1177" t="str">
        <f t="shared" si="309"/>
        <v>odd</v>
      </c>
      <c r="L1177">
        <v>50</v>
      </c>
      <c r="M1177" t="str">
        <f t="shared" si="310"/>
        <v>even</v>
      </c>
      <c r="N1177">
        <v>54</v>
      </c>
      <c r="O1177" t="str">
        <f t="shared" si="311"/>
        <v>even</v>
      </c>
      <c r="P1177">
        <f t="shared" si="312"/>
        <v>3</v>
      </c>
      <c r="Q1177">
        <f t="shared" si="313"/>
        <v>3</v>
      </c>
      <c r="R1177" t="str">
        <f t="shared" si="314"/>
        <v>same</v>
      </c>
      <c r="S1177">
        <f t="shared" si="315"/>
        <v>205</v>
      </c>
      <c r="T1177" t="str">
        <f t="shared" si="316"/>
        <v>odd</v>
      </c>
      <c r="U1177" s="9">
        <f t="shared" si="317"/>
        <v>485011800</v>
      </c>
      <c r="V1177" t="str">
        <f t="shared" si="318"/>
        <v>even</v>
      </c>
      <c r="W1177">
        <f t="shared" si="319"/>
        <v>36.5</v>
      </c>
      <c r="X1177" s="11">
        <f t="shared" si="320"/>
        <v>34.166666666666664</v>
      </c>
      <c r="Y1177" s="12">
        <f t="shared" si="321"/>
        <v>357.36666666666662</v>
      </c>
      <c r="Z1177" s="12">
        <f t="shared" si="322"/>
        <v>18.904144166469599</v>
      </c>
      <c r="AA1177">
        <f>COUNTIF($D$2:D1177,D1177)</f>
        <v>70</v>
      </c>
      <c r="AB1177">
        <f>COUNTIF($F$2:F1177,F1177)</f>
        <v>37</v>
      </c>
      <c r="AC1177">
        <f>COUNTIF($H$2:H1177,H1177)</f>
        <v>45</v>
      </c>
      <c r="AD1177">
        <f>COUNTIF($J$2:J1177,J1177)</f>
        <v>16</v>
      </c>
      <c r="AE1177">
        <f>COUNTIF($L$2:L1177,L1177)</f>
        <v>45</v>
      </c>
      <c r="AF1177">
        <f>COUNTIF($N$2:N1177,N1177)</f>
        <v>90</v>
      </c>
      <c r="AG1177" s="17" t="s">
        <v>106</v>
      </c>
    </row>
    <row r="1178" spans="1:33" ht="30">
      <c r="A1178" t="s">
        <v>72</v>
      </c>
      <c r="B1178" t="s">
        <v>60</v>
      </c>
      <c r="C1178" t="s">
        <v>85</v>
      </c>
      <c r="D1178">
        <v>10</v>
      </c>
      <c r="E1178" s="5" t="str">
        <f t="shared" si="306"/>
        <v>even</v>
      </c>
      <c r="F1178">
        <v>12</v>
      </c>
      <c r="G1178" t="str">
        <f t="shared" si="307"/>
        <v>even</v>
      </c>
      <c r="H1178">
        <v>15</v>
      </c>
      <c r="I1178" t="str">
        <f t="shared" si="308"/>
        <v>odd</v>
      </c>
      <c r="J1178">
        <v>23</v>
      </c>
      <c r="K1178" t="str">
        <f t="shared" si="309"/>
        <v>odd</v>
      </c>
      <c r="L1178">
        <v>43</v>
      </c>
      <c r="M1178" t="str">
        <f t="shared" si="310"/>
        <v>odd</v>
      </c>
      <c r="N1178">
        <v>49</v>
      </c>
      <c r="O1178" t="str">
        <f t="shared" si="311"/>
        <v>odd</v>
      </c>
      <c r="P1178">
        <f t="shared" si="312"/>
        <v>4</v>
      </c>
      <c r="Q1178">
        <f t="shared" si="313"/>
        <v>2</v>
      </c>
      <c r="R1178" t="str">
        <f t="shared" si="314"/>
        <v>odd</v>
      </c>
      <c r="S1178">
        <f t="shared" si="315"/>
        <v>152</v>
      </c>
      <c r="T1178" t="str">
        <f t="shared" si="316"/>
        <v>even</v>
      </c>
      <c r="U1178" s="9">
        <f t="shared" si="317"/>
        <v>87229800</v>
      </c>
      <c r="V1178" t="str">
        <f t="shared" si="318"/>
        <v>even</v>
      </c>
      <c r="W1178">
        <f t="shared" si="319"/>
        <v>19</v>
      </c>
      <c r="X1178" s="11">
        <f t="shared" si="320"/>
        <v>25.333333333333332</v>
      </c>
      <c r="Y1178" s="12">
        <f t="shared" si="321"/>
        <v>279.4666666666667</v>
      </c>
      <c r="Z1178" s="12">
        <f t="shared" si="322"/>
        <v>16.717256553234645</v>
      </c>
      <c r="AA1178">
        <f>COUNTIF($D$2:D1178,D1178)</f>
        <v>54</v>
      </c>
      <c r="AB1178">
        <f>COUNTIF($F$2:F1178,F1178)</f>
        <v>50</v>
      </c>
      <c r="AC1178">
        <f>COUNTIF($H$2:H1178,H1178)</f>
        <v>41</v>
      </c>
      <c r="AD1178">
        <f>COUNTIF($J$2:J1178,J1178)</f>
        <v>21</v>
      </c>
      <c r="AE1178">
        <f>COUNTIF($L$2:L1178,L1178)</f>
        <v>59</v>
      </c>
      <c r="AF1178">
        <f>COUNTIF($N$2:N1178,N1178)</f>
        <v>52</v>
      </c>
      <c r="AG1178" s="17" t="s">
        <v>107</v>
      </c>
    </row>
    <row r="1179" spans="1:33">
      <c r="A1179" t="s">
        <v>72</v>
      </c>
      <c r="B1179" t="s">
        <v>61</v>
      </c>
      <c r="C1179" t="s">
        <v>85</v>
      </c>
      <c r="D1179">
        <v>11</v>
      </c>
      <c r="E1179" s="5" t="str">
        <f t="shared" si="306"/>
        <v>odd</v>
      </c>
      <c r="F1179">
        <v>23</v>
      </c>
      <c r="G1179" t="str">
        <f t="shared" si="307"/>
        <v>odd</v>
      </c>
      <c r="H1179">
        <v>27</v>
      </c>
      <c r="I1179" t="str">
        <f t="shared" si="308"/>
        <v>odd</v>
      </c>
      <c r="J1179">
        <v>34</v>
      </c>
      <c r="K1179" t="str">
        <f t="shared" si="309"/>
        <v>even</v>
      </c>
      <c r="L1179">
        <v>53</v>
      </c>
      <c r="M1179" t="str">
        <f t="shared" si="310"/>
        <v>odd</v>
      </c>
      <c r="N1179">
        <v>54</v>
      </c>
      <c r="O1179" t="str">
        <f t="shared" si="311"/>
        <v>even</v>
      </c>
      <c r="P1179">
        <f t="shared" si="312"/>
        <v>4</v>
      </c>
      <c r="Q1179">
        <f t="shared" si="313"/>
        <v>2</v>
      </c>
      <c r="R1179" t="str">
        <f t="shared" si="314"/>
        <v>odd</v>
      </c>
      <c r="S1179">
        <f t="shared" si="315"/>
        <v>202</v>
      </c>
      <c r="T1179" t="str">
        <f t="shared" si="316"/>
        <v>even</v>
      </c>
      <c r="U1179" s="9">
        <f t="shared" si="317"/>
        <v>664710948</v>
      </c>
      <c r="V1179" t="str">
        <f t="shared" si="318"/>
        <v>even</v>
      </c>
      <c r="W1179">
        <f t="shared" si="319"/>
        <v>30.5</v>
      </c>
      <c r="X1179" s="11">
        <f t="shared" si="320"/>
        <v>33.666666666666664</v>
      </c>
      <c r="Y1179" s="12">
        <f t="shared" si="321"/>
        <v>291.86666666666662</v>
      </c>
      <c r="Z1179" s="12">
        <f t="shared" si="322"/>
        <v>17.084105673598096</v>
      </c>
      <c r="AA1179">
        <f>COUNTIF($D$2:D1179,D1179)</f>
        <v>58</v>
      </c>
      <c r="AB1179">
        <f>COUNTIF($F$2:F1179,F1179)</f>
        <v>39</v>
      </c>
      <c r="AC1179">
        <f>COUNTIF($H$2:H1179,H1179)</f>
        <v>51</v>
      </c>
      <c r="AD1179">
        <f>COUNTIF($J$2:J1179,J1179)</f>
        <v>44</v>
      </c>
      <c r="AE1179">
        <f>COUNTIF($L$2:L1179,L1179)</f>
        <v>41</v>
      </c>
      <c r="AF1179">
        <f>COUNTIF($N$2:N1179,N1179)</f>
        <v>91</v>
      </c>
      <c r="AG1179" s="17" t="s">
        <v>105</v>
      </c>
    </row>
    <row r="1180" spans="1:33">
      <c r="A1180" t="s">
        <v>72</v>
      </c>
      <c r="B1180" t="s">
        <v>70</v>
      </c>
      <c r="C1180" t="s">
        <v>85</v>
      </c>
      <c r="D1180">
        <v>11</v>
      </c>
      <c r="E1180" s="5" t="str">
        <f t="shared" si="306"/>
        <v>odd</v>
      </c>
      <c r="F1180">
        <v>12</v>
      </c>
      <c r="G1180" t="str">
        <f t="shared" si="307"/>
        <v>even</v>
      </c>
      <c r="H1180">
        <v>30</v>
      </c>
      <c r="I1180" t="str">
        <f t="shared" si="308"/>
        <v>even</v>
      </c>
      <c r="J1180">
        <v>35</v>
      </c>
      <c r="K1180" t="str">
        <f t="shared" si="309"/>
        <v>odd</v>
      </c>
      <c r="L1180">
        <v>45</v>
      </c>
      <c r="M1180" t="str">
        <f t="shared" si="310"/>
        <v>odd</v>
      </c>
      <c r="N1180">
        <v>47</v>
      </c>
      <c r="O1180" t="str">
        <f t="shared" si="311"/>
        <v>odd</v>
      </c>
      <c r="P1180">
        <f t="shared" si="312"/>
        <v>4</v>
      </c>
      <c r="Q1180">
        <f t="shared" si="313"/>
        <v>2</v>
      </c>
      <c r="R1180" t="str">
        <f t="shared" si="314"/>
        <v>odd</v>
      </c>
      <c r="S1180">
        <f t="shared" si="315"/>
        <v>180</v>
      </c>
      <c r="T1180" t="str">
        <f t="shared" si="316"/>
        <v>even</v>
      </c>
      <c r="U1180" s="9">
        <f t="shared" si="317"/>
        <v>293139000</v>
      </c>
      <c r="V1180" t="str">
        <f t="shared" si="318"/>
        <v>even</v>
      </c>
      <c r="W1180">
        <f t="shared" si="319"/>
        <v>32.5</v>
      </c>
      <c r="X1180" s="11">
        <f t="shared" si="320"/>
        <v>30</v>
      </c>
      <c r="Y1180" s="12">
        <f t="shared" si="321"/>
        <v>244.8</v>
      </c>
      <c r="Z1180" s="12">
        <f t="shared" si="322"/>
        <v>15.646085772486357</v>
      </c>
      <c r="AA1180">
        <f>COUNTIF($D$2:D1180,D1180)</f>
        <v>59</v>
      </c>
      <c r="AB1180">
        <f>COUNTIF($F$2:F1180,F1180)</f>
        <v>51</v>
      </c>
      <c r="AC1180">
        <f>COUNTIF($H$2:H1180,H1180)</f>
        <v>43</v>
      </c>
      <c r="AD1180">
        <f>COUNTIF($J$2:J1180,J1180)</f>
        <v>49</v>
      </c>
      <c r="AE1180">
        <f>COUNTIF($L$2:L1180,L1180)</f>
        <v>43</v>
      </c>
      <c r="AF1180">
        <f>COUNTIF($N$2:N1180,N1180)</f>
        <v>38</v>
      </c>
      <c r="AG1180" s="17" t="s">
        <v>106</v>
      </c>
    </row>
    <row r="1181" spans="1:33">
      <c r="A1181" t="s">
        <v>72</v>
      </c>
      <c r="B1181" t="s">
        <v>63</v>
      </c>
      <c r="C1181" t="s">
        <v>85</v>
      </c>
      <c r="D1181">
        <v>3</v>
      </c>
      <c r="E1181" s="5" t="str">
        <f t="shared" si="306"/>
        <v>odd</v>
      </c>
      <c r="F1181">
        <v>10</v>
      </c>
      <c r="G1181" t="str">
        <f t="shared" si="307"/>
        <v>even</v>
      </c>
      <c r="H1181">
        <v>20</v>
      </c>
      <c r="I1181" t="str">
        <f t="shared" si="308"/>
        <v>even</v>
      </c>
      <c r="J1181">
        <v>56</v>
      </c>
      <c r="K1181" t="str">
        <f t="shared" si="309"/>
        <v>even</v>
      </c>
      <c r="L1181">
        <v>57</v>
      </c>
      <c r="M1181" t="str">
        <f t="shared" si="310"/>
        <v>odd</v>
      </c>
      <c r="N1181">
        <v>58</v>
      </c>
      <c r="O1181" t="str">
        <f t="shared" si="311"/>
        <v>even</v>
      </c>
      <c r="P1181">
        <f t="shared" si="312"/>
        <v>2</v>
      </c>
      <c r="Q1181">
        <f t="shared" si="313"/>
        <v>4</v>
      </c>
      <c r="R1181" t="str">
        <f t="shared" si="314"/>
        <v>even</v>
      </c>
      <c r="S1181">
        <f t="shared" si="315"/>
        <v>204</v>
      </c>
      <c r="T1181" t="str">
        <f t="shared" si="316"/>
        <v>even</v>
      </c>
      <c r="U1181" s="9">
        <f t="shared" si="317"/>
        <v>111081600</v>
      </c>
      <c r="V1181" t="str">
        <f t="shared" si="318"/>
        <v>even</v>
      </c>
      <c r="W1181">
        <f t="shared" si="319"/>
        <v>38</v>
      </c>
      <c r="X1181" s="11">
        <f t="shared" si="320"/>
        <v>34</v>
      </c>
      <c r="Y1181" s="12">
        <f t="shared" si="321"/>
        <v>664.4</v>
      </c>
      <c r="Z1181" s="12">
        <f t="shared" si="322"/>
        <v>25.775957790157864</v>
      </c>
      <c r="AA1181">
        <f>COUNTIF($D$2:D1181,D1181)</f>
        <v>92</v>
      </c>
      <c r="AB1181">
        <f>COUNTIF($F$2:F1181,F1181)</f>
        <v>48</v>
      </c>
      <c r="AC1181">
        <f>COUNTIF($H$2:H1181,H1181)</f>
        <v>50</v>
      </c>
      <c r="AD1181">
        <f>COUNTIF($J$2:J1181,J1181)</f>
        <v>1</v>
      </c>
      <c r="AE1181">
        <f>COUNTIF($L$2:L1181,L1181)</f>
        <v>12</v>
      </c>
      <c r="AF1181">
        <f>COUNTIF($N$2:N1181,N1181)</f>
        <v>133</v>
      </c>
      <c r="AG1181" s="17" t="s">
        <v>107</v>
      </c>
    </row>
    <row r="1182" spans="1:33">
      <c r="A1182" t="s">
        <v>72</v>
      </c>
      <c r="B1182" t="s">
        <v>64</v>
      </c>
      <c r="C1182" t="s">
        <v>85</v>
      </c>
      <c r="D1182">
        <v>1</v>
      </c>
      <c r="E1182" s="5" t="str">
        <f t="shared" si="306"/>
        <v>odd</v>
      </c>
      <c r="F1182">
        <v>6</v>
      </c>
      <c r="G1182" t="str">
        <f t="shared" si="307"/>
        <v>even</v>
      </c>
      <c r="H1182">
        <v>28</v>
      </c>
      <c r="I1182" t="str">
        <f t="shared" si="308"/>
        <v>even</v>
      </c>
      <c r="J1182">
        <v>38</v>
      </c>
      <c r="K1182" t="str">
        <f t="shared" si="309"/>
        <v>even</v>
      </c>
      <c r="L1182">
        <v>46</v>
      </c>
      <c r="M1182" t="str">
        <f t="shared" si="310"/>
        <v>even</v>
      </c>
      <c r="N1182">
        <v>57</v>
      </c>
      <c r="O1182" t="str">
        <f t="shared" si="311"/>
        <v>odd</v>
      </c>
      <c r="P1182">
        <f t="shared" si="312"/>
        <v>2</v>
      </c>
      <c r="Q1182">
        <f t="shared" si="313"/>
        <v>4</v>
      </c>
      <c r="R1182" t="str">
        <f t="shared" si="314"/>
        <v>even</v>
      </c>
      <c r="S1182">
        <f t="shared" si="315"/>
        <v>176</v>
      </c>
      <c r="T1182" t="str">
        <f t="shared" si="316"/>
        <v>even</v>
      </c>
      <c r="U1182" s="9">
        <f t="shared" si="317"/>
        <v>16738848</v>
      </c>
      <c r="V1182" t="str">
        <f t="shared" si="318"/>
        <v>even</v>
      </c>
      <c r="W1182">
        <f t="shared" si="319"/>
        <v>33</v>
      </c>
      <c r="X1182" s="11">
        <f t="shared" si="320"/>
        <v>29.333333333333332</v>
      </c>
      <c r="Y1182" s="12">
        <f t="shared" si="321"/>
        <v>493.46666666666658</v>
      </c>
      <c r="Z1182" s="12">
        <f t="shared" si="322"/>
        <v>22.214109630292782</v>
      </c>
      <c r="AA1182">
        <f>COUNTIF($D$2:D1182,D1182)</f>
        <v>134</v>
      </c>
      <c r="AB1182">
        <f>COUNTIF($F$2:F1182,F1182)</f>
        <v>34</v>
      </c>
      <c r="AC1182">
        <f>COUNTIF($H$2:H1182,H1182)</f>
        <v>34</v>
      </c>
      <c r="AD1182">
        <f>COUNTIF($J$2:J1182,J1182)</f>
        <v>41</v>
      </c>
      <c r="AE1182">
        <f>COUNTIF($L$2:L1182,L1182)</f>
        <v>58</v>
      </c>
      <c r="AF1182">
        <f>COUNTIF($N$2:N1182,N1182)</f>
        <v>114</v>
      </c>
      <c r="AG1182" s="17" t="s">
        <v>105</v>
      </c>
    </row>
    <row r="1183" spans="1:33" ht="30">
      <c r="A1183" t="s">
        <v>72</v>
      </c>
      <c r="B1183" t="s">
        <v>36</v>
      </c>
      <c r="C1183" t="s">
        <v>85</v>
      </c>
      <c r="D1183">
        <v>2</v>
      </c>
      <c r="E1183" s="5" t="str">
        <f t="shared" si="306"/>
        <v>even</v>
      </c>
      <c r="F1183">
        <v>4</v>
      </c>
      <c r="G1183" t="str">
        <f t="shared" si="307"/>
        <v>even</v>
      </c>
      <c r="H1183">
        <v>6</v>
      </c>
      <c r="I1183" t="str">
        <f t="shared" si="308"/>
        <v>even</v>
      </c>
      <c r="J1183">
        <v>9</v>
      </c>
      <c r="K1183" t="str">
        <f t="shared" si="309"/>
        <v>odd</v>
      </c>
      <c r="L1183">
        <v>56</v>
      </c>
      <c r="M1183" t="str">
        <f t="shared" si="310"/>
        <v>even</v>
      </c>
      <c r="N1183">
        <v>57</v>
      </c>
      <c r="O1183" t="str">
        <f t="shared" si="311"/>
        <v>odd</v>
      </c>
      <c r="P1183">
        <f t="shared" si="312"/>
        <v>2</v>
      </c>
      <c r="Q1183">
        <f t="shared" si="313"/>
        <v>4</v>
      </c>
      <c r="R1183" t="str">
        <f t="shared" si="314"/>
        <v>even</v>
      </c>
      <c r="S1183">
        <f t="shared" si="315"/>
        <v>134</v>
      </c>
      <c r="T1183" t="str">
        <f t="shared" si="316"/>
        <v>even</v>
      </c>
      <c r="U1183" s="9">
        <f t="shared" si="317"/>
        <v>1378944</v>
      </c>
      <c r="V1183" t="str">
        <f t="shared" si="318"/>
        <v>even</v>
      </c>
      <c r="W1183">
        <f t="shared" si="319"/>
        <v>7.5</v>
      </c>
      <c r="X1183" s="11">
        <f t="shared" si="320"/>
        <v>22.333333333333332</v>
      </c>
      <c r="Y1183" s="12">
        <f t="shared" si="321"/>
        <v>705.86666666666667</v>
      </c>
      <c r="Z1183" s="12">
        <f t="shared" si="322"/>
        <v>26.568151359600968</v>
      </c>
      <c r="AA1183">
        <f>COUNTIF($D$2:D1183,D1183)</f>
        <v>103</v>
      </c>
      <c r="AB1183">
        <f>COUNTIF($F$2:F1183,F1183)</f>
        <v>25</v>
      </c>
      <c r="AC1183">
        <f>COUNTIF($H$2:H1183,H1183)</f>
        <v>8</v>
      </c>
      <c r="AD1183">
        <f>COUNTIF($J$2:J1183,J1183)</f>
        <v>3</v>
      </c>
      <c r="AE1183">
        <f>COUNTIF($L$2:L1183,L1183)</f>
        <v>19</v>
      </c>
      <c r="AF1183">
        <f>COUNTIF($N$2:N1183,N1183)</f>
        <v>115</v>
      </c>
      <c r="AG1183" s="17" t="s">
        <v>106</v>
      </c>
    </row>
    <row r="1184" spans="1:33">
      <c r="A1184" t="s">
        <v>72</v>
      </c>
      <c r="B1184" t="s">
        <v>66</v>
      </c>
      <c r="C1184" t="s">
        <v>85</v>
      </c>
      <c r="D1184">
        <v>3</v>
      </c>
      <c r="E1184" s="5" t="str">
        <f t="shared" si="306"/>
        <v>odd</v>
      </c>
      <c r="F1184">
        <v>4</v>
      </c>
      <c r="G1184" t="str">
        <f t="shared" si="307"/>
        <v>even</v>
      </c>
      <c r="H1184">
        <v>11</v>
      </c>
      <c r="I1184" t="str">
        <f t="shared" si="308"/>
        <v>odd</v>
      </c>
      <c r="J1184">
        <v>22</v>
      </c>
      <c r="K1184" t="str">
        <f t="shared" si="309"/>
        <v>even</v>
      </c>
      <c r="L1184">
        <v>28</v>
      </c>
      <c r="M1184" t="str">
        <f t="shared" si="310"/>
        <v>even</v>
      </c>
      <c r="N1184">
        <v>56</v>
      </c>
      <c r="O1184" t="str">
        <f t="shared" si="311"/>
        <v>even</v>
      </c>
      <c r="P1184">
        <f t="shared" si="312"/>
        <v>2</v>
      </c>
      <c r="Q1184">
        <f t="shared" si="313"/>
        <v>4</v>
      </c>
      <c r="R1184" t="str">
        <f t="shared" si="314"/>
        <v>even</v>
      </c>
      <c r="S1184">
        <f t="shared" si="315"/>
        <v>124</v>
      </c>
      <c r="T1184" t="str">
        <f t="shared" si="316"/>
        <v>even</v>
      </c>
      <c r="U1184" s="9">
        <f t="shared" si="317"/>
        <v>4553472</v>
      </c>
      <c r="V1184" t="str">
        <f t="shared" si="318"/>
        <v>even</v>
      </c>
      <c r="W1184">
        <f t="shared" si="319"/>
        <v>16.5</v>
      </c>
      <c r="X1184" s="11">
        <f t="shared" si="320"/>
        <v>20.666666666666668</v>
      </c>
      <c r="Y1184" s="12">
        <f t="shared" si="321"/>
        <v>397.4666666666667</v>
      </c>
      <c r="Z1184" s="12">
        <f t="shared" si="322"/>
        <v>19.93656607008004</v>
      </c>
      <c r="AA1184">
        <f>COUNTIF($D$2:D1184,D1184)</f>
        <v>93</v>
      </c>
      <c r="AB1184">
        <f>COUNTIF($F$2:F1184,F1184)</f>
        <v>26</v>
      </c>
      <c r="AC1184">
        <f>COUNTIF($H$2:H1184,H1184)</f>
        <v>25</v>
      </c>
      <c r="AD1184">
        <f>COUNTIF($J$2:J1184,J1184)</f>
        <v>18</v>
      </c>
      <c r="AE1184">
        <f>COUNTIF($L$2:L1184,L1184)</f>
        <v>15</v>
      </c>
      <c r="AF1184">
        <f>COUNTIF($N$2:N1184,N1184)</f>
        <v>74</v>
      </c>
      <c r="AG1184" s="17" t="s">
        <v>107</v>
      </c>
    </row>
    <row r="1185" spans="1:33">
      <c r="A1185" t="s">
        <v>72</v>
      </c>
      <c r="B1185" t="s">
        <v>67</v>
      </c>
      <c r="C1185" t="s">
        <v>85</v>
      </c>
      <c r="D1185">
        <v>9</v>
      </c>
      <c r="E1185" s="5" t="str">
        <f t="shared" si="306"/>
        <v>odd</v>
      </c>
      <c r="F1185">
        <v>11</v>
      </c>
      <c r="G1185" t="str">
        <f t="shared" si="307"/>
        <v>odd</v>
      </c>
      <c r="H1185">
        <v>12</v>
      </c>
      <c r="I1185" t="str">
        <f t="shared" si="308"/>
        <v>even</v>
      </c>
      <c r="J1185">
        <v>14</v>
      </c>
      <c r="K1185" t="str">
        <f t="shared" si="309"/>
        <v>even</v>
      </c>
      <c r="L1185">
        <v>31</v>
      </c>
      <c r="M1185" t="str">
        <f t="shared" si="310"/>
        <v>odd</v>
      </c>
      <c r="N1185">
        <v>53</v>
      </c>
      <c r="O1185" t="str">
        <f t="shared" si="311"/>
        <v>odd</v>
      </c>
      <c r="P1185">
        <f t="shared" si="312"/>
        <v>4</v>
      </c>
      <c r="Q1185">
        <f t="shared" si="313"/>
        <v>2</v>
      </c>
      <c r="R1185" t="str">
        <f t="shared" si="314"/>
        <v>odd</v>
      </c>
      <c r="S1185">
        <f t="shared" si="315"/>
        <v>130</v>
      </c>
      <c r="T1185" t="str">
        <f t="shared" si="316"/>
        <v>even</v>
      </c>
      <c r="U1185" s="9">
        <f t="shared" si="317"/>
        <v>27326376</v>
      </c>
      <c r="V1185" t="str">
        <f t="shared" si="318"/>
        <v>even</v>
      </c>
      <c r="W1185">
        <f t="shared" si="319"/>
        <v>13</v>
      </c>
      <c r="X1185" s="11">
        <f t="shared" si="320"/>
        <v>21.666666666666668</v>
      </c>
      <c r="Y1185" s="12">
        <f t="shared" si="321"/>
        <v>299.06666666666672</v>
      </c>
      <c r="Z1185" s="12">
        <f t="shared" si="322"/>
        <v>17.293544074788912</v>
      </c>
      <c r="AA1185">
        <f>COUNTIF($D$2:D1185,D1185)</f>
        <v>53</v>
      </c>
      <c r="AB1185">
        <f>COUNTIF($F$2:F1185,F1185)</f>
        <v>56</v>
      </c>
      <c r="AC1185">
        <f>COUNTIF($H$2:H1185,H1185)</f>
        <v>22</v>
      </c>
      <c r="AD1185">
        <f>COUNTIF($J$2:J1185,J1185)</f>
        <v>14</v>
      </c>
      <c r="AE1185">
        <f>COUNTIF($L$2:L1185,L1185)</f>
        <v>31</v>
      </c>
      <c r="AF1185">
        <f>COUNTIF($N$2:N1185,N1185)</f>
        <v>79</v>
      </c>
      <c r="AG1185" s="17" t="s">
        <v>105</v>
      </c>
    </row>
    <row r="1186" spans="1:33">
      <c r="A1186" t="s">
        <v>72</v>
      </c>
      <c r="B1186" t="s">
        <v>40</v>
      </c>
      <c r="C1186" t="s">
        <v>85</v>
      </c>
      <c r="D1186">
        <v>9</v>
      </c>
      <c r="E1186" s="5" t="str">
        <f t="shared" si="306"/>
        <v>odd</v>
      </c>
      <c r="F1186">
        <v>10</v>
      </c>
      <c r="G1186" t="str">
        <f t="shared" si="307"/>
        <v>even</v>
      </c>
      <c r="H1186">
        <v>14</v>
      </c>
      <c r="I1186" t="str">
        <f t="shared" si="308"/>
        <v>even</v>
      </c>
      <c r="J1186">
        <v>28</v>
      </c>
      <c r="K1186" t="str">
        <f t="shared" si="309"/>
        <v>even</v>
      </c>
      <c r="L1186">
        <v>30</v>
      </c>
      <c r="M1186" t="str">
        <f t="shared" si="310"/>
        <v>even</v>
      </c>
      <c r="N1186">
        <v>55</v>
      </c>
      <c r="O1186" t="str">
        <f t="shared" si="311"/>
        <v>odd</v>
      </c>
      <c r="P1186">
        <f t="shared" si="312"/>
        <v>2</v>
      </c>
      <c r="Q1186">
        <f t="shared" si="313"/>
        <v>4</v>
      </c>
      <c r="R1186" t="str">
        <f t="shared" si="314"/>
        <v>even</v>
      </c>
      <c r="S1186">
        <f t="shared" si="315"/>
        <v>146</v>
      </c>
      <c r="T1186" t="str">
        <f t="shared" si="316"/>
        <v>even</v>
      </c>
      <c r="U1186" s="9">
        <f t="shared" si="317"/>
        <v>58212000</v>
      </c>
      <c r="V1186" t="str">
        <f t="shared" si="318"/>
        <v>even</v>
      </c>
      <c r="W1186">
        <f t="shared" si="319"/>
        <v>21</v>
      </c>
      <c r="X1186" s="11">
        <f t="shared" si="320"/>
        <v>24.333333333333332</v>
      </c>
      <c r="Y1186" s="12">
        <f t="shared" si="321"/>
        <v>306.66666666666669</v>
      </c>
      <c r="Z1186" s="12">
        <f t="shared" si="322"/>
        <v>17.511900715418264</v>
      </c>
      <c r="AA1186">
        <f>COUNTIF($D$2:D1186,D1186)</f>
        <v>54</v>
      </c>
      <c r="AB1186">
        <f>COUNTIF($F$2:F1186,F1186)</f>
        <v>49</v>
      </c>
      <c r="AC1186">
        <f>COUNTIF($H$2:H1186,H1186)</f>
        <v>29</v>
      </c>
      <c r="AD1186">
        <f>COUNTIF($J$2:J1186,J1186)</f>
        <v>40</v>
      </c>
      <c r="AE1186">
        <f>COUNTIF($L$2:L1186,L1186)</f>
        <v>19</v>
      </c>
      <c r="AF1186">
        <f>COUNTIF($N$2:N1186,N1186)</f>
        <v>88</v>
      </c>
      <c r="AG1186" s="17" t="s">
        <v>106</v>
      </c>
    </row>
    <row r="1187" spans="1:33" ht="30">
      <c r="A1187" t="s">
        <v>72</v>
      </c>
      <c r="B1187" t="s">
        <v>68</v>
      </c>
      <c r="C1187" t="s">
        <v>85</v>
      </c>
      <c r="D1187">
        <v>20</v>
      </c>
      <c r="E1187" s="5" t="str">
        <f t="shared" si="306"/>
        <v>even</v>
      </c>
      <c r="F1187">
        <v>25</v>
      </c>
      <c r="G1187" t="str">
        <f t="shared" si="307"/>
        <v>odd</v>
      </c>
      <c r="H1187">
        <v>27</v>
      </c>
      <c r="I1187" t="str">
        <f t="shared" si="308"/>
        <v>odd</v>
      </c>
      <c r="J1187">
        <v>34</v>
      </c>
      <c r="K1187" t="str">
        <f t="shared" si="309"/>
        <v>even</v>
      </c>
      <c r="L1187">
        <v>41</v>
      </c>
      <c r="M1187" t="str">
        <f t="shared" si="310"/>
        <v>odd</v>
      </c>
      <c r="N1187">
        <v>46</v>
      </c>
      <c r="O1187" t="str">
        <f t="shared" si="311"/>
        <v>even</v>
      </c>
      <c r="P1187">
        <f t="shared" si="312"/>
        <v>3</v>
      </c>
      <c r="Q1187">
        <f t="shared" si="313"/>
        <v>3</v>
      </c>
      <c r="R1187" t="str">
        <f t="shared" si="314"/>
        <v>same</v>
      </c>
      <c r="S1187">
        <f t="shared" si="315"/>
        <v>193</v>
      </c>
      <c r="T1187" t="str">
        <f t="shared" si="316"/>
        <v>odd</v>
      </c>
      <c r="U1187" s="9">
        <f t="shared" si="317"/>
        <v>865674000</v>
      </c>
      <c r="V1187" t="str">
        <f t="shared" si="318"/>
        <v>even</v>
      </c>
      <c r="W1187">
        <f t="shared" si="319"/>
        <v>30.5</v>
      </c>
      <c r="X1187" s="11">
        <f t="shared" si="320"/>
        <v>32.166666666666664</v>
      </c>
      <c r="Y1187" s="12">
        <f t="shared" si="321"/>
        <v>99.766666666666609</v>
      </c>
      <c r="Z1187" s="12">
        <f t="shared" si="322"/>
        <v>9.9883265198263622</v>
      </c>
      <c r="AA1187">
        <f>COUNTIF($D$2:D1187,D1187)</f>
        <v>23</v>
      </c>
      <c r="AB1187">
        <f>COUNTIF($F$2:F1187,F1187)</f>
        <v>26</v>
      </c>
      <c r="AC1187">
        <f>COUNTIF($H$2:H1187,H1187)</f>
        <v>52</v>
      </c>
      <c r="AD1187">
        <f>COUNTIF($J$2:J1187,J1187)</f>
        <v>45</v>
      </c>
      <c r="AE1187">
        <f>COUNTIF($L$2:L1187,L1187)</f>
        <v>50</v>
      </c>
      <c r="AF1187">
        <f>COUNTIF($N$2:N1187,N1187)</f>
        <v>39</v>
      </c>
      <c r="AG1187" s="17" t="s">
        <v>108</v>
      </c>
    </row>
    <row r="1188" spans="1:33">
      <c r="A1188" t="s">
        <v>72</v>
      </c>
      <c r="B1188" t="s">
        <v>42</v>
      </c>
      <c r="C1188" t="s">
        <v>85</v>
      </c>
      <c r="D1188">
        <v>19</v>
      </c>
      <c r="E1188" s="5" t="str">
        <f t="shared" si="306"/>
        <v>odd</v>
      </c>
      <c r="F1188">
        <v>21</v>
      </c>
      <c r="G1188" t="str">
        <f t="shared" si="307"/>
        <v>odd</v>
      </c>
      <c r="H1188">
        <v>32</v>
      </c>
      <c r="I1188" t="str">
        <f t="shared" si="308"/>
        <v>even</v>
      </c>
      <c r="J1188">
        <v>33</v>
      </c>
      <c r="K1188" t="str">
        <f t="shared" si="309"/>
        <v>odd</v>
      </c>
      <c r="L1188">
        <v>34</v>
      </c>
      <c r="M1188" t="str">
        <f t="shared" si="310"/>
        <v>even</v>
      </c>
      <c r="N1188">
        <v>55</v>
      </c>
      <c r="O1188" t="str">
        <f t="shared" si="311"/>
        <v>odd</v>
      </c>
      <c r="P1188">
        <f t="shared" si="312"/>
        <v>4</v>
      </c>
      <c r="Q1188">
        <f t="shared" si="313"/>
        <v>2</v>
      </c>
      <c r="R1188" t="str">
        <f t="shared" si="314"/>
        <v>odd</v>
      </c>
      <c r="S1188">
        <f t="shared" si="315"/>
        <v>194</v>
      </c>
      <c r="T1188" t="str">
        <f t="shared" si="316"/>
        <v>even</v>
      </c>
      <c r="U1188" s="9">
        <f t="shared" si="317"/>
        <v>787913280</v>
      </c>
      <c r="V1188" t="str">
        <f t="shared" si="318"/>
        <v>even</v>
      </c>
      <c r="W1188">
        <f t="shared" si="319"/>
        <v>32.5</v>
      </c>
      <c r="X1188" s="11">
        <f t="shared" si="320"/>
        <v>32.333333333333336</v>
      </c>
      <c r="Y1188" s="12">
        <f t="shared" si="321"/>
        <v>164.6666666666666</v>
      </c>
      <c r="Z1188" s="12">
        <f t="shared" si="322"/>
        <v>12.832251036613435</v>
      </c>
      <c r="AA1188">
        <f>COUNTIF($D$2:D1188,D1188)</f>
        <v>23</v>
      </c>
      <c r="AB1188">
        <f>COUNTIF($F$2:F1188,F1188)</f>
        <v>38</v>
      </c>
      <c r="AC1188">
        <f>COUNTIF($H$2:H1188,H1188)</f>
        <v>27</v>
      </c>
      <c r="AD1188">
        <f>COUNTIF($J$2:J1188,J1188)</f>
        <v>34</v>
      </c>
      <c r="AE1188">
        <f>COUNTIF($L$2:L1188,L1188)</f>
        <v>25</v>
      </c>
      <c r="AF1188">
        <f>COUNTIF($N$2:N1188,N1188)</f>
        <v>89</v>
      </c>
      <c r="AG1188" s="17" t="s">
        <v>107</v>
      </c>
    </row>
    <row r="1189" spans="1:33">
      <c r="A1189" t="s">
        <v>73</v>
      </c>
      <c r="B1189" t="s">
        <v>57</v>
      </c>
      <c r="C1189" t="s">
        <v>85</v>
      </c>
      <c r="D1189">
        <v>3</v>
      </c>
      <c r="E1189" s="5" t="str">
        <f t="shared" si="306"/>
        <v>odd</v>
      </c>
      <c r="F1189">
        <v>6</v>
      </c>
      <c r="G1189" t="str">
        <f t="shared" si="307"/>
        <v>even</v>
      </c>
      <c r="H1189">
        <v>22</v>
      </c>
      <c r="I1189" t="str">
        <f t="shared" si="308"/>
        <v>even</v>
      </c>
      <c r="J1189">
        <v>27</v>
      </c>
      <c r="K1189" t="str">
        <f t="shared" si="309"/>
        <v>odd</v>
      </c>
      <c r="L1189">
        <v>33</v>
      </c>
      <c r="M1189" t="str">
        <f t="shared" si="310"/>
        <v>odd</v>
      </c>
      <c r="N1189">
        <v>39</v>
      </c>
      <c r="O1189" t="str">
        <f t="shared" si="311"/>
        <v>odd</v>
      </c>
      <c r="P1189">
        <f t="shared" si="312"/>
        <v>4</v>
      </c>
      <c r="Q1189">
        <f t="shared" si="313"/>
        <v>2</v>
      </c>
      <c r="R1189" t="str">
        <f t="shared" si="314"/>
        <v>odd</v>
      </c>
      <c r="S1189">
        <f t="shared" si="315"/>
        <v>130</v>
      </c>
      <c r="T1189" t="str">
        <f t="shared" si="316"/>
        <v>even</v>
      </c>
      <c r="U1189" s="9">
        <f t="shared" si="317"/>
        <v>13760604</v>
      </c>
      <c r="V1189" t="str">
        <f t="shared" si="318"/>
        <v>even</v>
      </c>
      <c r="W1189">
        <f t="shared" si="319"/>
        <v>24.5</v>
      </c>
      <c r="X1189" s="11">
        <f t="shared" si="320"/>
        <v>21.666666666666668</v>
      </c>
      <c r="Y1189" s="12">
        <f t="shared" si="321"/>
        <v>210.26666666666671</v>
      </c>
      <c r="Z1189" s="12">
        <f t="shared" si="322"/>
        <v>14.500574701254662</v>
      </c>
      <c r="AA1189">
        <f>COUNTIF($D$2:D1189,D1189)</f>
        <v>94</v>
      </c>
      <c r="AB1189">
        <f>COUNTIF($F$2:F1189,F1189)</f>
        <v>35</v>
      </c>
      <c r="AC1189">
        <f>COUNTIF($H$2:H1189,H1189)</f>
        <v>43</v>
      </c>
      <c r="AD1189">
        <f>COUNTIF($J$2:J1189,J1189)</f>
        <v>33</v>
      </c>
      <c r="AE1189">
        <f>COUNTIF($L$2:L1189,L1189)</f>
        <v>22</v>
      </c>
      <c r="AF1189">
        <f>COUNTIF($N$2:N1189,N1189)</f>
        <v>16</v>
      </c>
      <c r="AG1189" s="17" t="s">
        <v>105</v>
      </c>
    </row>
    <row r="1190" spans="1:33" ht="30">
      <c r="A1190" t="s">
        <v>73</v>
      </c>
      <c r="B1190" t="s">
        <v>45</v>
      </c>
      <c r="C1190" t="s">
        <v>85</v>
      </c>
      <c r="D1190">
        <v>4</v>
      </c>
      <c r="E1190" s="5" t="str">
        <f t="shared" si="306"/>
        <v>even</v>
      </c>
      <c r="F1190">
        <v>6</v>
      </c>
      <c r="G1190" t="str">
        <f t="shared" si="307"/>
        <v>even</v>
      </c>
      <c r="H1190">
        <v>11</v>
      </c>
      <c r="I1190" t="str">
        <f t="shared" si="308"/>
        <v>odd</v>
      </c>
      <c r="J1190">
        <v>36</v>
      </c>
      <c r="K1190" t="str">
        <f t="shared" si="309"/>
        <v>even</v>
      </c>
      <c r="L1190">
        <v>48</v>
      </c>
      <c r="M1190" t="str">
        <f t="shared" si="310"/>
        <v>even</v>
      </c>
      <c r="N1190">
        <v>50</v>
      </c>
      <c r="O1190" t="str">
        <f t="shared" si="311"/>
        <v>even</v>
      </c>
      <c r="P1190">
        <f t="shared" si="312"/>
        <v>1</v>
      </c>
      <c r="Q1190">
        <f t="shared" si="313"/>
        <v>5</v>
      </c>
      <c r="R1190" t="str">
        <f t="shared" si="314"/>
        <v>even</v>
      </c>
      <c r="S1190">
        <f t="shared" si="315"/>
        <v>155</v>
      </c>
      <c r="T1190" t="str">
        <f t="shared" si="316"/>
        <v>odd</v>
      </c>
      <c r="U1190" s="9">
        <f t="shared" si="317"/>
        <v>22809600</v>
      </c>
      <c r="V1190" t="str">
        <f t="shared" si="318"/>
        <v>even</v>
      </c>
      <c r="W1190">
        <f t="shared" si="319"/>
        <v>23.5</v>
      </c>
      <c r="X1190" s="11">
        <f t="shared" si="320"/>
        <v>25.833333333333332</v>
      </c>
      <c r="Y1190" s="12">
        <f t="shared" si="321"/>
        <v>453.76666666666671</v>
      </c>
      <c r="Z1190" s="12">
        <f t="shared" si="322"/>
        <v>21.301799610987487</v>
      </c>
      <c r="AA1190">
        <f>COUNTIF($D$2:D1190,D1190)</f>
        <v>81</v>
      </c>
      <c r="AB1190">
        <f>COUNTIF($F$2:F1190,F1190)</f>
        <v>36</v>
      </c>
      <c r="AC1190">
        <f>COUNTIF($H$2:H1190,H1190)</f>
        <v>26</v>
      </c>
      <c r="AD1190">
        <f>COUNTIF($J$2:J1190,J1190)</f>
        <v>42</v>
      </c>
      <c r="AE1190">
        <f>COUNTIF($L$2:L1190,L1190)</f>
        <v>51</v>
      </c>
      <c r="AF1190">
        <f>COUNTIF($N$2:N1190,N1190)</f>
        <v>54</v>
      </c>
      <c r="AG1190" s="17" t="s">
        <v>106</v>
      </c>
    </row>
    <row r="1191" spans="1:33">
      <c r="A1191" t="s">
        <v>73</v>
      </c>
      <c r="B1191" t="s">
        <v>58</v>
      </c>
      <c r="C1191" t="s">
        <v>85</v>
      </c>
      <c r="D1191">
        <v>1</v>
      </c>
      <c r="E1191" s="5" t="str">
        <f t="shared" si="306"/>
        <v>odd</v>
      </c>
      <c r="F1191">
        <v>14</v>
      </c>
      <c r="G1191" t="str">
        <f t="shared" si="307"/>
        <v>even</v>
      </c>
      <c r="H1191">
        <v>15</v>
      </c>
      <c r="I1191" t="str">
        <f t="shared" si="308"/>
        <v>odd</v>
      </c>
      <c r="J1191">
        <v>18</v>
      </c>
      <c r="K1191" t="str">
        <f t="shared" si="309"/>
        <v>even</v>
      </c>
      <c r="L1191">
        <v>35</v>
      </c>
      <c r="M1191" t="str">
        <f t="shared" si="310"/>
        <v>odd</v>
      </c>
      <c r="N1191">
        <v>43</v>
      </c>
      <c r="O1191" t="str">
        <f t="shared" si="311"/>
        <v>odd</v>
      </c>
      <c r="P1191">
        <f t="shared" si="312"/>
        <v>4</v>
      </c>
      <c r="Q1191">
        <f t="shared" si="313"/>
        <v>2</v>
      </c>
      <c r="R1191" t="str">
        <f t="shared" si="314"/>
        <v>odd</v>
      </c>
      <c r="S1191">
        <f t="shared" si="315"/>
        <v>126</v>
      </c>
      <c r="T1191" t="str">
        <f t="shared" si="316"/>
        <v>even</v>
      </c>
      <c r="U1191" s="9">
        <f t="shared" si="317"/>
        <v>5688900</v>
      </c>
      <c r="V1191" t="str">
        <f t="shared" si="318"/>
        <v>even</v>
      </c>
      <c r="W1191">
        <f t="shared" si="319"/>
        <v>16.5</v>
      </c>
      <c r="X1191" s="11">
        <f t="shared" si="320"/>
        <v>21</v>
      </c>
      <c r="Y1191" s="12">
        <f t="shared" si="321"/>
        <v>234.8</v>
      </c>
      <c r="Z1191" s="12">
        <f t="shared" si="322"/>
        <v>15.323185047502363</v>
      </c>
      <c r="AA1191">
        <f>COUNTIF($D$2:D1191,D1191)</f>
        <v>135</v>
      </c>
      <c r="AB1191">
        <f>COUNTIF($F$2:F1191,F1191)</f>
        <v>63</v>
      </c>
      <c r="AC1191">
        <f>COUNTIF($H$2:H1191,H1191)</f>
        <v>42</v>
      </c>
      <c r="AD1191">
        <f>COUNTIF($J$2:J1191,J1191)</f>
        <v>18</v>
      </c>
      <c r="AE1191">
        <f>COUNTIF($L$2:L1191,L1191)</f>
        <v>31</v>
      </c>
      <c r="AF1191">
        <f>COUNTIF($N$2:N1191,N1191)</f>
        <v>23</v>
      </c>
      <c r="AG1191" s="17" t="s">
        <v>108</v>
      </c>
    </row>
    <row r="1192" spans="1:33">
      <c r="A1192" t="s">
        <v>73</v>
      </c>
      <c r="B1192" t="s">
        <v>47</v>
      </c>
      <c r="C1192" t="s">
        <v>85</v>
      </c>
      <c r="D1192">
        <v>7</v>
      </c>
      <c r="E1192" s="5" t="str">
        <f t="shared" si="306"/>
        <v>odd</v>
      </c>
      <c r="F1192">
        <v>20</v>
      </c>
      <c r="G1192" t="str">
        <f t="shared" si="307"/>
        <v>even</v>
      </c>
      <c r="H1192">
        <v>32</v>
      </c>
      <c r="I1192" t="str">
        <f t="shared" si="308"/>
        <v>even</v>
      </c>
      <c r="J1192">
        <v>38</v>
      </c>
      <c r="K1192" t="str">
        <f t="shared" si="309"/>
        <v>even</v>
      </c>
      <c r="L1192">
        <v>45</v>
      </c>
      <c r="M1192" t="str">
        <f t="shared" si="310"/>
        <v>odd</v>
      </c>
      <c r="N1192">
        <v>49</v>
      </c>
      <c r="O1192" t="str">
        <f t="shared" si="311"/>
        <v>odd</v>
      </c>
      <c r="P1192">
        <f t="shared" si="312"/>
        <v>3</v>
      </c>
      <c r="Q1192">
        <f t="shared" si="313"/>
        <v>3</v>
      </c>
      <c r="R1192" t="str">
        <f t="shared" si="314"/>
        <v>same</v>
      </c>
      <c r="S1192">
        <f t="shared" si="315"/>
        <v>191</v>
      </c>
      <c r="T1192" t="str">
        <f t="shared" si="316"/>
        <v>odd</v>
      </c>
      <c r="U1192" s="9">
        <f t="shared" si="317"/>
        <v>375379200</v>
      </c>
      <c r="V1192" t="str">
        <f t="shared" si="318"/>
        <v>even</v>
      </c>
      <c r="W1192">
        <f t="shared" si="319"/>
        <v>35</v>
      </c>
      <c r="X1192" s="11">
        <f t="shared" si="320"/>
        <v>31.833333333333332</v>
      </c>
      <c r="Y1192" s="12">
        <f t="shared" si="321"/>
        <v>252.56666666666661</v>
      </c>
      <c r="Z1192" s="12">
        <f t="shared" si="322"/>
        <v>15.892346166210533</v>
      </c>
      <c r="AA1192">
        <f>COUNTIF($D$2:D1192,D1192)</f>
        <v>71</v>
      </c>
      <c r="AB1192">
        <f>COUNTIF($F$2:F1192,F1192)</f>
        <v>54</v>
      </c>
      <c r="AC1192">
        <f>COUNTIF($H$2:H1192,H1192)</f>
        <v>28</v>
      </c>
      <c r="AD1192">
        <f>COUNTIF($J$2:J1192,J1192)</f>
        <v>42</v>
      </c>
      <c r="AE1192">
        <f>COUNTIF($L$2:L1192,L1192)</f>
        <v>44</v>
      </c>
      <c r="AF1192">
        <f>COUNTIF($N$2:N1192,N1192)</f>
        <v>53</v>
      </c>
      <c r="AG1192" s="17" t="s">
        <v>107</v>
      </c>
    </row>
    <row r="1193" spans="1:33">
      <c r="A1193" t="s">
        <v>73</v>
      </c>
      <c r="B1193" t="s">
        <v>60</v>
      </c>
      <c r="C1193" t="s">
        <v>85</v>
      </c>
      <c r="D1193">
        <v>3</v>
      </c>
      <c r="E1193" s="5" t="str">
        <f t="shared" si="306"/>
        <v>odd</v>
      </c>
      <c r="F1193">
        <v>7</v>
      </c>
      <c r="G1193" t="str">
        <f t="shared" si="307"/>
        <v>odd</v>
      </c>
      <c r="H1193">
        <v>12</v>
      </c>
      <c r="I1193" t="str">
        <f t="shared" si="308"/>
        <v>even</v>
      </c>
      <c r="J1193">
        <v>23</v>
      </c>
      <c r="K1193" t="str">
        <f t="shared" si="309"/>
        <v>odd</v>
      </c>
      <c r="L1193">
        <v>25</v>
      </c>
      <c r="M1193" t="str">
        <f t="shared" si="310"/>
        <v>odd</v>
      </c>
      <c r="N1193">
        <v>46</v>
      </c>
      <c r="O1193" t="str">
        <f t="shared" si="311"/>
        <v>even</v>
      </c>
      <c r="P1193">
        <f t="shared" si="312"/>
        <v>4</v>
      </c>
      <c r="Q1193">
        <f t="shared" si="313"/>
        <v>2</v>
      </c>
      <c r="R1193" t="str">
        <f t="shared" si="314"/>
        <v>odd</v>
      </c>
      <c r="S1193">
        <f t="shared" si="315"/>
        <v>116</v>
      </c>
      <c r="T1193" t="str">
        <f t="shared" si="316"/>
        <v>even</v>
      </c>
      <c r="U1193" s="9">
        <f t="shared" si="317"/>
        <v>6665400</v>
      </c>
      <c r="V1193" t="str">
        <f t="shared" si="318"/>
        <v>even</v>
      </c>
      <c r="W1193">
        <f t="shared" si="319"/>
        <v>17.5</v>
      </c>
      <c r="X1193" s="11">
        <f t="shared" si="320"/>
        <v>19.333333333333332</v>
      </c>
      <c r="Y1193" s="12">
        <f t="shared" si="321"/>
        <v>245.8666666666667</v>
      </c>
      <c r="Z1193" s="12">
        <f t="shared" si="322"/>
        <v>15.680136053831507</v>
      </c>
      <c r="AA1193">
        <f>COUNTIF($D$2:D1193,D1193)</f>
        <v>95</v>
      </c>
      <c r="AB1193">
        <f>COUNTIF($F$2:F1193,F1193)</f>
        <v>48</v>
      </c>
      <c r="AC1193">
        <f>COUNTIF($H$2:H1193,H1193)</f>
        <v>23</v>
      </c>
      <c r="AD1193">
        <f>COUNTIF($J$2:J1193,J1193)</f>
        <v>22</v>
      </c>
      <c r="AE1193">
        <f>COUNTIF($L$2:L1193,L1193)</f>
        <v>13</v>
      </c>
      <c r="AF1193">
        <f>COUNTIF($N$2:N1193,N1193)</f>
        <v>40</v>
      </c>
      <c r="AG1193" s="17" t="s">
        <v>105</v>
      </c>
    </row>
    <row r="1194" spans="1:33">
      <c r="A1194" t="s">
        <v>73</v>
      </c>
      <c r="B1194" t="s">
        <v>49</v>
      </c>
      <c r="C1194" t="s">
        <v>85</v>
      </c>
      <c r="D1194">
        <v>3</v>
      </c>
      <c r="E1194" s="5" t="str">
        <f t="shared" si="306"/>
        <v>odd</v>
      </c>
      <c r="F1194">
        <v>10</v>
      </c>
      <c r="G1194" t="str">
        <f t="shared" si="307"/>
        <v>even</v>
      </c>
      <c r="H1194">
        <v>27</v>
      </c>
      <c r="I1194" t="str">
        <f t="shared" si="308"/>
        <v>odd</v>
      </c>
      <c r="J1194">
        <v>29</v>
      </c>
      <c r="K1194" t="str">
        <f t="shared" si="309"/>
        <v>odd</v>
      </c>
      <c r="L1194">
        <v>32</v>
      </c>
      <c r="M1194" t="str">
        <f t="shared" si="310"/>
        <v>even</v>
      </c>
      <c r="N1194">
        <v>48</v>
      </c>
      <c r="O1194" t="str">
        <f t="shared" si="311"/>
        <v>even</v>
      </c>
      <c r="P1194">
        <f t="shared" si="312"/>
        <v>3</v>
      </c>
      <c r="Q1194">
        <f t="shared" si="313"/>
        <v>3</v>
      </c>
      <c r="R1194" t="str">
        <f t="shared" si="314"/>
        <v>same</v>
      </c>
      <c r="S1194">
        <f t="shared" si="315"/>
        <v>149</v>
      </c>
      <c r="T1194" t="str">
        <f t="shared" si="316"/>
        <v>odd</v>
      </c>
      <c r="U1194" s="9">
        <f t="shared" si="317"/>
        <v>36080640</v>
      </c>
      <c r="V1194" t="str">
        <f t="shared" si="318"/>
        <v>even</v>
      </c>
      <c r="W1194">
        <f t="shared" si="319"/>
        <v>28</v>
      </c>
      <c r="X1194" s="11">
        <f t="shared" si="320"/>
        <v>24.833333333333332</v>
      </c>
      <c r="Y1194" s="12">
        <f t="shared" si="321"/>
        <v>261.36666666666667</v>
      </c>
      <c r="Z1194" s="12">
        <f t="shared" si="322"/>
        <v>16.166838487059451</v>
      </c>
      <c r="AA1194">
        <f>COUNTIF($D$2:D1194,D1194)</f>
        <v>96</v>
      </c>
      <c r="AB1194">
        <f>COUNTIF($F$2:F1194,F1194)</f>
        <v>50</v>
      </c>
      <c r="AC1194">
        <f>COUNTIF($H$2:H1194,H1194)</f>
        <v>53</v>
      </c>
      <c r="AD1194">
        <f>COUNTIF($J$2:J1194,J1194)</f>
        <v>46</v>
      </c>
      <c r="AE1194">
        <f>COUNTIF($L$2:L1194,L1194)</f>
        <v>22</v>
      </c>
      <c r="AF1194">
        <f>COUNTIF($N$2:N1194,N1194)</f>
        <v>45</v>
      </c>
      <c r="AG1194" s="17" t="s">
        <v>106</v>
      </c>
    </row>
    <row r="1195" spans="1:33" ht="30">
      <c r="A1195" t="s">
        <v>73</v>
      </c>
      <c r="B1195" t="s">
        <v>70</v>
      </c>
      <c r="C1195" t="s">
        <v>85</v>
      </c>
      <c r="D1195">
        <v>6</v>
      </c>
      <c r="E1195" s="5" t="str">
        <f t="shared" si="306"/>
        <v>even</v>
      </c>
      <c r="F1195">
        <v>29</v>
      </c>
      <c r="G1195" t="str">
        <f t="shared" si="307"/>
        <v>odd</v>
      </c>
      <c r="H1195">
        <v>31</v>
      </c>
      <c r="I1195" t="str">
        <f t="shared" si="308"/>
        <v>odd</v>
      </c>
      <c r="J1195">
        <v>46</v>
      </c>
      <c r="K1195" t="str">
        <f t="shared" si="309"/>
        <v>even</v>
      </c>
      <c r="L1195">
        <v>53</v>
      </c>
      <c r="M1195" t="str">
        <f t="shared" si="310"/>
        <v>odd</v>
      </c>
      <c r="N1195">
        <v>58</v>
      </c>
      <c r="O1195" t="str">
        <f t="shared" si="311"/>
        <v>even</v>
      </c>
      <c r="P1195">
        <f t="shared" si="312"/>
        <v>3</v>
      </c>
      <c r="Q1195">
        <f t="shared" si="313"/>
        <v>3</v>
      </c>
      <c r="R1195" t="str">
        <f t="shared" si="314"/>
        <v>same</v>
      </c>
      <c r="S1195">
        <f t="shared" si="315"/>
        <v>223</v>
      </c>
      <c r="T1195" t="str">
        <f t="shared" si="316"/>
        <v>odd</v>
      </c>
      <c r="U1195" s="9">
        <f t="shared" si="317"/>
        <v>762733176</v>
      </c>
      <c r="V1195" t="str">
        <f t="shared" si="318"/>
        <v>even</v>
      </c>
      <c r="W1195">
        <f t="shared" si="319"/>
        <v>38.5</v>
      </c>
      <c r="X1195" s="11">
        <f t="shared" si="320"/>
        <v>37.166666666666664</v>
      </c>
      <c r="Y1195" s="12">
        <f t="shared" si="321"/>
        <v>367.76666666666677</v>
      </c>
      <c r="Z1195" s="12">
        <f t="shared" si="322"/>
        <v>19.177243458502236</v>
      </c>
      <c r="AA1195">
        <f>COUNTIF($D$2:D1195,D1195)</f>
        <v>66</v>
      </c>
      <c r="AB1195">
        <f>COUNTIF($F$2:F1195,F1195)</f>
        <v>21</v>
      </c>
      <c r="AC1195">
        <f>COUNTIF($H$2:H1195,H1195)</f>
        <v>36</v>
      </c>
      <c r="AD1195">
        <f>COUNTIF($J$2:J1195,J1195)</f>
        <v>29</v>
      </c>
      <c r="AE1195">
        <f>COUNTIF($L$2:L1195,L1195)</f>
        <v>42</v>
      </c>
      <c r="AF1195">
        <f>COUNTIF($N$2:N1195,N1195)</f>
        <v>134</v>
      </c>
      <c r="AG1195" s="17" t="s">
        <v>107</v>
      </c>
    </row>
    <row r="1196" spans="1:33">
      <c r="A1196" t="s">
        <v>73</v>
      </c>
      <c r="B1196" t="s">
        <v>63</v>
      </c>
      <c r="C1196" t="s">
        <v>85</v>
      </c>
      <c r="D1196">
        <v>37</v>
      </c>
      <c r="E1196" s="5" t="str">
        <f t="shared" si="306"/>
        <v>odd</v>
      </c>
      <c r="F1196">
        <v>42</v>
      </c>
      <c r="G1196" t="str">
        <f t="shared" si="307"/>
        <v>even</v>
      </c>
      <c r="H1196">
        <v>44</v>
      </c>
      <c r="I1196" t="str">
        <f t="shared" si="308"/>
        <v>even</v>
      </c>
      <c r="J1196">
        <v>45</v>
      </c>
      <c r="K1196" t="str">
        <f t="shared" si="309"/>
        <v>odd</v>
      </c>
      <c r="L1196">
        <v>46</v>
      </c>
      <c r="M1196" t="str">
        <f t="shared" si="310"/>
        <v>even</v>
      </c>
      <c r="N1196">
        <v>54</v>
      </c>
      <c r="O1196" t="str">
        <f t="shared" si="311"/>
        <v>even</v>
      </c>
      <c r="P1196">
        <f t="shared" si="312"/>
        <v>2</v>
      </c>
      <c r="Q1196">
        <f t="shared" si="313"/>
        <v>4</v>
      </c>
      <c r="R1196" t="str">
        <f t="shared" si="314"/>
        <v>even</v>
      </c>
      <c r="S1196">
        <f t="shared" si="315"/>
        <v>268</v>
      </c>
      <c r="T1196" t="str">
        <f t="shared" si="316"/>
        <v>even</v>
      </c>
      <c r="U1196" s="9">
        <f t="shared" si="317"/>
        <v>7643069280</v>
      </c>
      <c r="V1196" t="str">
        <f t="shared" si="318"/>
        <v>even</v>
      </c>
      <c r="W1196">
        <f t="shared" si="319"/>
        <v>44.5</v>
      </c>
      <c r="X1196" s="11">
        <f t="shared" si="320"/>
        <v>44.666666666666664</v>
      </c>
      <c r="Y1196" s="12">
        <f t="shared" si="321"/>
        <v>31.066666666666787</v>
      </c>
      <c r="Z1196" s="12">
        <f t="shared" si="322"/>
        <v>5.5737479909542724</v>
      </c>
      <c r="AA1196">
        <f>COUNTIF($D$2:D1196,D1196)</f>
        <v>1</v>
      </c>
      <c r="AB1196">
        <f>COUNTIF($F$2:F1196,F1196)</f>
        <v>6</v>
      </c>
      <c r="AC1196">
        <f>COUNTIF($H$2:H1196,H1196)</f>
        <v>14</v>
      </c>
      <c r="AD1196">
        <f>COUNTIF($J$2:J1196,J1196)</f>
        <v>34</v>
      </c>
      <c r="AE1196">
        <f>COUNTIF($L$2:L1196,L1196)</f>
        <v>59</v>
      </c>
      <c r="AF1196">
        <f>COUNTIF($N$2:N1196,N1196)</f>
        <v>92</v>
      </c>
      <c r="AG1196" s="17" t="s">
        <v>105</v>
      </c>
    </row>
    <row r="1197" spans="1:33" ht="30">
      <c r="A1197" t="s">
        <v>73</v>
      </c>
      <c r="B1197" t="s">
        <v>52</v>
      </c>
      <c r="C1197" t="s">
        <v>85</v>
      </c>
      <c r="D1197">
        <v>10</v>
      </c>
      <c r="E1197" s="5" t="str">
        <f t="shared" si="306"/>
        <v>even</v>
      </c>
      <c r="F1197">
        <v>30</v>
      </c>
      <c r="G1197" t="str">
        <f t="shared" si="307"/>
        <v>even</v>
      </c>
      <c r="H1197">
        <v>33</v>
      </c>
      <c r="I1197" t="str">
        <f t="shared" si="308"/>
        <v>odd</v>
      </c>
      <c r="J1197">
        <v>36</v>
      </c>
      <c r="K1197" t="str">
        <f t="shared" si="309"/>
        <v>even</v>
      </c>
      <c r="L1197">
        <v>44</v>
      </c>
      <c r="M1197" t="str">
        <f t="shared" si="310"/>
        <v>even</v>
      </c>
      <c r="N1197">
        <v>45</v>
      </c>
      <c r="O1197" t="str">
        <f t="shared" si="311"/>
        <v>odd</v>
      </c>
      <c r="P1197">
        <f t="shared" si="312"/>
        <v>2</v>
      </c>
      <c r="Q1197">
        <f t="shared" si="313"/>
        <v>4</v>
      </c>
      <c r="R1197" t="str">
        <f t="shared" si="314"/>
        <v>even</v>
      </c>
      <c r="S1197">
        <f t="shared" si="315"/>
        <v>198</v>
      </c>
      <c r="T1197" t="str">
        <f t="shared" si="316"/>
        <v>even</v>
      </c>
      <c r="U1197" s="9">
        <f t="shared" si="317"/>
        <v>705672000</v>
      </c>
      <c r="V1197" t="str">
        <f t="shared" si="318"/>
        <v>even</v>
      </c>
      <c r="W1197">
        <f t="shared" si="319"/>
        <v>34.5</v>
      </c>
      <c r="X1197" s="11">
        <f t="shared" si="320"/>
        <v>33</v>
      </c>
      <c r="Y1197" s="12">
        <f t="shared" si="321"/>
        <v>162.4</v>
      </c>
      <c r="Z1197" s="12">
        <f t="shared" si="322"/>
        <v>12.743625857659193</v>
      </c>
      <c r="AA1197">
        <f>COUNTIF($D$2:D1197,D1197)</f>
        <v>55</v>
      </c>
      <c r="AB1197">
        <f>COUNTIF($F$2:F1197,F1197)</f>
        <v>22</v>
      </c>
      <c r="AC1197">
        <f>COUNTIF($H$2:H1197,H1197)</f>
        <v>39</v>
      </c>
      <c r="AD1197">
        <f>COUNTIF($J$2:J1197,J1197)</f>
        <v>43</v>
      </c>
      <c r="AE1197">
        <f>COUNTIF($L$2:L1197,L1197)</f>
        <v>42</v>
      </c>
      <c r="AF1197">
        <f>COUNTIF($N$2:N1197,N1197)</f>
        <v>26</v>
      </c>
      <c r="AG1197" s="17" t="s">
        <v>106</v>
      </c>
    </row>
    <row r="1198" spans="1:33" ht="30">
      <c r="A1198" t="s">
        <v>73</v>
      </c>
      <c r="B1198" t="s">
        <v>36</v>
      </c>
      <c r="C1198" t="s">
        <v>85</v>
      </c>
      <c r="D1198">
        <v>2</v>
      </c>
      <c r="E1198" s="5" t="str">
        <f t="shared" si="306"/>
        <v>even</v>
      </c>
      <c r="F1198">
        <v>6</v>
      </c>
      <c r="G1198" t="str">
        <f t="shared" si="307"/>
        <v>even</v>
      </c>
      <c r="H1198">
        <v>13</v>
      </c>
      <c r="I1198" t="str">
        <f t="shared" si="308"/>
        <v>odd</v>
      </c>
      <c r="J1198">
        <v>26</v>
      </c>
      <c r="K1198" t="str">
        <f t="shared" si="309"/>
        <v>even</v>
      </c>
      <c r="L1198">
        <v>41</v>
      </c>
      <c r="M1198" t="str">
        <f t="shared" si="310"/>
        <v>odd</v>
      </c>
      <c r="N1198">
        <v>48</v>
      </c>
      <c r="O1198" t="str">
        <f t="shared" si="311"/>
        <v>even</v>
      </c>
      <c r="P1198">
        <f t="shared" si="312"/>
        <v>2</v>
      </c>
      <c r="Q1198">
        <f t="shared" si="313"/>
        <v>4</v>
      </c>
      <c r="R1198" t="str">
        <f t="shared" si="314"/>
        <v>even</v>
      </c>
      <c r="S1198">
        <f t="shared" si="315"/>
        <v>136</v>
      </c>
      <c r="T1198" t="str">
        <f t="shared" si="316"/>
        <v>even</v>
      </c>
      <c r="U1198" s="9">
        <f t="shared" si="317"/>
        <v>7982208</v>
      </c>
      <c r="V1198" t="str">
        <f t="shared" si="318"/>
        <v>even</v>
      </c>
      <c r="W1198">
        <f t="shared" si="319"/>
        <v>19.5</v>
      </c>
      <c r="X1198" s="11">
        <f t="shared" si="320"/>
        <v>22.666666666666668</v>
      </c>
      <c r="Y1198" s="12">
        <f t="shared" si="321"/>
        <v>357.4666666666667</v>
      </c>
      <c r="Z1198" s="12">
        <f t="shared" si="322"/>
        <v>18.906788904165264</v>
      </c>
      <c r="AA1198">
        <f>COUNTIF($D$2:D1198,D1198)</f>
        <v>104</v>
      </c>
      <c r="AB1198">
        <f>COUNTIF($F$2:F1198,F1198)</f>
        <v>37</v>
      </c>
      <c r="AC1198">
        <f>COUNTIF($H$2:H1198,H1198)</f>
        <v>22</v>
      </c>
      <c r="AD1198">
        <f>COUNTIF($J$2:J1198,J1198)</f>
        <v>44</v>
      </c>
      <c r="AE1198">
        <f>COUNTIF($L$2:L1198,L1198)</f>
        <v>51</v>
      </c>
      <c r="AF1198">
        <f>COUNTIF($N$2:N1198,N1198)</f>
        <v>46</v>
      </c>
      <c r="AG1198" s="17" t="s">
        <v>107</v>
      </c>
    </row>
    <row r="1199" spans="1:33">
      <c r="A1199" t="s">
        <v>73</v>
      </c>
      <c r="B1199" t="s">
        <v>66</v>
      </c>
      <c r="C1199" t="s">
        <v>85</v>
      </c>
      <c r="D1199">
        <v>1</v>
      </c>
      <c r="E1199" s="5" t="str">
        <f t="shared" si="306"/>
        <v>odd</v>
      </c>
      <c r="F1199">
        <v>13</v>
      </c>
      <c r="G1199" t="str">
        <f t="shared" si="307"/>
        <v>odd</v>
      </c>
      <c r="H1199">
        <v>33</v>
      </c>
      <c r="I1199" t="str">
        <f t="shared" si="308"/>
        <v>odd</v>
      </c>
      <c r="J1199">
        <v>39</v>
      </c>
      <c r="K1199" t="str">
        <f t="shared" si="309"/>
        <v>odd</v>
      </c>
      <c r="L1199">
        <v>48</v>
      </c>
      <c r="M1199" t="str">
        <f t="shared" si="310"/>
        <v>even</v>
      </c>
      <c r="N1199">
        <v>54</v>
      </c>
      <c r="O1199" t="str">
        <f t="shared" si="311"/>
        <v>even</v>
      </c>
      <c r="P1199">
        <f t="shared" si="312"/>
        <v>4</v>
      </c>
      <c r="Q1199">
        <f t="shared" si="313"/>
        <v>2</v>
      </c>
      <c r="R1199" t="str">
        <f t="shared" si="314"/>
        <v>odd</v>
      </c>
      <c r="S1199">
        <f t="shared" si="315"/>
        <v>188</v>
      </c>
      <c r="T1199" t="str">
        <f t="shared" si="316"/>
        <v>even</v>
      </c>
      <c r="U1199" s="9">
        <f t="shared" si="317"/>
        <v>43366752</v>
      </c>
      <c r="V1199" t="str">
        <f t="shared" si="318"/>
        <v>even</v>
      </c>
      <c r="W1199">
        <f t="shared" si="319"/>
        <v>36</v>
      </c>
      <c r="X1199" s="11">
        <f t="shared" si="320"/>
        <v>31.333333333333332</v>
      </c>
      <c r="Y1199" s="12">
        <f t="shared" si="321"/>
        <v>421.86666666666662</v>
      </c>
      <c r="Z1199" s="12">
        <f t="shared" si="322"/>
        <v>20.539393045235457</v>
      </c>
      <c r="AA1199">
        <f>COUNTIF($D$2:D1199,D1199)</f>
        <v>136</v>
      </c>
      <c r="AB1199">
        <f>COUNTIF($F$2:F1199,F1199)</f>
        <v>45</v>
      </c>
      <c r="AC1199">
        <f>COUNTIF($H$2:H1199,H1199)</f>
        <v>40</v>
      </c>
      <c r="AD1199">
        <f>COUNTIF($J$2:J1199,J1199)</f>
        <v>39</v>
      </c>
      <c r="AE1199">
        <f>COUNTIF($L$2:L1199,L1199)</f>
        <v>52</v>
      </c>
      <c r="AF1199">
        <f>COUNTIF($N$2:N1199,N1199)</f>
        <v>93</v>
      </c>
      <c r="AG1199" s="17" t="s">
        <v>105</v>
      </c>
    </row>
    <row r="1200" spans="1:33" ht="30">
      <c r="A1200" t="s">
        <v>73</v>
      </c>
      <c r="B1200" t="s">
        <v>39</v>
      </c>
      <c r="C1200" t="s">
        <v>85</v>
      </c>
      <c r="D1200">
        <v>14</v>
      </c>
      <c r="E1200" s="5" t="str">
        <f t="shared" si="306"/>
        <v>even</v>
      </c>
      <c r="F1200">
        <v>27</v>
      </c>
      <c r="G1200" t="str">
        <f t="shared" si="307"/>
        <v>odd</v>
      </c>
      <c r="H1200">
        <v>28</v>
      </c>
      <c r="I1200" t="str">
        <f t="shared" si="308"/>
        <v>even</v>
      </c>
      <c r="J1200">
        <v>33</v>
      </c>
      <c r="K1200" t="str">
        <f t="shared" si="309"/>
        <v>odd</v>
      </c>
      <c r="L1200">
        <v>46</v>
      </c>
      <c r="M1200" t="str">
        <f t="shared" si="310"/>
        <v>even</v>
      </c>
      <c r="N1200">
        <v>47</v>
      </c>
      <c r="O1200" t="str">
        <f t="shared" si="311"/>
        <v>odd</v>
      </c>
      <c r="P1200">
        <f t="shared" si="312"/>
        <v>3</v>
      </c>
      <c r="Q1200">
        <f t="shared" si="313"/>
        <v>3</v>
      </c>
      <c r="R1200" t="str">
        <f t="shared" si="314"/>
        <v>same</v>
      </c>
      <c r="S1200">
        <f t="shared" si="315"/>
        <v>195</v>
      </c>
      <c r="T1200" t="str">
        <f t="shared" si="316"/>
        <v>odd</v>
      </c>
      <c r="U1200" s="9">
        <f t="shared" si="317"/>
        <v>755126064</v>
      </c>
      <c r="V1200" t="str">
        <f t="shared" si="318"/>
        <v>even</v>
      </c>
      <c r="W1200">
        <f t="shared" si="319"/>
        <v>30.5</v>
      </c>
      <c r="X1200" s="11">
        <f t="shared" si="320"/>
        <v>32.5</v>
      </c>
      <c r="Y1200" s="12">
        <f t="shared" si="321"/>
        <v>157.1</v>
      </c>
      <c r="Z1200" s="12">
        <f t="shared" si="322"/>
        <v>12.533953885346794</v>
      </c>
      <c r="AA1200">
        <f>COUNTIF($D$2:D1200,D1200)</f>
        <v>38</v>
      </c>
      <c r="AB1200">
        <f>COUNTIF($F$2:F1200,F1200)</f>
        <v>26</v>
      </c>
      <c r="AC1200">
        <f>COUNTIF($H$2:H1200,H1200)</f>
        <v>35</v>
      </c>
      <c r="AD1200">
        <f>COUNTIF($J$2:J1200,J1200)</f>
        <v>35</v>
      </c>
      <c r="AE1200">
        <f>COUNTIF($L$2:L1200,L1200)</f>
        <v>60</v>
      </c>
      <c r="AF1200">
        <f>COUNTIF($N$2:N1200,N1200)</f>
        <v>39</v>
      </c>
      <c r="AG1200" s="17" t="s">
        <v>106</v>
      </c>
    </row>
    <row r="1201" spans="1:33">
      <c r="A1201" t="s">
        <v>73</v>
      </c>
      <c r="B1201" t="s">
        <v>67</v>
      </c>
      <c r="C1201" t="s">
        <v>85</v>
      </c>
      <c r="D1201">
        <v>5</v>
      </c>
      <c r="E1201" s="5" t="str">
        <f t="shared" si="306"/>
        <v>odd</v>
      </c>
      <c r="F1201">
        <v>14</v>
      </c>
      <c r="G1201" t="str">
        <f t="shared" si="307"/>
        <v>even</v>
      </c>
      <c r="H1201">
        <v>24</v>
      </c>
      <c r="I1201" t="str">
        <f t="shared" si="308"/>
        <v>even</v>
      </c>
      <c r="J1201">
        <v>34</v>
      </c>
      <c r="K1201" t="str">
        <f t="shared" si="309"/>
        <v>even</v>
      </c>
      <c r="L1201">
        <v>52</v>
      </c>
      <c r="M1201" t="str">
        <f t="shared" si="310"/>
        <v>even</v>
      </c>
      <c r="N1201">
        <v>53</v>
      </c>
      <c r="O1201" t="str">
        <f t="shared" si="311"/>
        <v>odd</v>
      </c>
      <c r="P1201">
        <f t="shared" si="312"/>
        <v>2</v>
      </c>
      <c r="Q1201">
        <f t="shared" si="313"/>
        <v>4</v>
      </c>
      <c r="R1201" t="str">
        <f t="shared" si="314"/>
        <v>even</v>
      </c>
      <c r="S1201">
        <f t="shared" si="315"/>
        <v>182</v>
      </c>
      <c r="T1201" t="str">
        <f t="shared" si="316"/>
        <v>even</v>
      </c>
      <c r="U1201" s="9">
        <f t="shared" si="317"/>
        <v>157422720</v>
      </c>
      <c r="V1201" t="str">
        <f t="shared" si="318"/>
        <v>even</v>
      </c>
      <c r="W1201">
        <f t="shared" si="319"/>
        <v>29</v>
      </c>
      <c r="X1201" s="11">
        <f t="shared" si="320"/>
        <v>30.333333333333332</v>
      </c>
      <c r="Y1201" s="12">
        <f t="shared" si="321"/>
        <v>389.06666666666661</v>
      </c>
      <c r="Z1201" s="12">
        <f t="shared" si="322"/>
        <v>19.72477291800001</v>
      </c>
      <c r="AA1201">
        <f>COUNTIF($D$2:D1201,D1201)</f>
        <v>92</v>
      </c>
      <c r="AB1201">
        <f>COUNTIF($F$2:F1201,F1201)</f>
        <v>64</v>
      </c>
      <c r="AC1201">
        <f>COUNTIF($H$2:H1201,H1201)</f>
        <v>52</v>
      </c>
      <c r="AD1201">
        <f>COUNTIF($J$2:J1201,J1201)</f>
        <v>46</v>
      </c>
      <c r="AE1201">
        <f>COUNTIF($L$2:L1201,L1201)</f>
        <v>42</v>
      </c>
      <c r="AF1201">
        <f>COUNTIF($N$2:N1201,N1201)</f>
        <v>80</v>
      </c>
      <c r="AG1201" s="17" t="s">
        <v>108</v>
      </c>
    </row>
    <row r="1202" spans="1:33" ht="30">
      <c r="A1202" t="s">
        <v>73</v>
      </c>
      <c r="B1202" t="s">
        <v>40</v>
      </c>
      <c r="C1202" t="s">
        <v>85</v>
      </c>
      <c r="D1202">
        <v>4</v>
      </c>
      <c r="E1202" s="5" t="str">
        <f t="shared" si="306"/>
        <v>even</v>
      </c>
      <c r="F1202">
        <v>15</v>
      </c>
      <c r="G1202" t="str">
        <f t="shared" si="307"/>
        <v>odd</v>
      </c>
      <c r="H1202">
        <v>18</v>
      </c>
      <c r="I1202" t="str">
        <f t="shared" si="308"/>
        <v>even</v>
      </c>
      <c r="J1202">
        <v>19</v>
      </c>
      <c r="K1202" t="str">
        <f t="shared" si="309"/>
        <v>odd</v>
      </c>
      <c r="L1202">
        <v>26</v>
      </c>
      <c r="M1202" t="str">
        <f t="shared" si="310"/>
        <v>even</v>
      </c>
      <c r="N1202">
        <v>57</v>
      </c>
      <c r="O1202" t="str">
        <f t="shared" si="311"/>
        <v>odd</v>
      </c>
      <c r="P1202">
        <f t="shared" si="312"/>
        <v>3</v>
      </c>
      <c r="Q1202">
        <f t="shared" si="313"/>
        <v>3</v>
      </c>
      <c r="R1202" t="str">
        <f t="shared" si="314"/>
        <v>same</v>
      </c>
      <c r="S1202">
        <f t="shared" si="315"/>
        <v>139</v>
      </c>
      <c r="T1202" t="str">
        <f t="shared" si="316"/>
        <v>odd</v>
      </c>
      <c r="U1202" s="9">
        <f t="shared" si="317"/>
        <v>30410640</v>
      </c>
      <c r="V1202" t="str">
        <f t="shared" si="318"/>
        <v>even</v>
      </c>
      <c r="W1202">
        <f t="shared" si="319"/>
        <v>18.5</v>
      </c>
      <c r="X1202" s="11">
        <f t="shared" si="320"/>
        <v>23.166666666666668</v>
      </c>
      <c r="Y1202" s="12">
        <f t="shared" si="321"/>
        <v>326.16666666666669</v>
      </c>
      <c r="Z1202" s="12">
        <f t="shared" si="322"/>
        <v>18.06008490197836</v>
      </c>
      <c r="AA1202">
        <f>COUNTIF($D$2:D1202,D1202)</f>
        <v>82</v>
      </c>
      <c r="AB1202">
        <f>COUNTIF($F$2:F1202,F1202)</f>
        <v>53</v>
      </c>
      <c r="AC1202">
        <f>COUNTIF($H$2:H1202,H1202)</f>
        <v>30</v>
      </c>
      <c r="AD1202">
        <f>COUNTIF($J$2:J1202,J1202)</f>
        <v>21</v>
      </c>
      <c r="AE1202">
        <f>COUNTIF($L$2:L1202,L1202)</f>
        <v>16</v>
      </c>
      <c r="AF1202">
        <f>COUNTIF($N$2:N1202,N1202)</f>
        <v>116</v>
      </c>
      <c r="AG1202" s="17" t="s">
        <v>107</v>
      </c>
    </row>
    <row r="1203" spans="1:33" ht="30">
      <c r="A1203" t="s">
        <v>73</v>
      </c>
      <c r="B1203" t="s">
        <v>42</v>
      </c>
      <c r="C1203" t="s">
        <v>85</v>
      </c>
      <c r="D1203">
        <v>2</v>
      </c>
      <c r="E1203" s="5" t="str">
        <f t="shared" si="306"/>
        <v>even</v>
      </c>
      <c r="F1203">
        <v>14</v>
      </c>
      <c r="G1203" t="str">
        <f t="shared" si="307"/>
        <v>even</v>
      </c>
      <c r="H1203">
        <v>20</v>
      </c>
      <c r="I1203" t="str">
        <f t="shared" si="308"/>
        <v>even</v>
      </c>
      <c r="J1203">
        <v>35</v>
      </c>
      <c r="K1203" t="str">
        <f t="shared" si="309"/>
        <v>odd</v>
      </c>
      <c r="L1203">
        <v>41</v>
      </c>
      <c r="M1203" t="str">
        <f t="shared" si="310"/>
        <v>odd</v>
      </c>
      <c r="N1203">
        <v>45</v>
      </c>
      <c r="O1203" t="str">
        <f t="shared" si="311"/>
        <v>odd</v>
      </c>
      <c r="P1203">
        <f t="shared" si="312"/>
        <v>3</v>
      </c>
      <c r="Q1203">
        <f t="shared" si="313"/>
        <v>3</v>
      </c>
      <c r="R1203" t="str">
        <f t="shared" si="314"/>
        <v>same</v>
      </c>
      <c r="S1203">
        <f t="shared" si="315"/>
        <v>157</v>
      </c>
      <c r="T1203" t="str">
        <f t="shared" si="316"/>
        <v>odd</v>
      </c>
      <c r="U1203" s="9">
        <f t="shared" si="317"/>
        <v>36162000</v>
      </c>
      <c r="V1203" t="str">
        <f t="shared" si="318"/>
        <v>even</v>
      </c>
      <c r="W1203">
        <f t="shared" si="319"/>
        <v>27.5</v>
      </c>
      <c r="X1203" s="11">
        <f t="shared" si="320"/>
        <v>26.166666666666668</v>
      </c>
      <c r="Y1203" s="12">
        <f t="shared" si="321"/>
        <v>284.56666666666661</v>
      </c>
      <c r="Z1203" s="12">
        <f t="shared" si="322"/>
        <v>16.869103908230176</v>
      </c>
      <c r="AA1203">
        <f>COUNTIF($D$2:D1203,D1203)</f>
        <v>105</v>
      </c>
      <c r="AB1203">
        <f>COUNTIF($F$2:F1203,F1203)</f>
        <v>65</v>
      </c>
      <c r="AC1203">
        <f>COUNTIF($H$2:H1203,H1203)</f>
        <v>51</v>
      </c>
      <c r="AD1203">
        <f>COUNTIF($J$2:J1203,J1203)</f>
        <v>50</v>
      </c>
      <c r="AE1203">
        <f>COUNTIF($L$2:L1203,L1203)</f>
        <v>52</v>
      </c>
      <c r="AF1203">
        <f>COUNTIF($N$2:N1203,N1203)</f>
        <v>27</v>
      </c>
      <c r="AG1203" s="17" t="s">
        <v>105</v>
      </c>
    </row>
    <row r="1204" spans="1:33">
      <c r="A1204" t="s">
        <v>74</v>
      </c>
      <c r="B1204" t="s">
        <v>56</v>
      </c>
      <c r="C1204" t="s">
        <v>85</v>
      </c>
      <c r="D1204">
        <v>11</v>
      </c>
      <c r="E1204" s="5" t="str">
        <f t="shared" si="306"/>
        <v>odd</v>
      </c>
      <c r="F1204">
        <v>20</v>
      </c>
      <c r="G1204" t="str">
        <f t="shared" si="307"/>
        <v>even</v>
      </c>
      <c r="H1204">
        <v>29</v>
      </c>
      <c r="I1204" t="str">
        <f t="shared" si="308"/>
        <v>odd</v>
      </c>
      <c r="J1204">
        <v>40</v>
      </c>
      <c r="K1204" t="str">
        <f t="shared" si="309"/>
        <v>even</v>
      </c>
      <c r="L1204">
        <v>43</v>
      </c>
      <c r="M1204" t="str">
        <f t="shared" si="310"/>
        <v>odd</v>
      </c>
      <c r="N1204">
        <v>57</v>
      </c>
      <c r="O1204" t="str">
        <f t="shared" si="311"/>
        <v>odd</v>
      </c>
      <c r="P1204">
        <f t="shared" si="312"/>
        <v>4</v>
      </c>
      <c r="Q1204">
        <f t="shared" si="313"/>
        <v>2</v>
      </c>
      <c r="R1204" t="str">
        <f t="shared" si="314"/>
        <v>odd</v>
      </c>
      <c r="S1204">
        <f t="shared" si="315"/>
        <v>200</v>
      </c>
      <c r="T1204" t="str">
        <f t="shared" si="316"/>
        <v>even</v>
      </c>
      <c r="U1204" s="9">
        <f t="shared" si="317"/>
        <v>625495200</v>
      </c>
      <c r="V1204" t="str">
        <f t="shared" si="318"/>
        <v>even</v>
      </c>
      <c r="W1204">
        <f t="shared" si="319"/>
        <v>34.5</v>
      </c>
      <c r="X1204" s="11">
        <f t="shared" si="320"/>
        <v>33.333333333333336</v>
      </c>
      <c r="Y1204" s="12">
        <f t="shared" si="321"/>
        <v>278.66666666666663</v>
      </c>
      <c r="Z1204" s="12">
        <f t="shared" si="322"/>
        <v>16.693312034065219</v>
      </c>
      <c r="AA1204">
        <f>COUNTIF($D$2:D1204,D1204)</f>
        <v>60</v>
      </c>
      <c r="AB1204">
        <f>COUNTIF($F$2:F1204,F1204)</f>
        <v>55</v>
      </c>
      <c r="AC1204">
        <f>COUNTIF($H$2:H1204,H1204)</f>
        <v>26</v>
      </c>
      <c r="AD1204">
        <f>COUNTIF($J$2:J1204,J1204)</f>
        <v>44</v>
      </c>
      <c r="AE1204">
        <f>COUNTIF($L$2:L1204,L1204)</f>
        <v>60</v>
      </c>
      <c r="AF1204">
        <f>COUNTIF($N$2:N1204,N1204)</f>
        <v>117</v>
      </c>
      <c r="AG1204" s="17" t="s">
        <v>106</v>
      </c>
    </row>
    <row r="1205" spans="1:33">
      <c r="A1205" t="s">
        <v>74</v>
      </c>
      <c r="B1205" t="s">
        <v>45</v>
      </c>
      <c r="C1205" t="s">
        <v>85</v>
      </c>
      <c r="D1205">
        <v>15</v>
      </c>
      <c r="E1205" s="5" t="str">
        <f t="shared" si="306"/>
        <v>odd</v>
      </c>
      <c r="F1205">
        <v>18</v>
      </c>
      <c r="G1205" t="str">
        <f t="shared" si="307"/>
        <v>even</v>
      </c>
      <c r="H1205">
        <v>29</v>
      </c>
      <c r="I1205" t="str">
        <f t="shared" si="308"/>
        <v>odd</v>
      </c>
      <c r="J1205">
        <v>44</v>
      </c>
      <c r="K1205" t="str">
        <f t="shared" si="309"/>
        <v>even</v>
      </c>
      <c r="L1205">
        <v>55</v>
      </c>
      <c r="M1205" t="str">
        <f t="shared" si="310"/>
        <v>odd</v>
      </c>
      <c r="N1205">
        <v>58</v>
      </c>
      <c r="O1205" t="str">
        <f t="shared" si="311"/>
        <v>even</v>
      </c>
      <c r="P1205">
        <f t="shared" si="312"/>
        <v>3</v>
      </c>
      <c r="Q1205">
        <f t="shared" si="313"/>
        <v>3</v>
      </c>
      <c r="R1205" t="str">
        <f t="shared" si="314"/>
        <v>same</v>
      </c>
      <c r="S1205">
        <f t="shared" si="315"/>
        <v>219</v>
      </c>
      <c r="T1205" t="str">
        <f t="shared" si="316"/>
        <v>odd</v>
      </c>
      <c r="U1205" s="9">
        <f t="shared" si="317"/>
        <v>1099018800</v>
      </c>
      <c r="V1205" t="str">
        <f t="shared" si="318"/>
        <v>even</v>
      </c>
      <c r="W1205">
        <f t="shared" si="319"/>
        <v>36.5</v>
      </c>
      <c r="X1205" s="11">
        <f t="shared" si="320"/>
        <v>36.5</v>
      </c>
      <c r="Y1205" s="12">
        <f t="shared" si="321"/>
        <v>344.3</v>
      </c>
      <c r="Z1205" s="12">
        <f t="shared" si="322"/>
        <v>18.555322686496186</v>
      </c>
      <c r="AA1205">
        <f>COUNTIF($D$2:D1205,D1205)</f>
        <v>22</v>
      </c>
      <c r="AB1205">
        <f>COUNTIF($F$2:F1205,F1205)</f>
        <v>39</v>
      </c>
      <c r="AC1205">
        <f>COUNTIF($H$2:H1205,H1205)</f>
        <v>27</v>
      </c>
      <c r="AD1205">
        <f>COUNTIF($J$2:J1205,J1205)</f>
        <v>37</v>
      </c>
      <c r="AE1205">
        <f>COUNTIF($L$2:L1205,L1205)</f>
        <v>26</v>
      </c>
      <c r="AF1205">
        <f>COUNTIF($N$2:N1205,N1205)</f>
        <v>135</v>
      </c>
      <c r="AG1205" s="17" t="s">
        <v>108</v>
      </c>
    </row>
    <row r="1206" spans="1:33">
      <c r="A1206" t="s">
        <v>74</v>
      </c>
      <c r="B1206" t="s">
        <v>46</v>
      </c>
      <c r="C1206" t="s">
        <v>85</v>
      </c>
      <c r="D1206">
        <v>11</v>
      </c>
      <c r="E1206" s="5" t="str">
        <f t="shared" si="306"/>
        <v>odd</v>
      </c>
      <c r="F1206">
        <v>25</v>
      </c>
      <c r="G1206" t="str">
        <f t="shared" si="307"/>
        <v>odd</v>
      </c>
      <c r="H1206">
        <v>27</v>
      </c>
      <c r="I1206" t="str">
        <f t="shared" si="308"/>
        <v>odd</v>
      </c>
      <c r="J1206">
        <v>41</v>
      </c>
      <c r="K1206" t="str">
        <f t="shared" si="309"/>
        <v>odd</v>
      </c>
      <c r="L1206">
        <v>42</v>
      </c>
      <c r="M1206" t="str">
        <f t="shared" si="310"/>
        <v>even</v>
      </c>
      <c r="N1206">
        <v>49</v>
      </c>
      <c r="O1206" t="str">
        <f t="shared" si="311"/>
        <v>odd</v>
      </c>
      <c r="P1206">
        <f t="shared" si="312"/>
        <v>5</v>
      </c>
      <c r="Q1206">
        <f t="shared" si="313"/>
        <v>1</v>
      </c>
      <c r="R1206" t="str">
        <f t="shared" si="314"/>
        <v>odd</v>
      </c>
      <c r="S1206">
        <f t="shared" si="315"/>
        <v>195</v>
      </c>
      <c r="T1206" t="str">
        <f t="shared" si="316"/>
        <v>odd</v>
      </c>
      <c r="U1206" s="9">
        <f t="shared" si="317"/>
        <v>626506650</v>
      </c>
      <c r="V1206" t="str">
        <f t="shared" si="318"/>
        <v>even</v>
      </c>
      <c r="W1206">
        <f t="shared" si="319"/>
        <v>34</v>
      </c>
      <c r="X1206" s="11">
        <f t="shared" si="320"/>
        <v>32.5</v>
      </c>
      <c r="Y1206" s="12">
        <f t="shared" si="321"/>
        <v>196.7</v>
      </c>
      <c r="Z1206" s="12">
        <f t="shared" si="322"/>
        <v>14.024977718342372</v>
      </c>
      <c r="AA1206">
        <f>COUNTIF($D$2:D1206,D1206)</f>
        <v>61</v>
      </c>
      <c r="AB1206">
        <f>COUNTIF($F$2:F1206,F1206)</f>
        <v>27</v>
      </c>
      <c r="AC1206">
        <f>COUNTIF($H$2:H1206,H1206)</f>
        <v>54</v>
      </c>
      <c r="AD1206">
        <f>COUNTIF($J$2:J1206,J1206)</f>
        <v>47</v>
      </c>
      <c r="AE1206">
        <f>COUNTIF($L$2:L1206,L1206)</f>
        <v>52</v>
      </c>
      <c r="AF1206">
        <f>COUNTIF($N$2:N1206,N1206)</f>
        <v>54</v>
      </c>
      <c r="AG1206" s="17" t="s">
        <v>107</v>
      </c>
    </row>
    <row r="1207" spans="1:33">
      <c r="A1207" t="s">
        <v>74</v>
      </c>
      <c r="B1207" t="s">
        <v>48</v>
      </c>
      <c r="C1207" t="s">
        <v>85</v>
      </c>
      <c r="D1207">
        <v>5</v>
      </c>
      <c r="E1207" s="5" t="str">
        <f t="shared" si="306"/>
        <v>odd</v>
      </c>
      <c r="F1207">
        <v>7</v>
      </c>
      <c r="G1207" t="str">
        <f t="shared" si="307"/>
        <v>odd</v>
      </c>
      <c r="H1207">
        <v>26</v>
      </c>
      <c r="I1207" t="str">
        <f t="shared" si="308"/>
        <v>even</v>
      </c>
      <c r="J1207">
        <v>34</v>
      </c>
      <c r="K1207" t="str">
        <f t="shared" si="309"/>
        <v>even</v>
      </c>
      <c r="L1207">
        <v>46</v>
      </c>
      <c r="M1207" t="str">
        <f t="shared" si="310"/>
        <v>even</v>
      </c>
      <c r="N1207">
        <v>50</v>
      </c>
      <c r="O1207" t="str">
        <f t="shared" si="311"/>
        <v>even</v>
      </c>
      <c r="P1207">
        <f t="shared" si="312"/>
        <v>2</v>
      </c>
      <c r="Q1207">
        <f t="shared" si="313"/>
        <v>4</v>
      </c>
      <c r="R1207" t="str">
        <f t="shared" si="314"/>
        <v>even</v>
      </c>
      <c r="S1207">
        <f t="shared" si="315"/>
        <v>168</v>
      </c>
      <c r="T1207" t="str">
        <f t="shared" si="316"/>
        <v>even</v>
      </c>
      <c r="U1207" s="9">
        <f t="shared" si="317"/>
        <v>71162000</v>
      </c>
      <c r="V1207" t="str">
        <f t="shared" si="318"/>
        <v>even</v>
      </c>
      <c r="W1207">
        <f t="shared" si="319"/>
        <v>30</v>
      </c>
      <c r="X1207" s="11">
        <f t="shared" si="320"/>
        <v>28</v>
      </c>
      <c r="Y1207" s="12">
        <f t="shared" si="321"/>
        <v>363.6</v>
      </c>
      <c r="Z1207" s="12">
        <f t="shared" si="322"/>
        <v>19.068298298484844</v>
      </c>
      <c r="AA1207">
        <f>COUNTIF($D$2:D1207,D1207)</f>
        <v>93</v>
      </c>
      <c r="AB1207">
        <f>COUNTIF($F$2:F1207,F1207)</f>
        <v>49</v>
      </c>
      <c r="AC1207">
        <f>COUNTIF($H$2:H1207,H1207)</f>
        <v>46</v>
      </c>
      <c r="AD1207">
        <f>COUNTIF($J$2:J1207,J1207)</f>
        <v>47</v>
      </c>
      <c r="AE1207">
        <f>COUNTIF($L$2:L1207,L1207)</f>
        <v>61</v>
      </c>
      <c r="AF1207">
        <f>COUNTIF($N$2:N1207,N1207)</f>
        <v>55</v>
      </c>
      <c r="AG1207" s="17" t="s">
        <v>105</v>
      </c>
    </row>
    <row r="1208" spans="1:33">
      <c r="A1208" t="s">
        <v>74</v>
      </c>
      <c r="B1208" t="s">
        <v>59</v>
      </c>
      <c r="C1208" t="s">
        <v>85</v>
      </c>
      <c r="D1208">
        <v>1</v>
      </c>
      <c r="E1208" s="5" t="str">
        <f t="shared" si="306"/>
        <v>odd</v>
      </c>
      <c r="F1208">
        <v>6</v>
      </c>
      <c r="G1208" t="str">
        <f t="shared" si="307"/>
        <v>even</v>
      </c>
      <c r="H1208">
        <v>15</v>
      </c>
      <c r="I1208" t="str">
        <f t="shared" si="308"/>
        <v>odd</v>
      </c>
      <c r="J1208">
        <v>19</v>
      </c>
      <c r="K1208" t="str">
        <f t="shared" si="309"/>
        <v>odd</v>
      </c>
      <c r="L1208">
        <v>37</v>
      </c>
      <c r="M1208" t="str">
        <f t="shared" si="310"/>
        <v>odd</v>
      </c>
      <c r="N1208">
        <v>40</v>
      </c>
      <c r="O1208" t="str">
        <f t="shared" si="311"/>
        <v>even</v>
      </c>
      <c r="P1208">
        <f t="shared" si="312"/>
        <v>4</v>
      </c>
      <c r="Q1208">
        <f t="shared" si="313"/>
        <v>2</v>
      </c>
      <c r="R1208" t="str">
        <f t="shared" si="314"/>
        <v>odd</v>
      </c>
      <c r="S1208">
        <f t="shared" si="315"/>
        <v>118</v>
      </c>
      <c r="T1208" t="str">
        <f t="shared" si="316"/>
        <v>even</v>
      </c>
      <c r="U1208" s="9">
        <f t="shared" si="317"/>
        <v>2530800</v>
      </c>
      <c r="V1208" t="str">
        <f t="shared" si="318"/>
        <v>even</v>
      </c>
      <c r="W1208">
        <f t="shared" si="319"/>
        <v>17</v>
      </c>
      <c r="X1208" s="11">
        <f t="shared" si="320"/>
        <v>19.666666666666668</v>
      </c>
      <c r="Y1208" s="12">
        <f t="shared" si="321"/>
        <v>254.26666666666671</v>
      </c>
      <c r="Z1208" s="12">
        <f t="shared" si="322"/>
        <v>15.945741333242136</v>
      </c>
      <c r="AA1208">
        <f>COUNTIF($D$2:D1208,D1208)</f>
        <v>137</v>
      </c>
      <c r="AB1208">
        <f>COUNTIF($F$2:F1208,F1208)</f>
        <v>38</v>
      </c>
      <c r="AC1208">
        <f>COUNTIF($H$2:H1208,H1208)</f>
        <v>43</v>
      </c>
      <c r="AD1208">
        <f>COUNTIF($J$2:J1208,J1208)</f>
        <v>22</v>
      </c>
      <c r="AE1208">
        <f>COUNTIF($L$2:L1208,L1208)</f>
        <v>45</v>
      </c>
      <c r="AF1208">
        <f>COUNTIF($N$2:N1208,N1208)</f>
        <v>16</v>
      </c>
      <c r="AG1208" s="17" t="s">
        <v>106</v>
      </c>
    </row>
    <row r="1209" spans="1:33" ht="30">
      <c r="A1209" t="s">
        <v>74</v>
      </c>
      <c r="B1209" t="s">
        <v>50</v>
      </c>
      <c r="C1209" t="s">
        <v>85</v>
      </c>
      <c r="D1209">
        <v>16</v>
      </c>
      <c r="E1209" s="5" t="str">
        <f t="shared" si="306"/>
        <v>even</v>
      </c>
      <c r="F1209">
        <v>33</v>
      </c>
      <c r="G1209" t="str">
        <f t="shared" si="307"/>
        <v>odd</v>
      </c>
      <c r="H1209">
        <v>38</v>
      </c>
      <c r="I1209" t="str">
        <f t="shared" si="308"/>
        <v>even</v>
      </c>
      <c r="J1209">
        <v>53</v>
      </c>
      <c r="K1209" t="str">
        <f t="shared" si="309"/>
        <v>odd</v>
      </c>
      <c r="L1209">
        <v>55</v>
      </c>
      <c r="M1209" t="str">
        <f t="shared" si="310"/>
        <v>odd</v>
      </c>
      <c r="N1209">
        <v>57</v>
      </c>
      <c r="O1209" t="str">
        <f t="shared" si="311"/>
        <v>odd</v>
      </c>
      <c r="P1209">
        <f t="shared" si="312"/>
        <v>4</v>
      </c>
      <c r="Q1209">
        <f t="shared" si="313"/>
        <v>2</v>
      </c>
      <c r="R1209" t="str">
        <f t="shared" si="314"/>
        <v>odd</v>
      </c>
      <c r="S1209">
        <f t="shared" si="315"/>
        <v>252</v>
      </c>
      <c r="T1209" t="str">
        <f t="shared" si="316"/>
        <v>even</v>
      </c>
      <c r="U1209" s="9">
        <f t="shared" si="317"/>
        <v>3333733920</v>
      </c>
      <c r="V1209" t="str">
        <f t="shared" si="318"/>
        <v>even</v>
      </c>
      <c r="W1209">
        <f t="shared" si="319"/>
        <v>45.5</v>
      </c>
      <c r="X1209" s="11">
        <f t="shared" si="320"/>
        <v>42</v>
      </c>
      <c r="Y1209" s="12">
        <f t="shared" si="321"/>
        <v>257.60000000000002</v>
      </c>
      <c r="Z1209" s="12">
        <f t="shared" si="322"/>
        <v>16.049922118191105</v>
      </c>
      <c r="AA1209">
        <f>COUNTIF($D$2:D1209,D1209)</f>
        <v>24</v>
      </c>
      <c r="AB1209">
        <f>COUNTIF($F$2:F1209,F1209)</f>
        <v>13</v>
      </c>
      <c r="AC1209">
        <f>COUNTIF($H$2:H1209,H1209)</f>
        <v>18</v>
      </c>
      <c r="AD1209">
        <f>COUNTIF($J$2:J1209,J1209)</f>
        <v>11</v>
      </c>
      <c r="AE1209">
        <f>COUNTIF($L$2:L1209,L1209)</f>
        <v>27</v>
      </c>
      <c r="AF1209">
        <f>COUNTIF($N$2:N1209,N1209)</f>
        <v>118</v>
      </c>
      <c r="AG1209" s="17" t="s">
        <v>107</v>
      </c>
    </row>
    <row r="1210" spans="1:33">
      <c r="A1210" t="s">
        <v>74</v>
      </c>
      <c r="B1210" t="s">
        <v>51</v>
      </c>
      <c r="C1210" t="s">
        <v>85</v>
      </c>
      <c r="D1210">
        <v>7</v>
      </c>
      <c r="E1210" s="5" t="str">
        <f t="shared" si="306"/>
        <v>odd</v>
      </c>
      <c r="F1210">
        <v>40</v>
      </c>
      <c r="G1210" t="str">
        <f t="shared" si="307"/>
        <v>even</v>
      </c>
      <c r="H1210">
        <v>44</v>
      </c>
      <c r="I1210" t="str">
        <f t="shared" si="308"/>
        <v>even</v>
      </c>
      <c r="J1210">
        <v>45</v>
      </c>
      <c r="K1210" t="str">
        <f t="shared" si="309"/>
        <v>odd</v>
      </c>
      <c r="L1210">
        <v>48</v>
      </c>
      <c r="M1210" t="str">
        <f t="shared" si="310"/>
        <v>even</v>
      </c>
      <c r="N1210">
        <v>57</v>
      </c>
      <c r="O1210" t="str">
        <f t="shared" si="311"/>
        <v>odd</v>
      </c>
      <c r="P1210">
        <f t="shared" si="312"/>
        <v>3</v>
      </c>
      <c r="Q1210">
        <f t="shared" si="313"/>
        <v>3</v>
      </c>
      <c r="R1210" t="str">
        <f t="shared" si="314"/>
        <v>same</v>
      </c>
      <c r="S1210">
        <f t="shared" si="315"/>
        <v>241</v>
      </c>
      <c r="T1210" t="str">
        <f t="shared" si="316"/>
        <v>odd</v>
      </c>
      <c r="U1210" s="9">
        <f t="shared" si="317"/>
        <v>1516838400</v>
      </c>
      <c r="V1210" t="str">
        <f t="shared" si="318"/>
        <v>even</v>
      </c>
      <c r="W1210">
        <f t="shared" si="319"/>
        <v>44.5</v>
      </c>
      <c r="X1210" s="11">
        <f t="shared" si="320"/>
        <v>40.166666666666664</v>
      </c>
      <c r="Y1210" s="12">
        <f t="shared" si="321"/>
        <v>296.56666666666678</v>
      </c>
      <c r="Z1210" s="12">
        <f t="shared" si="322"/>
        <v>17.221111075266506</v>
      </c>
      <c r="AA1210">
        <f>COUNTIF($D$2:D1210,D1210)</f>
        <v>72</v>
      </c>
      <c r="AB1210">
        <f>COUNTIF($F$2:F1210,F1210)</f>
        <v>3</v>
      </c>
      <c r="AC1210">
        <f>COUNTIF($H$2:H1210,H1210)</f>
        <v>15</v>
      </c>
      <c r="AD1210">
        <f>COUNTIF($J$2:J1210,J1210)</f>
        <v>35</v>
      </c>
      <c r="AE1210">
        <f>COUNTIF($L$2:L1210,L1210)</f>
        <v>53</v>
      </c>
      <c r="AF1210">
        <f>COUNTIF($N$2:N1210,N1210)</f>
        <v>119</v>
      </c>
      <c r="AG1210" s="17" t="s">
        <v>105</v>
      </c>
    </row>
    <row r="1211" spans="1:33">
      <c r="A1211" t="s">
        <v>74</v>
      </c>
      <c r="B1211" t="s">
        <v>62</v>
      </c>
      <c r="C1211" t="s">
        <v>85</v>
      </c>
      <c r="D1211">
        <v>1</v>
      </c>
      <c r="E1211" s="5" t="str">
        <f t="shared" si="306"/>
        <v>odd</v>
      </c>
      <c r="F1211">
        <v>6</v>
      </c>
      <c r="G1211" t="str">
        <f t="shared" si="307"/>
        <v>even</v>
      </c>
      <c r="H1211">
        <v>9</v>
      </c>
      <c r="I1211" t="str">
        <f t="shared" si="308"/>
        <v>odd</v>
      </c>
      <c r="J1211">
        <v>39</v>
      </c>
      <c r="K1211" t="str">
        <f t="shared" si="309"/>
        <v>odd</v>
      </c>
      <c r="L1211">
        <v>42</v>
      </c>
      <c r="M1211" t="str">
        <f t="shared" si="310"/>
        <v>even</v>
      </c>
      <c r="N1211">
        <v>58</v>
      </c>
      <c r="O1211" t="str">
        <f t="shared" si="311"/>
        <v>even</v>
      </c>
      <c r="P1211">
        <f t="shared" si="312"/>
        <v>3</v>
      </c>
      <c r="Q1211">
        <f t="shared" si="313"/>
        <v>3</v>
      </c>
      <c r="R1211" t="str">
        <f t="shared" si="314"/>
        <v>same</v>
      </c>
      <c r="S1211">
        <f t="shared" si="315"/>
        <v>155</v>
      </c>
      <c r="T1211" t="str">
        <f t="shared" si="316"/>
        <v>odd</v>
      </c>
      <c r="U1211" s="9">
        <f t="shared" si="317"/>
        <v>5130216</v>
      </c>
      <c r="V1211" t="str">
        <f t="shared" si="318"/>
        <v>even</v>
      </c>
      <c r="W1211">
        <f t="shared" si="319"/>
        <v>24</v>
      </c>
      <c r="X1211" s="11">
        <f t="shared" si="320"/>
        <v>25.833333333333332</v>
      </c>
      <c r="Y1211" s="12">
        <f t="shared" si="321"/>
        <v>552.56666666666672</v>
      </c>
      <c r="Z1211" s="12">
        <f t="shared" si="322"/>
        <v>23.50673662307609</v>
      </c>
      <c r="AA1211">
        <f>COUNTIF($D$2:D1211,D1211)</f>
        <v>138</v>
      </c>
      <c r="AB1211">
        <f>COUNTIF($F$2:F1211,F1211)</f>
        <v>39</v>
      </c>
      <c r="AC1211">
        <f>COUNTIF($H$2:H1211,H1211)</f>
        <v>12</v>
      </c>
      <c r="AD1211">
        <f>COUNTIF($J$2:J1211,J1211)</f>
        <v>40</v>
      </c>
      <c r="AE1211">
        <f>COUNTIF($L$2:L1211,L1211)</f>
        <v>53</v>
      </c>
      <c r="AF1211">
        <f>COUNTIF($N$2:N1211,N1211)</f>
        <v>136</v>
      </c>
      <c r="AG1211" s="17" t="s">
        <v>106</v>
      </c>
    </row>
    <row r="1212" spans="1:33" ht="30">
      <c r="A1212" t="s">
        <v>74</v>
      </c>
      <c r="B1212" t="s">
        <v>53</v>
      </c>
      <c r="C1212" t="s">
        <v>85</v>
      </c>
      <c r="D1212">
        <v>6</v>
      </c>
      <c r="E1212" s="5" t="str">
        <f t="shared" si="306"/>
        <v>even</v>
      </c>
      <c r="F1212">
        <v>9</v>
      </c>
      <c r="G1212" t="str">
        <f t="shared" si="307"/>
        <v>odd</v>
      </c>
      <c r="H1212">
        <v>27</v>
      </c>
      <c r="I1212" t="str">
        <f t="shared" si="308"/>
        <v>odd</v>
      </c>
      <c r="J1212">
        <v>40</v>
      </c>
      <c r="K1212" t="str">
        <f t="shared" si="309"/>
        <v>even</v>
      </c>
      <c r="L1212">
        <v>41</v>
      </c>
      <c r="M1212" t="str">
        <f t="shared" si="310"/>
        <v>odd</v>
      </c>
      <c r="N1212">
        <v>50</v>
      </c>
      <c r="O1212" t="str">
        <f t="shared" si="311"/>
        <v>even</v>
      </c>
      <c r="P1212">
        <f t="shared" si="312"/>
        <v>3</v>
      </c>
      <c r="Q1212">
        <f t="shared" si="313"/>
        <v>3</v>
      </c>
      <c r="R1212" t="str">
        <f t="shared" si="314"/>
        <v>same</v>
      </c>
      <c r="S1212">
        <f t="shared" si="315"/>
        <v>173</v>
      </c>
      <c r="T1212" t="str">
        <f t="shared" si="316"/>
        <v>odd</v>
      </c>
      <c r="U1212" s="9">
        <f t="shared" si="317"/>
        <v>119556000</v>
      </c>
      <c r="V1212" t="str">
        <f t="shared" si="318"/>
        <v>even</v>
      </c>
      <c r="W1212">
        <f t="shared" si="319"/>
        <v>33.5</v>
      </c>
      <c r="X1212" s="11">
        <f t="shared" si="320"/>
        <v>28.833333333333332</v>
      </c>
      <c r="Y1212" s="12">
        <f t="shared" si="321"/>
        <v>327.76666666666659</v>
      </c>
      <c r="Z1212" s="12">
        <f t="shared" si="322"/>
        <v>18.104327291193854</v>
      </c>
      <c r="AA1212">
        <f>COUNTIF($D$2:D1212,D1212)</f>
        <v>67</v>
      </c>
      <c r="AB1212">
        <f>COUNTIF($F$2:F1212,F1212)</f>
        <v>49</v>
      </c>
      <c r="AC1212">
        <f>COUNTIF($H$2:H1212,H1212)</f>
        <v>55</v>
      </c>
      <c r="AD1212">
        <f>COUNTIF($J$2:J1212,J1212)</f>
        <v>45</v>
      </c>
      <c r="AE1212">
        <f>COUNTIF($L$2:L1212,L1212)</f>
        <v>53</v>
      </c>
      <c r="AF1212">
        <f>COUNTIF($N$2:N1212,N1212)</f>
        <v>56</v>
      </c>
      <c r="AG1212" s="17" t="s">
        <v>107</v>
      </c>
    </row>
    <row r="1213" spans="1:33">
      <c r="A1213" t="s">
        <v>74</v>
      </c>
      <c r="B1213" t="s">
        <v>38</v>
      </c>
      <c r="C1213" t="s">
        <v>85</v>
      </c>
      <c r="D1213">
        <v>5</v>
      </c>
      <c r="E1213" s="5" t="str">
        <f t="shared" si="306"/>
        <v>odd</v>
      </c>
      <c r="F1213">
        <v>10</v>
      </c>
      <c r="G1213" t="str">
        <f t="shared" si="307"/>
        <v>even</v>
      </c>
      <c r="H1213">
        <v>31</v>
      </c>
      <c r="I1213" t="str">
        <f t="shared" si="308"/>
        <v>odd</v>
      </c>
      <c r="J1213">
        <v>36</v>
      </c>
      <c r="K1213" t="str">
        <f t="shared" si="309"/>
        <v>even</v>
      </c>
      <c r="L1213">
        <v>46</v>
      </c>
      <c r="M1213" t="str">
        <f t="shared" si="310"/>
        <v>even</v>
      </c>
      <c r="N1213">
        <v>53</v>
      </c>
      <c r="O1213" t="str">
        <f t="shared" si="311"/>
        <v>odd</v>
      </c>
      <c r="P1213">
        <f t="shared" si="312"/>
        <v>3</v>
      </c>
      <c r="Q1213">
        <f t="shared" si="313"/>
        <v>3</v>
      </c>
      <c r="R1213" t="str">
        <f t="shared" si="314"/>
        <v>same</v>
      </c>
      <c r="S1213">
        <f t="shared" si="315"/>
        <v>181</v>
      </c>
      <c r="T1213" t="str">
        <f t="shared" si="316"/>
        <v>odd</v>
      </c>
      <c r="U1213" s="9">
        <f t="shared" si="317"/>
        <v>136040400</v>
      </c>
      <c r="V1213" t="str">
        <f t="shared" si="318"/>
        <v>even</v>
      </c>
      <c r="W1213">
        <f t="shared" si="319"/>
        <v>33.5</v>
      </c>
      <c r="X1213" s="11">
        <f t="shared" si="320"/>
        <v>30.166666666666668</v>
      </c>
      <c r="Y1213" s="12">
        <f t="shared" si="321"/>
        <v>369.36666666666662</v>
      </c>
      <c r="Z1213" s="12">
        <f t="shared" si="322"/>
        <v>19.218914294690702</v>
      </c>
      <c r="AA1213">
        <f>COUNTIF($D$2:D1213,D1213)</f>
        <v>94</v>
      </c>
      <c r="AB1213">
        <f>COUNTIF($F$2:F1213,F1213)</f>
        <v>51</v>
      </c>
      <c r="AC1213">
        <f>COUNTIF($H$2:H1213,H1213)</f>
        <v>37</v>
      </c>
      <c r="AD1213">
        <f>COUNTIF($J$2:J1213,J1213)</f>
        <v>44</v>
      </c>
      <c r="AE1213">
        <f>COUNTIF($L$2:L1213,L1213)</f>
        <v>62</v>
      </c>
      <c r="AF1213">
        <f>COUNTIF($N$2:N1213,N1213)</f>
        <v>81</v>
      </c>
      <c r="AG1213" s="17" t="s">
        <v>105</v>
      </c>
    </row>
    <row r="1214" spans="1:33" ht="30">
      <c r="A1214" t="s">
        <v>74</v>
      </c>
      <c r="B1214" t="s">
        <v>65</v>
      </c>
      <c r="C1214" t="s">
        <v>85</v>
      </c>
      <c r="D1214">
        <v>8</v>
      </c>
      <c r="E1214" s="5" t="str">
        <f t="shared" si="306"/>
        <v>even</v>
      </c>
      <c r="F1214">
        <v>30</v>
      </c>
      <c r="G1214" t="str">
        <f t="shared" si="307"/>
        <v>even</v>
      </c>
      <c r="H1214">
        <v>32</v>
      </c>
      <c r="I1214" t="str">
        <f t="shared" si="308"/>
        <v>even</v>
      </c>
      <c r="J1214">
        <v>34</v>
      </c>
      <c r="K1214" t="str">
        <f t="shared" si="309"/>
        <v>even</v>
      </c>
      <c r="L1214">
        <v>37</v>
      </c>
      <c r="M1214" t="str">
        <f t="shared" si="310"/>
        <v>odd</v>
      </c>
      <c r="N1214">
        <v>39</v>
      </c>
      <c r="O1214" t="str">
        <f t="shared" si="311"/>
        <v>odd</v>
      </c>
      <c r="P1214">
        <f t="shared" si="312"/>
        <v>2</v>
      </c>
      <c r="Q1214">
        <f t="shared" si="313"/>
        <v>4</v>
      </c>
      <c r="R1214" t="str">
        <f t="shared" si="314"/>
        <v>even</v>
      </c>
      <c r="S1214">
        <f t="shared" si="315"/>
        <v>180</v>
      </c>
      <c r="T1214" t="str">
        <f t="shared" si="316"/>
        <v>even</v>
      </c>
      <c r="U1214" s="9">
        <f t="shared" si="317"/>
        <v>376796160</v>
      </c>
      <c r="V1214" t="str">
        <f t="shared" si="318"/>
        <v>even</v>
      </c>
      <c r="W1214">
        <f t="shared" si="319"/>
        <v>33</v>
      </c>
      <c r="X1214" s="11">
        <f t="shared" si="320"/>
        <v>30</v>
      </c>
      <c r="Y1214" s="12">
        <f t="shared" si="321"/>
        <v>126.8</v>
      </c>
      <c r="Z1214" s="12">
        <f t="shared" si="322"/>
        <v>11.260550608207398</v>
      </c>
      <c r="AA1214">
        <f>COUNTIF($D$2:D1214,D1214)</f>
        <v>54</v>
      </c>
      <c r="AB1214">
        <f>COUNTIF($F$2:F1214,F1214)</f>
        <v>23</v>
      </c>
      <c r="AC1214">
        <f>COUNTIF($H$2:H1214,H1214)</f>
        <v>29</v>
      </c>
      <c r="AD1214">
        <f>COUNTIF($J$2:J1214,J1214)</f>
        <v>48</v>
      </c>
      <c r="AE1214">
        <f>COUNTIF($L$2:L1214,L1214)</f>
        <v>46</v>
      </c>
      <c r="AF1214">
        <f>COUNTIF($N$2:N1214,N1214)</f>
        <v>17</v>
      </c>
      <c r="AG1214" s="17" t="s">
        <v>106</v>
      </c>
    </row>
    <row r="1215" spans="1:33">
      <c r="A1215" t="s">
        <v>74</v>
      </c>
      <c r="B1215" t="s">
        <v>54</v>
      </c>
      <c r="C1215" t="s">
        <v>85</v>
      </c>
      <c r="D1215">
        <v>13</v>
      </c>
      <c r="E1215" s="5" t="str">
        <f t="shared" si="306"/>
        <v>odd</v>
      </c>
      <c r="F1215">
        <v>22</v>
      </c>
      <c r="G1215" t="str">
        <f t="shared" si="307"/>
        <v>even</v>
      </c>
      <c r="H1215">
        <v>24</v>
      </c>
      <c r="I1215" t="str">
        <f t="shared" si="308"/>
        <v>even</v>
      </c>
      <c r="J1215">
        <v>32</v>
      </c>
      <c r="K1215" t="str">
        <f t="shared" si="309"/>
        <v>even</v>
      </c>
      <c r="L1215">
        <v>36</v>
      </c>
      <c r="M1215" t="str">
        <f t="shared" si="310"/>
        <v>even</v>
      </c>
      <c r="N1215">
        <v>39</v>
      </c>
      <c r="O1215" t="str">
        <f t="shared" si="311"/>
        <v>odd</v>
      </c>
      <c r="P1215">
        <f t="shared" si="312"/>
        <v>2</v>
      </c>
      <c r="Q1215">
        <f t="shared" si="313"/>
        <v>4</v>
      </c>
      <c r="R1215" t="str">
        <f t="shared" si="314"/>
        <v>even</v>
      </c>
      <c r="S1215">
        <f t="shared" si="315"/>
        <v>166</v>
      </c>
      <c r="T1215" t="str">
        <f t="shared" si="316"/>
        <v>even</v>
      </c>
      <c r="U1215" s="9">
        <f t="shared" si="317"/>
        <v>308385792</v>
      </c>
      <c r="V1215" t="str">
        <f t="shared" si="318"/>
        <v>even</v>
      </c>
      <c r="W1215">
        <f t="shared" si="319"/>
        <v>28</v>
      </c>
      <c r="X1215" s="11">
        <f t="shared" si="320"/>
        <v>27.666666666666668</v>
      </c>
      <c r="Y1215" s="12">
        <f t="shared" si="321"/>
        <v>95.466666666666612</v>
      </c>
      <c r="Z1215" s="12">
        <f t="shared" si="322"/>
        <v>9.7707045122993357</v>
      </c>
      <c r="AA1215">
        <f>COUNTIF($D$2:D1215,D1215)</f>
        <v>31</v>
      </c>
      <c r="AB1215">
        <f>COUNTIF($F$2:F1215,F1215)</f>
        <v>38</v>
      </c>
      <c r="AC1215">
        <f>COUNTIF($H$2:H1215,H1215)</f>
        <v>53</v>
      </c>
      <c r="AD1215">
        <f>COUNTIF($J$2:J1215,J1215)</f>
        <v>41</v>
      </c>
      <c r="AE1215">
        <f>COUNTIF($L$2:L1215,L1215)</f>
        <v>43</v>
      </c>
      <c r="AF1215">
        <f>COUNTIF($N$2:N1215,N1215)</f>
        <v>18</v>
      </c>
      <c r="AG1215" s="17" t="s">
        <v>107</v>
      </c>
    </row>
    <row r="1216" spans="1:33" ht="30">
      <c r="A1216" t="s">
        <v>74</v>
      </c>
      <c r="B1216" t="s">
        <v>41</v>
      </c>
      <c r="C1216" t="s">
        <v>85</v>
      </c>
      <c r="D1216">
        <v>4</v>
      </c>
      <c r="E1216" s="5" t="str">
        <f t="shared" si="306"/>
        <v>even</v>
      </c>
      <c r="F1216">
        <v>13</v>
      </c>
      <c r="G1216" t="str">
        <f t="shared" si="307"/>
        <v>odd</v>
      </c>
      <c r="H1216">
        <v>19</v>
      </c>
      <c r="I1216" t="str">
        <f t="shared" si="308"/>
        <v>odd</v>
      </c>
      <c r="J1216">
        <v>21</v>
      </c>
      <c r="K1216" t="str">
        <f t="shared" si="309"/>
        <v>odd</v>
      </c>
      <c r="L1216">
        <v>33</v>
      </c>
      <c r="M1216" t="str">
        <f t="shared" si="310"/>
        <v>odd</v>
      </c>
      <c r="N1216">
        <v>58</v>
      </c>
      <c r="O1216" t="str">
        <f t="shared" si="311"/>
        <v>even</v>
      </c>
      <c r="P1216">
        <f t="shared" si="312"/>
        <v>4</v>
      </c>
      <c r="Q1216">
        <f t="shared" si="313"/>
        <v>2</v>
      </c>
      <c r="R1216" t="str">
        <f t="shared" si="314"/>
        <v>odd</v>
      </c>
      <c r="S1216">
        <f t="shared" si="315"/>
        <v>148</v>
      </c>
      <c r="T1216" t="str">
        <f t="shared" si="316"/>
        <v>even</v>
      </c>
      <c r="U1216" s="9">
        <f t="shared" si="317"/>
        <v>39711672</v>
      </c>
      <c r="V1216" t="str">
        <f t="shared" si="318"/>
        <v>even</v>
      </c>
      <c r="W1216">
        <f t="shared" si="319"/>
        <v>20</v>
      </c>
      <c r="X1216" s="11">
        <f t="shared" si="320"/>
        <v>24.666666666666668</v>
      </c>
      <c r="Y1216" s="12">
        <f t="shared" si="321"/>
        <v>357.86666666666667</v>
      </c>
      <c r="Z1216" s="12">
        <f t="shared" si="322"/>
        <v>18.917364157478882</v>
      </c>
      <c r="AA1216">
        <f>COUNTIF($D$2:D1216,D1216)</f>
        <v>83</v>
      </c>
      <c r="AB1216">
        <f>COUNTIF($F$2:F1216,F1216)</f>
        <v>46</v>
      </c>
      <c r="AC1216">
        <f>COUNTIF($H$2:H1216,H1216)</f>
        <v>36</v>
      </c>
      <c r="AD1216">
        <f>COUNTIF($J$2:J1216,J1216)</f>
        <v>24</v>
      </c>
      <c r="AE1216">
        <f>COUNTIF($L$2:L1216,L1216)</f>
        <v>23</v>
      </c>
      <c r="AF1216">
        <f>COUNTIF($N$2:N1216,N1216)</f>
        <v>137</v>
      </c>
      <c r="AG1216" s="17" t="s">
        <v>105</v>
      </c>
    </row>
    <row r="1217" spans="1:33">
      <c r="A1217" t="s">
        <v>74</v>
      </c>
      <c r="B1217" t="s">
        <v>68</v>
      </c>
      <c r="C1217" t="s">
        <v>85</v>
      </c>
      <c r="D1217">
        <v>1</v>
      </c>
      <c r="E1217" s="5" t="str">
        <f t="shared" si="306"/>
        <v>odd</v>
      </c>
      <c r="F1217">
        <v>3</v>
      </c>
      <c r="G1217" t="str">
        <f t="shared" si="307"/>
        <v>odd</v>
      </c>
      <c r="H1217">
        <v>6</v>
      </c>
      <c r="I1217" t="str">
        <f t="shared" si="308"/>
        <v>even</v>
      </c>
      <c r="J1217">
        <v>18</v>
      </c>
      <c r="K1217" t="str">
        <f t="shared" si="309"/>
        <v>even</v>
      </c>
      <c r="L1217">
        <v>22</v>
      </c>
      <c r="M1217" t="str">
        <f t="shared" si="310"/>
        <v>even</v>
      </c>
      <c r="N1217">
        <v>52</v>
      </c>
      <c r="O1217" t="str">
        <f t="shared" si="311"/>
        <v>even</v>
      </c>
      <c r="P1217">
        <f t="shared" si="312"/>
        <v>2</v>
      </c>
      <c r="Q1217">
        <f t="shared" si="313"/>
        <v>4</v>
      </c>
      <c r="R1217" t="str">
        <f t="shared" si="314"/>
        <v>even</v>
      </c>
      <c r="S1217">
        <f t="shared" si="315"/>
        <v>102</v>
      </c>
      <c r="T1217" t="str">
        <f t="shared" si="316"/>
        <v>even</v>
      </c>
      <c r="U1217" s="9">
        <f t="shared" si="317"/>
        <v>370656</v>
      </c>
      <c r="V1217" t="str">
        <f t="shared" si="318"/>
        <v>even</v>
      </c>
      <c r="W1217">
        <f t="shared" si="319"/>
        <v>12</v>
      </c>
      <c r="X1217" s="11">
        <f t="shared" si="320"/>
        <v>17</v>
      </c>
      <c r="Y1217" s="12">
        <f t="shared" si="321"/>
        <v>364.8</v>
      </c>
      <c r="Z1217" s="12">
        <f t="shared" si="322"/>
        <v>19.099738218101315</v>
      </c>
      <c r="AA1217">
        <f>COUNTIF($D$2:D1217,D1217)</f>
        <v>139</v>
      </c>
      <c r="AB1217">
        <f>COUNTIF($F$2:F1217,F1217)</f>
        <v>24</v>
      </c>
      <c r="AC1217">
        <f>COUNTIF($H$2:H1217,H1217)</f>
        <v>9</v>
      </c>
      <c r="AD1217">
        <f>COUNTIF($J$2:J1217,J1217)</f>
        <v>19</v>
      </c>
      <c r="AE1217">
        <f>COUNTIF($L$2:L1217,L1217)</f>
        <v>4</v>
      </c>
      <c r="AF1217">
        <f>COUNTIF($N$2:N1217,N1217)</f>
        <v>70</v>
      </c>
      <c r="AG1217" s="17" t="s">
        <v>106</v>
      </c>
    </row>
    <row r="1218" spans="1:33">
      <c r="A1218" t="s">
        <v>74</v>
      </c>
      <c r="B1218" t="s">
        <v>43</v>
      </c>
      <c r="C1218" t="s">
        <v>85</v>
      </c>
      <c r="D1218">
        <v>11</v>
      </c>
      <c r="E1218" s="5" t="str">
        <f t="shared" ref="E1218:E1281" si="323">IF(MOD(D1218,2)=1,"odd","even")</f>
        <v>odd</v>
      </c>
      <c r="F1218">
        <v>16</v>
      </c>
      <c r="G1218" t="str">
        <f t="shared" ref="G1218:G1281" si="324">IF(MOD(F1218,2)=1,"odd","even")</f>
        <v>even</v>
      </c>
      <c r="H1218">
        <v>18</v>
      </c>
      <c r="I1218" t="str">
        <f t="shared" ref="I1218:I1281" si="325">IF(MOD(H1218,2)=1,"odd","even")</f>
        <v>even</v>
      </c>
      <c r="J1218">
        <v>24</v>
      </c>
      <c r="K1218" t="str">
        <f t="shared" ref="K1218:K1281" si="326">IF(MOD(J1218,2)=1,"odd","even")</f>
        <v>even</v>
      </c>
      <c r="L1218">
        <v>50</v>
      </c>
      <c r="M1218" t="str">
        <f t="shared" ref="M1218:M1281" si="327">IF(MOD(L1218,2)=1,"odd","even")</f>
        <v>even</v>
      </c>
      <c r="N1218">
        <v>58</v>
      </c>
      <c r="O1218" t="str">
        <f t="shared" ref="O1218:O1281" si="328">IF(MOD(N1218,2)=1,"odd","even")</f>
        <v>even</v>
      </c>
      <c r="P1218">
        <f t="shared" ref="P1218:P1281" si="329">COUNTIF(D1218:O1218,"odd")</f>
        <v>1</v>
      </c>
      <c r="Q1218">
        <f t="shared" ref="Q1218:Q1281" si="330">COUNTIF(D1218:O1218,"even")</f>
        <v>5</v>
      </c>
      <c r="R1218" t="str">
        <f t="shared" ref="R1218:R1281" si="331">IF(P1218&gt;Q1218,"odd",IF(P1218&lt;Q1218,"even","same"))</f>
        <v>even</v>
      </c>
      <c r="S1218">
        <f t="shared" ref="S1218:S1281" si="332">D1218+F1218+H1218+J1218+L1218+N1218</f>
        <v>177</v>
      </c>
      <c r="T1218" t="str">
        <f t="shared" ref="T1218:T1281" si="333">IF(MOD(S1218,2)=1,"odd","even")</f>
        <v>odd</v>
      </c>
      <c r="U1218" s="9">
        <f t="shared" ref="U1218:U1281" si="334">D1218*F1218*H1218*J1218*L1218*N1218</f>
        <v>220492800</v>
      </c>
      <c r="V1218" t="str">
        <f t="shared" ref="V1218:V1281" si="335">IF(MOD(U1218,2)=1,"odd","even")</f>
        <v>even</v>
      </c>
      <c r="W1218">
        <f t="shared" ref="W1218:W1281" si="336">MEDIAN(D1218,F1218,H1218,J1218,L1218,N1218)</f>
        <v>21</v>
      </c>
      <c r="X1218" s="11">
        <f t="shared" ref="X1218:X1281" si="337">(D1218+F1218+H1218+J1218+L1218+N1218)/6</f>
        <v>29.5</v>
      </c>
      <c r="Y1218" s="12">
        <f t="shared" ref="Y1218:Y1281" si="338">VAR(D1218,F1218,H1218,J1218,L1218,N1218)</f>
        <v>383.9</v>
      </c>
      <c r="Z1218" s="12">
        <f t="shared" ref="Z1218:Z1281" si="339">STDEV(D1218,F1218,H1218,J1218,L1218,N1218)</f>
        <v>19.593366224311737</v>
      </c>
      <c r="AA1218">
        <f>COUNTIF($D$2:D1218,D1218)</f>
        <v>62</v>
      </c>
      <c r="AB1218">
        <f>COUNTIF($F$2:F1218,F1218)</f>
        <v>41</v>
      </c>
      <c r="AC1218">
        <f>COUNTIF($H$2:H1218,H1218)</f>
        <v>31</v>
      </c>
      <c r="AD1218">
        <f>COUNTIF($J$2:J1218,J1218)</f>
        <v>23</v>
      </c>
      <c r="AE1218">
        <f>COUNTIF($L$2:L1218,L1218)</f>
        <v>46</v>
      </c>
      <c r="AF1218">
        <f>COUNTIF($N$2:N1218,N1218)</f>
        <v>138</v>
      </c>
      <c r="AG1218" s="17" t="s">
        <v>108</v>
      </c>
    </row>
    <row r="1219" spans="1:33">
      <c r="A1219" t="s">
        <v>75</v>
      </c>
      <c r="B1219" t="s">
        <v>56</v>
      </c>
      <c r="C1219" t="s">
        <v>85</v>
      </c>
      <c r="D1219">
        <v>13</v>
      </c>
      <c r="E1219" s="5" t="str">
        <f t="shared" si="323"/>
        <v>odd</v>
      </c>
      <c r="F1219">
        <v>15</v>
      </c>
      <c r="G1219" t="str">
        <f t="shared" si="324"/>
        <v>odd</v>
      </c>
      <c r="H1219">
        <v>16</v>
      </c>
      <c r="I1219" t="str">
        <f t="shared" si="325"/>
        <v>even</v>
      </c>
      <c r="J1219">
        <v>21</v>
      </c>
      <c r="K1219" t="str">
        <f t="shared" si="326"/>
        <v>odd</v>
      </c>
      <c r="L1219">
        <v>38</v>
      </c>
      <c r="M1219" t="str">
        <f t="shared" si="327"/>
        <v>even</v>
      </c>
      <c r="N1219">
        <v>47</v>
      </c>
      <c r="O1219" t="str">
        <f t="shared" si="328"/>
        <v>odd</v>
      </c>
      <c r="P1219">
        <f t="shared" si="329"/>
        <v>4</v>
      </c>
      <c r="Q1219">
        <f t="shared" si="330"/>
        <v>2</v>
      </c>
      <c r="R1219" t="str">
        <f t="shared" si="331"/>
        <v>odd</v>
      </c>
      <c r="S1219">
        <f t="shared" si="332"/>
        <v>150</v>
      </c>
      <c r="T1219" t="str">
        <f t="shared" si="333"/>
        <v>even</v>
      </c>
      <c r="U1219" s="9">
        <f t="shared" si="334"/>
        <v>117018720</v>
      </c>
      <c r="V1219" t="str">
        <f t="shared" si="335"/>
        <v>even</v>
      </c>
      <c r="W1219">
        <f t="shared" si="336"/>
        <v>18.5</v>
      </c>
      <c r="X1219" s="11">
        <f t="shared" si="337"/>
        <v>25</v>
      </c>
      <c r="Y1219" s="12">
        <f t="shared" si="338"/>
        <v>198.8</v>
      </c>
      <c r="Z1219" s="12">
        <f t="shared" si="339"/>
        <v>14.099645385611653</v>
      </c>
      <c r="AA1219">
        <f>COUNTIF($D$2:D1219,D1219)</f>
        <v>32</v>
      </c>
      <c r="AB1219">
        <f>COUNTIF($F$2:F1219,F1219)</f>
        <v>54</v>
      </c>
      <c r="AC1219">
        <f>COUNTIF($H$2:H1219,H1219)</f>
        <v>45</v>
      </c>
      <c r="AD1219">
        <f>COUNTIF($J$2:J1219,J1219)</f>
        <v>25</v>
      </c>
      <c r="AE1219">
        <f>COUNTIF($L$2:L1219,L1219)</f>
        <v>34</v>
      </c>
      <c r="AF1219">
        <f>COUNTIF($N$2:N1219,N1219)</f>
        <v>40</v>
      </c>
      <c r="AG1219" s="17" t="s">
        <v>107</v>
      </c>
    </row>
    <row r="1220" spans="1:33" ht="30">
      <c r="A1220" t="s">
        <v>75</v>
      </c>
      <c r="B1220" t="s">
        <v>46</v>
      </c>
      <c r="C1220" t="s">
        <v>85</v>
      </c>
      <c r="D1220">
        <v>4</v>
      </c>
      <c r="E1220" s="5" t="str">
        <f t="shared" si="323"/>
        <v>even</v>
      </c>
      <c r="F1220">
        <v>37</v>
      </c>
      <c r="G1220" t="str">
        <f t="shared" si="324"/>
        <v>odd</v>
      </c>
      <c r="H1220">
        <v>50</v>
      </c>
      <c r="I1220" t="str">
        <f t="shared" si="325"/>
        <v>even</v>
      </c>
      <c r="J1220">
        <v>56</v>
      </c>
      <c r="K1220" t="str">
        <f t="shared" si="326"/>
        <v>even</v>
      </c>
      <c r="L1220">
        <v>57</v>
      </c>
      <c r="M1220" t="str">
        <f t="shared" si="327"/>
        <v>odd</v>
      </c>
      <c r="N1220">
        <v>58</v>
      </c>
      <c r="O1220" t="str">
        <f t="shared" si="328"/>
        <v>even</v>
      </c>
      <c r="P1220">
        <f t="shared" si="329"/>
        <v>2</v>
      </c>
      <c r="Q1220">
        <f t="shared" si="330"/>
        <v>4</v>
      </c>
      <c r="R1220" t="str">
        <f t="shared" si="331"/>
        <v>even</v>
      </c>
      <c r="S1220">
        <f t="shared" si="332"/>
        <v>262</v>
      </c>
      <c r="T1220" t="str">
        <f t="shared" si="333"/>
        <v>even</v>
      </c>
      <c r="U1220" s="9">
        <f t="shared" si="334"/>
        <v>1370006400</v>
      </c>
      <c r="V1220" t="str">
        <f t="shared" si="335"/>
        <v>even</v>
      </c>
      <c r="W1220">
        <f t="shared" si="336"/>
        <v>53</v>
      </c>
      <c r="X1220" s="11">
        <f t="shared" si="337"/>
        <v>43.666666666666664</v>
      </c>
      <c r="Y1220" s="12">
        <f t="shared" si="338"/>
        <v>438.6666666666668</v>
      </c>
      <c r="Z1220" s="12">
        <f t="shared" si="339"/>
        <v>20.944370763206681</v>
      </c>
      <c r="AA1220">
        <f>COUNTIF($D$2:D1220,D1220)</f>
        <v>84</v>
      </c>
      <c r="AB1220">
        <f>COUNTIF($F$2:F1220,F1220)</f>
        <v>7</v>
      </c>
      <c r="AC1220">
        <f>COUNTIF($H$2:H1220,H1220)</f>
        <v>4</v>
      </c>
      <c r="AD1220">
        <f>COUNTIF($J$2:J1220,J1220)</f>
        <v>2</v>
      </c>
      <c r="AE1220">
        <f>COUNTIF($L$2:L1220,L1220)</f>
        <v>13</v>
      </c>
      <c r="AF1220">
        <f>COUNTIF($N$2:N1220,N1220)</f>
        <v>139</v>
      </c>
      <c r="AG1220" s="17" t="s">
        <v>105</v>
      </c>
    </row>
    <row r="1221" spans="1:33">
      <c r="A1221" t="s">
        <v>75</v>
      </c>
      <c r="B1221" t="s">
        <v>58</v>
      </c>
      <c r="C1221" t="s">
        <v>85</v>
      </c>
      <c r="D1221">
        <v>19</v>
      </c>
      <c r="E1221" s="5" t="str">
        <f t="shared" si="323"/>
        <v>odd</v>
      </c>
      <c r="F1221">
        <v>20</v>
      </c>
      <c r="G1221" t="str">
        <f t="shared" si="324"/>
        <v>even</v>
      </c>
      <c r="H1221">
        <v>42</v>
      </c>
      <c r="I1221" t="str">
        <f t="shared" si="325"/>
        <v>even</v>
      </c>
      <c r="J1221">
        <v>43</v>
      </c>
      <c r="K1221" t="str">
        <f t="shared" si="326"/>
        <v>odd</v>
      </c>
      <c r="L1221">
        <v>47</v>
      </c>
      <c r="M1221" t="str">
        <f t="shared" si="327"/>
        <v>odd</v>
      </c>
      <c r="N1221">
        <v>53</v>
      </c>
      <c r="O1221" t="str">
        <f t="shared" si="328"/>
        <v>odd</v>
      </c>
      <c r="P1221">
        <f t="shared" si="329"/>
        <v>4</v>
      </c>
      <c r="Q1221">
        <f t="shared" si="330"/>
        <v>2</v>
      </c>
      <c r="R1221" t="str">
        <f t="shared" si="331"/>
        <v>odd</v>
      </c>
      <c r="S1221">
        <f t="shared" si="332"/>
        <v>224</v>
      </c>
      <c r="T1221" t="str">
        <f t="shared" si="333"/>
        <v>even</v>
      </c>
      <c r="U1221" s="9">
        <f t="shared" si="334"/>
        <v>1709523480</v>
      </c>
      <c r="V1221" t="str">
        <f t="shared" si="335"/>
        <v>even</v>
      </c>
      <c r="W1221">
        <f t="shared" si="336"/>
        <v>42.5</v>
      </c>
      <c r="X1221" s="11">
        <f t="shared" si="337"/>
        <v>37.333333333333336</v>
      </c>
      <c r="Y1221" s="12">
        <f t="shared" si="338"/>
        <v>205.86666666666679</v>
      </c>
      <c r="Z1221" s="12">
        <f t="shared" si="339"/>
        <v>14.348054455802249</v>
      </c>
      <c r="AA1221">
        <f>COUNTIF($D$2:D1221,D1221)</f>
        <v>24</v>
      </c>
      <c r="AB1221">
        <f>COUNTIF($F$2:F1221,F1221)</f>
        <v>56</v>
      </c>
      <c r="AC1221">
        <f>COUNTIF($H$2:H1221,H1221)</f>
        <v>19</v>
      </c>
      <c r="AD1221">
        <f>COUNTIF($J$2:J1221,J1221)</f>
        <v>27</v>
      </c>
      <c r="AE1221">
        <f>COUNTIF($L$2:L1221,L1221)</f>
        <v>54</v>
      </c>
      <c r="AF1221">
        <f>COUNTIF($N$2:N1221,N1221)</f>
        <v>82</v>
      </c>
      <c r="AG1221" s="17" t="s">
        <v>106</v>
      </c>
    </row>
    <row r="1222" spans="1:33">
      <c r="A1222" t="s">
        <v>75</v>
      </c>
      <c r="B1222" t="s">
        <v>48</v>
      </c>
      <c r="C1222" t="s">
        <v>85</v>
      </c>
      <c r="D1222">
        <v>5</v>
      </c>
      <c r="E1222" s="5" t="str">
        <f t="shared" si="323"/>
        <v>odd</v>
      </c>
      <c r="F1222">
        <v>7</v>
      </c>
      <c r="G1222" t="str">
        <f t="shared" si="324"/>
        <v>odd</v>
      </c>
      <c r="H1222">
        <v>17</v>
      </c>
      <c r="I1222" t="str">
        <f t="shared" si="325"/>
        <v>odd</v>
      </c>
      <c r="J1222">
        <v>28</v>
      </c>
      <c r="K1222" t="str">
        <f t="shared" si="326"/>
        <v>even</v>
      </c>
      <c r="L1222">
        <v>34</v>
      </c>
      <c r="M1222" t="str">
        <f t="shared" si="327"/>
        <v>even</v>
      </c>
      <c r="N1222">
        <v>37</v>
      </c>
      <c r="O1222" t="str">
        <f t="shared" si="328"/>
        <v>odd</v>
      </c>
      <c r="P1222">
        <f t="shared" si="329"/>
        <v>4</v>
      </c>
      <c r="Q1222">
        <f t="shared" si="330"/>
        <v>2</v>
      </c>
      <c r="R1222" t="str">
        <f t="shared" si="331"/>
        <v>odd</v>
      </c>
      <c r="S1222">
        <f t="shared" si="332"/>
        <v>128</v>
      </c>
      <c r="T1222" t="str">
        <f t="shared" si="333"/>
        <v>even</v>
      </c>
      <c r="U1222" s="9">
        <f t="shared" si="334"/>
        <v>20958280</v>
      </c>
      <c r="V1222" t="str">
        <f t="shared" si="335"/>
        <v>even</v>
      </c>
      <c r="W1222">
        <f t="shared" si="336"/>
        <v>22.5</v>
      </c>
      <c r="X1222" s="11">
        <f t="shared" si="337"/>
        <v>21.333333333333332</v>
      </c>
      <c r="Y1222" s="12">
        <f t="shared" si="338"/>
        <v>188.26666666666671</v>
      </c>
      <c r="Z1222" s="12">
        <f t="shared" si="339"/>
        <v>13.721030087667133</v>
      </c>
      <c r="AA1222">
        <f>COUNTIF($D$2:D1222,D1222)</f>
        <v>95</v>
      </c>
      <c r="AB1222">
        <f>COUNTIF($F$2:F1222,F1222)</f>
        <v>50</v>
      </c>
      <c r="AC1222">
        <f>COUNTIF($H$2:H1222,H1222)</f>
        <v>28</v>
      </c>
      <c r="AD1222">
        <f>COUNTIF($J$2:J1222,J1222)</f>
        <v>41</v>
      </c>
      <c r="AE1222">
        <f>COUNTIF($L$2:L1222,L1222)</f>
        <v>26</v>
      </c>
      <c r="AF1222">
        <f>COUNTIF($N$2:N1222,N1222)</f>
        <v>13</v>
      </c>
      <c r="AG1222" s="17" t="s">
        <v>108</v>
      </c>
    </row>
    <row r="1223" spans="1:33" ht="30">
      <c r="A1223" t="s">
        <v>75</v>
      </c>
      <c r="B1223" t="s">
        <v>59</v>
      </c>
      <c r="C1223" t="s">
        <v>85</v>
      </c>
      <c r="D1223">
        <v>2</v>
      </c>
      <c r="E1223" s="5" t="str">
        <f t="shared" si="323"/>
        <v>even</v>
      </c>
      <c r="F1223">
        <v>7</v>
      </c>
      <c r="G1223" t="str">
        <f t="shared" si="324"/>
        <v>odd</v>
      </c>
      <c r="H1223">
        <v>17</v>
      </c>
      <c r="I1223" t="str">
        <f t="shared" si="325"/>
        <v>odd</v>
      </c>
      <c r="J1223">
        <v>37</v>
      </c>
      <c r="K1223" t="str">
        <f t="shared" si="326"/>
        <v>odd</v>
      </c>
      <c r="L1223">
        <v>44</v>
      </c>
      <c r="M1223" t="str">
        <f t="shared" si="327"/>
        <v>even</v>
      </c>
      <c r="N1223">
        <v>55</v>
      </c>
      <c r="O1223" t="str">
        <f t="shared" si="328"/>
        <v>odd</v>
      </c>
      <c r="P1223">
        <f t="shared" si="329"/>
        <v>4</v>
      </c>
      <c r="Q1223">
        <f t="shared" si="330"/>
        <v>2</v>
      </c>
      <c r="R1223" t="str">
        <f t="shared" si="331"/>
        <v>odd</v>
      </c>
      <c r="S1223">
        <f t="shared" si="332"/>
        <v>162</v>
      </c>
      <c r="T1223" t="str">
        <f t="shared" si="333"/>
        <v>even</v>
      </c>
      <c r="U1223" s="9">
        <f t="shared" si="334"/>
        <v>21310520</v>
      </c>
      <c r="V1223" t="str">
        <f t="shared" si="335"/>
        <v>even</v>
      </c>
      <c r="W1223">
        <f t="shared" si="336"/>
        <v>27</v>
      </c>
      <c r="X1223" s="11">
        <f t="shared" si="337"/>
        <v>27</v>
      </c>
      <c r="Y1223" s="12">
        <f t="shared" si="338"/>
        <v>459.6</v>
      </c>
      <c r="Z1223" s="12">
        <f t="shared" si="339"/>
        <v>21.438283513378586</v>
      </c>
      <c r="AA1223">
        <f>COUNTIF($D$2:D1223,D1223)</f>
        <v>106</v>
      </c>
      <c r="AB1223">
        <f>COUNTIF($F$2:F1223,F1223)</f>
        <v>51</v>
      </c>
      <c r="AC1223">
        <f>COUNTIF($H$2:H1223,H1223)</f>
        <v>29</v>
      </c>
      <c r="AD1223">
        <f>COUNTIF($J$2:J1223,J1223)</f>
        <v>41</v>
      </c>
      <c r="AE1223">
        <f>COUNTIF($L$2:L1223,L1223)</f>
        <v>43</v>
      </c>
      <c r="AF1223">
        <f>COUNTIF($N$2:N1223,N1223)</f>
        <v>90</v>
      </c>
      <c r="AG1223" s="17" t="s">
        <v>107</v>
      </c>
    </row>
    <row r="1224" spans="1:33">
      <c r="A1224" t="s">
        <v>75</v>
      </c>
      <c r="B1224" t="s">
        <v>61</v>
      </c>
      <c r="C1224" t="s">
        <v>85</v>
      </c>
      <c r="D1224">
        <v>1</v>
      </c>
      <c r="E1224" s="5" t="str">
        <f t="shared" si="323"/>
        <v>odd</v>
      </c>
      <c r="F1224">
        <v>4</v>
      </c>
      <c r="G1224" t="str">
        <f t="shared" si="324"/>
        <v>even</v>
      </c>
      <c r="H1224">
        <v>6</v>
      </c>
      <c r="I1224" t="str">
        <f t="shared" si="325"/>
        <v>even</v>
      </c>
      <c r="J1224">
        <v>20</v>
      </c>
      <c r="K1224" t="str">
        <f t="shared" si="326"/>
        <v>even</v>
      </c>
      <c r="L1224">
        <v>33</v>
      </c>
      <c r="M1224" t="str">
        <f t="shared" si="327"/>
        <v>odd</v>
      </c>
      <c r="N1224">
        <v>41</v>
      </c>
      <c r="O1224" t="str">
        <f t="shared" si="328"/>
        <v>odd</v>
      </c>
      <c r="P1224">
        <f t="shared" si="329"/>
        <v>3</v>
      </c>
      <c r="Q1224">
        <f t="shared" si="330"/>
        <v>3</v>
      </c>
      <c r="R1224" t="str">
        <f t="shared" si="331"/>
        <v>same</v>
      </c>
      <c r="S1224">
        <f t="shared" si="332"/>
        <v>105</v>
      </c>
      <c r="T1224" t="str">
        <f t="shared" si="333"/>
        <v>odd</v>
      </c>
      <c r="U1224" s="9">
        <f t="shared" si="334"/>
        <v>649440</v>
      </c>
      <c r="V1224" t="str">
        <f t="shared" si="335"/>
        <v>even</v>
      </c>
      <c r="W1224">
        <f t="shared" si="336"/>
        <v>13</v>
      </c>
      <c r="X1224" s="11">
        <f t="shared" si="337"/>
        <v>17.5</v>
      </c>
      <c r="Y1224" s="12">
        <f t="shared" si="338"/>
        <v>277.10000000000002</v>
      </c>
      <c r="Z1224" s="12">
        <f t="shared" si="339"/>
        <v>16.646320914844818</v>
      </c>
      <c r="AA1224">
        <f>COUNTIF($D$2:D1224,D1224)</f>
        <v>140</v>
      </c>
      <c r="AB1224">
        <f>COUNTIF($F$2:F1224,F1224)</f>
        <v>27</v>
      </c>
      <c r="AC1224">
        <f>COUNTIF($H$2:H1224,H1224)</f>
        <v>10</v>
      </c>
      <c r="AD1224">
        <f>COUNTIF($J$2:J1224,J1224)</f>
        <v>31</v>
      </c>
      <c r="AE1224">
        <f>COUNTIF($L$2:L1224,L1224)</f>
        <v>24</v>
      </c>
      <c r="AF1224">
        <f>COUNTIF($N$2:N1224,N1224)</f>
        <v>22</v>
      </c>
      <c r="AG1224" s="17" t="s">
        <v>106</v>
      </c>
    </row>
    <row r="1225" spans="1:33" ht="30">
      <c r="A1225" t="s">
        <v>75</v>
      </c>
      <c r="B1225" t="s">
        <v>62</v>
      </c>
      <c r="C1225" t="s">
        <v>85</v>
      </c>
      <c r="D1225">
        <v>4</v>
      </c>
      <c r="E1225" s="5" t="str">
        <f t="shared" si="323"/>
        <v>even</v>
      </c>
      <c r="F1225">
        <v>8</v>
      </c>
      <c r="G1225" t="str">
        <f t="shared" si="324"/>
        <v>even</v>
      </c>
      <c r="H1225">
        <v>29</v>
      </c>
      <c r="I1225" t="str">
        <f t="shared" si="325"/>
        <v>odd</v>
      </c>
      <c r="J1225">
        <v>31</v>
      </c>
      <c r="K1225" t="str">
        <f t="shared" si="326"/>
        <v>odd</v>
      </c>
      <c r="L1225">
        <v>37</v>
      </c>
      <c r="M1225" t="str">
        <f t="shared" si="327"/>
        <v>odd</v>
      </c>
      <c r="N1225">
        <v>44</v>
      </c>
      <c r="O1225" t="str">
        <f t="shared" si="328"/>
        <v>even</v>
      </c>
      <c r="P1225">
        <f t="shared" si="329"/>
        <v>3</v>
      </c>
      <c r="Q1225">
        <f t="shared" si="330"/>
        <v>3</v>
      </c>
      <c r="R1225" t="str">
        <f t="shared" si="331"/>
        <v>same</v>
      </c>
      <c r="S1225">
        <f t="shared" si="332"/>
        <v>153</v>
      </c>
      <c r="T1225" t="str">
        <f t="shared" si="333"/>
        <v>odd</v>
      </c>
      <c r="U1225" s="9">
        <f t="shared" si="334"/>
        <v>46834304</v>
      </c>
      <c r="V1225" t="str">
        <f t="shared" si="335"/>
        <v>even</v>
      </c>
      <c r="W1225">
        <f t="shared" si="336"/>
        <v>30</v>
      </c>
      <c r="X1225" s="11">
        <f t="shared" si="337"/>
        <v>25.5</v>
      </c>
      <c r="Y1225" s="12">
        <f t="shared" si="338"/>
        <v>257.10000000000002</v>
      </c>
      <c r="Z1225" s="12">
        <f t="shared" si="339"/>
        <v>16.034338152851834</v>
      </c>
      <c r="AA1225">
        <f>COUNTIF($D$2:D1225,D1225)</f>
        <v>85</v>
      </c>
      <c r="AB1225">
        <f>COUNTIF($F$2:F1225,F1225)</f>
        <v>49</v>
      </c>
      <c r="AC1225">
        <f>COUNTIF($H$2:H1225,H1225)</f>
        <v>28</v>
      </c>
      <c r="AD1225">
        <f>COUNTIF($J$2:J1225,J1225)</f>
        <v>52</v>
      </c>
      <c r="AE1225">
        <f>COUNTIF($L$2:L1225,L1225)</f>
        <v>47</v>
      </c>
      <c r="AF1225">
        <f>COUNTIF($N$2:N1225,N1225)</f>
        <v>44</v>
      </c>
      <c r="AG1225" s="17" t="s">
        <v>107</v>
      </c>
    </row>
    <row r="1226" spans="1:33">
      <c r="A1226" t="s">
        <v>75</v>
      </c>
      <c r="B1226" t="s">
        <v>53</v>
      </c>
      <c r="C1226" t="s">
        <v>85</v>
      </c>
      <c r="D1226">
        <v>7</v>
      </c>
      <c r="E1226" s="5" t="str">
        <f t="shared" si="323"/>
        <v>odd</v>
      </c>
      <c r="F1226">
        <v>15</v>
      </c>
      <c r="G1226" t="str">
        <f t="shared" si="324"/>
        <v>odd</v>
      </c>
      <c r="H1226">
        <v>16</v>
      </c>
      <c r="I1226" t="str">
        <f t="shared" si="325"/>
        <v>even</v>
      </c>
      <c r="J1226">
        <v>20</v>
      </c>
      <c r="K1226" t="str">
        <f t="shared" si="326"/>
        <v>even</v>
      </c>
      <c r="L1226">
        <v>32</v>
      </c>
      <c r="M1226" t="str">
        <f t="shared" si="327"/>
        <v>even</v>
      </c>
      <c r="N1226">
        <v>52</v>
      </c>
      <c r="O1226" t="str">
        <f t="shared" si="328"/>
        <v>even</v>
      </c>
      <c r="P1226">
        <f t="shared" si="329"/>
        <v>2</v>
      </c>
      <c r="Q1226">
        <f t="shared" si="330"/>
        <v>4</v>
      </c>
      <c r="R1226" t="str">
        <f t="shared" si="331"/>
        <v>even</v>
      </c>
      <c r="S1226">
        <f t="shared" si="332"/>
        <v>142</v>
      </c>
      <c r="T1226" t="str">
        <f t="shared" si="333"/>
        <v>even</v>
      </c>
      <c r="U1226" s="9">
        <f t="shared" si="334"/>
        <v>55910400</v>
      </c>
      <c r="V1226" t="str">
        <f t="shared" si="335"/>
        <v>even</v>
      </c>
      <c r="W1226">
        <f t="shared" si="336"/>
        <v>18</v>
      </c>
      <c r="X1226" s="11">
        <f t="shared" si="337"/>
        <v>23.666666666666668</v>
      </c>
      <c r="Y1226" s="12">
        <f t="shared" si="338"/>
        <v>259.4666666666667</v>
      </c>
      <c r="Z1226" s="12">
        <f t="shared" si="339"/>
        <v>16.107969042268074</v>
      </c>
      <c r="AA1226">
        <f>COUNTIF($D$2:D1226,D1226)</f>
        <v>73</v>
      </c>
      <c r="AB1226">
        <f>COUNTIF($F$2:F1226,F1226)</f>
        <v>55</v>
      </c>
      <c r="AC1226">
        <f>COUNTIF($H$2:H1226,H1226)</f>
        <v>46</v>
      </c>
      <c r="AD1226">
        <f>COUNTIF($J$2:J1226,J1226)</f>
        <v>32</v>
      </c>
      <c r="AE1226">
        <f>COUNTIF($L$2:L1226,L1226)</f>
        <v>23</v>
      </c>
      <c r="AF1226">
        <f>COUNTIF($N$2:N1226,N1226)</f>
        <v>71</v>
      </c>
      <c r="AG1226" s="17" t="s">
        <v>105</v>
      </c>
    </row>
    <row r="1227" spans="1:33">
      <c r="A1227" t="s">
        <v>75</v>
      </c>
      <c r="B1227" t="s">
        <v>64</v>
      </c>
      <c r="C1227" t="s">
        <v>85</v>
      </c>
      <c r="D1227">
        <v>11</v>
      </c>
      <c r="E1227" s="5" t="str">
        <f t="shared" si="323"/>
        <v>odd</v>
      </c>
      <c r="F1227">
        <v>12</v>
      </c>
      <c r="G1227" t="str">
        <f t="shared" si="324"/>
        <v>even</v>
      </c>
      <c r="H1227">
        <v>20</v>
      </c>
      <c r="I1227" t="str">
        <f t="shared" si="325"/>
        <v>even</v>
      </c>
      <c r="J1227">
        <v>30</v>
      </c>
      <c r="K1227" t="str">
        <f t="shared" si="326"/>
        <v>even</v>
      </c>
      <c r="L1227">
        <v>32</v>
      </c>
      <c r="M1227" t="str">
        <f t="shared" si="327"/>
        <v>even</v>
      </c>
      <c r="N1227">
        <v>49</v>
      </c>
      <c r="O1227" t="str">
        <f t="shared" si="328"/>
        <v>odd</v>
      </c>
      <c r="P1227">
        <f t="shared" si="329"/>
        <v>2</v>
      </c>
      <c r="Q1227">
        <f t="shared" si="330"/>
        <v>4</v>
      </c>
      <c r="R1227" t="str">
        <f t="shared" si="331"/>
        <v>even</v>
      </c>
      <c r="S1227">
        <f t="shared" si="332"/>
        <v>154</v>
      </c>
      <c r="T1227" t="str">
        <f t="shared" si="333"/>
        <v>even</v>
      </c>
      <c r="U1227" s="9">
        <f t="shared" si="334"/>
        <v>124185600</v>
      </c>
      <c r="V1227" t="str">
        <f t="shared" si="335"/>
        <v>even</v>
      </c>
      <c r="W1227">
        <f t="shared" si="336"/>
        <v>25</v>
      </c>
      <c r="X1227" s="11">
        <f t="shared" si="337"/>
        <v>25.666666666666668</v>
      </c>
      <c r="Y1227" s="12">
        <f t="shared" si="338"/>
        <v>207.4666666666667</v>
      </c>
      <c r="Z1227" s="12">
        <f t="shared" si="339"/>
        <v>14.403703227526826</v>
      </c>
      <c r="AA1227">
        <f>COUNTIF($D$2:D1227,D1227)</f>
        <v>63</v>
      </c>
      <c r="AB1227">
        <f>COUNTIF($F$2:F1227,F1227)</f>
        <v>52</v>
      </c>
      <c r="AC1227">
        <f>COUNTIF($H$2:H1227,H1227)</f>
        <v>52</v>
      </c>
      <c r="AD1227">
        <f>COUNTIF($J$2:J1227,J1227)</f>
        <v>34</v>
      </c>
      <c r="AE1227">
        <f>COUNTIF($L$2:L1227,L1227)</f>
        <v>24</v>
      </c>
      <c r="AF1227">
        <f>COUNTIF($N$2:N1227,N1227)</f>
        <v>55</v>
      </c>
      <c r="AG1227" s="17" t="s">
        <v>106</v>
      </c>
    </row>
    <row r="1228" spans="1:33">
      <c r="A1228" t="s">
        <v>75</v>
      </c>
      <c r="B1228" t="s">
        <v>65</v>
      </c>
      <c r="C1228" t="s">
        <v>85</v>
      </c>
      <c r="D1228">
        <v>3</v>
      </c>
      <c r="E1228" s="5" t="str">
        <f t="shared" si="323"/>
        <v>odd</v>
      </c>
      <c r="F1228">
        <v>5</v>
      </c>
      <c r="G1228" t="str">
        <f t="shared" si="324"/>
        <v>odd</v>
      </c>
      <c r="H1228">
        <v>30</v>
      </c>
      <c r="I1228" t="str">
        <f t="shared" si="325"/>
        <v>even</v>
      </c>
      <c r="J1228">
        <v>32</v>
      </c>
      <c r="K1228" t="str">
        <f t="shared" si="326"/>
        <v>even</v>
      </c>
      <c r="L1228">
        <v>45</v>
      </c>
      <c r="M1228" t="str">
        <f t="shared" si="327"/>
        <v>odd</v>
      </c>
      <c r="N1228">
        <v>55</v>
      </c>
      <c r="O1228" t="str">
        <f t="shared" si="328"/>
        <v>odd</v>
      </c>
      <c r="P1228">
        <f t="shared" si="329"/>
        <v>4</v>
      </c>
      <c r="Q1228">
        <f t="shared" si="330"/>
        <v>2</v>
      </c>
      <c r="R1228" t="str">
        <f t="shared" si="331"/>
        <v>odd</v>
      </c>
      <c r="S1228">
        <f t="shared" si="332"/>
        <v>170</v>
      </c>
      <c r="T1228" t="str">
        <f t="shared" si="333"/>
        <v>even</v>
      </c>
      <c r="U1228" s="9">
        <f t="shared" si="334"/>
        <v>35640000</v>
      </c>
      <c r="V1228" t="str">
        <f t="shared" si="335"/>
        <v>even</v>
      </c>
      <c r="W1228">
        <f t="shared" si="336"/>
        <v>31</v>
      </c>
      <c r="X1228" s="11">
        <f t="shared" si="337"/>
        <v>28.333333333333332</v>
      </c>
      <c r="Y1228" s="12">
        <f t="shared" si="338"/>
        <v>438.26666666666659</v>
      </c>
      <c r="Z1228" s="12">
        <f t="shared" si="339"/>
        <v>20.934819480154744</v>
      </c>
      <c r="AA1228">
        <f>COUNTIF($D$2:D1228,D1228)</f>
        <v>97</v>
      </c>
      <c r="AB1228">
        <f>COUNTIF($F$2:F1228,F1228)</f>
        <v>37</v>
      </c>
      <c r="AC1228">
        <f>COUNTIF($H$2:H1228,H1228)</f>
        <v>44</v>
      </c>
      <c r="AD1228">
        <f>COUNTIF($J$2:J1228,J1228)</f>
        <v>42</v>
      </c>
      <c r="AE1228">
        <f>COUNTIF($L$2:L1228,L1228)</f>
        <v>45</v>
      </c>
      <c r="AF1228">
        <f>COUNTIF($N$2:N1228,N1228)</f>
        <v>91</v>
      </c>
      <c r="AG1228" s="17" t="s">
        <v>107</v>
      </c>
    </row>
    <row r="1229" spans="1:33" ht="30">
      <c r="A1229" t="s">
        <v>75</v>
      </c>
      <c r="B1229" t="s">
        <v>54</v>
      </c>
      <c r="C1229" t="s">
        <v>85</v>
      </c>
      <c r="D1229">
        <v>6</v>
      </c>
      <c r="E1229" s="5" t="str">
        <f t="shared" si="323"/>
        <v>even</v>
      </c>
      <c r="F1229">
        <v>7</v>
      </c>
      <c r="G1229" t="str">
        <f t="shared" si="324"/>
        <v>odd</v>
      </c>
      <c r="H1229">
        <v>17</v>
      </c>
      <c r="I1229" t="str">
        <f t="shared" si="325"/>
        <v>odd</v>
      </c>
      <c r="J1229">
        <v>28</v>
      </c>
      <c r="K1229" t="str">
        <f t="shared" si="326"/>
        <v>even</v>
      </c>
      <c r="L1229">
        <v>39</v>
      </c>
      <c r="M1229" t="str">
        <f t="shared" si="327"/>
        <v>odd</v>
      </c>
      <c r="N1229">
        <v>58</v>
      </c>
      <c r="O1229" t="str">
        <f t="shared" si="328"/>
        <v>even</v>
      </c>
      <c r="P1229">
        <f t="shared" si="329"/>
        <v>3</v>
      </c>
      <c r="Q1229">
        <f t="shared" si="330"/>
        <v>3</v>
      </c>
      <c r="R1229" t="str">
        <f t="shared" si="331"/>
        <v>same</v>
      </c>
      <c r="S1229">
        <f t="shared" si="332"/>
        <v>155</v>
      </c>
      <c r="T1229" t="str">
        <f t="shared" si="333"/>
        <v>odd</v>
      </c>
      <c r="U1229" s="9">
        <f t="shared" si="334"/>
        <v>45221904</v>
      </c>
      <c r="V1229" t="str">
        <f t="shared" si="335"/>
        <v>even</v>
      </c>
      <c r="W1229">
        <f t="shared" si="336"/>
        <v>22.5</v>
      </c>
      <c r="X1229" s="11">
        <f t="shared" si="337"/>
        <v>25.833333333333332</v>
      </c>
      <c r="Y1229" s="12">
        <f t="shared" si="338"/>
        <v>407.76666666666671</v>
      </c>
      <c r="Z1229" s="12">
        <f t="shared" si="339"/>
        <v>20.193233190023502</v>
      </c>
      <c r="AA1229">
        <f>COUNTIF($D$2:D1229,D1229)</f>
        <v>68</v>
      </c>
      <c r="AB1229">
        <f>COUNTIF($F$2:F1229,F1229)</f>
        <v>52</v>
      </c>
      <c r="AC1229">
        <f>COUNTIF($H$2:H1229,H1229)</f>
        <v>30</v>
      </c>
      <c r="AD1229">
        <f>COUNTIF($J$2:J1229,J1229)</f>
        <v>42</v>
      </c>
      <c r="AE1229">
        <f>COUNTIF($L$2:L1229,L1229)</f>
        <v>37</v>
      </c>
      <c r="AF1229">
        <f>COUNTIF($N$2:N1229,N1229)</f>
        <v>140</v>
      </c>
      <c r="AG1229" s="17" t="s">
        <v>105</v>
      </c>
    </row>
    <row r="1230" spans="1:33">
      <c r="A1230" t="s">
        <v>75</v>
      </c>
      <c r="B1230" t="s">
        <v>67</v>
      </c>
      <c r="C1230" t="s">
        <v>85</v>
      </c>
      <c r="D1230">
        <v>5</v>
      </c>
      <c r="E1230" s="5" t="str">
        <f t="shared" si="323"/>
        <v>odd</v>
      </c>
      <c r="F1230">
        <v>9</v>
      </c>
      <c r="G1230" t="str">
        <f t="shared" si="324"/>
        <v>odd</v>
      </c>
      <c r="H1230">
        <v>29</v>
      </c>
      <c r="I1230" t="str">
        <f t="shared" si="325"/>
        <v>odd</v>
      </c>
      <c r="J1230">
        <v>38</v>
      </c>
      <c r="K1230" t="str">
        <f t="shared" si="326"/>
        <v>even</v>
      </c>
      <c r="L1230">
        <v>42</v>
      </c>
      <c r="M1230" t="str">
        <f t="shared" si="327"/>
        <v>even</v>
      </c>
      <c r="N1230">
        <v>52</v>
      </c>
      <c r="O1230" t="str">
        <f t="shared" si="328"/>
        <v>even</v>
      </c>
      <c r="P1230">
        <f t="shared" si="329"/>
        <v>3</v>
      </c>
      <c r="Q1230">
        <f t="shared" si="330"/>
        <v>3</v>
      </c>
      <c r="R1230" t="str">
        <f t="shared" si="331"/>
        <v>same</v>
      </c>
      <c r="S1230">
        <f t="shared" si="332"/>
        <v>175</v>
      </c>
      <c r="T1230" t="str">
        <f t="shared" si="333"/>
        <v>odd</v>
      </c>
      <c r="U1230" s="9">
        <f t="shared" si="334"/>
        <v>108304560</v>
      </c>
      <c r="V1230" t="str">
        <f t="shared" si="335"/>
        <v>even</v>
      </c>
      <c r="W1230">
        <f t="shared" si="336"/>
        <v>33.5</v>
      </c>
      <c r="X1230" s="11">
        <f t="shared" si="337"/>
        <v>29.166666666666668</v>
      </c>
      <c r="Y1230" s="12">
        <f t="shared" si="338"/>
        <v>350.96666666666658</v>
      </c>
      <c r="Z1230" s="12">
        <f t="shared" si="339"/>
        <v>18.73410437321909</v>
      </c>
      <c r="AA1230">
        <f>COUNTIF($D$2:D1230,D1230)</f>
        <v>96</v>
      </c>
      <c r="AB1230">
        <f>COUNTIF($F$2:F1230,F1230)</f>
        <v>50</v>
      </c>
      <c r="AC1230">
        <f>COUNTIF($H$2:H1230,H1230)</f>
        <v>29</v>
      </c>
      <c r="AD1230">
        <f>COUNTIF($J$2:J1230,J1230)</f>
        <v>43</v>
      </c>
      <c r="AE1230">
        <f>COUNTIF($L$2:L1230,L1230)</f>
        <v>54</v>
      </c>
      <c r="AF1230">
        <f>COUNTIF($N$2:N1230,N1230)</f>
        <v>72</v>
      </c>
      <c r="AG1230" s="17" t="s">
        <v>106</v>
      </c>
    </row>
    <row r="1231" spans="1:33" ht="30">
      <c r="A1231" t="s">
        <v>75</v>
      </c>
      <c r="B1231" t="s">
        <v>41</v>
      </c>
      <c r="C1231" t="s">
        <v>85</v>
      </c>
      <c r="D1231">
        <v>4</v>
      </c>
      <c r="E1231" s="5" t="str">
        <f t="shared" si="323"/>
        <v>even</v>
      </c>
      <c r="F1231">
        <v>8</v>
      </c>
      <c r="G1231" t="str">
        <f t="shared" si="324"/>
        <v>even</v>
      </c>
      <c r="H1231">
        <v>40</v>
      </c>
      <c r="I1231" t="str">
        <f t="shared" si="325"/>
        <v>even</v>
      </c>
      <c r="J1231">
        <v>42</v>
      </c>
      <c r="K1231" t="str">
        <f t="shared" si="326"/>
        <v>even</v>
      </c>
      <c r="L1231">
        <v>55</v>
      </c>
      <c r="M1231" t="str">
        <f t="shared" si="327"/>
        <v>odd</v>
      </c>
      <c r="N1231">
        <v>56</v>
      </c>
      <c r="O1231" t="str">
        <f t="shared" si="328"/>
        <v>even</v>
      </c>
      <c r="P1231">
        <f t="shared" si="329"/>
        <v>1</v>
      </c>
      <c r="Q1231">
        <f t="shared" si="330"/>
        <v>5</v>
      </c>
      <c r="R1231" t="str">
        <f t="shared" si="331"/>
        <v>even</v>
      </c>
      <c r="S1231">
        <f t="shared" si="332"/>
        <v>205</v>
      </c>
      <c r="T1231" t="str">
        <f t="shared" si="333"/>
        <v>odd</v>
      </c>
      <c r="U1231" s="9">
        <f t="shared" si="334"/>
        <v>165580800</v>
      </c>
      <c r="V1231" t="str">
        <f t="shared" si="335"/>
        <v>even</v>
      </c>
      <c r="W1231">
        <f t="shared" si="336"/>
        <v>41</v>
      </c>
      <c r="X1231" s="11">
        <f t="shared" si="337"/>
        <v>34.166666666666664</v>
      </c>
      <c r="Y1231" s="12">
        <f t="shared" si="338"/>
        <v>520.16666666666663</v>
      </c>
      <c r="Z1231" s="12">
        <f t="shared" si="339"/>
        <v>22.807162617622268</v>
      </c>
      <c r="AA1231">
        <f>COUNTIF($D$2:D1231,D1231)</f>
        <v>86</v>
      </c>
      <c r="AB1231">
        <f>COUNTIF($F$2:F1231,F1231)</f>
        <v>50</v>
      </c>
      <c r="AC1231">
        <f>COUNTIF($H$2:H1231,H1231)</f>
        <v>15</v>
      </c>
      <c r="AD1231">
        <f>COUNTIF($J$2:J1231,J1231)</f>
        <v>45</v>
      </c>
      <c r="AE1231">
        <f>COUNTIF($L$2:L1231,L1231)</f>
        <v>28</v>
      </c>
      <c r="AF1231">
        <f>COUNTIF($N$2:N1231,N1231)</f>
        <v>75</v>
      </c>
      <c r="AG1231" s="17" t="s">
        <v>108</v>
      </c>
    </row>
    <row r="1232" spans="1:33">
      <c r="A1232" t="s">
        <v>75</v>
      </c>
      <c r="B1232" t="s">
        <v>68</v>
      </c>
      <c r="C1232" t="s">
        <v>85</v>
      </c>
      <c r="D1232">
        <v>1</v>
      </c>
      <c r="E1232" s="5" t="str">
        <f t="shared" si="323"/>
        <v>odd</v>
      </c>
      <c r="F1232">
        <v>36</v>
      </c>
      <c r="G1232" t="str">
        <f t="shared" si="324"/>
        <v>even</v>
      </c>
      <c r="H1232">
        <v>42</v>
      </c>
      <c r="I1232" t="str">
        <f t="shared" si="325"/>
        <v>even</v>
      </c>
      <c r="J1232">
        <v>45</v>
      </c>
      <c r="K1232" t="str">
        <f t="shared" si="326"/>
        <v>odd</v>
      </c>
      <c r="L1232">
        <v>55</v>
      </c>
      <c r="M1232" t="str">
        <f t="shared" si="327"/>
        <v>odd</v>
      </c>
      <c r="N1232">
        <v>58</v>
      </c>
      <c r="O1232" t="str">
        <f t="shared" si="328"/>
        <v>even</v>
      </c>
      <c r="P1232">
        <f t="shared" si="329"/>
        <v>3</v>
      </c>
      <c r="Q1232">
        <f t="shared" si="330"/>
        <v>3</v>
      </c>
      <c r="R1232" t="str">
        <f t="shared" si="331"/>
        <v>same</v>
      </c>
      <c r="S1232">
        <f t="shared" si="332"/>
        <v>237</v>
      </c>
      <c r="T1232" t="str">
        <f t="shared" si="333"/>
        <v>odd</v>
      </c>
      <c r="U1232" s="9">
        <f t="shared" si="334"/>
        <v>217047600</v>
      </c>
      <c r="V1232" t="str">
        <f t="shared" si="335"/>
        <v>even</v>
      </c>
      <c r="W1232">
        <f t="shared" si="336"/>
        <v>43.5</v>
      </c>
      <c r="X1232" s="11">
        <f t="shared" si="337"/>
        <v>39.5</v>
      </c>
      <c r="Y1232" s="12">
        <f t="shared" si="338"/>
        <v>422.7</v>
      </c>
      <c r="Z1232" s="12">
        <f t="shared" si="339"/>
        <v>20.55966925804012</v>
      </c>
      <c r="AA1232">
        <f>COUNTIF($D$2:D1232,D1232)</f>
        <v>141</v>
      </c>
      <c r="AB1232">
        <f>COUNTIF($F$2:F1232,F1232)</f>
        <v>7</v>
      </c>
      <c r="AC1232">
        <f>COUNTIF($H$2:H1232,H1232)</f>
        <v>20</v>
      </c>
      <c r="AD1232">
        <f>COUNTIF($J$2:J1232,J1232)</f>
        <v>36</v>
      </c>
      <c r="AE1232">
        <f>COUNTIF($L$2:L1232,L1232)</f>
        <v>29</v>
      </c>
      <c r="AF1232">
        <f>COUNTIF($N$2:N1232,N1232)</f>
        <v>141</v>
      </c>
      <c r="AG1232" s="17" t="s">
        <v>107</v>
      </c>
    </row>
    <row r="1233" spans="1:33" ht="30">
      <c r="A1233" t="s">
        <v>76</v>
      </c>
      <c r="B1233" t="s">
        <v>57</v>
      </c>
      <c r="C1233" t="s">
        <v>85</v>
      </c>
      <c r="D1233">
        <v>16</v>
      </c>
      <c r="E1233" s="5" t="str">
        <f t="shared" si="323"/>
        <v>even</v>
      </c>
      <c r="F1233">
        <v>18</v>
      </c>
      <c r="G1233" t="str">
        <f t="shared" si="324"/>
        <v>even</v>
      </c>
      <c r="H1233">
        <v>24</v>
      </c>
      <c r="I1233" t="str">
        <f t="shared" si="325"/>
        <v>even</v>
      </c>
      <c r="J1233">
        <v>31</v>
      </c>
      <c r="K1233" t="str">
        <f t="shared" si="326"/>
        <v>odd</v>
      </c>
      <c r="L1233">
        <v>44</v>
      </c>
      <c r="M1233" t="str">
        <f t="shared" si="327"/>
        <v>even</v>
      </c>
      <c r="N1233">
        <v>54</v>
      </c>
      <c r="O1233" t="str">
        <f t="shared" si="328"/>
        <v>even</v>
      </c>
      <c r="P1233">
        <f t="shared" si="329"/>
        <v>1</v>
      </c>
      <c r="Q1233">
        <f t="shared" si="330"/>
        <v>5</v>
      </c>
      <c r="R1233" t="str">
        <f t="shared" si="331"/>
        <v>even</v>
      </c>
      <c r="S1233">
        <f t="shared" si="332"/>
        <v>187</v>
      </c>
      <c r="T1233" t="str">
        <f t="shared" si="333"/>
        <v>odd</v>
      </c>
      <c r="U1233" s="9">
        <f t="shared" si="334"/>
        <v>509110272</v>
      </c>
      <c r="V1233" t="str">
        <f t="shared" si="335"/>
        <v>even</v>
      </c>
      <c r="W1233">
        <f t="shared" si="336"/>
        <v>27.5</v>
      </c>
      <c r="X1233" s="11">
        <f t="shared" si="337"/>
        <v>31.166666666666668</v>
      </c>
      <c r="Y1233" s="12">
        <f t="shared" si="338"/>
        <v>228.1666666666666</v>
      </c>
      <c r="Z1233" s="12">
        <f t="shared" si="339"/>
        <v>15.105186747162929</v>
      </c>
      <c r="AA1233">
        <f>COUNTIF($D$2:D1233,D1233)</f>
        <v>25</v>
      </c>
      <c r="AB1233">
        <f>COUNTIF($F$2:F1233,F1233)</f>
        <v>40</v>
      </c>
      <c r="AC1233">
        <f>COUNTIF($H$2:H1233,H1233)</f>
        <v>54</v>
      </c>
      <c r="AD1233">
        <f>COUNTIF($J$2:J1233,J1233)</f>
        <v>53</v>
      </c>
      <c r="AE1233">
        <f>COUNTIF($L$2:L1233,L1233)</f>
        <v>44</v>
      </c>
      <c r="AF1233">
        <f>COUNTIF($N$2:N1233,N1233)</f>
        <v>94</v>
      </c>
      <c r="AG1233" s="17" t="s">
        <v>105</v>
      </c>
    </row>
    <row r="1234" spans="1:33">
      <c r="A1234" t="s">
        <v>76</v>
      </c>
      <c r="B1234" t="s">
        <v>45</v>
      </c>
      <c r="C1234" t="s">
        <v>85</v>
      </c>
      <c r="D1234">
        <v>5</v>
      </c>
      <c r="E1234" s="5" t="str">
        <f t="shared" si="323"/>
        <v>odd</v>
      </c>
      <c r="F1234">
        <v>18</v>
      </c>
      <c r="G1234" t="str">
        <f t="shared" si="324"/>
        <v>even</v>
      </c>
      <c r="H1234">
        <v>21</v>
      </c>
      <c r="I1234" t="str">
        <f t="shared" si="325"/>
        <v>odd</v>
      </c>
      <c r="J1234">
        <v>28</v>
      </c>
      <c r="K1234" t="str">
        <f t="shared" si="326"/>
        <v>even</v>
      </c>
      <c r="L1234">
        <v>37</v>
      </c>
      <c r="M1234" t="str">
        <f t="shared" si="327"/>
        <v>odd</v>
      </c>
      <c r="N1234">
        <v>49</v>
      </c>
      <c r="O1234" t="str">
        <f t="shared" si="328"/>
        <v>odd</v>
      </c>
      <c r="P1234">
        <f t="shared" si="329"/>
        <v>4</v>
      </c>
      <c r="Q1234">
        <f t="shared" si="330"/>
        <v>2</v>
      </c>
      <c r="R1234" t="str">
        <f t="shared" si="331"/>
        <v>odd</v>
      </c>
      <c r="S1234">
        <f t="shared" si="332"/>
        <v>158</v>
      </c>
      <c r="T1234" t="str">
        <f t="shared" si="333"/>
        <v>even</v>
      </c>
      <c r="U1234" s="9">
        <f t="shared" si="334"/>
        <v>95943960</v>
      </c>
      <c r="V1234" t="str">
        <f t="shared" si="335"/>
        <v>even</v>
      </c>
      <c r="W1234">
        <f t="shared" si="336"/>
        <v>24.5</v>
      </c>
      <c r="X1234" s="11">
        <f t="shared" si="337"/>
        <v>26.333333333333332</v>
      </c>
      <c r="Y1234" s="12">
        <f t="shared" si="338"/>
        <v>236.6666666666666</v>
      </c>
      <c r="Z1234" s="12">
        <f t="shared" si="339"/>
        <v>15.3839743456191</v>
      </c>
      <c r="AA1234">
        <f>COUNTIF($D$2:D1234,D1234)</f>
        <v>97</v>
      </c>
      <c r="AB1234">
        <f>COUNTIF($F$2:F1234,F1234)</f>
        <v>41</v>
      </c>
      <c r="AC1234">
        <f>COUNTIF($H$2:H1234,H1234)</f>
        <v>59</v>
      </c>
      <c r="AD1234">
        <f>COUNTIF($J$2:J1234,J1234)</f>
        <v>43</v>
      </c>
      <c r="AE1234">
        <f>COUNTIF($L$2:L1234,L1234)</f>
        <v>48</v>
      </c>
      <c r="AF1234">
        <f>COUNTIF($N$2:N1234,N1234)</f>
        <v>56</v>
      </c>
      <c r="AG1234" s="17" t="s">
        <v>106</v>
      </c>
    </row>
    <row r="1235" spans="1:33" ht="30">
      <c r="A1235" t="s">
        <v>76</v>
      </c>
      <c r="B1235" t="s">
        <v>58</v>
      </c>
      <c r="C1235" t="s">
        <v>85</v>
      </c>
      <c r="D1235">
        <v>24</v>
      </c>
      <c r="E1235" s="5" t="str">
        <f t="shared" si="323"/>
        <v>even</v>
      </c>
      <c r="F1235">
        <v>26</v>
      </c>
      <c r="G1235" t="str">
        <f t="shared" si="324"/>
        <v>even</v>
      </c>
      <c r="H1235">
        <v>28</v>
      </c>
      <c r="I1235" t="str">
        <f t="shared" si="325"/>
        <v>even</v>
      </c>
      <c r="J1235">
        <v>30</v>
      </c>
      <c r="K1235" t="str">
        <f t="shared" si="326"/>
        <v>even</v>
      </c>
      <c r="L1235">
        <v>40</v>
      </c>
      <c r="M1235" t="str">
        <f t="shared" si="327"/>
        <v>even</v>
      </c>
      <c r="N1235">
        <v>54</v>
      </c>
      <c r="O1235" t="str">
        <f t="shared" si="328"/>
        <v>even</v>
      </c>
      <c r="P1235">
        <f t="shared" si="329"/>
        <v>0</v>
      </c>
      <c r="Q1235">
        <f t="shared" si="330"/>
        <v>6</v>
      </c>
      <c r="R1235" t="str">
        <f t="shared" si="331"/>
        <v>even</v>
      </c>
      <c r="S1235">
        <f t="shared" si="332"/>
        <v>202</v>
      </c>
      <c r="T1235" t="str">
        <f t="shared" si="333"/>
        <v>even</v>
      </c>
      <c r="U1235" s="9">
        <f t="shared" si="334"/>
        <v>1132185600</v>
      </c>
      <c r="V1235" t="str">
        <f t="shared" si="335"/>
        <v>even</v>
      </c>
      <c r="W1235">
        <f t="shared" si="336"/>
        <v>29</v>
      </c>
      <c r="X1235" s="11">
        <f t="shared" si="337"/>
        <v>33.666666666666664</v>
      </c>
      <c r="Y1235" s="12">
        <f t="shared" si="338"/>
        <v>130.26666666666659</v>
      </c>
      <c r="Z1235" s="12">
        <f t="shared" si="339"/>
        <v>11.413442367080433</v>
      </c>
      <c r="AA1235">
        <f>COUNTIF($D$2:D1235,D1235)</f>
        <v>6</v>
      </c>
      <c r="AB1235">
        <f>COUNTIF($F$2:F1235,F1235)</f>
        <v>29</v>
      </c>
      <c r="AC1235">
        <f>COUNTIF($H$2:H1235,H1235)</f>
        <v>36</v>
      </c>
      <c r="AD1235">
        <f>COUNTIF($J$2:J1235,J1235)</f>
        <v>35</v>
      </c>
      <c r="AE1235">
        <f>COUNTIF($L$2:L1235,L1235)</f>
        <v>42</v>
      </c>
      <c r="AF1235">
        <f>COUNTIF($N$2:N1235,N1235)</f>
        <v>95</v>
      </c>
      <c r="AG1235" s="17" t="s">
        <v>108</v>
      </c>
    </row>
    <row r="1236" spans="1:33">
      <c r="A1236" t="s">
        <v>76</v>
      </c>
      <c r="B1236" t="s">
        <v>47</v>
      </c>
      <c r="C1236" t="s">
        <v>85</v>
      </c>
      <c r="D1236">
        <v>1</v>
      </c>
      <c r="E1236" s="5" t="str">
        <f t="shared" si="323"/>
        <v>odd</v>
      </c>
      <c r="F1236">
        <v>5</v>
      </c>
      <c r="G1236" t="str">
        <f t="shared" si="324"/>
        <v>odd</v>
      </c>
      <c r="H1236">
        <v>10</v>
      </c>
      <c r="I1236" t="str">
        <f t="shared" si="325"/>
        <v>even</v>
      </c>
      <c r="J1236">
        <v>22</v>
      </c>
      <c r="K1236" t="str">
        <f t="shared" si="326"/>
        <v>even</v>
      </c>
      <c r="L1236">
        <v>39</v>
      </c>
      <c r="M1236" t="str">
        <f t="shared" si="327"/>
        <v>odd</v>
      </c>
      <c r="N1236">
        <v>45</v>
      </c>
      <c r="O1236" t="str">
        <f t="shared" si="328"/>
        <v>odd</v>
      </c>
      <c r="P1236">
        <f t="shared" si="329"/>
        <v>4</v>
      </c>
      <c r="Q1236">
        <f t="shared" si="330"/>
        <v>2</v>
      </c>
      <c r="R1236" t="str">
        <f t="shared" si="331"/>
        <v>odd</v>
      </c>
      <c r="S1236">
        <f t="shared" si="332"/>
        <v>122</v>
      </c>
      <c r="T1236" t="str">
        <f t="shared" si="333"/>
        <v>even</v>
      </c>
      <c r="U1236" s="9">
        <f t="shared" si="334"/>
        <v>1930500</v>
      </c>
      <c r="V1236" t="str">
        <f t="shared" si="335"/>
        <v>even</v>
      </c>
      <c r="W1236">
        <f t="shared" si="336"/>
        <v>16</v>
      </c>
      <c r="X1236" s="11">
        <f t="shared" si="337"/>
        <v>20.333333333333332</v>
      </c>
      <c r="Y1236" s="12">
        <f t="shared" si="338"/>
        <v>335.06666666666672</v>
      </c>
      <c r="Z1236" s="12">
        <f t="shared" si="339"/>
        <v>18.304826321674476</v>
      </c>
      <c r="AA1236">
        <f>COUNTIF($D$2:D1236,D1236)</f>
        <v>142</v>
      </c>
      <c r="AB1236">
        <f>COUNTIF($F$2:F1236,F1236)</f>
        <v>38</v>
      </c>
      <c r="AC1236">
        <f>COUNTIF($H$2:H1236,H1236)</f>
        <v>25</v>
      </c>
      <c r="AD1236">
        <f>COUNTIF($J$2:J1236,J1236)</f>
        <v>19</v>
      </c>
      <c r="AE1236">
        <f>COUNTIF($L$2:L1236,L1236)</f>
        <v>38</v>
      </c>
      <c r="AF1236">
        <f>COUNTIF($N$2:N1236,N1236)</f>
        <v>28</v>
      </c>
      <c r="AG1236" s="17" t="s">
        <v>107</v>
      </c>
    </row>
    <row r="1237" spans="1:33" ht="30">
      <c r="A1237" t="s">
        <v>76</v>
      </c>
      <c r="B1237" t="s">
        <v>49</v>
      </c>
      <c r="C1237" t="s">
        <v>85</v>
      </c>
      <c r="D1237">
        <v>10</v>
      </c>
      <c r="E1237" s="5" t="str">
        <f t="shared" si="323"/>
        <v>even</v>
      </c>
      <c r="F1237">
        <v>15</v>
      </c>
      <c r="G1237" t="str">
        <f t="shared" si="324"/>
        <v>odd</v>
      </c>
      <c r="H1237">
        <v>23</v>
      </c>
      <c r="I1237" t="str">
        <f t="shared" si="325"/>
        <v>odd</v>
      </c>
      <c r="J1237">
        <v>28</v>
      </c>
      <c r="K1237" t="str">
        <f t="shared" si="326"/>
        <v>even</v>
      </c>
      <c r="L1237">
        <v>50</v>
      </c>
      <c r="M1237" t="str">
        <f t="shared" si="327"/>
        <v>even</v>
      </c>
      <c r="N1237">
        <v>53</v>
      </c>
      <c r="O1237" t="str">
        <f t="shared" si="328"/>
        <v>odd</v>
      </c>
      <c r="P1237">
        <f t="shared" si="329"/>
        <v>3</v>
      </c>
      <c r="Q1237">
        <f t="shared" si="330"/>
        <v>3</v>
      </c>
      <c r="R1237" t="str">
        <f t="shared" si="331"/>
        <v>same</v>
      </c>
      <c r="S1237">
        <f t="shared" si="332"/>
        <v>179</v>
      </c>
      <c r="T1237" t="str">
        <f t="shared" si="333"/>
        <v>odd</v>
      </c>
      <c r="U1237" s="9">
        <f t="shared" si="334"/>
        <v>255990000</v>
      </c>
      <c r="V1237" t="str">
        <f t="shared" si="335"/>
        <v>even</v>
      </c>
      <c r="W1237">
        <f t="shared" si="336"/>
        <v>25.5</v>
      </c>
      <c r="X1237" s="11">
        <f t="shared" si="337"/>
        <v>29.833333333333332</v>
      </c>
      <c r="Y1237" s="12">
        <f t="shared" si="338"/>
        <v>321.36666666666662</v>
      </c>
      <c r="Z1237" s="12">
        <f t="shared" si="339"/>
        <v>17.926702615558352</v>
      </c>
      <c r="AA1237">
        <f>COUNTIF($D$2:D1237,D1237)</f>
        <v>56</v>
      </c>
      <c r="AB1237">
        <f>COUNTIF($F$2:F1237,F1237)</f>
        <v>56</v>
      </c>
      <c r="AC1237">
        <f>COUNTIF($H$2:H1237,H1237)</f>
        <v>47</v>
      </c>
      <c r="AD1237">
        <f>COUNTIF($J$2:J1237,J1237)</f>
        <v>44</v>
      </c>
      <c r="AE1237">
        <f>COUNTIF($L$2:L1237,L1237)</f>
        <v>47</v>
      </c>
      <c r="AF1237">
        <f>COUNTIF($N$2:N1237,N1237)</f>
        <v>83</v>
      </c>
      <c r="AG1237" s="17" t="s">
        <v>106</v>
      </c>
    </row>
    <row r="1238" spans="1:33" ht="30">
      <c r="A1238" t="s">
        <v>76</v>
      </c>
      <c r="B1238" t="s">
        <v>70</v>
      </c>
      <c r="C1238" t="s">
        <v>85</v>
      </c>
      <c r="D1238">
        <v>20</v>
      </c>
      <c r="E1238" s="5" t="str">
        <f t="shared" si="323"/>
        <v>even</v>
      </c>
      <c r="F1238">
        <v>21</v>
      </c>
      <c r="G1238" t="str">
        <f t="shared" si="324"/>
        <v>odd</v>
      </c>
      <c r="H1238">
        <v>23</v>
      </c>
      <c r="I1238" t="str">
        <f t="shared" si="325"/>
        <v>odd</v>
      </c>
      <c r="J1238">
        <v>29</v>
      </c>
      <c r="K1238" t="str">
        <f t="shared" si="326"/>
        <v>odd</v>
      </c>
      <c r="L1238">
        <v>49</v>
      </c>
      <c r="M1238" t="str">
        <f t="shared" si="327"/>
        <v>odd</v>
      </c>
      <c r="N1238">
        <v>56</v>
      </c>
      <c r="O1238" t="str">
        <f t="shared" si="328"/>
        <v>even</v>
      </c>
      <c r="P1238">
        <f t="shared" si="329"/>
        <v>4</v>
      </c>
      <c r="Q1238">
        <f t="shared" si="330"/>
        <v>2</v>
      </c>
      <c r="R1238" t="str">
        <f t="shared" si="331"/>
        <v>odd</v>
      </c>
      <c r="S1238">
        <f t="shared" si="332"/>
        <v>198</v>
      </c>
      <c r="T1238" t="str">
        <f t="shared" si="333"/>
        <v>even</v>
      </c>
      <c r="U1238" s="9">
        <f t="shared" si="334"/>
        <v>768704160</v>
      </c>
      <c r="V1238" t="str">
        <f t="shared" si="335"/>
        <v>even</v>
      </c>
      <c r="W1238">
        <f t="shared" si="336"/>
        <v>26</v>
      </c>
      <c r="X1238" s="11">
        <f t="shared" si="337"/>
        <v>33</v>
      </c>
      <c r="Y1238" s="12">
        <f t="shared" si="338"/>
        <v>242.8</v>
      </c>
      <c r="Z1238" s="12">
        <f t="shared" si="339"/>
        <v>15.582040944625964</v>
      </c>
      <c r="AA1238">
        <f>COUNTIF($D$2:D1238,D1238)</f>
        <v>24</v>
      </c>
      <c r="AB1238">
        <f>COUNTIF($F$2:F1238,F1238)</f>
        <v>39</v>
      </c>
      <c r="AC1238">
        <f>COUNTIF($H$2:H1238,H1238)</f>
        <v>48</v>
      </c>
      <c r="AD1238">
        <f>COUNTIF($J$2:J1238,J1238)</f>
        <v>47</v>
      </c>
      <c r="AE1238">
        <f>COUNTIF($L$2:L1238,L1238)</f>
        <v>52</v>
      </c>
      <c r="AF1238">
        <f>COUNTIF($N$2:N1238,N1238)</f>
        <v>76</v>
      </c>
      <c r="AG1238" s="17" t="s">
        <v>107</v>
      </c>
    </row>
    <row r="1239" spans="1:33" ht="30">
      <c r="A1239" t="s">
        <v>76</v>
      </c>
      <c r="B1239" t="s">
        <v>63</v>
      </c>
      <c r="C1239" t="s">
        <v>85</v>
      </c>
      <c r="D1239">
        <v>12</v>
      </c>
      <c r="E1239" s="5" t="str">
        <f t="shared" si="323"/>
        <v>even</v>
      </c>
      <c r="F1239">
        <v>29</v>
      </c>
      <c r="G1239" t="str">
        <f t="shared" si="324"/>
        <v>odd</v>
      </c>
      <c r="H1239">
        <v>31</v>
      </c>
      <c r="I1239" t="str">
        <f t="shared" si="325"/>
        <v>odd</v>
      </c>
      <c r="J1239">
        <v>34</v>
      </c>
      <c r="K1239" t="str">
        <f t="shared" si="326"/>
        <v>even</v>
      </c>
      <c r="L1239">
        <v>35</v>
      </c>
      <c r="M1239" t="str">
        <f t="shared" si="327"/>
        <v>odd</v>
      </c>
      <c r="N1239">
        <v>39</v>
      </c>
      <c r="O1239" t="str">
        <f t="shared" si="328"/>
        <v>odd</v>
      </c>
      <c r="P1239">
        <f t="shared" si="329"/>
        <v>4</v>
      </c>
      <c r="Q1239">
        <f t="shared" si="330"/>
        <v>2</v>
      </c>
      <c r="R1239" t="str">
        <f t="shared" si="331"/>
        <v>odd</v>
      </c>
      <c r="S1239">
        <f t="shared" si="332"/>
        <v>180</v>
      </c>
      <c r="T1239" t="str">
        <f t="shared" si="333"/>
        <v>even</v>
      </c>
      <c r="U1239" s="9">
        <f t="shared" si="334"/>
        <v>500671080</v>
      </c>
      <c r="V1239" t="str">
        <f t="shared" si="335"/>
        <v>even</v>
      </c>
      <c r="W1239">
        <f t="shared" si="336"/>
        <v>32.5</v>
      </c>
      <c r="X1239" s="11">
        <f t="shared" si="337"/>
        <v>30</v>
      </c>
      <c r="Y1239" s="12">
        <f t="shared" si="338"/>
        <v>89.6</v>
      </c>
      <c r="Z1239" s="12">
        <f t="shared" si="339"/>
        <v>9.4657276529593855</v>
      </c>
      <c r="AA1239">
        <f>COUNTIF($D$2:D1239,D1239)</f>
        <v>55</v>
      </c>
      <c r="AB1239">
        <f>COUNTIF($F$2:F1239,F1239)</f>
        <v>22</v>
      </c>
      <c r="AC1239">
        <f>COUNTIF($H$2:H1239,H1239)</f>
        <v>38</v>
      </c>
      <c r="AD1239">
        <f>COUNTIF($J$2:J1239,J1239)</f>
        <v>49</v>
      </c>
      <c r="AE1239">
        <f>COUNTIF($L$2:L1239,L1239)</f>
        <v>32</v>
      </c>
      <c r="AF1239">
        <f>COUNTIF($N$2:N1239,N1239)</f>
        <v>19</v>
      </c>
      <c r="AG1239" s="17" t="s">
        <v>105</v>
      </c>
    </row>
    <row r="1240" spans="1:33">
      <c r="A1240" t="s">
        <v>76</v>
      </c>
      <c r="B1240" t="s">
        <v>52</v>
      </c>
      <c r="C1240" t="s">
        <v>85</v>
      </c>
      <c r="D1240">
        <v>7</v>
      </c>
      <c r="E1240" s="5" t="str">
        <f t="shared" si="323"/>
        <v>odd</v>
      </c>
      <c r="F1240">
        <v>10</v>
      </c>
      <c r="G1240" t="str">
        <f t="shared" si="324"/>
        <v>even</v>
      </c>
      <c r="H1240">
        <v>14</v>
      </c>
      <c r="I1240" t="str">
        <f t="shared" si="325"/>
        <v>even</v>
      </c>
      <c r="J1240">
        <v>15</v>
      </c>
      <c r="K1240" t="str">
        <f t="shared" si="326"/>
        <v>odd</v>
      </c>
      <c r="L1240">
        <v>16</v>
      </c>
      <c r="M1240" t="str">
        <f t="shared" si="327"/>
        <v>even</v>
      </c>
      <c r="N1240">
        <v>26</v>
      </c>
      <c r="O1240" t="str">
        <f t="shared" si="328"/>
        <v>even</v>
      </c>
      <c r="P1240">
        <f t="shared" si="329"/>
        <v>2</v>
      </c>
      <c r="Q1240">
        <f t="shared" si="330"/>
        <v>4</v>
      </c>
      <c r="R1240" t="str">
        <f t="shared" si="331"/>
        <v>even</v>
      </c>
      <c r="S1240">
        <f t="shared" si="332"/>
        <v>88</v>
      </c>
      <c r="T1240" t="str">
        <f t="shared" si="333"/>
        <v>even</v>
      </c>
      <c r="U1240" s="9">
        <f t="shared" si="334"/>
        <v>6115200</v>
      </c>
      <c r="V1240" t="str">
        <f t="shared" si="335"/>
        <v>even</v>
      </c>
      <c r="W1240">
        <f t="shared" si="336"/>
        <v>14.5</v>
      </c>
      <c r="X1240" s="11">
        <f t="shared" si="337"/>
        <v>14.666666666666666</v>
      </c>
      <c r="Y1240" s="12">
        <f t="shared" si="338"/>
        <v>42.266666666666652</v>
      </c>
      <c r="Z1240" s="12">
        <f t="shared" si="339"/>
        <v>6.501281924871944</v>
      </c>
      <c r="AA1240">
        <f>COUNTIF($D$2:D1240,D1240)</f>
        <v>74</v>
      </c>
      <c r="AB1240">
        <f>COUNTIF($F$2:F1240,F1240)</f>
        <v>52</v>
      </c>
      <c r="AC1240">
        <f>COUNTIF($H$2:H1240,H1240)</f>
        <v>30</v>
      </c>
      <c r="AD1240">
        <f>COUNTIF($J$2:J1240,J1240)</f>
        <v>8</v>
      </c>
      <c r="AE1240">
        <f>COUNTIF($L$2:L1240,L1240)</f>
        <v>5</v>
      </c>
      <c r="AF1240">
        <f>COUNTIF($N$2:N1240,N1240)</f>
        <v>3</v>
      </c>
      <c r="AG1240" s="17" t="s">
        <v>106</v>
      </c>
    </row>
    <row r="1241" spans="1:33">
      <c r="A1241" t="s">
        <v>76</v>
      </c>
      <c r="B1241" t="s">
        <v>36</v>
      </c>
      <c r="C1241" t="s">
        <v>85</v>
      </c>
      <c r="D1241">
        <v>21</v>
      </c>
      <c r="E1241" s="5" t="str">
        <f t="shared" si="323"/>
        <v>odd</v>
      </c>
      <c r="F1241">
        <v>25</v>
      </c>
      <c r="G1241" t="str">
        <f t="shared" si="324"/>
        <v>odd</v>
      </c>
      <c r="H1241">
        <v>27</v>
      </c>
      <c r="I1241" t="str">
        <f t="shared" si="325"/>
        <v>odd</v>
      </c>
      <c r="J1241">
        <v>33</v>
      </c>
      <c r="K1241" t="str">
        <f t="shared" si="326"/>
        <v>odd</v>
      </c>
      <c r="L1241">
        <v>37</v>
      </c>
      <c r="M1241" t="str">
        <f t="shared" si="327"/>
        <v>odd</v>
      </c>
      <c r="N1241">
        <v>46</v>
      </c>
      <c r="O1241" t="str">
        <f t="shared" si="328"/>
        <v>even</v>
      </c>
      <c r="P1241">
        <f t="shared" si="329"/>
        <v>5</v>
      </c>
      <c r="Q1241">
        <f t="shared" si="330"/>
        <v>1</v>
      </c>
      <c r="R1241" t="str">
        <f t="shared" si="331"/>
        <v>odd</v>
      </c>
      <c r="S1241">
        <f t="shared" si="332"/>
        <v>189</v>
      </c>
      <c r="T1241" t="str">
        <f t="shared" si="333"/>
        <v>odd</v>
      </c>
      <c r="U1241" s="9">
        <f t="shared" si="334"/>
        <v>796153050</v>
      </c>
      <c r="V1241" t="str">
        <f t="shared" si="335"/>
        <v>even</v>
      </c>
      <c r="W1241">
        <f t="shared" si="336"/>
        <v>30</v>
      </c>
      <c r="X1241" s="11">
        <f t="shared" si="337"/>
        <v>31.5</v>
      </c>
      <c r="Y1241" s="12">
        <f t="shared" si="338"/>
        <v>83.1</v>
      </c>
      <c r="Z1241" s="12">
        <f t="shared" si="339"/>
        <v>9.1159201400626575</v>
      </c>
      <c r="AA1241">
        <f>COUNTIF($D$2:D1241,D1241)</f>
        <v>15</v>
      </c>
      <c r="AB1241">
        <f>COUNTIF($F$2:F1241,F1241)</f>
        <v>28</v>
      </c>
      <c r="AC1241">
        <f>COUNTIF($H$2:H1241,H1241)</f>
        <v>56</v>
      </c>
      <c r="AD1241">
        <f>COUNTIF($J$2:J1241,J1241)</f>
        <v>36</v>
      </c>
      <c r="AE1241">
        <f>COUNTIF($L$2:L1241,L1241)</f>
        <v>49</v>
      </c>
      <c r="AF1241">
        <f>COUNTIF($N$2:N1241,N1241)</f>
        <v>41</v>
      </c>
      <c r="AG1241" s="17" t="s">
        <v>107</v>
      </c>
    </row>
    <row r="1242" spans="1:33" ht="30">
      <c r="A1242" t="s">
        <v>76</v>
      </c>
      <c r="B1242" t="s">
        <v>66</v>
      </c>
      <c r="C1242" t="s">
        <v>85</v>
      </c>
      <c r="D1242">
        <v>8</v>
      </c>
      <c r="E1242" s="5" t="str">
        <f t="shared" si="323"/>
        <v>even</v>
      </c>
      <c r="F1242">
        <v>11</v>
      </c>
      <c r="G1242" t="str">
        <f t="shared" si="324"/>
        <v>odd</v>
      </c>
      <c r="H1242">
        <v>13</v>
      </c>
      <c r="I1242" t="str">
        <f t="shared" si="325"/>
        <v>odd</v>
      </c>
      <c r="J1242">
        <v>19</v>
      </c>
      <c r="K1242" t="str">
        <f t="shared" si="326"/>
        <v>odd</v>
      </c>
      <c r="L1242">
        <v>21</v>
      </c>
      <c r="M1242" t="str">
        <f t="shared" si="327"/>
        <v>odd</v>
      </c>
      <c r="N1242">
        <v>24</v>
      </c>
      <c r="O1242" t="str">
        <f t="shared" si="328"/>
        <v>even</v>
      </c>
      <c r="P1242">
        <f t="shared" si="329"/>
        <v>4</v>
      </c>
      <c r="Q1242">
        <f t="shared" si="330"/>
        <v>2</v>
      </c>
      <c r="R1242" t="str">
        <f t="shared" si="331"/>
        <v>odd</v>
      </c>
      <c r="S1242">
        <f t="shared" si="332"/>
        <v>96</v>
      </c>
      <c r="T1242" t="str">
        <f t="shared" si="333"/>
        <v>even</v>
      </c>
      <c r="U1242" s="9">
        <f t="shared" si="334"/>
        <v>10954944</v>
      </c>
      <c r="V1242" t="str">
        <f t="shared" si="335"/>
        <v>even</v>
      </c>
      <c r="W1242">
        <f t="shared" si="336"/>
        <v>16</v>
      </c>
      <c r="X1242" s="11">
        <f t="shared" si="337"/>
        <v>16</v>
      </c>
      <c r="Y1242" s="12">
        <f t="shared" si="338"/>
        <v>39.200000000000003</v>
      </c>
      <c r="Z1242" s="12">
        <f t="shared" si="339"/>
        <v>6.2609903369994111</v>
      </c>
      <c r="AA1242">
        <f>COUNTIF($D$2:D1242,D1242)</f>
        <v>55</v>
      </c>
      <c r="AB1242">
        <f>COUNTIF($F$2:F1242,F1242)</f>
        <v>57</v>
      </c>
      <c r="AC1242">
        <f>COUNTIF($H$2:H1242,H1242)</f>
        <v>23</v>
      </c>
      <c r="AD1242">
        <f>COUNTIF($J$2:J1242,J1242)</f>
        <v>23</v>
      </c>
      <c r="AE1242">
        <f>COUNTIF($L$2:L1242,L1242)</f>
        <v>4</v>
      </c>
      <c r="AF1242">
        <f>COUNTIF($N$2:N1242,N1242)</f>
        <v>1</v>
      </c>
      <c r="AG1242" s="17" t="s">
        <v>105</v>
      </c>
    </row>
    <row r="1243" spans="1:33" ht="30">
      <c r="A1243" t="s">
        <v>76</v>
      </c>
      <c r="B1243" t="s">
        <v>39</v>
      </c>
      <c r="C1243" t="s">
        <v>85</v>
      </c>
      <c r="D1243">
        <v>6</v>
      </c>
      <c r="E1243" s="5" t="str">
        <f t="shared" si="323"/>
        <v>even</v>
      </c>
      <c r="F1243">
        <v>14</v>
      </c>
      <c r="G1243" t="str">
        <f t="shared" si="324"/>
        <v>even</v>
      </c>
      <c r="H1243">
        <v>16</v>
      </c>
      <c r="I1243" t="str">
        <f t="shared" si="325"/>
        <v>even</v>
      </c>
      <c r="J1243">
        <v>33</v>
      </c>
      <c r="K1243" t="str">
        <f t="shared" si="326"/>
        <v>odd</v>
      </c>
      <c r="L1243">
        <v>46</v>
      </c>
      <c r="M1243" t="str">
        <f t="shared" si="327"/>
        <v>even</v>
      </c>
      <c r="N1243">
        <v>58</v>
      </c>
      <c r="O1243" t="str">
        <f t="shared" si="328"/>
        <v>even</v>
      </c>
      <c r="P1243">
        <f t="shared" si="329"/>
        <v>1</v>
      </c>
      <c r="Q1243">
        <f t="shared" si="330"/>
        <v>5</v>
      </c>
      <c r="R1243" t="str">
        <f t="shared" si="331"/>
        <v>even</v>
      </c>
      <c r="S1243">
        <f t="shared" si="332"/>
        <v>173</v>
      </c>
      <c r="T1243" t="str">
        <f t="shared" si="333"/>
        <v>odd</v>
      </c>
      <c r="U1243" s="9">
        <f t="shared" si="334"/>
        <v>118331136</v>
      </c>
      <c r="V1243" t="str">
        <f t="shared" si="335"/>
        <v>even</v>
      </c>
      <c r="W1243">
        <f t="shared" si="336"/>
        <v>24.5</v>
      </c>
      <c r="X1243" s="11">
        <f t="shared" si="337"/>
        <v>28.833333333333332</v>
      </c>
      <c r="Y1243" s="12">
        <f t="shared" si="338"/>
        <v>413.76666666666659</v>
      </c>
      <c r="Z1243" s="12">
        <f t="shared" si="339"/>
        <v>20.341255287387419</v>
      </c>
      <c r="AA1243">
        <f>COUNTIF($D$2:D1243,D1243)</f>
        <v>69</v>
      </c>
      <c r="AB1243">
        <f>COUNTIF($F$2:F1243,F1243)</f>
        <v>66</v>
      </c>
      <c r="AC1243">
        <f>COUNTIF($H$2:H1243,H1243)</f>
        <v>47</v>
      </c>
      <c r="AD1243">
        <f>COUNTIF($J$2:J1243,J1243)</f>
        <v>37</v>
      </c>
      <c r="AE1243">
        <f>COUNTIF($L$2:L1243,L1243)</f>
        <v>63</v>
      </c>
      <c r="AF1243">
        <f>COUNTIF($N$2:N1243,N1243)</f>
        <v>142</v>
      </c>
      <c r="AG1243" s="17" t="s">
        <v>106</v>
      </c>
    </row>
    <row r="1244" spans="1:33">
      <c r="A1244" t="s">
        <v>76</v>
      </c>
      <c r="B1244" t="s">
        <v>67</v>
      </c>
      <c r="C1244" t="s">
        <v>85</v>
      </c>
      <c r="D1244">
        <v>3</v>
      </c>
      <c r="E1244" s="5" t="str">
        <f t="shared" si="323"/>
        <v>odd</v>
      </c>
      <c r="F1244">
        <v>8</v>
      </c>
      <c r="G1244" t="str">
        <f t="shared" si="324"/>
        <v>even</v>
      </c>
      <c r="H1244">
        <v>21</v>
      </c>
      <c r="I1244" t="str">
        <f t="shared" si="325"/>
        <v>odd</v>
      </c>
      <c r="J1244">
        <v>22</v>
      </c>
      <c r="K1244" t="str">
        <f t="shared" si="326"/>
        <v>even</v>
      </c>
      <c r="L1244">
        <v>27</v>
      </c>
      <c r="M1244" t="str">
        <f t="shared" si="327"/>
        <v>odd</v>
      </c>
      <c r="N1244">
        <v>57</v>
      </c>
      <c r="O1244" t="str">
        <f t="shared" si="328"/>
        <v>odd</v>
      </c>
      <c r="P1244">
        <f t="shared" si="329"/>
        <v>4</v>
      </c>
      <c r="Q1244">
        <f t="shared" si="330"/>
        <v>2</v>
      </c>
      <c r="R1244" t="str">
        <f t="shared" si="331"/>
        <v>odd</v>
      </c>
      <c r="S1244">
        <f t="shared" si="332"/>
        <v>138</v>
      </c>
      <c r="T1244" t="str">
        <f t="shared" si="333"/>
        <v>even</v>
      </c>
      <c r="U1244" s="9">
        <f t="shared" si="334"/>
        <v>17064432</v>
      </c>
      <c r="V1244" t="str">
        <f t="shared" si="335"/>
        <v>even</v>
      </c>
      <c r="W1244">
        <f t="shared" si="336"/>
        <v>21.5</v>
      </c>
      <c r="X1244" s="11">
        <f t="shared" si="337"/>
        <v>23</v>
      </c>
      <c r="Y1244" s="12">
        <f t="shared" si="338"/>
        <v>360.4</v>
      </c>
      <c r="Z1244" s="12">
        <f t="shared" si="339"/>
        <v>18.984203960134856</v>
      </c>
      <c r="AA1244">
        <f>COUNTIF($D$2:D1244,D1244)</f>
        <v>98</v>
      </c>
      <c r="AB1244">
        <f>COUNTIF($F$2:F1244,F1244)</f>
        <v>51</v>
      </c>
      <c r="AC1244">
        <f>COUNTIF($H$2:H1244,H1244)</f>
        <v>60</v>
      </c>
      <c r="AD1244">
        <f>COUNTIF($J$2:J1244,J1244)</f>
        <v>20</v>
      </c>
      <c r="AE1244">
        <f>COUNTIF($L$2:L1244,L1244)</f>
        <v>15</v>
      </c>
      <c r="AF1244">
        <f>COUNTIF($N$2:N1244,N1244)</f>
        <v>120</v>
      </c>
      <c r="AG1244" s="17" t="s">
        <v>108</v>
      </c>
    </row>
    <row r="1245" spans="1:33" ht="30">
      <c r="A1245" t="s">
        <v>76</v>
      </c>
      <c r="B1245" t="s">
        <v>40</v>
      </c>
      <c r="C1245" t="s">
        <v>85</v>
      </c>
      <c r="D1245">
        <v>4</v>
      </c>
      <c r="E1245" s="5" t="str">
        <f t="shared" si="323"/>
        <v>even</v>
      </c>
      <c r="F1245">
        <v>19</v>
      </c>
      <c r="G1245" t="str">
        <f t="shared" si="324"/>
        <v>odd</v>
      </c>
      <c r="H1245">
        <v>21</v>
      </c>
      <c r="I1245" t="str">
        <f t="shared" si="325"/>
        <v>odd</v>
      </c>
      <c r="J1245">
        <v>30</v>
      </c>
      <c r="K1245" t="str">
        <f t="shared" si="326"/>
        <v>even</v>
      </c>
      <c r="L1245">
        <v>32</v>
      </c>
      <c r="M1245" t="str">
        <f t="shared" si="327"/>
        <v>even</v>
      </c>
      <c r="N1245">
        <v>46</v>
      </c>
      <c r="O1245" t="str">
        <f t="shared" si="328"/>
        <v>even</v>
      </c>
      <c r="P1245">
        <f t="shared" si="329"/>
        <v>2</v>
      </c>
      <c r="Q1245">
        <f t="shared" si="330"/>
        <v>4</v>
      </c>
      <c r="R1245" t="str">
        <f t="shared" si="331"/>
        <v>even</v>
      </c>
      <c r="S1245">
        <f t="shared" si="332"/>
        <v>152</v>
      </c>
      <c r="T1245" t="str">
        <f t="shared" si="333"/>
        <v>even</v>
      </c>
      <c r="U1245" s="9">
        <f t="shared" si="334"/>
        <v>70479360</v>
      </c>
      <c r="V1245" t="str">
        <f t="shared" si="335"/>
        <v>even</v>
      </c>
      <c r="W1245">
        <f t="shared" si="336"/>
        <v>25.5</v>
      </c>
      <c r="X1245" s="11">
        <f t="shared" si="337"/>
        <v>25.333333333333332</v>
      </c>
      <c r="Y1245" s="12">
        <f t="shared" si="338"/>
        <v>201.4666666666667</v>
      </c>
      <c r="Z1245" s="12">
        <f t="shared" si="339"/>
        <v>14.19389540142757</v>
      </c>
      <c r="AA1245">
        <f>COUNTIF($D$2:D1245,D1245)</f>
        <v>87</v>
      </c>
      <c r="AB1245">
        <f>COUNTIF($F$2:F1245,F1245)</f>
        <v>52</v>
      </c>
      <c r="AC1245">
        <f>COUNTIF($H$2:H1245,H1245)</f>
        <v>61</v>
      </c>
      <c r="AD1245">
        <f>COUNTIF($J$2:J1245,J1245)</f>
        <v>36</v>
      </c>
      <c r="AE1245">
        <f>COUNTIF($L$2:L1245,L1245)</f>
        <v>25</v>
      </c>
      <c r="AF1245">
        <f>COUNTIF($N$2:N1245,N1245)</f>
        <v>42</v>
      </c>
      <c r="AG1245" s="17" t="s">
        <v>107</v>
      </c>
    </row>
    <row r="1246" spans="1:33" ht="30">
      <c r="A1246" t="s">
        <v>76</v>
      </c>
      <c r="B1246" t="s">
        <v>42</v>
      </c>
      <c r="C1246" t="s">
        <v>85</v>
      </c>
      <c r="D1246">
        <v>10</v>
      </c>
      <c r="E1246" s="5" t="str">
        <f t="shared" si="323"/>
        <v>even</v>
      </c>
      <c r="F1246">
        <v>12</v>
      </c>
      <c r="G1246" t="str">
        <f t="shared" si="324"/>
        <v>even</v>
      </c>
      <c r="H1246">
        <v>41</v>
      </c>
      <c r="I1246" t="str">
        <f t="shared" si="325"/>
        <v>odd</v>
      </c>
      <c r="J1246">
        <v>42</v>
      </c>
      <c r="K1246" t="str">
        <f t="shared" si="326"/>
        <v>even</v>
      </c>
      <c r="L1246">
        <v>45</v>
      </c>
      <c r="M1246" t="str">
        <f t="shared" si="327"/>
        <v>odd</v>
      </c>
      <c r="N1246">
        <v>51</v>
      </c>
      <c r="O1246" t="str">
        <f t="shared" si="328"/>
        <v>odd</v>
      </c>
      <c r="P1246">
        <f t="shared" si="329"/>
        <v>3</v>
      </c>
      <c r="Q1246">
        <f t="shared" si="330"/>
        <v>3</v>
      </c>
      <c r="R1246" t="str">
        <f t="shared" si="331"/>
        <v>same</v>
      </c>
      <c r="S1246">
        <f t="shared" si="332"/>
        <v>201</v>
      </c>
      <c r="T1246" t="str">
        <f t="shared" si="333"/>
        <v>odd</v>
      </c>
      <c r="U1246" s="9">
        <f t="shared" si="334"/>
        <v>474238800</v>
      </c>
      <c r="V1246" t="str">
        <f t="shared" si="335"/>
        <v>even</v>
      </c>
      <c r="W1246">
        <f t="shared" si="336"/>
        <v>41.5</v>
      </c>
      <c r="X1246" s="11">
        <f t="shared" si="337"/>
        <v>33.5</v>
      </c>
      <c r="Y1246" s="12">
        <f t="shared" si="338"/>
        <v>316.3</v>
      </c>
      <c r="Z1246" s="12">
        <f t="shared" si="339"/>
        <v>17.784824992110551</v>
      </c>
      <c r="AA1246">
        <f>COUNTIF($D$2:D1246,D1246)</f>
        <v>57</v>
      </c>
      <c r="AB1246">
        <f>COUNTIF($F$2:F1246,F1246)</f>
        <v>53</v>
      </c>
      <c r="AC1246">
        <f>COUNTIF($H$2:H1246,H1246)</f>
        <v>12</v>
      </c>
      <c r="AD1246">
        <f>COUNTIF($J$2:J1246,J1246)</f>
        <v>46</v>
      </c>
      <c r="AE1246">
        <f>COUNTIF($L$2:L1246,L1246)</f>
        <v>46</v>
      </c>
      <c r="AF1246">
        <f>COUNTIF($N$2:N1246,N1246)</f>
        <v>63</v>
      </c>
      <c r="AG1246" s="17" t="s">
        <v>105</v>
      </c>
    </row>
    <row r="1247" spans="1:33">
      <c r="A1247" t="s">
        <v>76</v>
      </c>
      <c r="B1247" t="s">
        <v>43</v>
      </c>
      <c r="C1247" t="s">
        <v>85</v>
      </c>
      <c r="D1247">
        <v>7</v>
      </c>
      <c r="E1247" s="5" t="str">
        <f t="shared" si="323"/>
        <v>odd</v>
      </c>
      <c r="F1247">
        <v>9</v>
      </c>
      <c r="G1247" t="str">
        <f t="shared" si="324"/>
        <v>odd</v>
      </c>
      <c r="H1247">
        <v>27</v>
      </c>
      <c r="I1247" t="str">
        <f t="shared" si="325"/>
        <v>odd</v>
      </c>
      <c r="J1247">
        <v>30</v>
      </c>
      <c r="K1247" t="str">
        <f t="shared" si="326"/>
        <v>even</v>
      </c>
      <c r="L1247">
        <v>34</v>
      </c>
      <c r="M1247" t="str">
        <f t="shared" si="327"/>
        <v>even</v>
      </c>
      <c r="N1247">
        <v>54</v>
      </c>
      <c r="O1247" t="str">
        <f t="shared" si="328"/>
        <v>even</v>
      </c>
      <c r="P1247">
        <f t="shared" si="329"/>
        <v>3</v>
      </c>
      <c r="Q1247">
        <f t="shared" si="330"/>
        <v>3</v>
      </c>
      <c r="R1247" t="str">
        <f t="shared" si="331"/>
        <v>same</v>
      </c>
      <c r="S1247">
        <f t="shared" si="332"/>
        <v>161</v>
      </c>
      <c r="T1247" t="str">
        <f t="shared" si="333"/>
        <v>odd</v>
      </c>
      <c r="U1247" s="9">
        <f t="shared" si="334"/>
        <v>93691080</v>
      </c>
      <c r="V1247" t="str">
        <f t="shared" si="335"/>
        <v>even</v>
      </c>
      <c r="W1247">
        <f t="shared" si="336"/>
        <v>28.5</v>
      </c>
      <c r="X1247" s="11">
        <f t="shared" si="337"/>
        <v>26.833333333333332</v>
      </c>
      <c r="Y1247" s="12">
        <f t="shared" si="338"/>
        <v>302.16666666666663</v>
      </c>
      <c r="Z1247" s="12">
        <f t="shared" si="339"/>
        <v>17.382941830043229</v>
      </c>
      <c r="AA1247">
        <f>COUNTIF($D$2:D1247,D1247)</f>
        <v>75</v>
      </c>
      <c r="AB1247">
        <f>COUNTIF($F$2:F1247,F1247)</f>
        <v>51</v>
      </c>
      <c r="AC1247">
        <f>COUNTIF($H$2:H1247,H1247)</f>
        <v>57</v>
      </c>
      <c r="AD1247">
        <f>COUNTIF($J$2:J1247,J1247)</f>
        <v>37</v>
      </c>
      <c r="AE1247">
        <f>COUNTIF($L$2:L1247,L1247)</f>
        <v>27</v>
      </c>
      <c r="AF1247">
        <f>COUNTIF($N$2:N1247,N1247)</f>
        <v>96</v>
      </c>
      <c r="AG1247" s="17" t="s">
        <v>106</v>
      </c>
    </row>
    <row r="1248" spans="1:33">
      <c r="A1248" t="s">
        <v>77</v>
      </c>
      <c r="B1248" t="s">
        <v>45</v>
      </c>
      <c r="C1248" t="s">
        <v>86</v>
      </c>
      <c r="D1248">
        <v>7</v>
      </c>
      <c r="E1248" s="5" t="str">
        <f t="shared" si="323"/>
        <v>odd</v>
      </c>
      <c r="F1248">
        <v>8</v>
      </c>
      <c r="G1248" t="str">
        <f t="shared" si="324"/>
        <v>even</v>
      </c>
      <c r="H1248">
        <v>24</v>
      </c>
      <c r="I1248" t="str">
        <f t="shared" si="325"/>
        <v>even</v>
      </c>
      <c r="J1248">
        <v>38</v>
      </c>
      <c r="K1248" t="str">
        <f t="shared" si="326"/>
        <v>even</v>
      </c>
      <c r="L1248">
        <v>39</v>
      </c>
      <c r="M1248" t="str">
        <f t="shared" si="327"/>
        <v>odd</v>
      </c>
      <c r="N1248">
        <v>54</v>
      </c>
      <c r="O1248" t="str">
        <f t="shared" si="328"/>
        <v>even</v>
      </c>
      <c r="P1248">
        <f t="shared" si="329"/>
        <v>2</v>
      </c>
      <c r="Q1248">
        <f t="shared" si="330"/>
        <v>4</v>
      </c>
      <c r="R1248" t="str">
        <f t="shared" si="331"/>
        <v>even</v>
      </c>
      <c r="S1248">
        <f t="shared" si="332"/>
        <v>170</v>
      </c>
      <c r="T1248" t="str">
        <f t="shared" si="333"/>
        <v>even</v>
      </c>
      <c r="U1248" s="9">
        <f t="shared" si="334"/>
        <v>107557632</v>
      </c>
      <c r="V1248" t="str">
        <f t="shared" si="335"/>
        <v>even</v>
      </c>
      <c r="W1248">
        <f t="shared" si="336"/>
        <v>31</v>
      </c>
      <c r="X1248" s="11">
        <f t="shared" si="337"/>
        <v>28.333333333333332</v>
      </c>
      <c r="Y1248" s="12">
        <f t="shared" si="338"/>
        <v>350.66666666666663</v>
      </c>
      <c r="Z1248" s="12">
        <f t="shared" si="339"/>
        <v>18.726095873584185</v>
      </c>
      <c r="AA1248">
        <f>COUNTIF($D$2:D1248,D1248)</f>
        <v>76</v>
      </c>
      <c r="AB1248">
        <f>COUNTIF($F$2:F1248,F1248)</f>
        <v>52</v>
      </c>
      <c r="AC1248">
        <f>COUNTIF($H$2:H1248,H1248)</f>
        <v>55</v>
      </c>
      <c r="AD1248">
        <f>COUNTIF($J$2:J1248,J1248)</f>
        <v>44</v>
      </c>
      <c r="AE1248">
        <f>COUNTIF($L$2:L1248,L1248)</f>
        <v>39</v>
      </c>
      <c r="AF1248">
        <f>COUNTIF($N$2:N1248,N1248)</f>
        <v>97</v>
      </c>
      <c r="AG1248" s="17" t="s">
        <v>107</v>
      </c>
    </row>
    <row r="1249" spans="1:33" ht="30">
      <c r="A1249" t="s">
        <v>77</v>
      </c>
      <c r="B1249" t="s">
        <v>47</v>
      </c>
      <c r="C1249" t="s">
        <v>86</v>
      </c>
      <c r="D1249">
        <v>2</v>
      </c>
      <c r="E1249" s="5" t="str">
        <f t="shared" si="323"/>
        <v>even</v>
      </c>
      <c r="F1249">
        <v>7</v>
      </c>
      <c r="G1249" t="str">
        <f t="shared" si="324"/>
        <v>odd</v>
      </c>
      <c r="H1249">
        <v>26</v>
      </c>
      <c r="I1249" t="str">
        <f t="shared" si="325"/>
        <v>even</v>
      </c>
      <c r="J1249">
        <v>28</v>
      </c>
      <c r="K1249" t="str">
        <f t="shared" si="326"/>
        <v>even</v>
      </c>
      <c r="L1249">
        <v>29</v>
      </c>
      <c r="M1249" t="str">
        <f t="shared" si="327"/>
        <v>odd</v>
      </c>
      <c r="N1249">
        <v>30</v>
      </c>
      <c r="O1249" t="str">
        <f t="shared" si="328"/>
        <v>even</v>
      </c>
      <c r="P1249">
        <f t="shared" si="329"/>
        <v>2</v>
      </c>
      <c r="Q1249">
        <f t="shared" si="330"/>
        <v>4</v>
      </c>
      <c r="R1249" t="str">
        <f t="shared" si="331"/>
        <v>even</v>
      </c>
      <c r="S1249">
        <f t="shared" si="332"/>
        <v>122</v>
      </c>
      <c r="T1249" t="str">
        <f t="shared" si="333"/>
        <v>even</v>
      </c>
      <c r="U1249" s="9">
        <f t="shared" si="334"/>
        <v>8867040</v>
      </c>
      <c r="V1249" t="str">
        <f t="shared" si="335"/>
        <v>even</v>
      </c>
      <c r="W1249">
        <f t="shared" si="336"/>
        <v>27</v>
      </c>
      <c r="X1249" s="11">
        <f t="shared" si="337"/>
        <v>20.333333333333332</v>
      </c>
      <c r="Y1249" s="12">
        <f t="shared" si="338"/>
        <v>154.66666666666669</v>
      </c>
      <c r="Z1249" s="12">
        <f t="shared" si="339"/>
        <v>12.436505404118421</v>
      </c>
      <c r="AA1249">
        <f>COUNTIF($D$2:D1249,D1249)</f>
        <v>107</v>
      </c>
      <c r="AB1249">
        <f>COUNTIF($F$2:F1249,F1249)</f>
        <v>53</v>
      </c>
      <c r="AC1249">
        <f>COUNTIF($H$2:H1249,H1249)</f>
        <v>47</v>
      </c>
      <c r="AD1249">
        <f>COUNTIF($J$2:J1249,J1249)</f>
        <v>45</v>
      </c>
      <c r="AE1249">
        <f>COUNTIF($L$2:L1249,L1249)</f>
        <v>21</v>
      </c>
      <c r="AF1249">
        <f>COUNTIF($N$2:N1249,N1249)</f>
        <v>3</v>
      </c>
      <c r="AG1249" s="17" t="s">
        <v>105</v>
      </c>
    </row>
    <row r="1250" spans="1:33">
      <c r="A1250" t="s">
        <v>77</v>
      </c>
      <c r="B1250" t="s">
        <v>48</v>
      </c>
      <c r="C1250" t="s">
        <v>86</v>
      </c>
      <c r="D1250">
        <v>15</v>
      </c>
      <c r="E1250" s="5" t="str">
        <f t="shared" si="323"/>
        <v>odd</v>
      </c>
      <c r="F1250">
        <v>21</v>
      </c>
      <c r="G1250" t="str">
        <f t="shared" si="324"/>
        <v>odd</v>
      </c>
      <c r="H1250">
        <v>44</v>
      </c>
      <c r="I1250" t="str">
        <f t="shared" si="325"/>
        <v>even</v>
      </c>
      <c r="J1250">
        <v>47</v>
      </c>
      <c r="K1250" t="str">
        <f t="shared" si="326"/>
        <v>odd</v>
      </c>
      <c r="L1250">
        <v>51</v>
      </c>
      <c r="M1250" t="str">
        <f t="shared" si="327"/>
        <v>odd</v>
      </c>
      <c r="N1250">
        <v>55</v>
      </c>
      <c r="O1250" t="str">
        <f t="shared" si="328"/>
        <v>odd</v>
      </c>
      <c r="P1250">
        <f t="shared" si="329"/>
        <v>5</v>
      </c>
      <c r="Q1250">
        <f t="shared" si="330"/>
        <v>1</v>
      </c>
      <c r="R1250" t="str">
        <f t="shared" si="331"/>
        <v>odd</v>
      </c>
      <c r="S1250">
        <f t="shared" si="332"/>
        <v>233</v>
      </c>
      <c r="T1250" t="str">
        <f t="shared" si="333"/>
        <v>odd</v>
      </c>
      <c r="U1250" s="9">
        <f t="shared" si="334"/>
        <v>1827233100</v>
      </c>
      <c r="V1250" t="str">
        <f t="shared" si="335"/>
        <v>even</v>
      </c>
      <c r="W1250">
        <f t="shared" si="336"/>
        <v>45.5</v>
      </c>
      <c r="X1250" s="11">
        <f t="shared" si="337"/>
        <v>38.833333333333336</v>
      </c>
      <c r="Y1250" s="12">
        <f t="shared" si="338"/>
        <v>277.76666666666677</v>
      </c>
      <c r="Z1250" s="12">
        <f t="shared" si="339"/>
        <v>16.666333329999937</v>
      </c>
      <c r="AA1250">
        <f>COUNTIF($D$2:D1250,D1250)</f>
        <v>23</v>
      </c>
      <c r="AB1250">
        <f>COUNTIF($F$2:F1250,F1250)</f>
        <v>40</v>
      </c>
      <c r="AC1250">
        <f>COUNTIF($H$2:H1250,H1250)</f>
        <v>16</v>
      </c>
      <c r="AD1250">
        <f>COUNTIF($J$2:J1250,J1250)</f>
        <v>17</v>
      </c>
      <c r="AE1250">
        <f>COUNTIF($L$2:L1250,L1250)</f>
        <v>52</v>
      </c>
      <c r="AF1250">
        <f>COUNTIF($N$2:N1250,N1250)</f>
        <v>92</v>
      </c>
      <c r="AG1250" s="17" t="s">
        <v>106</v>
      </c>
    </row>
    <row r="1251" spans="1:33">
      <c r="A1251" t="s">
        <v>77</v>
      </c>
      <c r="B1251" t="s">
        <v>49</v>
      </c>
      <c r="C1251" t="s">
        <v>86</v>
      </c>
      <c r="D1251">
        <v>11</v>
      </c>
      <c r="E1251" s="5" t="str">
        <f t="shared" si="323"/>
        <v>odd</v>
      </c>
      <c r="F1251">
        <v>20</v>
      </c>
      <c r="G1251" t="str">
        <f t="shared" si="324"/>
        <v>even</v>
      </c>
      <c r="H1251">
        <v>38</v>
      </c>
      <c r="I1251" t="str">
        <f t="shared" si="325"/>
        <v>even</v>
      </c>
      <c r="J1251">
        <v>52</v>
      </c>
      <c r="K1251" t="str">
        <f t="shared" si="326"/>
        <v>even</v>
      </c>
      <c r="L1251">
        <v>53</v>
      </c>
      <c r="M1251" t="str">
        <f t="shared" si="327"/>
        <v>odd</v>
      </c>
      <c r="N1251">
        <v>55</v>
      </c>
      <c r="O1251" t="str">
        <f t="shared" si="328"/>
        <v>odd</v>
      </c>
      <c r="P1251">
        <f t="shared" si="329"/>
        <v>3</v>
      </c>
      <c r="Q1251">
        <f t="shared" si="330"/>
        <v>3</v>
      </c>
      <c r="R1251" t="str">
        <f t="shared" si="331"/>
        <v>same</v>
      </c>
      <c r="S1251">
        <f t="shared" si="332"/>
        <v>229</v>
      </c>
      <c r="T1251" t="str">
        <f t="shared" si="333"/>
        <v>odd</v>
      </c>
      <c r="U1251" s="9">
        <f t="shared" si="334"/>
        <v>1267208800</v>
      </c>
      <c r="V1251" t="str">
        <f t="shared" si="335"/>
        <v>even</v>
      </c>
      <c r="W1251">
        <f t="shared" si="336"/>
        <v>45</v>
      </c>
      <c r="X1251" s="11">
        <f t="shared" si="337"/>
        <v>38.166666666666664</v>
      </c>
      <c r="Y1251" s="12">
        <f t="shared" si="338"/>
        <v>352.56666666666678</v>
      </c>
      <c r="Z1251" s="12">
        <f t="shared" si="339"/>
        <v>18.776758683720328</v>
      </c>
      <c r="AA1251">
        <f>COUNTIF($D$2:D1251,D1251)</f>
        <v>64</v>
      </c>
      <c r="AB1251">
        <f>COUNTIF($F$2:F1251,F1251)</f>
        <v>57</v>
      </c>
      <c r="AC1251">
        <f>COUNTIF($H$2:H1251,H1251)</f>
        <v>19</v>
      </c>
      <c r="AD1251">
        <f>COUNTIF($J$2:J1251,J1251)</f>
        <v>9</v>
      </c>
      <c r="AE1251">
        <f>COUNTIF($L$2:L1251,L1251)</f>
        <v>43</v>
      </c>
      <c r="AF1251">
        <f>COUNTIF($N$2:N1251,N1251)</f>
        <v>93</v>
      </c>
      <c r="AG1251" s="17" t="s">
        <v>107</v>
      </c>
    </row>
    <row r="1252" spans="1:33">
      <c r="A1252" t="s">
        <v>77</v>
      </c>
      <c r="B1252" t="s">
        <v>70</v>
      </c>
      <c r="C1252" t="s">
        <v>86</v>
      </c>
      <c r="D1252">
        <v>21</v>
      </c>
      <c r="E1252" s="5" t="str">
        <f t="shared" si="323"/>
        <v>odd</v>
      </c>
      <c r="F1252">
        <v>30</v>
      </c>
      <c r="G1252" t="str">
        <f t="shared" si="324"/>
        <v>even</v>
      </c>
      <c r="H1252">
        <v>41</v>
      </c>
      <c r="I1252" t="str">
        <f t="shared" si="325"/>
        <v>odd</v>
      </c>
      <c r="J1252">
        <v>43</v>
      </c>
      <c r="K1252" t="str">
        <f t="shared" si="326"/>
        <v>odd</v>
      </c>
      <c r="L1252">
        <v>52</v>
      </c>
      <c r="M1252" t="str">
        <f t="shared" si="327"/>
        <v>even</v>
      </c>
      <c r="N1252">
        <v>58</v>
      </c>
      <c r="O1252" t="str">
        <f t="shared" si="328"/>
        <v>even</v>
      </c>
      <c r="P1252">
        <f t="shared" si="329"/>
        <v>3</v>
      </c>
      <c r="Q1252">
        <f t="shared" si="330"/>
        <v>3</v>
      </c>
      <c r="R1252" t="str">
        <f t="shared" si="331"/>
        <v>same</v>
      </c>
      <c r="S1252">
        <f t="shared" si="332"/>
        <v>245</v>
      </c>
      <c r="T1252" t="str">
        <f t="shared" si="333"/>
        <v>odd</v>
      </c>
      <c r="U1252" s="9">
        <f t="shared" si="334"/>
        <v>3349841040</v>
      </c>
      <c r="V1252" t="str">
        <f t="shared" si="335"/>
        <v>even</v>
      </c>
      <c r="W1252">
        <f t="shared" si="336"/>
        <v>42</v>
      </c>
      <c r="X1252" s="11">
        <f t="shared" si="337"/>
        <v>40.833333333333336</v>
      </c>
      <c r="Y1252" s="12">
        <f t="shared" si="338"/>
        <v>186.96666666666678</v>
      </c>
      <c r="Z1252" s="12">
        <f t="shared" si="339"/>
        <v>13.673575489485797</v>
      </c>
      <c r="AA1252">
        <f>COUNTIF($D$2:D1252,D1252)</f>
        <v>16</v>
      </c>
      <c r="AB1252">
        <f>COUNTIF($F$2:F1252,F1252)</f>
        <v>24</v>
      </c>
      <c r="AC1252">
        <f>COUNTIF($H$2:H1252,H1252)</f>
        <v>13</v>
      </c>
      <c r="AD1252">
        <f>COUNTIF($J$2:J1252,J1252)</f>
        <v>28</v>
      </c>
      <c r="AE1252">
        <f>COUNTIF($L$2:L1252,L1252)</f>
        <v>43</v>
      </c>
      <c r="AF1252">
        <f>COUNTIF($N$2:N1252,N1252)</f>
        <v>143</v>
      </c>
      <c r="AG1252" s="17" t="s">
        <v>105</v>
      </c>
    </row>
    <row r="1253" spans="1:33">
      <c r="A1253" t="s">
        <v>77</v>
      </c>
      <c r="B1253" t="s">
        <v>51</v>
      </c>
      <c r="C1253" t="s">
        <v>86</v>
      </c>
      <c r="D1253">
        <v>5</v>
      </c>
      <c r="E1253" s="5" t="str">
        <f t="shared" si="323"/>
        <v>odd</v>
      </c>
      <c r="F1253">
        <v>11</v>
      </c>
      <c r="G1253" t="str">
        <f t="shared" si="324"/>
        <v>odd</v>
      </c>
      <c r="H1253">
        <v>15</v>
      </c>
      <c r="I1253" t="str">
        <f t="shared" si="325"/>
        <v>odd</v>
      </c>
      <c r="J1253">
        <v>27</v>
      </c>
      <c r="K1253" t="str">
        <f t="shared" si="326"/>
        <v>odd</v>
      </c>
      <c r="L1253">
        <v>53</v>
      </c>
      <c r="M1253" t="str">
        <f t="shared" si="327"/>
        <v>odd</v>
      </c>
      <c r="N1253">
        <v>58</v>
      </c>
      <c r="O1253" t="str">
        <f t="shared" si="328"/>
        <v>even</v>
      </c>
      <c r="P1253">
        <f t="shared" si="329"/>
        <v>5</v>
      </c>
      <c r="Q1253">
        <f t="shared" si="330"/>
        <v>1</v>
      </c>
      <c r="R1253" t="str">
        <f t="shared" si="331"/>
        <v>odd</v>
      </c>
      <c r="S1253">
        <f t="shared" si="332"/>
        <v>169</v>
      </c>
      <c r="T1253" t="str">
        <f t="shared" si="333"/>
        <v>odd</v>
      </c>
      <c r="U1253" s="9">
        <f t="shared" si="334"/>
        <v>68473350</v>
      </c>
      <c r="V1253" t="str">
        <f t="shared" si="335"/>
        <v>even</v>
      </c>
      <c r="W1253">
        <f t="shared" si="336"/>
        <v>21</v>
      </c>
      <c r="X1253" s="11">
        <f t="shared" si="337"/>
        <v>28.166666666666668</v>
      </c>
      <c r="Y1253" s="12">
        <f t="shared" si="338"/>
        <v>502.56666666666661</v>
      </c>
      <c r="Z1253" s="12">
        <f t="shared" si="339"/>
        <v>22.417998721265612</v>
      </c>
      <c r="AA1253">
        <f>COUNTIF($D$2:D1253,D1253)</f>
        <v>98</v>
      </c>
      <c r="AB1253">
        <f>COUNTIF($F$2:F1253,F1253)</f>
        <v>58</v>
      </c>
      <c r="AC1253">
        <f>COUNTIF($H$2:H1253,H1253)</f>
        <v>44</v>
      </c>
      <c r="AD1253">
        <f>COUNTIF($J$2:J1253,J1253)</f>
        <v>34</v>
      </c>
      <c r="AE1253">
        <f>COUNTIF($L$2:L1253,L1253)</f>
        <v>44</v>
      </c>
      <c r="AF1253">
        <f>COUNTIF($N$2:N1253,N1253)</f>
        <v>144</v>
      </c>
      <c r="AG1253" s="17" t="s">
        <v>106</v>
      </c>
    </row>
    <row r="1254" spans="1:33" ht="30">
      <c r="A1254" t="s">
        <v>77</v>
      </c>
      <c r="B1254" t="s">
        <v>63</v>
      </c>
      <c r="C1254" t="s">
        <v>86</v>
      </c>
      <c r="D1254">
        <v>6</v>
      </c>
      <c r="E1254" s="5" t="str">
        <f t="shared" si="323"/>
        <v>even</v>
      </c>
      <c r="F1254">
        <v>42</v>
      </c>
      <c r="G1254" t="str">
        <f t="shared" si="324"/>
        <v>even</v>
      </c>
      <c r="H1254">
        <v>44</v>
      </c>
      <c r="I1254" t="str">
        <f t="shared" si="325"/>
        <v>even</v>
      </c>
      <c r="J1254">
        <v>46</v>
      </c>
      <c r="K1254" t="str">
        <f t="shared" si="326"/>
        <v>even</v>
      </c>
      <c r="L1254">
        <v>53</v>
      </c>
      <c r="M1254" t="str">
        <f t="shared" si="327"/>
        <v>odd</v>
      </c>
      <c r="N1254">
        <v>57</v>
      </c>
      <c r="O1254" t="str">
        <f t="shared" si="328"/>
        <v>odd</v>
      </c>
      <c r="P1254">
        <f t="shared" si="329"/>
        <v>2</v>
      </c>
      <c r="Q1254">
        <f t="shared" si="330"/>
        <v>4</v>
      </c>
      <c r="R1254" t="str">
        <f t="shared" si="331"/>
        <v>even</v>
      </c>
      <c r="S1254">
        <f t="shared" si="332"/>
        <v>248</v>
      </c>
      <c r="T1254" t="str">
        <f t="shared" si="333"/>
        <v>even</v>
      </c>
      <c r="U1254" s="9">
        <f t="shared" si="334"/>
        <v>1540855008</v>
      </c>
      <c r="V1254" t="str">
        <f t="shared" si="335"/>
        <v>even</v>
      </c>
      <c r="W1254">
        <f t="shared" si="336"/>
        <v>45</v>
      </c>
      <c r="X1254" s="11">
        <f t="shared" si="337"/>
        <v>41.333333333333336</v>
      </c>
      <c r="Y1254" s="12">
        <f t="shared" si="338"/>
        <v>331.86666666666679</v>
      </c>
      <c r="Z1254" s="12">
        <f t="shared" si="339"/>
        <v>18.217207982198225</v>
      </c>
      <c r="AA1254">
        <f>COUNTIF($D$2:D1254,D1254)</f>
        <v>70</v>
      </c>
      <c r="AB1254">
        <f>COUNTIF($F$2:F1254,F1254)</f>
        <v>7</v>
      </c>
      <c r="AC1254">
        <f>COUNTIF($H$2:H1254,H1254)</f>
        <v>17</v>
      </c>
      <c r="AD1254">
        <f>COUNTIF($J$2:J1254,J1254)</f>
        <v>30</v>
      </c>
      <c r="AE1254">
        <f>COUNTIF($L$2:L1254,L1254)</f>
        <v>45</v>
      </c>
      <c r="AF1254">
        <f>COUNTIF($N$2:N1254,N1254)</f>
        <v>121</v>
      </c>
      <c r="AG1254" s="17" t="s">
        <v>108</v>
      </c>
    </row>
    <row r="1255" spans="1:33">
      <c r="A1255" t="s">
        <v>77</v>
      </c>
      <c r="B1255" t="s">
        <v>52</v>
      </c>
      <c r="C1255" t="s">
        <v>86</v>
      </c>
      <c r="D1255">
        <v>3</v>
      </c>
      <c r="E1255" s="5" t="str">
        <f t="shared" si="323"/>
        <v>odd</v>
      </c>
      <c r="F1255">
        <v>11</v>
      </c>
      <c r="G1255" t="str">
        <f t="shared" si="324"/>
        <v>odd</v>
      </c>
      <c r="H1255">
        <v>37</v>
      </c>
      <c r="I1255" t="str">
        <f t="shared" si="325"/>
        <v>odd</v>
      </c>
      <c r="J1255">
        <v>44</v>
      </c>
      <c r="K1255" t="str">
        <f t="shared" si="326"/>
        <v>even</v>
      </c>
      <c r="L1255">
        <v>45</v>
      </c>
      <c r="M1255" t="str">
        <f t="shared" si="327"/>
        <v>odd</v>
      </c>
      <c r="N1255">
        <v>47</v>
      </c>
      <c r="O1255" t="str">
        <f t="shared" si="328"/>
        <v>odd</v>
      </c>
      <c r="P1255">
        <f t="shared" si="329"/>
        <v>5</v>
      </c>
      <c r="Q1255">
        <f t="shared" si="330"/>
        <v>1</v>
      </c>
      <c r="R1255" t="str">
        <f t="shared" si="331"/>
        <v>odd</v>
      </c>
      <c r="S1255">
        <f t="shared" si="332"/>
        <v>187</v>
      </c>
      <c r="T1255" t="str">
        <f t="shared" si="333"/>
        <v>odd</v>
      </c>
      <c r="U1255" s="9">
        <f t="shared" si="334"/>
        <v>113626260</v>
      </c>
      <c r="V1255" t="str">
        <f t="shared" si="335"/>
        <v>even</v>
      </c>
      <c r="W1255">
        <f t="shared" si="336"/>
        <v>40.5</v>
      </c>
      <c r="X1255" s="11">
        <f t="shared" si="337"/>
        <v>31.166666666666668</v>
      </c>
      <c r="Y1255" s="12">
        <f t="shared" si="338"/>
        <v>368.16666666666663</v>
      </c>
      <c r="Z1255" s="12">
        <f t="shared" si="339"/>
        <v>19.18766965180156</v>
      </c>
      <c r="AA1255">
        <f>COUNTIF($D$2:D1255,D1255)</f>
        <v>99</v>
      </c>
      <c r="AB1255">
        <f>COUNTIF($F$2:F1255,F1255)</f>
        <v>59</v>
      </c>
      <c r="AC1255">
        <f>COUNTIF($H$2:H1255,H1255)</f>
        <v>29</v>
      </c>
      <c r="AD1255">
        <f>COUNTIF($J$2:J1255,J1255)</f>
        <v>38</v>
      </c>
      <c r="AE1255">
        <f>COUNTIF($L$2:L1255,L1255)</f>
        <v>47</v>
      </c>
      <c r="AF1255">
        <f>COUNTIF($N$2:N1255,N1255)</f>
        <v>41</v>
      </c>
      <c r="AG1255" s="17" t="s">
        <v>107</v>
      </c>
    </row>
    <row r="1256" spans="1:33">
      <c r="A1256" t="s">
        <v>77</v>
      </c>
      <c r="B1256" t="s">
        <v>36</v>
      </c>
      <c r="C1256" t="s">
        <v>86</v>
      </c>
      <c r="D1256">
        <v>9</v>
      </c>
      <c r="E1256" s="5" t="str">
        <f t="shared" si="323"/>
        <v>odd</v>
      </c>
      <c r="F1256">
        <v>34</v>
      </c>
      <c r="G1256" t="str">
        <f t="shared" si="324"/>
        <v>even</v>
      </c>
      <c r="H1256">
        <v>36</v>
      </c>
      <c r="I1256" t="str">
        <f t="shared" si="325"/>
        <v>even</v>
      </c>
      <c r="J1256">
        <v>52</v>
      </c>
      <c r="K1256" t="str">
        <f t="shared" si="326"/>
        <v>even</v>
      </c>
      <c r="L1256">
        <v>53</v>
      </c>
      <c r="M1256" t="str">
        <f t="shared" si="327"/>
        <v>odd</v>
      </c>
      <c r="N1256">
        <v>55</v>
      </c>
      <c r="O1256" t="str">
        <f t="shared" si="328"/>
        <v>odd</v>
      </c>
      <c r="P1256">
        <f t="shared" si="329"/>
        <v>3</v>
      </c>
      <c r="Q1256">
        <f t="shared" si="330"/>
        <v>3</v>
      </c>
      <c r="R1256" t="str">
        <f t="shared" si="331"/>
        <v>same</v>
      </c>
      <c r="S1256">
        <f t="shared" si="332"/>
        <v>239</v>
      </c>
      <c r="T1256" t="str">
        <f t="shared" si="333"/>
        <v>odd</v>
      </c>
      <c r="U1256" s="9">
        <f t="shared" si="334"/>
        <v>1669805280</v>
      </c>
      <c r="V1256" t="str">
        <f t="shared" si="335"/>
        <v>even</v>
      </c>
      <c r="W1256">
        <f t="shared" si="336"/>
        <v>44</v>
      </c>
      <c r="X1256" s="11">
        <f t="shared" si="337"/>
        <v>39.833333333333336</v>
      </c>
      <c r="Y1256" s="12">
        <f t="shared" si="338"/>
        <v>310.1666666666668</v>
      </c>
      <c r="Z1256" s="12">
        <f t="shared" si="339"/>
        <v>17.611549240957391</v>
      </c>
      <c r="AA1256">
        <f>COUNTIF($D$2:D1256,D1256)</f>
        <v>55</v>
      </c>
      <c r="AB1256">
        <f>COUNTIF($F$2:F1256,F1256)</f>
        <v>10</v>
      </c>
      <c r="AC1256">
        <f>COUNTIF($H$2:H1256,H1256)</f>
        <v>36</v>
      </c>
      <c r="AD1256">
        <f>COUNTIF($J$2:J1256,J1256)</f>
        <v>10</v>
      </c>
      <c r="AE1256">
        <f>COUNTIF($L$2:L1256,L1256)</f>
        <v>46</v>
      </c>
      <c r="AF1256">
        <f>COUNTIF($N$2:N1256,N1256)</f>
        <v>94</v>
      </c>
      <c r="AG1256" s="17" t="s">
        <v>105</v>
      </c>
    </row>
    <row r="1257" spans="1:33" ht="30">
      <c r="A1257" t="s">
        <v>77</v>
      </c>
      <c r="B1257" t="s">
        <v>38</v>
      </c>
      <c r="C1257" t="s">
        <v>86</v>
      </c>
      <c r="D1257">
        <v>10</v>
      </c>
      <c r="E1257" s="5" t="str">
        <f t="shared" si="323"/>
        <v>even</v>
      </c>
      <c r="F1257">
        <v>19</v>
      </c>
      <c r="G1257" t="str">
        <f t="shared" si="324"/>
        <v>odd</v>
      </c>
      <c r="H1257">
        <v>29</v>
      </c>
      <c r="I1257" t="str">
        <f t="shared" si="325"/>
        <v>odd</v>
      </c>
      <c r="J1257">
        <v>34</v>
      </c>
      <c r="K1257" t="str">
        <f t="shared" si="326"/>
        <v>even</v>
      </c>
      <c r="L1257">
        <v>35</v>
      </c>
      <c r="M1257" t="str">
        <f t="shared" si="327"/>
        <v>odd</v>
      </c>
      <c r="N1257">
        <v>54</v>
      </c>
      <c r="O1257" t="str">
        <f t="shared" si="328"/>
        <v>even</v>
      </c>
      <c r="P1257">
        <f t="shared" si="329"/>
        <v>3</v>
      </c>
      <c r="Q1257">
        <f t="shared" si="330"/>
        <v>3</v>
      </c>
      <c r="R1257" t="str">
        <f t="shared" si="331"/>
        <v>same</v>
      </c>
      <c r="S1257">
        <f t="shared" si="332"/>
        <v>181</v>
      </c>
      <c r="T1257" t="str">
        <f t="shared" si="333"/>
        <v>odd</v>
      </c>
      <c r="U1257" s="9">
        <f t="shared" si="334"/>
        <v>354072600</v>
      </c>
      <c r="V1257" t="str">
        <f t="shared" si="335"/>
        <v>even</v>
      </c>
      <c r="W1257">
        <f t="shared" si="336"/>
        <v>31.5</v>
      </c>
      <c r="X1257" s="11">
        <f t="shared" si="337"/>
        <v>30.166666666666668</v>
      </c>
      <c r="Y1257" s="12">
        <f t="shared" si="338"/>
        <v>227.76666666666659</v>
      </c>
      <c r="Z1257" s="12">
        <f t="shared" si="339"/>
        <v>15.091940453986247</v>
      </c>
      <c r="AA1257">
        <f>COUNTIF($D$2:D1257,D1257)</f>
        <v>58</v>
      </c>
      <c r="AB1257">
        <f>COUNTIF($F$2:F1257,F1257)</f>
        <v>53</v>
      </c>
      <c r="AC1257">
        <f>COUNTIF($H$2:H1257,H1257)</f>
        <v>30</v>
      </c>
      <c r="AD1257">
        <f>COUNTIF($J$2:J1257,J1257)</f>
        <v>50</v>
      </c>
      <c r="AE1257">
        <f>COUNTIF($L$2:L1257,L1257)</f>
        <v>33</v>
      </c>
      <c r="AF1257">
        <f>COUNTIF($N$2:N1257,N1257)</f>
        <v>98</v>
      </c>
      <c r="AG1257" s="17" t="s">
        <v>106</v>
      </c>
    </row>
    <row r="1258" spans="1:33">
      <c r="A1258" t="s">
        <v>77</v>
      </c>
      <c r="B1258" t="s">
        <v>39</v>
      </c>
      <c r="C1258" t="s">
        <v>86</v>
      </c>
      <c r="D1258">
        <v>3</v>
      </c>
      <c r="E1258" s="5" t="str">
        <f t="shared" si="323"/>
        <v>odd</v>
      </c>
      <c r="F1258">
        <v>19</v>
      </c>
      <c r="G1258" t="str">
        <f t="shared" si="324"/>
        <v>odd</v>
      </c>
      <c r="H1258">
        <v>20</v>
      </c>
      <c r="I1258" t="str">
        <f t="shared" si="325"/>
        <v>even</v>
      </c>
      <c r="J1258">
        <v>27</v>
      </c>
      <c r="K1258" t="str">
        <f t="shared" si="326"/>
        <v>odd</v>
      </c>
      <c r="L1258">
        <v>51</v>
      </c>
      <c r="M1258" t="str">
        <f t="shared" si="327"/>
        <v>odd</v>
      </c>
      <c r="N1258">
        <v>58</v>
      </c>
      <c r="O1258" t="str">
        <f t="shared" si="328"/>
        <v>even</v>
      </c>
      <c r="P1258">
        <f t="shared" si="329"/>
        <v>4</v>
      </c>
      <c r="Q1258">
        <f t="shared" si="330"/>
        <v>2</v>
      </c>
      <c r="R1258" t="str">
        <f t="shared" si="331"/>
        <v>odd</v>
      </c>
      <c r="S1258">
        <f t="shared" si="332"/>
        <v>178</v>
      </c>
      <c r="T1258" t="str">
        <f t="shared" si="333"/>
        <v>even</v>
      </c>
      <c r="U1258" s="9">
        <f t="shared" si="334"/>
        <v>91047240</v>
      </c>
      <c r="V1258" t="str">
        <f t="shared" si="335"/>
        <v>even</v>
      </c>
      <c r="W1258">
        <f t="shared" si="336"/>
        <v>23.5</v>
      </c>
      <c r="X1258" s="11">
        <f t="shared" si="337"/>
        <v>29.666666666666668</v>
      </c>
      <c r="Y1258" s="12">
        <f t="shared" si="338"/>
        <v>436.66666666666663</v>
      </c>
      <c r="Z1258" s="12">
        <f t="shared" si="339"/>
        <v>20.896570691543303</v>
      </c>
      <c r="AA1258">
        <f>COUNTIF($D$2:D1258,D1258)</f>
        <v>100</v>
      </c>
      <c r="AB1258">
        <f>COUNTIF($F$2:F1258,F1258)</f>
        <v>54</v>
      </c>
      <c r="AC1258">
        <f>COUNTIF($H$2:H1258,H1258)</f>
        <v>53</v>
      </c>
      <c r="AD1258">
        <f>COUNTIF($J$2:J1258,J1258)</f>
        <v>35</v>
      </c>
      <c r="AE1258">
        <f>COUNTIF($L$2:L1258,L1258)</f>
        <v>53</v>
      </c>
      <c r="AF1258">
        <f>COUNTIF($N$2:N1258,N1258)</f>
        <v>145</v>
      </c>
      <c r="AG1258" s="17" t="s">
        <v>107</v>
      </c>
    </row>
    <row r="1259" spans="1:33">
      <c r="A1259" t="s">
        <v>77</v>
      </c>
      <c r="B1259" t="s">
        <v>40</v>
      </c>
      <c r="C1259" t="s">
        <v>86</v>
      </c>
      <c r="D1259">
        <v>3</v>
      </c>
      <c r="E1259" s="5" t="str">
        <f t="shared" si="323"/>
        <v>odd</v>
      </c>
      <c r="F1259">
        <v>11</v>
      </c>
      <c r="G1259" t="str">
        <f t="shared" si="324"/>
        <v>odd</v>
      </c>
      <c r="H1259">
        <v>16</v>
      </c>
      <c r="I1259" t="str">
        <f t="shared" si="325"/>
        <v>even</v>
      </c>
      <c r="J1259">
        <v>45</v>
      </c>
      <c r="K1259" t="str">
        <f t="shared" si="326"/>
        <v>odd</v>
      </c>
      <c r="L1259">
        <v>54</v>
      </c>
      <c r="M1259" t="str">
        <f t="shared" si="327"/>
        <v>even</v>
      </c>
      <c r="N1259">
        <v>58</v>
      </c>
      <c r="O1259" t="str">
        <f t="shared" si="328"/>
        <v>even</v>
      </c>
      <c r="P1259">
        <f t="shared" si="329"/>
        <v>3</v>
      </c>
      <c r="Q1259">
        <f t="shared" si="330"/>
        <v>3</v>
      </c>
      <c r="R1259" t="str">
        <f t="shared" si="331"/>
        <v>same</v>
      </c>
      <c r="S1259">
        <f t="shared" si="332"/>
        <v>187</v>
      </c>
      <c r="T1259" t="str">
        <f t="shared" si="333"/>
        <v>odd</v>
      </c>
      <c r="U1259" s="9">
        <f t="shared" si="334"/>
        <v>74416320</v>
      </c>
      <c r="V1259" t="str">
        <f t="shared" si="335"/>
        <v>even</v>
      </c>
      <c r="W1259">
        <f t="shared" si="336"/>
        <v>30.5</v>
      </c>
      <c r="X1259" s="11">
        <f t="shared" si="337"/>
        <v>31.166666666666668</v>
      </c>
      <c r="Y1259" s="12">
        <f t="shared" si="338"/>
        <v>572.56666666666661</v>
      </c>
      <c r="Z1259" s="12">
        <f t="shared" si="339"/>
        <v>23.928365315388067</v>
      </c>
      <c r="AA1259">
        <f>COUNTIF($D$2:D1259,D1259)</f>
        <v>101</v>
      </c>
      <c r="AB1259">
        <f>COUNTIF($F$2:F1259,F1259)</f>
        <v>60</v>
      </c>
      <c r="AC1259">
        <f>COUNTIF($H$2:H1259,H1259)</f>
        <v>48</v>
      </c>
      <c r="AD1259">
        <f>COUNTIF($J$2:J1259,J1259)</f>
        <v>37</v>
      </c>
      <c r="AE1259">
        <f>COUNTIF($L$2:L1259,L1259)</f>
        <v>36</v>
      </c>
      <c r="AF1259">
        <f>COUNTIF($N$2:N1259,N1259)</f>
        <v>146</v>
      </c>
      <c r="AG1259" s="17" t="s">
        <v>105</v>
      </c>
    </row>
    <row r="1260" spans="1:33">
      <c r="A1260" t="s">
        <v>77</v>
      </c>
      <c r="B1260" t="s">
        <v>41</v>
      </c>
      <c r="C1260" t="s">
        <v>86</v>
      </c>
      <c r="D1260">
        <v>7</v>
      </c>
      <c r="E1260" s="5" t="str">
        <f t="shared" si="323"/>
        <v>odd</v>
      </c>
      <c r="F1260">
        <v>10</v>
      </c>
      <c r="G1260" t="str">
        <f t="shared" si="324"/>
        <v>even</v>
      </c>
      <c r="H1260">
        <v>22</v>
      </c>
      <c r="I1260" t="str">
        <f t="shared" si="325"/>
        <v>even</v>
      </c>
      <c r="J1260">
        <v>49</v>
      </c>
      <c r="K1260" t="str">
        <f t="shared" si="326"/>
        <v>odd</v>
      </c>
      <c r="L1260">
        <v>57</v>
      </c>
      <c r="M1260" t="str">
        <f t="shared" si="327"/>
        <v>odd</v>
      </c>
      <c r="N1260">
        <v>58</v>
      </c>
      <c r="O1260" t="str">
        <f t="shared" si="328"/>
        <v>even</v>
      </c>
      <c r="P1260">
        <f t="shared" si="329"/>
        <v>3</v>
      </c>
      <c r="Q1260">
        <f t="shared" si="330"/>
        <v>3</v>
      </c>
      <c r="R1260" t="str">
        <f t="shared" si="331"/>
        <v>same</v>
      </c>
      <c r="S1260">
        <f t="shared" si="332"/>
        <v>203</v>
      </c>
      <c r="T1260" t="str">
        <f t="shared" si="333"/>
        <v>odd</v>
      </c>
      <c r="U1260" s="9">
        <f t="shared" si="334"/>
        <v>249470760</v>
      </c>
      <c r="V1260" t="str">
        <f t="shared" si="335"/>
        <v>even</v>
      </c>
      <c r="W1260">
        <f t="shared" si="336"/>
        <v>35.5</v>
      </c>
      <c r="X1260" s="11">
        <f t="shared" si="337"/>
        <v>33.833333333333336</v>
      </c>
      <c r="Y1260" s="12">
        <f t="shared" si="338"/>
        <v>555.76666666666665</v>
      </c>
      <c r="Z1260" s="12">
        <f t="shared" si="339"/>
        <v>23.574703957137334</v>
      </c>
      <c r="AA1260">
        <f>COUNTIF($D$2:D1260,D1260)</f>
        <v>77</v>
      </c>
      <c r="AB1260">
        <f>COUNTIF($F$2:F1260,F1260)</f>
        <v>53</v>
      </c>
      <c r="AC1260">
        <f>COUNTIF($H$2:H1260,H1260)</f>
        <v>44</v>
      </c>
      <c r="AD1260">
        <f>COUNTIF($J$2:J1260,J1260)</f>
        <v>24</v>
      </c>
      <c r="AE1260">
        <f>COUNTIF($L$2:L1260,L1260)</f>
        <v>14</v>
      </c>
      <c r="AF1260">
        <f>COUNTIF($N$2:N1260,N1260)</f>
        <v>147</v>
      </c>
      <c r="AG1260" s="17" t="s">
        <v>106</v>
      </c>
    </row>
    <row r="1261" spans="1:33" ht="30">
      <c r="A1261" t="s">
        <v>77</v>
      </c>
      <c r="B1261" t="s">
        <v>42</v>
      </c>
      <c r="C1261" t="s">
        <v>86</v>
      </c>
      <c r="D1261">
        <v>2</v>
      </c>
      <c r="E1261" s="5" t="str">
        <f t="shared" si="323"/>
        <v>even</v>
      </c>
      <c r="F1261">
        <v>16</v>
      </c>
      <c r="G1261" t="str">
        <f t="shared" si="324"/>
        <v>even</v>
      </c>
      <c r="H1261">
        <v>30</v>
      </c>
      <c r="I1261" t="str">
        <f t="shared" si="325"/>
        <v>even</v>
      </c>
      <c r="J1261">
        <v>37</v>
      </c>
      <c r="K1261" t="str">
        <f t="shared" si="326"/>
        <v>odd</v>
      </c>
      <c r="L1261">
        <v>45</v>
      </c>
      <c r="M1261" t="str">
        <f t="shared" si="327"/>
        <v>odd</v>
      </c>
      <c r="N1261">
        <v>54</v>
      </c>
      <c r="O1261" t="str">
        <f t="shared" si="328"/>
        <v>even</v>
      </c>
      <c r="P1261">
        <f t="shared" si="329"/>
        <v>2</v>
      </c>
      <c r="Q1261">
        <f t="shared" si="330"/>
        <v>4</v>
      </c>
      <c r="R1261" t="str">
        <f t="shared" si="331"/>
        <v>even</v>
      </c>
      <c r="S1261">
        <f t="shared" si="332"/>
        <v>184</v>
      </c>
      <c r="T1261" t="str">
        <f t="shared" si="333"/>
        <v>even</v>
      </c>
      <c r="U1261" s="9">
        <f t="shared" si="334"/>
        <v>86313600</v>
      </c>
      <c r="V1261" t="str">
        <f t="shared" si="335"/>
        <v>even</v>
      </c>
      <c r="W1261">
        <f t="shared" si="336"/>
        <v>33.5</v>
      </c>
      <c r="X1261" s="11">
        <f t="shared" si="337"/>
        <v>30.666666666666668</v>
      </c>
      <c r="Y1261" s="12">
        <f t="shared" si="338"/>
        <v>365.46666666666658</v>
      </c>
      <c r="Z1261" s="12">
        <f t="shared" si="339"/>
        <v>19.117182498126301</v>
      </c>
      <c r="AA1261">
        <f>COUNTIF($D$2:D1261,D1261)</f>
        <v>108</v>
      </c>
      <c r="AB1261">
        <f>COUNTIF($F$2:F1261,F1261)</f>
        <v>42</v>
      </c>
      <c r="AC1261">
        <f>COUNTIF($H$2:H1261,H1261)</f>
        <v>45</v>
      </c>
      <c r="AD1261">
        <f>COUNTIF($J$2:J1261,J1261)</f>
        <v>42</v>
      </c>
      <c r="AE1261">
        <f>COUNTIF($L$2:L1261,L1261)</f>
        <v>48</v>
      </c>
      <c r="AF1261">
        <f>COUNTIF($N$2:N1261,N1261)</f>
        <v>99</v>
      </c>
      <c r="AG1261" s="17" t="s">
        <v>108</v>
      </c>
    </row>
    <row r="1262" spans="1:33">
      <c r="A1262" t="s">
        <v>77</v>
      </c>
      <c r="B1262" t="s">
        <v>43</v>
      </c>
      <c r="C1262" t="s">
        <v>86</v>
      </c>
      <c r="D1262">
        <v>25</v>
      </c>
      <c r="E1262" s="5" t="str">
        <f t="shared" si="323"/>
        <v>odd</v>
      </c>
      <c r="F1262">
        <v>27</v>
      </c>
      <c r="G1262" t="str">
        <f t="shared" si="324"/>
        <v>odd</v>
      </c>
      <c r="H1262">
        <v>36</v>
      </c>
      <c r="I1262" t="str">
        <f t="shared" si="325"/>
        <v>even</v>
      </c>
      <c r="J1262">
        <v>41</v>
      </c>
      <c r="K1262" t="str">
        <f t="shared" si="326"/>
        <v>odd</v>
      </c>
      <c r="L1262">
        <v>42</v>
      </c>
      <c r="M1262" t="str">
        <f t="shared" si="327"/>
        <v>even</v>
      </c>
      <c r="N1262">
        <v>58</v>
      </c>
      <c r="O1262" t="str">
        <f t="shared" si="328"/>
        <v>even</v>
      </c>
      <c r="P1262">
        <f t="shared" si="329"/>
        <v>3</v>
      </c>
      <c r="Q1262">
        <f t="shared" si="330"/>
        <v>3</v>
      </c>
      <c r="R1262" t="str">
        <f t="shared" si="331"/>
        <v>same</v>
      </c>
      <c r="S1262">
        <f t="shared" si="332"/>
        <v>229</v>
      </c>
      <c r="T1262" t="str">
        <f t="shared" si="333"/>
        <v>odd</v>
      </c>
      <c r="U1262" s="9">
        <f t="shared" si="334"/>
        <v>2426986800</v>
      </c>
      <c r="V1262" t="str">
        <f t="shared" si="335"/>
        <v>even</v>
      </c>
      <c r="W1262">
        <f t="shared" si="336"/>
        <v>38.5</v>
      </c>
      <c r="X1262" s="11">
        <f t="shared" si="337"/>
        <v>38.166666666666664</v>
      </c>
      <c r="Y1262" s="12">
        <f t="shared" si="338"/>
        <v>143.76666666666679</v>
      </c>
      <c r="Z1262" s="12">
        <f t="shared" si="339"/>
        <v>11.990273836183508</v>
      </c>
      <c r="AA1262">
        <f>COUNTIF($D$2:D1262,D1262)</f>
        <v>8</v>
      </c>
      <c r="AB1262">
        <f>COUNTIF($F$2:F1262,F1262)</f>
        <v>27</v>
      </c>
      <c r="AC1262">
        <f>COUNTIF($H$2:H1262,H1262)</f>
        <v>37</v>
      </c>
      <c r="AD1262">
        <f>COUNTIF($J$2:J1262,J1262)</f>
        <v>48</v>
      </c>
      <c r="AE1262">
        <f>COUNTIF($L$2:L1262,L1262)</f>
        <v>55</v>
      </c>
      <c r="AF1262">
        <f>COUNTIF($N$2:N1262,N1262)</f>
        <v>148</v>
      </c>
      <c r="AG1262" s="17" t="s">
        <v>107</v>
      </c>
    </row>
    <row r="1263" spans="1:33" ht="30">
      <c r="A1263" t="s">
        <v>79</v>
      </c>
      <c r="B1263" t="s">
        <v>45</v>
      </c>
      <c r="C1263" t="s">
        <v>86</v>
      </c>
      <c r="D1263">
        <v>4</v>
      </c>
      <c r="E1263" s="5" t="str">
        <f t="shared" si="323"/>
        <v>even</v>
      </c>
      <c r="F1263">
        <v>20</v>
      </c>
      <c r="G1263" t="str">
        <f t="shared" si="324"/>
        <v>even</v>
      </c>
      <c r="H1263">
        <v>35</v>
      </c>
      <c r="I1263" t="str">
        <f t="shared" si="325"/>
        <v>odd</v>
      </c>
      <c r="J1263">
        <v>42</v>
      </c>
      <c r="K1263" t="str">
        <f t="shared" si="326"/>
        <v>even</v>
      </c>
      <c r="L1263">
        <v>46</v>
      </c>
      <c r="M1263" t="str">
        <f t="shared" si="327"/>
        <v>even</v>
      </c>
      <c r="N1263">
        <v>58</v>
      </c>
      <c r="O1263" t="str">
        <f t="shared" si="328"/>
        <v>even</v>
      </c>
      <c r="P1263">
        <f t="shared" si="329"/>
        <v>1</v>
      </c>
      <c r="Q1263">
        <f t="shared" si="330"/>
        <v>5</v>
      </c>
      <c r="R1263" t="str">
        <f t="shared" si="331"/>
        <v>even</v>
      </c>
      <c r="S1263">
        <f t="shared" si="332"/>
        <v>205</v>
      </c>
      <c r="T1263" t="str">
        <f t="shared" si="333"/>
        <v>odd</v>
      </c>
      <c r="U1263" s="9">
        <f t="shared" si="334"/>
        <v>313756800</v>
      </c>
      <c r="V1263" t="str">
        <f t="shared" si="335"/>
        <v>even</v>
      </c>
      <c r="W1263">
        <f t="shared" si="336"/>
        <v>38.5</v>
      </c>
      <c r="X1263" s="11">
        <f t="shared" si="337"/>
        <v>34.166666666666664</v>
      </c>
      <c r="Y1263" s="12">
        <f t="shared" si="338"/>
        <v>376.16666666666663</v>
      </c>
      <c r="Z1263" s="12">
        <f t="shared" si="339"/>
        <v>19.39501654205705</v>
      </c>
      <c r="AA1263">
        <f>COUNTIF($D$2:D1263,D1263)</f>
        <v>88</v>
      </c>
      <c r="AB1263">
        <f>COUNTIF($F$2:F1263,F1263)</f>
        <v>58</v>
      </c>
      <c r="AC1263">
        <f>COUNTIF($H$2:H1263,H1263)</f>
        <v>22</v>
      </c>
      <c r="AD1263">
        <f>COUNTIF($J$2:J1263,J1263)</f>
        <v>47</v>
      </c>
      <c r="AE1263">
        <f>COUNTIF($L$2:L1263,L1263)</f>
        <v>64</v>
      </c>
      <c r="AF1263">
        <f>COUNTIF($N$2:N1263,N1263)</f>
        <v>149</v>
      </c>
      <c r="AG1263" s="17" t="s">
        <v>105</v>
      </c>
    </row>
    <row r="1264" spans="1:33" ht="30">
      <c r="A1264" t="s">
        <v>79</v>
      </c>
      <c r="B1264" t="s">
        <v>46</v>
      </c>
      <c r="C1264" t="s">
        <v>86</v>
      </c>
      <c r="D1264">
        <v>2</v>
      </c>
      <c r="E1264" s="5" t="str">
        <f t="shared" si="323"/>
        <v>even</v>
      </c>
      <c r="F1264">
        <v>8</v>
      </c>
      <c r="G1264" t="str">
        <f t="shared" si="324"/>
        <v>even</v>
      </c>
      <c r="H1264">
        <v>23</v>
      </c>
      <c r="I1264" t="str">
        <f t="shared" si="325"/>
        <v>odd</v>
      </c>
      <c r="J1264">
        <v>34</v>
      </c>
      <c r="K1264" t="str">
        <f t="shared" si="326"/>
        <v>even</v>
      </c>
      <c r="L1264">
        <v>48</v>
      </c>
      <c r="M1264" t="str">
        <f t="shared" si="327"/>
        <v>even</v>
      </c>
      <c r="N1264">
        <v>58</v>
      </c>
      <c r="O1264" t="str">
        <f t="shared" si="328"/>
        <v>even</v>
      </c>
      <c r="P1264">
        <f t="shared" si="329"/>
        <v>1</v>
      </c>
      <c r="Q1264">
        <f t="shared" si="330"/>
        <v>5</v>
      </c>
      <c r="R1264" t="str">
        <f t="shared" si="331"/>
        <v>even</v>
      </c>
      <c r="S1264">
        <f t="shared" si="332"/>
        <v>173</v>
      </c>
      <c r="T1264" t="str">
        <f t="shared" si="333"/>
        <v>odd</v>
      </c>
      <c r="U1264" s="9">
        <f t="shared" si="334"/>
        <v>34833408</v>
      </c>
      <c r="V1264" t="str">
        <f t="shared" si="335"/>
        <v>even</v>
      </c>
      <c r="W1264">
        <f t="shared" si="336"/>
        <v>28.5</v>
      </c>
      <c r="X1264" s="11">
        <f t="shared" si="337"/>
        <v>28.833333333333332</v>
      </c>
      <c r="Y1264" s="12">
        <f t="shared" si="338"/>
        <v>486.56666666666661</v>
      </c>
      <c r="Z1264" s="12">
        <f t="shared" si="339"/>
        <v>22.058256201854821</v>
      </c>
      <c r="AA1264">
        <f>COUNTIF($D$2:D1264,D1264)</f>
        <v>109</v>
      </c>
      <c r="AB1264">
        <f>COUNTIF($F$2:F1264,F1264)</f>
        <v>53</v>
      </c>
      <c r="AC1264">
        <f>COUNTIF($H$2:H1264,H1264)</f>
        <v>49</v>
      </c>
      <c r="AD1264">
        <f>COUNTIF($J$2:J1264,J1264)</f>
        <v>51</v>
      </c>
      <c r="AE1264">
        <f>COUNTIF($L$2:L1264,L1264)</f>
        <v>54</v>
      </c>
      <c r="AF1264">
        <f>COUNTIF($N$2:N1264,N1264)</f>
        <v>150</v>
      </c>
      <c r="AG1264" s="17" t="s">
        <v>106</v>
      </c>
    </row>
    <row r="1265" spans="1:33" ht="30">
      <c r="A1265" t="s">
        <v>79</v>
      </c>
      <c r="B1265" t="s">
        <v>47</v>
      </c>
      <c r="C1265" t="s">
        <v>86</v>
      </c>
      <c r="D1265">
        <v>18</v>
      </c>
      <c r="E1265" s="5" t="str">
        <f t="shared" si="323"/>
        <v>even</v>
      </c>
      <c r="F1265">
        <v>21</v>
      </c>
      <c r="G1265" t="str">
        <f t="shared" si="324"/>
        <v>odd</v>
      </c>
      <c r="H1265">
        <v>26</v>
      </c>
      <c r="I1265" t="str">
        <f t="shared" si="325"/>
        <v>even</v>
      </c>
      <c r="J1265">
        <v>27</v>
      </c>
      <c r="K1265" t="str">
        <f t="shared" si="326"/>
        <v>odd</v>
      </c>
      <c r="L1265">
        <v>48</v>
      </c>
      <c r="M1265" t="str">
        <f t="shared" si="327"/>
        <v>even</v>
      </c>
      <c r="N1265">
        <v>52</v>
      </c>
      <c r="O1265" t="str">
        <f t="shared" si="328"/>
        <v>even</v>
      </c>
      <c r="P1265">
        <f t="shared" si="329"/>
        <v>2</v>
      </c>
      <c r="Q1265">
        <f t="shared" si="330"/>
        <v>4</v>
      </c>
      <c r="R1265" t="str">
        <f t="shared" si="331"/>
        <v>even</v>
      </c>
      <c r="S1265">
        <f t="shared" si="332"/>
        <v>192</v>
      </c>
      <c r="T1265" t="str">
        <f t="shared" si="333"/>
        <v>even</v>
      </c>
      <c r="U1265" s="9">
        <f t="shared" si="334"/>
        <v>662328576</v>
      </c>
      <c r="V1265" t="str">
        <f t="shared" si="335"/>
        <v>even</v>
      </c>
      <c r="W1265">
        <f t="shared" si="336"/>
        <v>26.5</v>
      </c>
      <c r="X1265" s="11">
        <f t="shared" si="337"/>
        <v>32</v>
      </c>
      <c r="Y1265" s="12">
        <f t="shared" si="338"/>
        <v>206.8</v>
      </c>
      <c r="Z1265" s="12">
        <f t="shared" si="339"/>
        <v>14.380542409798039</v>
      </c>
      <c r="AA1265">
        <f>COUNTIF($D$2:D1265,D1265)</f>
        <v>19</v>
      </c>
      <c r="AB1265">
        <f>COUNTIF($F$2:F1265,F1265)</f>
        <v>41</v>
      </c>
      <c r="AC1265">
        <f>COUNTIF($H$2:H1265,H1265)</f>
        <v>48</v>
      </c>
      <c r="AD1265">
        <f>COUNTIF($J$2:J1265,J1265)</f>
        <v>36</v>
      </c>
      <c r="AE1265">
        <f>COUNTIF($L$2:L1265,L1265)</f>
        <v>55</v>
      </c>
      <c r="AF1265">
        <f>COUNTIF($N$2:N1265,N1265)</f>
        <v>73</v>
      </c>
      <c r="AG1265" s="17" t="s">
        <v>108</v>
      </c>
    </row>
    <row r="1266" spans="1:33">
      <c r="A1266" t="s">
        <v>79</v>
      </c>
      <c r="B1266" t="s">
        <v>48</v>
      </c>
      <c r="C1266" t="s">
        <v>86</v>
      </c>
      <c r="D1266">
        <v>11</v>
      </c>
      <c r="E1266" s="5" t="str">
        <f t="shared" si="323"/>
        <v>odd</v>
      </c>
      <c r="F1266">
        <v>17</v>
      </c>
      <c r="G1266" t="str">
        <f t="shared" si="324"/>
        <v>odd</v>
      </c>
      <c r="H1266">
        <v>18</v>
      </c>
      <c r="I1266" t="str">
        <f t="shared" si="325"/>
        <v>even</v>
      </c>
      <c r="J1266">
        <v>37</v>
      </c>
      <c r="K1266" t="str">
        <f t="shared" si="326"/>
        <v>odd</v>
      </c>
      <c r="L1266">
        <v>46</v>
      </c>
      <c r="M1266" t="str">
        <f t="shared" si="327"/>
        <v>even</v>
      </c>
      <c r="N1266">
        <v>54</v>
      </c>
      <c r="O1266" t="str">
        <f t="shared" si="328"/>
        <v>even</v>
      </c>
      <c r="P1266">
        <f t="shared" si="329"/>
        <v>3</v>
      </c>
      <c r="Q1266">
        <f t="shared" si="330"/>
        <v>3</v>
      </c>
      <c r="R1266" t="str">
        <f t="shared" si="331"/>
        <v>same</v>
      </c>
      <c r="S1266">
        <f t="shared" si="332"/>
        <v>183</v>
      </c>
      <c r="T1266" t="str">
        <f t="shared" si="333"/>
        <v>odd</v>
      </c>
      <c r="U1266" s="9">
        <f t="shared" si="334"/>
        <v>309362328</v>
      </c>
      <c r="V1266" t="str">
        <f t="shared" si="335"/>
        <v>even</v>
      </c>
      <c r="W1266">
        <f t="shared" si="336"/>
        <v>27.5</v>
      </c>
      <c r="X1266" s="11">
        <f t="shared" si="337"/>
        <v>30.5</v>
      </c>
      <c r="Y1266" s="12">
        <f t="shared" si="338"/>
        <v>310.7</v>
      </c>
      <c r="Z1266" s="12">
        <f t="shared" si="339"/>
        <v>17.626684316683043</v>
      </c>
      <c r="AA1266">
        <f>COUNTIF($D$2:D1266,D1266)</f>
        <v>65</v>
      </c>
      <c r="AB1266">
        <f>COUNTIF($F$2:F1266,F1266)</f>
        <v>47</v>
      </c>
      <c r="AC1266">
        <f>COUNTIF($H$2:H1266,H1266)</f>
        <v>32</v>
      </c>
      <c r="AD1266">
        <f>COUNTIF($J$2:J1266,J1266)</f>
        <v>43</v>
      </c>
      <c r="AE1266">
        <f>COUNTIF($L$2:L1266,L1266)</f>
        <v>65</v>
      </c>
      <c r="AF1266">
        <f>COUNTIF($N$2:N1266,N1266)</f>
        <v>100</v>
      </c>
      <c r="AG1266" s="17" t="s">
        <v>107</v>
      </c>
    </row>
    <row r="1267" spans="1:33" ht="30">
      <c r="A1267" t="s">
        <v>79</v>
      </c>
      <c r="B1267" t="s">
        <v>49</v>
      </c>
      <c r="C1267" t="s">
        <v>86</v>
      </c>
      <c r="D1267">
        <v>10</v>
      </c>
      <c r="E1267" s="5" t="str">
        <f t="shared" si="323"/>
        <v>even</v>
      </c>
      <c r="F1267">
        <v>16</v>
      </c>
      <c r="G1267" t="str">
        <f t="shared" si="324"/>
        <v>even</v>
      </c>
      <c r="H1267">
        <v>22</v>
      </c>
      <c r="I1267" t="str">
        <f t="shared" si="325"/>
        <v>even</v>
      </c>
      <c r="J1267">
        <v>26</v>
      </c>
      <c r="K1267" t="str">
        <f t="shared" si="326"/>
        <v>even</v>
      </c>
      <c r="L1267">
        <v>32</v>
      </c>
      <c r="M1267" t="str">
        <f t="shared" si="327"/>
        <v>even</v>
      </c>
      <c r="N1267">
        <v>42</v>
      </c>
      <c r="O1267" t="str">
        <f t="shared" si="328"/>
        <v>even</v>
      </c>
      <c r="P1267">
        <f t="shared" si="329"/>
        <v>0</v>
      </c>
      <c r="Q1267">
        <f t="shared" si="330"/>
        <v>6</v>
      </c>
      <c r="R1267" t="str">
        <f t="shared" si="331"/>
        <v>even</v>
      </c>
      <c r="S1267">
        <f t="shared" si="332"/>
        <v>148</v>
      </c>
      <c r="T1267" t="str">
        <f t="shared" si="333"/>
        <v>even</v>
      </c>
      <c r="U1267" s="9">
        <f t="shared" si="334"/>
        <v>123002880</v>
      </c>
      <c r="V1267" t="str">
        <f t="shared" si="335"/>
        <v>even</v>
      </c>
      <c r="W1267">
        <f t="shared" si="336"/>
        <v>24</v>
      </c>
      <c r="X1267" s="11">
        <f t="shared" si="337"/>
        <v>24.666666666666668</v>
      </c>
      <c r="Y1267" s="12">
        <f t="shared" si="338"/>
        <v>130.66666666666669</v>
      </c>
      <c r="Z1267" s="12">
        <f t="shared" si="339"/>
        <v>11.430952132988166</v>
      </c>
      <c r="AA1267">
        <f>COUNTIF($D$2:D1267,D1267)</f>
        <v>59</v>
      </c>
      <c r="AB1267">
        <f>COUNTIF($F$2:F1267,F1267)</f>
        <v>43</v>
      </c>
      <c r="AC1267">
        <f>COUNTIF($H$2:H1267,H1267)</f>
        <v>45</v>
      </c>
      <c r="AD1267">
        <f>COUNTIF($J$2:J1267,J1267)</f>
        <v>45</v>
      </c>
      <c r="AE1267">
        <f>COUNTIF($L$2:L1267,L1267)</f>
        <v>26</v>
      </c>
      <c r="AF1267">
        <f>COUNTIF($N$2:N1267,N1267)</f>
        <v>19</v>
      </c>
      <c r="AG1267" s="17" t="s">
        <v>105</v>
      </c>
    </row>
    <row r="1268" spans="1:33">
      <c r="A1268" t="s">
        <v>79</v>
      </c>
      <c r="B1268" t="s">
        <v>50</v>
      </c>
      <c r="C1268" t="s">
        <v>86</v>
      </c>
      <c r="D1268">
        <v>7</v>
      </c>
      <c r="E1268" s="5" t="str">
        <f t="shared" si="323"/>
        <v>odd</v>
      </c>
      <c r="F1268">
        <v>17</v>
      </c>
      <c r="G1268" t="str">
        <f t="shared" si="324"/>
        <v>odd</v>
      </c>
      <c r="H1268">
        <v>20</v>
      </c>
      <c r="I1268" t="str">
        <f t="shared" si="325"/>
        <v>even</v>
      </c>
      <c r="J1268">
        <v>24</v>
      </c>
      <c r="K1268" t="str">
        <f t="shared" si="326"/>
        <v>even</v>
      </c>
      <c r="L1268">
        <v>25</v>
      </c>
      <c r="M1268" t="str">
        <f t="shared" si="327"/>
        <v>odd</v>
      </c>
      <c r="N1268">
        <v>31</v>
      </c>
      <c r="O1268" t="str">
        <f t="shared" si="328"/>
        <v>odd</v>
      </c>
      <c r="P1268">
        <f t="shared" si="329"/>
        <v>4</v>
      </c>
      <c r="Q1268">
        <f t="shared" si="330"/>
        <v>2</v>
      </c>
      <c r="R1268" t="str">
        <f t="shared" si="331"/>
        <v>odd</v>
      </c>
      <c r="S1268">
        <f t="shared" si="332"/>
        <v>124</v>
      </c>
      <c r="T1268" t="str">
        <f t="shared" si="333"/>
        <v>even</v>
      </c>
      <c r="U1268" s="9">
        <f t="shared" si="334"/>
        <v>44268000</v>
      </c>
      <c r="V1268" t="str">
        <f t="shared" si="335"/>
        <v>even</v>
      </c>
      <c r="W1268">
        <f t="shared" si="336"/>
        <v>22</v>
      </c>
      <c r="X1268" s="11">
        <f t="shared" si="337"/>
        <v>20.666666666666668</v>
      </c>
      <c r="Y1268" s="12">
        <f t="shared" si="338"/>
        <v>67.466666666666697</v>
      </c>
      <c r="Z1268" s="12">
        <f t="shared" si="339"/>
        <v>8.2138095100061026</v>
      </c>
      <c r="AA1268">
        <f>COUNTIF($D$2:D1268,D1268)</f>
        <v>78</v>
      </c>
      <c r="AB1268">
        <f>COUNTIF($F$2:F1268,F1268)</f>
        <v>48</v>
      </c>
      <c r="AC1268">
        <f>COUNTIF($H$2:H1268,H1268)</f>
        <v>54</v>
      </c>
      <c r="AD1268">
        <f>COUNTIF($J$2:J1268,J1268)</f>
        <v>24</v>
      </c>
      <c r="AE1268">
        <f>COUNTIF($L$2:L1268,L1268)</f>
        <v>14</v>
      </c>
      <c r="AF1268">
        <f>COUNTIF($N$2:N1268,N1268)</f>
        <v>5</v>
      </c>
      <c r="AG1268" s="17" t="s">
        <v>106</v>
      </c>
    </row>
    <row r="1269" spans="1:33" ht="30">
      <c r="A1269" t="s">
        <v>79</v>
      </c>
      <c r="B1269" t="s">
        <v>70</v>
      </c>
      <c r="C1269" t="s">
        <v>86</v>
      </c>
      <c r="D1269">
        <v>4</v>
      </c>
      <c r="E1269" s="5" t="str">
        <f t="shared" si="323"/>
        <v>even</v>
      </c>
      <c r="F1269">
        <v>27</v>
      </c>
      <c r="G1269" t="str">
        <f t="shared" si="324"/>
        <v>odd</v>
      </c>
      <c r="H1269">
        <v>44</v>
      </c>
      <c r="I1269" t="str">
        <f t="shared" si="325"/>
        <v>even</v>
      </c>
      <c r="J1269">
        <v>46</v>
      </c>
      <c r="K1269" t="str">
        <f t="shared" si="326"/>
        <v>even</v>
      </c>
      <c r="L1269">
        <v>51</v>
      </c>
      <c r="M1269" t="str">
        <f t="shared" si="327"/>
        <v>odd</v>
      </c>
      <c r="N1269">
        <v>55</v>
      </c>
      <c r="O1269" t="str">
        <f t="shared" si="328"/>
        <v>odd</v>
      </c>
      <c r="P1269">
        <f t="shared" si="329"/>
        <v>3</v>
      </c>
      <c r="Q1269">
        <f t="shared" si="330"/>
        <v>3</v>
      </c>
      <c r="R1269" t="str">
        <f t="shared" si="331"/>
        <v>same</v>
      </c>
      <c r="S1269">
        <f t="shared" si="332"/>
        <v>227</v>
      </c>
      <c r="T1269" t="str">
        <f t="shared" si="333"/>
        <v>odd</v>
      </c>
      <c r="U1269" s="9">
        <f t="shared" si="334"/>
        <v>613150560</v>
      </c>
      <c r="V1269" t="str">
        <f t="shared" si="335"/>
        <v>even</v>
      </c>
      <c r="W1269">
        <f t="shared" si="336"/>
        <v>45</v>
      </c>
      <c r="X1269" s="11">
        <f t="shared" si="337"/>
        <v>37.833333333333336</v>
      </c>
      <c r="Y1269" s="12">
        <f t="shared" si="338"/>
        <v>366.96666666666681</v>
      </c>
      <c r="Z1269" s="12">
        <f t="shared" si="339"/>
        <v>19.15637404799423</v>
      </c>
      <c r="AA1269">
        <f>COUNTIF($D$2:D1269,D1269)</f>
        <v>89</v>
      </c>
      <c r="AB1269">
        <f>COUNTIF($F$2:F1269,F1269)</f>
        <v>28</v>
      </c>
      <c r="AC1269">
        <f>COUNTIF($H$2:H1269,H1269)</f>
        <v>18</v>
      </c>
      <c r="AD1269">
        <f>COUNTIF($J$2:J1269,J1269)</f>
        <v>31</v>
      </c>
      <c r="AE1269">
        <f>COUNTIF($L$2:L1269,L1269)</f>
        <v>54</v>
      </c>
      <c r="AF1269">
        <f>COUNTIF($N$2:N1269,N1269)</f>
        <v>95</v>
      </c>
      <c r="AG1269" s="17" t="s">
        <v>108</v>
      </c>
    </row>
    <row r="1270" spans="1:33">
      <c r="A1270" t="s">
        <v>79</v>
      </c>
      <c r="B1270" t="s">
        <v>51</v>
      </c>
      <c r="C1270" t="s">
        <v>86</v>
      </c>
      <c r="D1270">
        <v>7</v>
      </c>
      <c r="E1270" s="5" t="str">
        <f t="shared" si="323"/>
        <v>odd</v>
      </c>
      <c r="F1270">
        <v>8</v>
      </c>
      <c r="G1270" t="str">
        <f t="shared" si="324"/>
        <v>even</v>
      </c>
      <c r="H1270">
        <v>15</v>
      </c>
      <c r="I1270" t="str">
        <f t="shared" si="325"/>
        <v>odd</v>
      </c>
      <c r="J1270">
        <v>23</v>
      </c>
      <c r="K1270" t="str">
        <f t="shared" si="326"/>
        <v>odd</v>
      </c>
      <c r="L1270">
        <v>31</v>
      </c>
      <c r="M1270" t="str">
        <f t="shared" si="327"/>
        <v>odd</v>
      </c>
      <c r="N1270">
        <v>36</v>
      </c>
      <c r="O1270" t="str">
        <f t="shared" si="328"/>
        <v>even</v>
      </c>
      <c r="P1270">
        <f t="shared" si="329"/>
        <v>4</v>
      </c>
      <c r="Q1270">
        <f t="shared" si="330"/>
        <v>2</v>
      </c>
      <c r="R1270" t="str">
        <f t="shared" si="331"/>
        <v>odd</v>
      </c>
      <c r="S1270">
        <f t="shared" si="332"/>
        <v>120</v>
      </c>
      <c r="T1270" t="str">
        <f t="shared" si="333"/>
        <v>even</v>
      </c>
      <c r="U1270" s="9">
        <f t="shared" si="334"/>
        <v>21561120</v>
      </c>
      <c r="V1270" t="str">
        <f t="shared" si="335"/>
        <v>even</v>
      </c>
      <c r="W1270">
        <f t="shared" si="336"/>
        <v>19</v>
      </c>
      <c r="X1270" s="11">
        <f t="shared" si="337"/>
        <v>20</v>
      </c>
      <c r="Y1270" s="12">
        <f t="shared" si="338"/>
        <v>144.80000000000001</v>
      </c>
      <c r="Z1270" s="12">
        <f t="shared" si="339"/>
        <v>12.033287165193059</v>
      </c>
      <c r="AA1270">
        <f>COUNTIF($D$2:D1270,D1270)</f>
        <v>79</v>
      </c>
      <c r="AB1270">
        <f>COUNTIF($F$2:F1270,F1270)</f>
        <v>54</v>
      </c>
      <c r="AC1270">
        <f>COUNTIF($H$2:H1270,H1270)</f>
        <v>45</v>
      </c>
      <c r="AD1270">
        <f>COUNTIF($J$2:J1270,J1270)</f>
        <v>23</v>
      </c>
      <c r="AE1270">
        <f>COUNTIF($L$2:L1270,L1270)</f>
        <v>32</v>
      </c>
      <c r="AF1270">
        <f>COUNTIF($N$2:N1270,N1270)</f>
        <v>11</v>
      </c>
      <c r="AG1270" s="17" t="s">
        <v>107</v>
      </c>
    </row>
    <row r="1271" spans="1:33" ht="30">
      <c r="A1271" t="s">
        <v>79</v>
      </c>
      <c r="B1271" t="s">
        <v>52</v>
      </c>
      <c r="C1271" t="s">
        <v>86</v>
      </c>
      <c r="D1271">
        <v>8</v>
      </c>
      <c r="E1271" s="5" t="str">
        <f t="shared" si="323"/>
        <v>even</v>
      </c>
      <c r="F1271">
        <v>9</v>
      </c>
      <c r="G1271" t="str">
        <f t="shared" si="324"/>
        <v>odd</v>
      </c>
      <c r="H1271">
        <v>14</v>
      </c>
      <c r="I1271" t="str">
        <f t="shared" si="325"/>
        <v>even</v>
      </c>
      <c r="J1271">
        <v>29</v>
      </c>
      <c r="K1271" t="str">
        <f t="shared" si="326"/>
        <v>odd</v>
      </c>
      <c r="L1271">
        <v>35</v>
      </c>
      <c r="M1271" t="str">
        <f t="shared" si="327"/>
        <v>odd</v>
      </c>
      <c r="N1271">
        <v>48</v>
      </c>
      <c r="O1271" t="str">
        <f t="shared" si="328"/>
        <v>even</v>
      </c>
      <c r="P1271">
        <f t="shared" si="329"/>
        <v>3</v>
      </c>
      <c r="Q1271">
        <f t="shared" si="330"/>
        <v>3</v>
      </c>
      <c r="R1271" t="str">
        <f t="shared" si="331"/>
        <v>same</v>
      </c>
      <c r="S1271">
        <f t="shared" si="332"/>
        <v>143</v>
      </c>
      <c r="T1271" t="str">
        <f t="shared" si="333"/>
        <v>odd</v>
      </c>
      <c r="U1271" s="9">
        <f t="shared" si="334"/>
        <v>49109760</v>
      </c>
      <c r="V1271" t="str">
        <f t="shared" si="335"/>
        <v>even</v>
      </c>
      <c r="W1271">
        <f t="shared" si="336"/>
        <v>21.5</v>
      </c>
      <c r="X1271" s="11">
        <f t="shared" si="337"/>
        <v>23.833333333333332</v>
      </c>
      <c r="Y1271" s="12">
        <f t="shared" si="338"/>
        <v>260.56666666666672</v>
      </c>
      <c r="Z1271" s="12">
        <f t="shared" si="339"/>
        <v>16.142077520154174</v>
      </c>
      <c r="AA1271">
        <f>COUNTIF($D$2:D1271,D1271)</f>
        <v>56</v>
      </c>
      <c r="AB1271">
        <f>COUNTIF($F$2:F1271,F1271)</f>
        <v>52</v>
      </c>
      <c r="AC1271">
        <f>COUNTIF($H$2:H1271,H1271)</f>
        <v>31</v>
      </c>
      <c r="AD1271">
        <f>COUNTIF($J$2:J1271,J1271)</f>
        <v>48</v>
      </c>
      <c r="AE1271">
        <f>COUNTIF($L$2:L1271,L1271)</f>
        <v>34</v>
      </c>
      <c r="AF1271">
        <f>COUNTIF($N$2:N1271,N1271)</f>
        <v>47</v>
      </c>
      <c r="AG1271" s="17" t="s">
        <v>105</v>
      </c>
    </row>
    <row r="1272" spans="1:33">
      <c r="A1272" t="s">
        <v>79</v>
      </c>
      <c r="B1272" t="s">
        <v>53</v>
      </c>
      <c r="C1272" t="s">
        <v>86</v>
      </c>
      <c r="D1272">
        <v>3</v>
      </c>
      <c r="E1272" s="5" t="str">
        <f t="shared" si="323"/>
        <v>odd</v>
      </c>
      <c r="F1272">
        <v>28</v>
      </c>
      <c r="G1272" t="str">
        <f t="shared" si="324"/>
        <v>even</v>
      </c>
      <c r="H1272">
        <v>33</v>
      </c>
      <c r="I1272" t="str">
        <f t="shared" si="325"/>
        <v>odd</v>
      </c>
      <c r="J1272">
        <v>47</v>
      </c>
      <c r="K1272" t="str">
        <f t="shared" si="326"/>
        <v>odd</v>
      </c>
      <c r="L1272">
        <v>49</v>
      </c>
      <c r="M1272" t="str">
        <f t="shared" si="327"/>
        <v>odd</v>
      </c>
      <c r="N1272">
        <v>53</v>
      </c>
      <c r="O1272" t="str">
        <f t="shared" si="328"/>
        <v>odd</v>
      </c>
      <c r="P1272">
        <f t="shared" si="329"/>
        <v>5</v>
      </c>
      <c r="Q1272">
        <f t="shared" si="330"/>
        <v>1</v>
      </c>
      <c r="R1272" t="str">
        <f t="shared" si="331"/>
        <v>odd</v>
      </c>
      <c r="S1272">
        <f t="shared" si="332"/>
        <v>213</v>
      </c>
      <c r="T1272" t="str">
        <f t="shared" si="333"/>
        <v>odd</v>
      </c>
      <c r="U1272" s="9">
        <f t="shared" si="334"/>
        <v>338347548</v>
      </c>
      <c r="V1272" t="str">
        <f t="shared" si="335"/>
        <v>even</v>
      </c>
      <c r="W1272">
        <f t="shared" si="336"/>
        <v>40</v>
      </c>
      <c r="X1272" s="11">
        <f t="shared" si="337"/>
        <v>35.5</v>
      </c>
      <c r="Y1272" s="12">
        <f t="shared" si="338"/>
        <v>347.9</v>
      </c>
      <c r="Z1272" s="12">
        <f t="shared" si="339"/>
        <v>18.652077632263918</v>
      </c>
      <c r="AA1272">
        <f>COUNTIF($D$2:D1272,D1272)</f>
        <v>102</v>
      </c>
      <c r="AB1272">
        <f>COUNTIF($F$2:F1272,F1272)</f>
        <v>16</v>
      </c>
      <c r="AC1272">
        <f>COUNTIF($H$2:H1272,H1272)</f>
        <v>41</v>
      </c>
      <c r="AD1272">
        <f>COUNTIF($J$2:J1272,J1272)</f>
        <v>18</v>
      </c>
      <c r="AE1272">
        <f>COUNTIF($L$2:L1272,L1272)</f>
        <v>53</v>
      </c>
      <c r="AF1272">
        <f>COUNTIF($N$2:N1272,N1272)</f>
        <v>84</v>
      </c>
      <c r="AG1272" s="17" t="s">
        <v>106</v>
      </c>
    </row>
    <row r="1273" spans="1:33" ht="30">
      <c r="A1273" t="s">
        <v>79</v>
      </c>
      <c r="B1273" t="s">
        <v>36</v>
      </c>
      <c r="C1273" t="s">
        <v>86</v>
      </c>
      <c r="D1273">
        <v>10</v>
      </c>
      <c r="E1273" s="5" t="str">
        <f t="shared" si="323"/>
        <v>even</v>
      </c>
      <c r="F1273">
        <v>41</v>
      </c>
      <c r="G1273" t="str">
        <f t="shared" si="324"/>
        <v>odd</v>
      </c>
      <c r="H1273">
        <v>42</v>
      </c>
      <c r="I1273" t="str">
        <f t="shared" si="325"/>
        <v>even</v>
      </c>
      <c r="J1273">
        <v>47</v>
      </c>
      <c r="K1273" t="str">
        <f t="shared" si="326"/>
        <v>odd</v>
      </c>
      <c r="L1273">
        <v>48</v>
      </c>
      <c r="M1273" t="str">
        <f t="shared" si="327"/>
        <v>even</v>
      </c>
      <c r="N1273">
        <v>57</v>
      </c>
      <c r="O1273" t="str">
        <f t="shared" si="328"/>
        <v>odd</v>
      </c>
      <c r="P1273">
        <f t="shared" si="329"/>
        <v>3</v>
      </c>
      <c r="Q1273">
        <f t="shared" si="330"/>
        <v>3</v>
      </c>
      <c r="R1273" t="str">
        <f t="shared" si="331"/>
        <v>same</v>
      </c>
      <c r="S1273">
        <f t="shared" si="332"/>
        <v>245</v>
      </c>
      <c r="T1273" t="str">
        <f t="shared" si="333"/>
        <v>odd</v>
      </c>
      <c r="U1273" s="9">
        <f t="shared" si="334"/>
        <v>2214354240</v>
      </c>
      <c r="V1273" t="str">
        <f t="shared" si="335"/>
        <v>even</v>
      </c>
      <c r="W1273">
        <f t="shared" si="336"/>
        <v>44.5</v>
      </c>
      <c r="X1273" s="11">
        <f t="shared" si="337"/>
        <v>40.833333333333336</v>
      </c>
      <c r="Y1273" s="12">
        <f t="shared" si="338"/>
        <v>260.56666666666678</v>
      </c>
      <c r="Z1273" s="12">
        <f t="shared" si="339"/>
        <v>16.142077520154174</v>
      </c>
      <c r="AA1273">
        <f>COUNTIF($D$2:D1273,D1273)</f>
        <v>60</v>
      </c>
      <c r="AB1273">
        <f>COUNTIF($F$2:F1273,F1273)</f>
        <v>3</v>
      </c>
      <c r="AC1273">
        <f>COUNTIF($H$2:H1273,H1273)</f>
        <v>21</v>
      </c>
      <c r="AD1273">
        <f>COUNTIF($J$2:J1273,J1273)</f>
        <v>19</v>
      </c>
      <c r="AE1273">
        <f>COUNTIF($L$2:L1273,L1273)</f>
        <v>56</v>
      </c>
      <c r="AF1273">
        <f>COUNTIF($N$2:N1273,N1273)</f>
        <v>122</v>
      </c>
      <c r="AG1273" s="17" t="s">
        <v>108</v>
      </c>
    </row>
    <row r="1274" spans="1:33">
      <c r="A1274" t="s">
        <v>79</v>
      </c>
      <c r="B1274" t="s">
        <v>38</v>
      </c>
      <c r="C1274" t="s">
        <v>86</v>
      </c>
      <c r="D1274">
        <v>13</v>
      </c>
      <c r="E1274" s="5" t="str">
        <f t="shared" si="323"/>
        <v>odd</v>
      </c>
      <c r="F1274">
        <v>27</v>
      </c>
      <c r="G1274" t="str">
        <f t="shared" si="324"/>
        <v>odd</v>
      </c>
      <c r="H1274">
        <v>34</v>
      </c>
      <c r="I1274" t="str">
        <f t="shared" si="325"/>
        <v>even</v>
      </c>
      <c r="J1274">
        <v>39</v>
      </c>
      <c r="K1274" t="str">
        <f t="shared" si="326"/>
        <v>odd</v>
      </c>
      <c r="L1274">
        <v>41</v>
      </c>
      <c r="M1274" t="str">
        <f t="shared" si="327"/>
        <v>odd</v>
      </c>
      <c r="N1274">
        <v>45</v>
      </c>
      <c r="O1274" t="str">
        <f t="shared" si="328"/>
        <v>odd</v>
      </c>
      <c r="P1274">
        <f t="shared" si="329"/>
        <v>5</v>
      </c>
      <c r="Q1274">
        <f t="shared" si="330"/>
        <v>1</v>
      </c>
      <c r="R1274" t="str">
        <f t="shared" si="331"/>
        <v>odd</v>
      </c>
      <c r="S1274">
        <f t="shared" si="332"/>
        <v>199</v>
      </c>
      <c r="T1274" t="str">
        <f t="shared" si="333"/>
        <v>odd</v>
      </c>
      <c r="U1274" s="9">
        <f t="shared" si="334"/>
        <v>858710970</v>
      </c>
      <c r="V1274" t="str">
        <f t="shared" si="335"/>
        <v>even</v>
      </c>
      <c r="W1274">
        <f t="shared" si="336"/>
        <v>36.5</v>
      </c>
      <c r="X1274" s="11">
        <f t="shared" si="337"/>
        <v>33.166666666666664</v>
      </c>
      <c r="Y1274" s="12">
        <f t="shared" si="338"/>
        <v>136.1666666666666</v>
      </c>
      <c r="Z1274" s="12">
        <f t="shared" si="339"/>
        <v>11.669047376142862</v>
      </c>
      <c r="AA1274">
        <f>COUNTIF($D$2:D1274,D1274)</f>
        <v>33</v>
      </c>
      <c r="AB1274">
        <f>COUNTIF($F$2:F1274,F1274)</f>
        <v>29</v>
      </c>
      <c r="AC1274">
        <f>COUNTIF($H$2:H1274,H1274)</f>
        <v>32</v>
      </c>
      <c r="AD1274">
        <f>COUNTIF($J$2:J1274,J1274)</f>
        <v>41</v>
      </c>
      <c r="AE1274">
        <f>COUNTIF($L$2:L1274,L1274)</f>
        <v>54</v>
      </c>
      <c r="AF1274">
        <f>COUNTIF($N$2:N1274,N1274)</f>
        <v>29</v>
      </c>
      <c r="AG1274" s="17" t="s">
        <v>107</v>
      </c>
    </row>
    <row r="1275" spans="1:33">
      <c r="A1275" t="s">
        <v>79</v>
      </c>
      <c r="B1275" t="s">
        <v>39</v>
      </c>
      <c r="C1275" t="s">
        <v>86</v>
      </c>
      <c r="D1275">
        <v>3</v>
      </c>
      <c r="E1275" s="5" t="str">
        <f t="shared" si="323"/>
        <v>odd</v>
      </c>
      <c r="F1275">
        <v>12</v>
      </c>
      <c r="G1275" t="str">
        <f t="shared" si="324"/>
        <v>even</v>
      </c>
      <c r="H1275">
        <v>26</v>
      </c>
      <c r="I1275" t="str">
        <f t="shared" si="325"/>
        <v>even</v>
      </c>
      <c r="J1275">
        <v>27</v>
      </c>
      <c r="K1275" t="str">
        <f t="shared" si="326"/>
        <v>odd</v>
      </c>
      <c r="L1275">
        <v>52</v>
      </c>
      <c r="M1275" t="str">
        <f t="shared" si="327"/>
        <v>even</v>
      </c>
      <c r="N1275">
        <v>58</v>
      </c>
      <c r="O1275" t="str">
        <f t="shared" si="328"/>
        <v>even</v>
      </c>
      <c r="P1275">
        <f t="shared" si="329"/>
        <v>2</v>
      </c>
      <c r="Q1275">
        <f t="shared" si="330"/>
        <v>4</v>
      </c>
      <c r="R1275" t="str">
        <f t="shared" si="331"/>
        <v>even</v>
      </c>
      <c r="S1275">
        <f t="shared" si="332"/>
        <v>178</v>
      </c>
      <c r="T1275" t="str">
        <f t="shared" si="333"/>
        <v>even</v>
      </c>
      <c r="U1275" s="9">
        <f t="shared" si="334"/>
        <v>76220352</v>
      </c>
      <c r="V1275" t="str">
        <f t="shared" si="335"/>
        <v>even</v>
      </c>
      <c r="W1275">
        <f t="shared" si="336"/>
        <v>26.5</v>
      </c>
      <c r="X1275" s="11">
        <f t="shared" si="337"/>
        <v>29.666666666666668</v>
      </c>
      <c r="Y1275" s="12">
        <f t="shared" si="338"/>
        <v>469.06666666666661</v>
      </c>
      <c r="Z1275" s="12">
        <f t="shared" si="339"/>
        <v>21.657946963335803</v>
      </c>
      <c r="AA1275">
        <f>COUNTIF($D$2:D1275,D1275)</f>
        <v>103</v>
      </c>
      <c r="AB1275">
        <f>COUNTIF($F$2:F1275,F1275)</f>
        <v>54</v>
      </c>
      <c r="AC1275">
        <f>COUNTIF($H$2:H1275,H1275)</f>
        <v>49</v>
      </c>
      <c r="AD1275">
        <f>COUNTIF($J$2:J1275,J1275)</f>
        <v>37</v>
      </c>
      <c r="AE1275">
        <f>COUNTIF($L$2:L1275,L1275)</f>
        <v>44</v>
      </c>
      <c r="AF1275">
        <f>COUNTIF($N$2:N1275,N1275)</f>
        <v>151</v>
      </c>
      <c r="AG1275" s="17" t="s">
        <v>105</v>
      </c>
    </row>
    <row r="1276" spans="1:33">
      <c r="A1276" t="s">
        <v>79</v>
      </c>
      <c r="B1276" t="s">
        <v>54</v>
      </c>
      <c r="C1276" t="s">
        <v>86</v>
      </c>
      <c r="D1276">
        <v>3</v>
      </c>
      <c r="E1276" s="5" t="str">
        <f t="shared" si="323"/>
        <v>odd</v>
      </c>
      <c r="F1276">
        <v>11</v>
      </c>
      <c r="G1276" t="str">
        <f t="shared" si="324"/>
        <v>odd</v>
      </c>
      <c r="H1276">
        <v>31</v>
      </c>
      <c r="I1276" t="str">
        <f t="shared" si="325"/>
        <v>odd</v>
      </c>
      <c r="J1276">
        <v>36</v>
      </c>
      <c r="K1276" t="str">
        <f t="shared" si="326"/>
        <v>even</v>
      </c>
      <c r="L1276">
        <v>39</v>
      </c>
      <c r="M1276" t="str">
        <f t="shared" si="327"/>
        <v>odd</v>
      </c>
      <c r="N1276">
        <v>46</v>
      </c>
      <c r="O1276" t="str">
        <f t="shared" si="328"/>
        <v>even</v>
      </c>
      <c r="P1276">
        <f t="shared" si="329"/>
        <v>4</v>
      </c>
      <c r="Q1276">
        <f t="shared" si="330"/>
        <v>2</v>
      </c>
      <c r="R1276" t="str">
        <f t="shared" si="331"/>
        <v>odd</v>
      </c>
      <c r="S1276">
        <f t="shared" si="332"/>
        <v>166</v>
      </c>
      <c r="T1276" t="str">
        <f t="shared" si="333"/>
        <v>even</v>
      </c>
      <c r="U1276" s="9">
        <f t="shared" si="334"/>
        <v>66069432</v>
      </c>
      <c r="V1276" t="str">
        <f t="shared" si="335"/>
        <v>even</v>
      </c>
      <c r="W1276">
        <f t="shared" si="336"/>
        <v>33.5</v>
      </c>
      <c r="X1276" s="11">
        <f t="shared" si="337"/>
        <v>27.666666666666668</v>
      </c>
      <c r="Y1276" s="12">
        <f t="shared" si="338"/>
        <v>286.26666666666659</v>
      </c>
      <c r="Z1276" s="12">
        <f t="shared" si="339"/>
        <v>16.919416853623137</v>
      </c>
      <c r="AA1276">
        <f>COUNTIF($D$2:D1276,D1276)</f>
        <v>104</v>
      </c>
      <c r="AB1276">
        <f>COUNTIF($F$2:F1276,F1276)</f>
        <v>61</v>
      </c>
      <c r="AC1276">
        <f>COUNTIF($H$2:H1276,H1276)</f>
        <v>39</v>
      </c>
      <c r="AD1276">
        <f>COUNTIF($J$2:J1276,J1276)</f>
        <v>45</v>
      </c>
      <c r="AE1276">
        <f>COUNTIF($L$2:L1276,L1276)</f>
        <v>40</v>
      </c>
      <c r="AF1276">
        <f>COUNTIF($N$2:N1276,N1276)</f>
        <v>43</v>
      </c>
      <c r="AG1276" s="17" t="s">
        <v>106</v>
      </c>
    </row>
    <row r="1277" spans="1:33" ht="30">
      <c r="A1277" t="s">
        <v>79</v>
      </c>
      <c r="B1277" t="s">
        <v>40</v>
      </c>
      <c r="C1277" t="s">
        <v>86</v>
      </c>
      <c r="D1277">
        <v>2</v>
      </c>
      <c r="E1277" s="5" t="str">
        <f t="shared" si="323"/>
        <v>even</v>
      </c>
      <c r="F1277">
        <v>10</v>
      </c>
      <c r="G1277" t="str">
        <f t="shared" si="324"/>
        <v>even</v>
      </c>
      <c r="H1277">
        <v>17</v>
      </c>
      <c r="I1277" t="str">
        <f t="shared" si="325"/>
        <v>odd</v>
      </c>
      <c r="J1277">
        <v>38</v>
      </c>
      <c r="K1277" t="str">
        <f t="shared" si="326"/>
        <v>even</v>
      </c>
      <c r="L1277">
        <v>49</v>
      </c>
      <c r="M1277" t="str">
        <f t="shared" si="327"/>
        <v>odd</v>
      </c>
      <c r="N1277">
        <v>50</v>
      </c>
      <c r="O1277" t="str">
        <f t="shared" si="328"/>
        <v>even</v>
      </c>
      <c r="P1277">
        <f t="shared" si="329"/>
        <v>2</v>
      </c>
      <c r="Q1277">
        <f t="shared" si="330"/>
        <v>4</v>
      </c>
      <c r="R1277" t="str">
        <f t="shared" si="331"/>
        <v>even</v>
      </c>
      <c r="S1277">
        <f t="shared" si="332"/>
        <v>166</v>
      </c>
      <c r="T1277" t="str">
        <f t="shared" si="333"/>
        <v>even</v>
      </c>
      <c r="U1277" s="9">
        <f t="shared" si="334"/>
        <v>31654000</v>
      </c>
      <c r="V1277" t="str">
        <f t="shared" si="335"/>
        <v>even</v>
      </c>
      <c r="W1277">
        <f t="shared" si="336"/>
        <v>27.5</v>
      </c>
      <c r="X1277" s="11">
        <f t="shared" si="337"/>
        <v>27.666666666666668</v>
      </c>
      <c r="Y1277" s="12">
        <f t="shared" si="338"/>
        <v>429.06666666666661</v>
      </c>
      <c r="Z1277" s="12">
        <f t="shared" si="339"/>
        <v>20.713924463188199</v>
      </c>
      <c r="AA1277">
        <f>COUNTIF($D$2:D1277,D1277)</f>
        <v>110</v>
      </c>
      <c r="AB1277">
        <f>COUNTIF($F$2:F1277,F1277)</f>
        <v>54</v>
      </c>
      <c r="AC1277">
        <f>COUNTIF($H$2:H1277,H1277)</f>
        <v>31</v>
      </c>
      <c r="AD1277">
        <f>COUNTIF($J$2:J1277,J1277)</f>
        <v>45</v>
      </c>
      <c r="AE1277">
        <f>COUNTIF($L$2:L1277,L1277)</f>
        <v>54</v>
      </c>
      <c r="AF1277">
        <f>COUNTIF($N$2:N1277,N1277)</f>
        <v>57</v>
      </c>
      <c r="AG1277" s="17" t="s">
        <v>108</v>
      </c>
    </row>
    <row r="1278" spans="1:33" ht="30">
      <c r="A1278" t="s">
        <v>79</v>
      </c>
      <c r="B1278" t="s">
        <v>41</v>
      </c>
      <c r="C1278" t="s">
        <v>86</v>
      </c>
      <c r="D1278">
        <v>2</v>
      </c>
      <c r="E1278" s="5" t="str">
        <f t="shared" si="323"/>
        <v>even</v>
      </c>
      <c r="F1278">
        <v>26</v>
      </c>
      <c r="G1278" t="str">
        <f t="shared" si="324"/>
        <v>even</v>
      </c>
      <c r="H1278">
        <v>30</v>
      </c>
      <c r="I1278" t="str">
        <f t="shared" si="325"/>
        <v>even</v>
      </c>
      <c r="J1278">
        <v>31</v>
      </c>
      <c r="K1278" t="str">
        <f t="shared" si="326"/>
        <v>odd</v>
      </c>
      <c r="L1278">
        <v>36</v>
      </c>
      <c r="M1278" t="str">
        <f t="shared" si="327"/>
        <v>even</v>
      </c>
      <c r="N1278">
        <v>49</v>
      </c>
      <c r="O1278" t="str">
        <f t="shared" si="328"/>
        <v>odd</v>
      </c>
      <c r="P1278">
        <f t="shared" si="329"/>
        <v>2</v>
      </c>
      <c r="Q1278">
        <f t="shared" si="330"/>
        <v>4</v>
      </c>
      <c r="R1278" t="str">
        <f t="shared" si="331"/>
        <v>even</v>
      </c>
      <c r="S1278">
        <f t="shared" si="332"/>
        <v>174</v>
      </c>
      <c r="T1278" t="str">
        <f t="shared" si="333"/>
        <v>even</v>
      </c>
      <c r="U1278" s="9">
        <f t="shared" si="334"/>
        <v>85307040</v>
      </c>
      <c r="V1278" t="str">
        <f t="shared" si="335"/>
        <v>even</v>
      </c>
      <c r="W1278">
        <f t="shared" si="336"/>
        <v>30.5</v>
      </c>
      <c r="X1278" s="11">
        <f t="shared" si="337"/>
        <v>29</v>
      </c>
      <c r="Y1278" s="12">
        <f t="shared" si="338"/>
        <v>238.4</v>
      </c>
      <c r="Z1278" s="12">
        <f t="shared" si="339"/>
        <v>15.440207252495027</v>
      </c>
      <c r="AA1278">
        <f>COUNTIF($D$2:D1278,D1278)</f>
        <v>111</v>
      </c>
      <c r="AB1278">
        <f>COUNTIF($F$2:F1278,F1278)</f>
        <v>30</v>
      </c>
      <c r="AC1278">
        <f>COUNTIF($H$2:H1278,H1278)</f>
        <v>46</v>
      </c>
      <c r="AD1278">
        <f>COUNTIF($J$2:J1278,J1278)</f>
        <v>54</v>
      </c>
      <c r="AE1278">
        <f>COUNTIF($L$2:L1278,L1278)</f>
        <v>44</v>
      </c>
      <c r="AF1278">
        <f>COUNTIF($N$2:N1278,N1278)</f>
        <v>57</v>
      </c>
      <c r="AG1278" s="17" t="s">
        <v>107</v>
      </c>
    </row>
    <row r="1279" spans="1:33">
      <c r="A1279" t="s">
        <v>35</v>
      </c>
      <c r="B1279" t="s">
        <v>45</v>
      </c>
      <c r="C1279" t="s">
        <v>86</v>
      </c>
      <c r="D1279">
        <v>3</v>
      </c>
      <c r="E1279" s="5" t="str">
        <f t="shared" si="323"/>
        <v>odd</v>
      </c>
      <c r="F1279">
        <v>7</v>
      </c>
      <c r="G1279" t="str">
        <f t="shared" si="324"/>
        <v>odd</v>
      </c>
      <c r="H1279">
        <v>20</v>
      </c>
      <c r="I1279" t="str">
        <f t="shared" si="325"/>
        <v>even</v>
      </c>
      <c r="J1279">
        <v>23</v>
      </c>
      <c r="K1279" t="str">
        <f t="shared" si="326"/>
        <v>odd</v>
      </c>
      <c r="L1279">
        <v>28</v>
      </c>
      <c r="M1279" t="str">
        <f t="shared" si="327"/>
        <v>even</v>
      </c>
      <c r="N1279">
        <v>58</v>
      </c>
      <c r="O1279" t="str">
        <f t="shared" si="328"/>
        <v>even</v>
      </c>
      <c r="P1279">
        <f t="shared" si="329"/>
        <v>3</v>
      </c>
      <c r="Q1279">
        <f t="shared" si="330"/>
        <v>3</v>
      </c>
      <c r="R1279" t="str">
        <f t="shared" si="331"/>
        <v>same</v>
      </c>
      <c r="S1279">
        <f t="shared" si="332"/>
        <v>139</v>
      </c>
      <c r="T1279" t="str">
        <f t="shared" si="333"/>
        <v>odd</v>
      </c>
      <c r="U1279" s="9">
        <f t="shared" si="334"/>
        <v>15687840</v>
      </c>
      <c r="V1279" t="str">
        <f t="shared" si="335"/>
        <v>even</v>
      </c>
      <c r="W1279">
        <f t="shared" si="336"/>
        <v>21.5</v>
      </c>
      <c r="X1279" s="11">
        <f t="shared" si="337"/>
        <v>23.166666666666668</v>
      </c>
      <c r="Y1279" s="12">
        <f t="shared" si="338"/>
        <v>382.9666666666667</v>
      </c>
      <c r="Z1279" s="12">
        <f t="shared" si="339"/>
        <v>19.569534145366536</v>
      </c>
      <c r="AA1279">
        <f>COUNTIF($D$2:D1279,D1279)</f>
        <v>105</v>
      </c>
      <c r="AB1279">
        <f>COUNTIF($F$2:F1279,F1279)</f>
        <v>54</v>
      </c>
      <c r="AC1279">
        <f>COUNTIF($H$2:H1279,H1279)</f>
        <v>55</v>
      </c>
      <c r="AD1279">
        <f>COUNTIF($J$2:J1279,J1279)</f>
        <v>24</v>
      </c>
      <c r="AE1279">
        <f>COUNTIF($L$2:L1279,L1279)</f>
        <v>16</v>
      </c>
      <c r="AF1279">
        <f>COUNTIF($N$2:N1279,N1279)</f>
        <v>152</v>
      </c>
      <c r="AG1279" s="17" t="s">
        <v>105</v>
      </c>
    </row>
    <row r="1280" spans="1:33">
      <c r="A1280" t="s">
        <v>35</v>
      </c>
      <c r="B1280" t="s">
        <v>46</v>
      </c>
      <c r="C1280" t="s">
        <v>86</v>
      </c>
      <c r="D1280">
        <v>1</v>
      </c>
      <c r="E1280" s="5" t="str">
        <f t="shared" si="323"/>
        <v>odd</v>
      </c>
      <c r="F1280">
        <v>16</v>
      </c>
      <c r="G1280" t="str">
        <f t="shared" si="324"/>
        <v>even</v>
      </c>
      <c r="H1280">
        <v>37</v>
      </c>
      <c r="I1280" t="str">
        <f t="shared" si="325"/>
        <v>odd</v>
      </c>
      <c r="J1280">
        <v>40</v>
      </c>
      <c r="K1280" t="str">
        <f t="shared" si="326"/>
        <v>even</v>
      </c>
      <c r="L1280">
        <v>42</v>
      </c>
      <c r="M1280" t="str">
        <f t="shared" si="327"/>
        <v>even</v>
      </c>
      <c r="N1280">
        <v>45</v>
      </c>
      <c r="O1280" t="str">
        <f t="shared" si="328"/>
        <v>odd</v>
      </c>
      <c r="P1280">
        <f t="shared" si="329"/>
        <v>3</v>
      </c>
      <c r="Q1280">
        <f t="shared" si="330"/>
        <v>3</v>
      </c>
      <c r="R1280" t="str">
        <f t="shared" si="331"/>
        <v>same</v>
      </c>
      <c r="S1280">
        <f t="shared" si="332"/>
        <v>181</v>
      </c>
      <c r="T1280" t="str">
        <f t="shared" si="333"/>
        <v>odd</v>
      </c>
      <c r="U1280" s="9">
        <f t="shared" si="334"/>
        <v>44755200</v>
      </c>
      <c r="V1280" t="str">
        <f t="shared" si="335"/>
        <v>even</v>
      </c>
      <c r="W1280">
        <f t="shared" si="336"/>
        <v>38.5</v>
      </c>
      <c r="X1280" s="11">
        <f t="shared" si="337"/>
        <v>30.166666666666668</v>
      </c>
      <c r="Y1280" s="12">
        <f t="shared" si="338"/>
        <v>310.96666666666658</v>
      </c>
      <c r="Z1280" s="12">
        <f t="shared" si="339"/>
        <v>17.63424698326148</v>
      </c>
      <c r="AA1280">
        <f>COUNTIF($D$2:D1280,D1280)</f>
        <v>143</v>
      </c>
      <c r="AB1280">
        <f>COUNTIF($F$2:F1280,F1280)</f>
        <v>44</v>
      </c>
      <c r="AC1280">
        <f>COUNTIF($H$2:H1280,H1280)</f>
        <v>30</v>
      </c>
      <c r="AD1280">
        <f>COUNTIF($J$2:J1280,J1280)</f>
        <v>46</v>
      </c>
      <c r="AE1280">
        <f>COUNTIF($L$2:L1280,L1280)</f>
        <v>56</v>
      </c>
      <c r="AF1280">
        <f>COUNTIF($N$2:N1280,N1280)</f>
        <v>30</v>
      </c>
      <c r="AG1280" s="17" t="s">
        <v>106</v>
      </c>
    </row>
    <row r="1281" spans="1:33" ht="30">
      <c r="A1281" t="s">
        <v>35</v>
      </c>
      <c r="B1281" t="s">
        <v>47</v>
      </c>
      <c r="C1281" t="s">
        <v>86</v>
      </c>
      <c r="D1281">
        <v>4</v>
      </c>
      <c r="E1281" s="5" t="str">
        <f t="shared" si="323"/>
        <v>even</v>
      </c>
      <c r="F1281">
        <v>9</v>
      </c>
      <c r="G1281" t="str">
        <f t="shared" si="324"/>
        <v>odd</v>
      </c>
      <c r="H1281">
        <v>34</v>
      </c>
      <c r="I1281" t="str">
        <f t="shared" si="325"/>
        <v>even</v>
      </c>
      <c r="J1281">
        <v>37</v>
      </c>
      <c r="K1281" t="str">
        <f t="shared" si="326"/>
        <v>odd</v>
      </c>
      <c r="L1281">
        <v>43</v>
      </c>
      <c r="M1281" t="str">
        <f t="shared" si="327"/>
        <v>odd</v>
      </c>
      <c r="N1281">
        <v>49</v>
      </c>
      <c r="O1281" t="str">
        <f t="shared" si="328"/>
        <v>odd</v>
      </c>
      <c r="P1281">
        <f t="shared" si="329"/>
        <v>4</v>
      </c>
      <c r="Q1281">
        <f t="shared" si="330"/>
        <v>2</v>
      </c>
      <c r="R1281" t="str">
        <f t="shared" si="331"/>
        <v>odd</v>
      </c>
      <c r="S1281">
        <f t="shared" si="332"/>
        <v>176</v>
      </c>
      <c r="T1281" t="str">
        <f t="shared" si="333"/>
        <v>even</v>
      </c>
      <c r="U1281" s="9">
        <f t="shared" si="334"/>
        <v>95421816</v>
      </c>
      <c r="V1281" t="str">
        <f t="shared" si="335"/>
        <v>even</v>
      </c>
      <c r="W1281">
        <f t="shared" si="336"/>
        <v>35.5</v>
      </c>
      <c r="X1281" s="11">
        <f t="shared" si="337"/>
        <v>29.333333333333332</v>
      </c>
      <c r="Y1281" s="12">
        <f t="shared" si="338"/>
        <v>341.86666666666662</v>
      </c>
      <c r="Z1281" s="12">
        <f t="shared" si="339"/>
        <v>18.489636737012077</v>
      </c>
      <c r="AA1281">
        <f>COUNTIF($D$2:D1281,D1281)</f>
        <v>90</v>
      </c>
      <c r="AB1281">
        <f>COUNTIF($F$2:F1281,F1281)</f>
        <v>53</v>
      </c>
      <c r="AC1281">
        <f>COUNTIF($H$2:H1281,H1281)</f>
        <v>33</v>
      </c>
      <c r="AD1281">
        <f>COUNTIF($J$2:J1281,J1281)</f>
        <v>44</v>
      </c>
      <c r="AE1281">
        <f>COUNTIF($L$2:L1281,L1281)</f>
        <v>61</v>
      </c>
      <c r="AF1281">
        <f>COUNTIF($N$2:N1281,N1281)</f>
        <v>58</v>
      </c>
      <c r="AG1281" s="17" t="s">
        <v>108</v>
      </c>
    </row>
    <row r="1282" spans="1:33">
      <c r="A1282" t="s">
        <v>35</v>
      </c>
      <c r="B1282" t="s">
        <v>48</v>
      </c>
      <c r="C1282" t="s">
        <v>86</v>
      </c>
      <c r="D1282">
        <v>1</v>
      </c>
      <c r="E1282" s="5" t="str">
        <f t="shared" ref="E1282:E1345" si="340">IF(MOD(D1282,2)=1,"odd","even")</f>
        <v>odd</v>
      </c>
      <c r="F1282">
        <v>2</v>
      </c>
      <c r="G1282" t="str">
        <f t="shared" ref="G1282:G1345" si="341">IF(MOD(F1282,2)=1,"odd","even")</f>
        <v>even</v>
      </c>
      <c r="H1282">
        <v>8</v>
      </c>
      <c r="I1282" t="str">
        <f t="shared" ref="I1282:I1345" si="342">IF(MOD(H1282,2)=1,"odd","even")</f>
        <v>even</v>
      </c>
      <c r="J1282">
        <v>14</v>
      </c>
      <c r="K1282" t="str">
        <f t="shared" ref="K1282:K1345" si="343">IF(MOD(J1282,2)=1,"odd","even")</f>
        <v>even</v>
      </c>
      <c r="L1282">
        <v>47</v>
      </c>
      <c r="M1282" t="str">
        <f t="shared" ref="M1282:M1345" si="344">IF(MOD(L1282,2)=1,"odd","even")</f>
        <v>odd</v>
      </c>
      <c r="N1282">
        <v>52</v>
      </c>
      <c r="O1282" t="str">
        <f t="shared" ref="O1282:O1345" si="345">IF(MOD(N1282,2)=1,"odd","even")</f>
        <v>even</v>
      </c>
      <c r="P1282">
        <f t="shared" ref="P1282:P1345" si="346">COUNTIF(D1282:O1282,"odd")</f>
        <v>2</v>
      </c>
      <c r="Q1282">
        <f t="shared" ref="Q1282:Q1345" si="347">COUNTIF(D1282:O1282,"even")</f>
        <v>4</v>
      </c>
      <c r="R1282" t="str">
        <f t="shared" ref="R1282:R1345" si="348">IF(P1282&gt;Q1282,"odd",IF(P1282&lt;Q1282,"even","same"))</f>
        <v>even</v>
      </c>
      <c r="S1282">
        <f t="shared" ref="S1282:S1345" si="349">D1282+F1282+H1282+J1282+L1282+N1282</f>
        <v>124</v>
      </c>
      <c r="T1282" t="str">
        <f t="shared" ref="T1282:T1345" si="350">IF(MOD(S1282,2)=1,"odd","even")</f>
        <v>even</v>
      </c>
      <c r="U1282" s="9">
        <f t="shared" ref="U1282:U1345" si="351">D1282*F1282*H1282*J1282*L1282*N1282</f>
        <v>547456</v>
      </c>
      <c r="V1282" t="str">
        <f t="shared" ref="V1282:V1345" si="352">IF(MOD(U1282,2)=1,"odd","even")</f>
        <v>even</v>
      </c>
      <c r="W1282">
        <f t="shared" ref="W1282:W1345" si="353">MEDIAN(D1282,F1282,H1282,J1282,L1282,N1282)</f>
        <v>11</v>
      </c>
      <c r="X1282" s="11">
        <f t="shared" ref="X1282:X1345" si="354">(D1282+F1282+H1282+J1282+L1282+N1282)/6</f>
        <v>20.666666666666668</v>
      </c>
      <c r="Y1282" s="12">
        <f t="shared" ref="Y1282:Y1345" si="355">VAR(D1282,F1282,H1282,J1282,L1282,N1282)</f>
        <v>523.06666666666672</v>
      </c>
      <c r="Z1282" s="12">
        <f t="shared" ref="Z1282:Z1345" si="356">STDEV(D1282,F1282,H1282,J1282,L1282,N1282)</f>
        <v>22.87065077051081</v>
      </c>
      <c r="AA1282">
        <f>COUNTIF($D$2:D1282,D1282)</f>
        <v>144</v>
      </c>
      <c r="AB1282">
        <f>COUNTIF($F$2:F1282,F1282)</f>
        <v>11</v>
      </c>
      <c r="AC1282">
        <f>COUNTIF($H$2:H1282,H1282)</f>
        <v>12</v>
      </c>
      <c r="AD1282">
        <f>COUNTIF($J$2:J1282,J1282)</f>
        <v>15</v>
      </c>
      <c r="AE1282">
        <f>COUNTIF($L$2:L1282,L1282)</f>
        <v>55</v>
      </c>
      <c r="AF1282">
        <f>COUNTIF($N$2:N1282,N1282)</f>
        <v>74</v>
      </c>
      <c r="AG1282" s="17" t="s">
        <v>107</v>
      </c>
    </row>
    <row r="1283" spans="1:33" ht="30">
      <c r="A1283" t="s">
        <v>35</v>
      </c>
      <c r="B1283" t="s">
        <v>49</v>
      </c>
      <c r="C1283" t="s">
        <v>86</v>
      </c>
      <c r="D1283">
        <v>10</v>
      </c>
      <c r="E1283" s="5" t="str">
        <f t="shared" si="340"/>
        <v>even</v>
      </c>
      <c r="F1283">
        <v>13</v>
      </c>
      <c r="G1283" t="str">
        <f t="shared" si="341"/>
        <v>odd</v>
      </c>
      <c r="H1283">
        <v>21</v>
      </c>
      <c r="I1283" t="str">
        <f t="shared" si="342"/>
        <v>odd</v>
      </c>
      <c r="J1283">
        <v>33</v>
      </c>
      <c r="K1283" t="str">
        <f t="shared" si="343"/>
        <v>odd</v>
      </c>
      <c r="L1283">
        <v>38</v>
      </c>
      <c r="M1283" t="str">
        <f t="shared" si="344"/>
        <v>even</v>
      </c>
      <c r="N1283">
        <v>54</v>
      </c>
      <c r="O1283" t="str">
        <f t="shared" si="345"/>
        <v>even</v>
      </c>
      <c r="P1283">
        <f t="shared" si="346"/>
        <v>3</v>
      </c>
      <c r="Q1283">
        <f t="shared" si="347"/>
        <v>3</v>
      </c>
      <c r="R1283" t="str">
        <f t="shared" si="348"/>
        <v>same</v>
      </c>
      <c r="S1283">
        <f t="shared" si="349"/>
        <v>169</v>
      </c>
      <c r="T1283" t="str">
        <f t="shared" si="350"/>
        <v>odd</v>
      </c>
      <c r="U1283" s="9">
        <f t="shared" si="351"/>
        <v>184864680</v>
      </c>
      <c r="V1283" t="str">
        <f t="shared" si="352"/>
        <v>even</v>
      </c>
      <c r="W1283">
        <f t="shared" si="353"/>
        <v>27</v>
      </c>
      <c r="X1283" s="11">
        <f t="shared" si="354"/>
        <v>28.166666666666668</v>
      </c>
      <c r="Y1283" s="12">
        <f t="shared" si="355"/>
        <v>279.76666666666659</v>
      </c>
      <c r="Z1283" s="12">
        <f t="shared" si="356"/>
        <v>16.72622691065342</v>
      </c>
      <c r="AA1283">
        <f>COUNTIF($D$2:D1283,D1283)</f>
        <v>61</v>
      </c>
      <c r="AB1283">
        <f>COUNTIF($F$2:F1283,F1283)</f>
        <v>47</v>
      </c>
      <c r="AC1283">
        <f>COUNTIF($H$2:H1283,H1283)</f>
        <v>62</v>
      </c>
      <c r="AD1283">
        <f>COUNTIF($J$2:J1283,J1283)</f>
        <v>38</v>
      </c>
      <c r="AE1283">
        <f>COUNTIF($L$2:L1283,L1283)</f>
        <v>35</v>
      </c>
      <c r="AF1283">
        <f>COUNTIF($N$2:N1283,N1283)</f>
        <v>101</v>
      </c>
      <c r="AG1283" s="17" t="s">
        <v>105</v>
      </c>
    </row>
    <row r="1284" spans="1:33">
      <c r="A1284" t="s">
        <v>35</v>
      </c>
      <c r="B1284" t="s">
        <v>50</v>
      </c>
      <c r="C1284" t="s">
        <v>86</v>
      </c>
      <c r="D1284">
        <v>3</v>
      </c>
      <c r="E1284" s="5" t="str">
        <f t="shared" si="340"/>
        <v>odd</v>
      </c>
      <c r="F1284">
        <v>6</v>
      </c>
      <c r="G1284" t="str">
        <f t="shared" si="341"/>
        <v>even</v>
      </c>
      <c r="H1284">
        <v>26</v>
      </c>
      <c r="I1284" t="str">
        <f t="shared" si="342"/>
        <v>even</v>
      </c>
      <c r="J1284">
        <v>29</v>
      </c>
      <c r="K1284" t="str">
        <f t="shared" si="343"/>
        <v>odd</v>
      </c>
      <c r="L1284">
        <v>46</v>
      </c>
      <c r="M1284" t="str">
        <f t="shared" si="344"/>
        <v>even</v>
      </c>
      <c r="N1284">
        <v>55</v>
      </c>
      <c r="O1284" t="str">
        <f t="shared" si="345"/>
        <v>odd</v>
      </c>
      <c r="P1284">
        <f t="shared" si="346"/>
        <v>3</v>
      </c>
      <c r="Q1284">
        <f t="shared" si="347"/>
        <v>3</v>
      </c>
      <c r="R1284" t="str">
        <f t="shared" si="348"/>
        <v>same</v>
      </c>
      <c r="S1284">
        <f t="shared" si="349"/>
        <v>165</v>
      </c>
      <c r="T1284" t="str">
        <f t="shared" si="350"/>
        <v>odd</v>
      </c>
      <c r="U1284" s="9">
        <f t="shared" si="351"/>
        <v>34337160</v>
      </c>
      <c r="V1284" t="str">
        <f t="shared" si="352"/>
        <v>even</v>
      </c>
      <c r="W1284">
        <f t="shared" si="353"/>
        <v>27.5</v>
      </c>
      <c r="X1284" s="11">
        <f t="shared" si="354"/>
        <v>27.5</v>
      </c>
      <c r="Y1284" s="12">
        <f t="shared" si="355"/>
        <v>433.1</v>
      </c>
      <c r="Z1284" s="12">
        <f t="shared" si="356"/>
        <v>20.811054754625005</v>
      </c>
      <c r="AA1284">
        <f>COUNTIF($D$2:D1284,D1284)</f>
        <v>106</v>
      </c>
      <c r="AB1284">
        <f>COUNTIF($F$2:F1284,F1284)</f>
        <v>40</v>
      </c>
      <c r="AC1284">
        <f>COUNTIF($H$2:H1284,H1284)</f>
        <v>50</v>
      </c>
      <c r="AD1284">
        <f>COUNTIF($J$2:J1284,J1284)</f>
        <v>49</v>
      </c>
      <c r="AE1284">
        <f>COUNTIF($L$2:L1284,L1284)</f>
        <v>66</v>
      </c>
      <c r="AF1284">
        <f>COUNTIF($N$2:N1284,N1284)</f>
        <v>96</v>
      </c>
      <c r="AG1284" s="17" t="s">
        <v>106</v>
      </c>
    </row>
    <row r="1285" spans="1:33" ht="30">
      <c r="A1285" t="s">
        <v>35</v>
      </c>
      <c r="B1285" t="s">
        <v>51</v>
      </c>
      <c r="C1285" t="s">
        <v>86</v>
      </c>
      <c r="D1285">
        <v>8</v>
      </c>
      <c r="E1285" s="5" t="str">
        <f t="shared" si="340"/>
        <v>even</v>
      </c>
      <c r="F1285">
        <v>14</v>
      </c>
      <c r="G1285" t="str">
        <f t="shared" si="341"/>
        <v>even</v>
      </c>
      <c r="H1285">
        <v>17</v>
      </c>
      <c r="I1285" t="str">
        <f t="shared" si="342"/>
        <v>odd</v>
      </c>
      <c r="J1285">
        <v>20</v>
      </c>
      <c r="K1285" t="str">
        <f t="shared" si="343"/>
        <v>even</v>
      </c>
      <c r="L1285">
        <v>22</v>
      </c>
      <c r="M1285" t="str">
        <f t="shared" si="344"/>
        <v>even</v>
      </c>
      <c r="N1285">
        <v>28</v>
      </c>
      <c r="O1285" t="str">
        <f t="shared" si="345"/>
        <v>even</v>
      </c>
      <c r="P1285">
        <f t="shared" si="346"/>
        <v>1</v>
      </c>
      <c r="Q1285">
        <f t="shared" si="347"/>
        <v>5</v>
      </c>
      <c r="R1285" t="str">
        <f t="shared" si="348"/>
        <v>even</v>
      </c>
      <c r="S1285">
        <f t="shared" si="349"/>
        <v>109</v>
      </c>
      <c r="T1285" t="str">
        <f t="shared" si="350"/>
        <v>odd</v>
      </c>
      <c r="U1285" s="9">
        <f t="shared" si="351"/>
        <v>23457280</v>
      </c>
      <c r="V1285" t="str">
        <f t="shared" si="352"/>
        <v>even</v>
      </c>
      <c r="W1285">
        <f t="shared" si="353"/>
        <v>18.5</v>
      </c>
      <c r="X1285" s="11">
        <f t="shared" si="354"/>
        <v>18.166666666666668</v>
      </c>
      <c r="Y1285" s="12">
        <f t="shared" si="355"/>
        <v>47.366666666666653</v>
      </c>
      <c r="Z1285" s="12">
        <f t="shared" si="356"/>
        <v>6.882344561751224</v>
      </c>
      <c r="AA1285">
        <f>COUNTIF($D$2:D1285,D1285)</f>
        <v>57</v>
      </c>
      <c r="AB1285">
        <f>COUNTIF($F$2:F1285,F1285)</f>
        <v>67</v>
      </c>
      <c r="AC1285">
        <f>COUNTIF($H$2:H1285,H1285)</f>
        <v>32</v>
      </c>
      <c r="AD1285">
        <f>COUNTIF($J$2:J1285,J1285)</f>
        <v>33</v>
      </c>
      <c r="AE1285">
        <f>COUNTIF($L$2:L1285,L1285)</f>
        <v>5</v>
      </c>
      <c r="AF1285">
        <f>COUNTIF($N$2:N1285,N1285)</f>
        <v>3</v>
      </c>
      <c r="AG1285" s="17" t="s">
        <v>107</v>
      </c>
    </row>
    <row r="1286" spans="1:33" ht="30">
      <c r="A1286" t="s">
        <v>35</v>
      </c>
      <c r="B1286" t="s">
        <v>52</v>
      </c>
      <c r="C1286" t="s">
        <v>86</v>
      </c>
      <c r="D1286">
        <v>16</v>
      </c>
      <c r="E1286" s="5" t="str">
        <f t="shared" si="340"/>
        <v>even</v>
      </c>
      <c r="F1286">
        <v>24</v>
      </c>
      <c r="G1286" t="str">
        <f t="shared" si="341"/>
        <v>even</v>
      </c>
      <c r="H1286">
        <v>25</v>
      </c>
      <c r="I1286" t="str">
        <f t="shared" si="342"/>
        <v>odd</v>
      </c>
      <c r="J1286">
        <v>28</v>
      </c>
      <c r="K1286" t="str">
        <f t="shared" si="343"/>
        <v>even</v>
      </c>
      <c r="L1286">
        <v>57</v>
      </c>
      <c r="M1286" t="str">
        <f t="shared" si="344"/>
        <v>odd</v>
      </c>
      <c r="N1286">
        <v>58</v>
      </c>
      <c r="O1286" t="str">
        <f t="shared" si="345"/>
        <v>even</v>
      </c>
      <c r="P1286">
        <f t="shared" si="346"/>
        <v>2</v>
      </c>
      <c r="Q1286">
        <f t="shared" si="347"/>
        <v>4</v>
      </c>
      <c r="R1286" t="str">
        <f t="shared" si="348"/>
        <v>even</v>
      </c>
      <c r="S1286">
        <f t="shared" si="349"/>
        <v>208</v>
      </c>
      <c r="T1286" t="str">
        <f t="shared" si="350"/>
        <v>even</v>
      </c>
      <c r="U1286" s="9">
        <f t="shared" si="351"/>
        <v>888652800</v>
      </c>
      <c r="V1286" t="str">
        <f t="shared" si="352"/>
        <v>even</v>
      </c>
      <c r="W1286">
        <f t="shared" si="353"/>
        <v>26.5</v>
      </c>
      <c r="X1286" s="11">
        <f t="shared" si="354"/>
        <v>34.666666666666664</v>
      </c>
      <c r="Y1286" s="12">
        <f t="shared" si="355"/>
        <v>328.66666666666663</v>
      </c>
      <c r="Z1286" s="12">
        <f t="shared" si="356"/>
        <v>18.129166187849528</v>
      </c>
      <c r="AA1286">
        <f>COUNTIF($D$2:D1286,D1286)</f>
        <v>26</v>
      </c>
      <c r="AB1286">
        <f>COUNTIF($F$2:F1286,F1286)</f>
        <v>33</v>
      </c>
      <c r="AC1286">
        <f>COUNTIF($H$2:H1286,H1286)</f>
        <v>45</v>
      </c>
      <c r="AD1286">
        <f>COUNTIF($J$2:J1286,J1286)</f>
        <v>46</v>
      </c>
      <c r="AE1286">
        <f>COUNTIF($L$2:L1286,L1286)</f>
        <v>15</v>
      </c>
      <c r="AF1286">
        <f>COUNTIF($N$2:N1286,N1286)</f>
        <v>153</v>
      </c>
      <c r="AG1286" s="17" t="s">
        <v>105</v>
      </c>
    </row>
    <row r="1287" spans="1:33" ht="30">
      <c r="A1287" t="s">
        <v>35</v>
      </c>
      <c r="B1287" t="s">
        <v>53</v>
      </c>
      <c r="C1287" t="s">
        <v>86</v>
      </c>
      <c r="D1287">
        <v>30</v>
      </c>
      <c r="E1287" s="5" t="str">
        <f t="shared" si="340"/>
        <v>even</v>
      </c>
      <c r="F1287">
        <v>33</v>
      </c>
      <c r="G1287" t="str">
        <f t="shared" si="341"/>
        <v>odd</v>
      </c>
      <c r="H1287">
        <v>41</v>
      </c>
      <c r="I1287" t="str">
        <f t="shared" si="342"/>
        <v>odd</v>
      </c>
      <c r="J1287">
        <v>44</v>
      </c>
      <c r="K1287" t="str">
        <f t="shared" si="343"/>
        <v>even</v>
      </c>
      <c r="L1287">
        <v>45</v>
      </c>
      <c r="M1287" t="str">
        <f t="shared" si="344"/>
        <v>odd</v>
      </c>
      <c r="N1287">
        <v>52</v>
      </c>
      <c r="O1287" t="str">
        <f t="shared" si="345"/>
        <v>even</v>
      </c>
      <c r="P1287">
        <f t="shared" si="346"/>
        <v>3</v>
      </c>
      <c r="Q1287">
        <f t="shared" si="347"/>
        <v>3</v>
      </c>
      <c r="R1287" t="str">
        <f t="shared" si="348"/>
        <v>same</v>
      </c>
      <c r="S1287">
        <f t="shared" si="349"/>
        <v>245</v>
      </c>
      <c r="T1287" t="str">
        <f t="shared" si="350"/>
        <v>odd</v>
      </c>
      <c r="U1287" s="9">
        <f t="shared" si="351"/>
        <v>4179146400</v>
      </c>
      <c r="V1287" t="str">
        <f t="shared" si="352"/>
        <v>even</v>
      </c>
      <c r="W1287">
        <f t="shared" si="353"/>
        <v>42.5</v>
      </c>
      <c r="X1287" s="11">
        <f t="shared" si="354"/>
        <v>40.833333333333336</v>
      </c>
      <c r="Y1287" s="12">
        <f t="shared" si="355"/>
        <v>66.166666666666785</v>
      </c>
      <c r="Z1287" s="12">
        <f t="shared" si="356"/>
        <v>8.1342895612749597</v>
      </c>
      <c r="AA1287">
        <f>COUNTIF($D$2:D1287,D1287)</f>
        <v>6</v>
      </c>
      <c r="AB1287">
        <f>COUNTIF($F$2:F1287,F1287)</f>
        <v>14</v>
      </c>
      <c r="AC1287">
        <f>COUNTIF($H$2:H1287,H1287)</f>
        <v>14</v>
      </c>
      <c r="AD1287">
        <f>COUNTIF($J$2:J1287,J1287)</f>
        <v>39</v>
      </c>
      <c r="AE1287">
        <f>COUNTIF($L$2:L1287,L1287)</f>
        <v>49</v>
      </c>
      <c r="AF1287">
        <f>COUNTIF($N$2:N1287,N1287)</f>
        <v>75</v>
      </c>
      <c r="AG1287" s="17" t="s">
        <v>106</v>
      </c>
    </row>
    <row r="1288" spans="1:33" ht="30">
      <c r="A1288" t="s">
        <v>35</v>
      </c>
      <c r="B1288" t="s">
        <v>38</v>
      </c>
      <c r="C1288" t="s">
        <v>86</v>
      </c>
      <c r="D1288">
        <v>2</v>
      </c>
      <c r="E1288" s="5" t="str">
        <f t="shared" si="340"/>
        <v>even</v>
      </c>
      <c r="F1288">
        <v>10</v>
      </c>
      <c r="G1288" t="str">
        <f t="shared" si="341"/>
        <v>even</v>
      </c>
      <c r="H1288">
        <v>16</v>
      </c>
      <c r="I1288" t="str">
        <f t="shared" si="342"/>
        <v>even</v>
      </c>
      <c r="J1288">
        <v>21</v>
      </c>
      <c r="K1288" t="str">
        <f t="shared" si="343"/>
        <v>odd</v>
      </c>
      <c r="L1288">
        <v>36</v>
      </c>
      <c r="M1288" t="str">
        <f t="shared" si="344"/>
        <v>even</v>
      </c>
      <c r="N1288">
        <v>39</v>
      </c>
      <c r="O1288" t="str">
        <f t="shared" si="345"/>
        <v>odd</v>
      </c>
      <c r="P1288">
        <f t="shared" si="346"/>
        <v>2</v>
      </c>
      <c r="Q1288">
        <f t="shared" si="347"/>
        <v>4</v>
      </c>
      <c r="R1288" t="str">
        <f t="shared" si="348"/>
        <v>even</v>
      </c>
      <c r="S1288">
        <f t="shared" si="349"/>
        <v>124</v>
      </c>
      <c r="T1288" t="str">
        <f t="shared" si="350"/>
        <v>even</v>
      </c>
      <c r="U1288" s="9">
        <f t="shared" si="351"/>
        <v>9434880</v>
      </c>
      <c r="V1288" t="str">
        <f t="shared" si="352"/>
        <v>even</v>
      </c>
      <c r="W1288">
        <f t="shared" si="353"/>
        <v>18.5</v>
      </c>
      <c r="X1288" s="11">
        <f t="shared" si="354"/>
        <v>20.666666666666668</v>
      </c>
      <c r="Y1288" s="12">
        <f t="shared" si="355"/>
        <v>211.06666666666669</v>
      </c>
      <c r="Z1288" s="12">
        <f t="shared" si="356"/>
        <v>14.528133626404552</v>
      </c>
      <c r="AA1288">
        <f>COUNTIF($D$2:D1288,D1288)</f>
        <v>112</v>
      </c>
      <c r="AB1288">
        <f>COUNTIF($F$2:F1288,F1288)</f>
        <v>55</v>
      </c>
      <c r="AC1288">
        <f>COUNTIF($H$2:H1288,H1288)</f>
        <v>49</v>
      </c>
      <c r="AD1288">
        <f>COUNTIF($J$2:J1288,J1288)</f>
        <v>26</v>
      </c>
      <c r="AE1288">
        <f>COUNTIF($L$2:L1288,L1288)</f>
        <v>45</v>
      </c>
      <c r="AF1288">
        <f>COUNTIF($N$2:N1288,N1288)</f>
        <v>20</v>
      </c>
      <c r="AG1288" s="17" t="s">
        <v>107</v>
      </c>
    </row>
    <row r="1289" spans="1:33" ht="30">
      <c r="A1289" t="s">
        <v>35</v>
      </c>
      <c r="B1289" t="s">
        <v>39</v>
      </c>
      <c r="C1289" t="s">
        <v>86</v>
      </c>
      <c r="D1289">
        <v>8</v>
      </c>
      <c r="E1289" s="5" t="str">
        <f t="shared" si="340"/>
        <v>even</v>
      </c>
      <c r="F1289">
        <v>23</v>
      </c>
      <c r="G1289" t="str">
        <f t="shared" si="341"/>
        <v>odd</v>
      </c>
      <c r="H1289">
        <v>26</v>
      </c>
      <c r="I1289" t="str">
        <f t="shared" si="342"/>
        <v>even</v>
      </c>
      <c r="J1289">
        <v>45</v>
      </c>
      <c r="K1289" t="str">
        <f t="shared" si="343"/>
        <v>odd</v>
      </c>
      <c r="L1289">
        <v>47</v>
      </c>
      <c r="M1289" t="str">
        <f t="shared" si="344"/>
        <v>odd</v>
      </c>
      <c r="N1289">
        <v>56</v>
      </c>
      <c r="O1289" t="str">
        <f t="shared" si="345"/>
        <v>even</v>
      </c>
      <c r="P1289">
        <f t="shared" si="346"/>
        <v>3</v>
      </c>
      <c r="Q1289">
        <f t="shared" si="347"/>
        <v>3</v>
      </c>
      <c r="R1289" t="str">
        <f t="shared" si="348"/>
        <v>same</v>
      </c>
      <c r="S1289">
        <f t="shared" si="349"/>
        <v>205</v>
      </c>
      <c r="T1289" t="str">
        <f t="shared" si="350"/>
        <v>odd</v>
      </c>
      <c r="U1289" s="9">
        <f t="shared" si="351"/>
        <v>566616960</v>
      </c>
      <c r="V1289" t="str">
        <f t="shared" si="352"/>
        <v>even</v>
      </c>
      <c r="W1289">
        <f t="shared" si="353"/>
        <v>35.5</v>
      </c>
      <c r="X1289" s="11">
        <f t="shared" si="354"/>
        <v>34.166666666666664</v>
      </c>
      <c r="Y1289" s="12">
        <f t="shared" si="355"/>
        <v>326.96666666666658</v>
      </c>
      <c r="Z1289" s="12">
        <f t="shared" si="356"/>
        <v>18.082219627763251</v>
      </c>
      <c r="AA1289">
        <f>COUNTIF($D$2:D1289,D1289)</f>
        <v>58</v>
      </c>
      <c r="AB1289">
        <f>COUNTIF($F$2:F1289,F1289)</f>
        <v>40</v>
      </c>
      <c r="AC1289">
        <f>COUNTIF($H$2:H1289,H1289)</f>
        <v>51</v>
      </c>
      <c r="AD1289">
        <f>COUNTIF($J$2:J1289,J1289)</f>
        <v>38</v>
      </c>
      <c r="AE1289">
        <f>COUNTIF($L$2:L1289,L1289)</f>
        <v>56</v>
      </c>
      <c r="AF1289">
        <f>COUNTIF($N$2:N1289,N1289)</f>
        <v>77</v>
      </c>
      <c r="AG1289" s="17" t="s">
        <v>105</v>
      </c>
    </row>
    <row r="1290" spans="1:33">
      <c r="A1290" t="s">
        <v>35</v>
      </c>
      <c r="B1290" t="s">
        <v>54</v>
      </c>
      <c r="C1290" t="s">
        <v>86</v>
      </c>
      <c r="D1290">
        <v>27</v>
      </c>
      <c r="E1290" s="5" t="str">
        <f t="shared" si="340"/>
        <v>odd</v>
      </c>
      <c r="F1290">
        <v>30</v>
      </c>
      <c r="G1290" t="str">
        <f t="shared" si="341"/>
        <v>even</v>
      </c>
      <c r="H1290">
        <v>33</v>
      </c>
      <c r="I1290" t="str">
        <f t="shared" si="342"/>
        <v>odd</v>
      </c>
      <c r="J1290">
        <v>41</v>
      </c>
      <c r="K1290" t="str">
        <f t="shared" si="343"/>
        <v>odd</v>
      </c>
      <c r="L1290">
        <v>43</v>
      </c>
      <c r="M1290" t="str">
        <f t="shared" si="344"/>
        <v>odd</v>
      </c>
      <c r="N1290">
        <v>48</v>
      </c>
      <c r="O1290" t="str">
        <f t="shared" si="345"/>
        <v>even</v>
      </c>
      <c r="P1290">
        <f t="shared" si="346"/>
        <v>4</v>
      </c>
      <c r="Q1290">
        <f t="shared" si="347"/>
        <v>2</v>
      </c>
      <c r="R1290" t="str">
        <f t="shared" si="348"/>
        <v>odd</v>
      </c>
      <c r="S1290">
        <f t="shared" si="349"/>
        <v>222</v>
      </c>
      <c r="T1290" t="str">
        <f t="shared" si="350"/>
        <v>even</v>
      </c>
      <c r="U1290" s="9">
        <f t="shared" si="351"/>
        <v>2261999520</v>
      </c>
      <c r="V1290" t="str">
        <f t="shared" si="352"/>
        <v>even</v>
      </c>
      <c r="W1290">
        <f t="shared" si="353"/>
        <v>37</v>
      </c>
      <c r="X1290" s="11">
        <f t="shared" si="354"/>
        <v>37</v>
      </c>
      <c r="Y1290" s="12">
        <f t="shared" si="355"/>
        <v>67.599999999999994</v>
      </c>
      <c r="Z1290" s="12">
        <f t="shared" si="356"/>
        <v>8.2219219164377861</v>
      </c>
      <c r="AA1290">
        <f>COUNTIF($D$2:D1290,D1290)</f>
        <v>11</v>
      </c>
      <c r="AB1290">
        <f>COUNTIF($F$2:F1290,F1290)</f>
        <v>25</v>
      </c>
      <c r="AC1290">
        <f>COUNTIF($H$2:H1290,H1290)</f>
        <v>42</v>
      </c>
      <c r="AD1290">
        <f>COUNTIF($J$2:J1290,J1290)</f>
        <v>49</v>
      </c>
      <c r="AE1290">
        <f>COUNTIF($L$2:L1290,L1290)</f>
        <v>62</v>
      </c>
      <c r="AF1290">
        <f>COUNTIF($N$2:N1290,N1290)</f>
        <v>48</v>
      </c>
      <c r="AG1290" s="17" t="s">
        <v>106</v>
      </c>
    </row>
    <row r="1291" spans="1:33">
      <c r="A1291" t="s">
        <v>35</v>
      </c>
      <c r="B1291" t="s">
        <v>41</v>
      </c>
      <c r="C1291" t="s">
        <v>86</v>
      </c>
      <c r="D1291">
        <v>13</v>
      </c>
      <c r="E1291" s="5" t="str">
        <f t="shared" si="340"/>
        <v>odd</v>
      </c>
      <c r="F1291">
        <v>22</v>
      </c>
      <c r="G1291" t="str">
        <f t="shared" si="341"/>
        <v>even</v>
      </c>
      <c r="H1291">
        <v>31</v>
      </c>
      <c r="I1291" t="str">
        <f t="shared" si="342"/>
        <v>odd</v>
      </c>
      <c r="J1291">
        <v>45</v>
      </c>
      <c r="K1291" t="str">
        <f t="shared" si="343"/>
        <v>odd</v>
      </c>
      <c r="L1291">
        <v>49</v>
      </c>
      <c r="M1291" t="str">
        <f t="shared" si="344"/>
        <v>odd</v>
      </c>
      <c r="N1291">
        <v>50</v>
      </c>
      <c r="O1291" t="str">
        <f t="shared" si="345"/>
        <v>even</v>
      </c>
      <c r="P1291">
        <f t="shared" si="346"/>
        <v>4</v>
      </c>
      <c r="Q1291">
        <f t="shared" si="347"/>
        <v>2</v>
      </c>
      <c r="R1291" t="str">
        <f t="shared" si="348"/>
        <v>odd</v>
      </c>
      <c r="S1291">
        <f t="shared" si="349"/>
        <v>210</v>
      </c>
      <c r="T1291" t="str">
        <f t="shared" si="350"/>
        <v>even</v>
      </c>
      <c r="U1291" s="9">
        <f t="shared" si="351"/>
        <v>977476500</v>
      </c>
      <c r="V1291" t="str">
        <f t="shared" si="352"/>
        <v>even</v>
      </c>
      <c r="W1291">
        <f t="shared" si="353"/>
        <v>38</v>
      </c>
      <c r="X1291" s="11">
        <f t="shared" si="354"/>
        <v>35</v>
      </c>
      <c r="Y1291" s="12">
        <f t="shared" si="355"/>
        <v>238</v>
      </c>
      <c r="Z1291" s="12">
        <f t="shared" si="356"/>
        <v>15.427248620541512</v>
      </c>
      <c r="AA1291">
        <f>COUNTIF($D$2:D1291,D1291)</f>
        <v>34</v>
      </c>
      <c r="AB1291">
        <f>COUNTIF($F$2:F1291,F1291)</f>
        <v>39</v>
      </c>
      <c r="AC1291">
        <f>COUNTIF($H$2:H1291,H1291)</f>
        <v>40</v>
      </c>
      <c r="AD1291">
        <f>COUNTIF($J$2:J1291,J1291)</f>
        <v>39</v>
      </c>
      <c r="AE1291">
        <f>COUNTIF($L$2:L1291,L1291)</f>
        <v>55</v>
      </c>
      <c r="AF1291">
        <f>COUNTIF($N$2:N1291,N1291)</f>
        <v>58</v>
      </c>
      <c r="AG1291" s="17" t="s">
        <v>107</v>
      </c>
    </row>
    <row r="1292" spans="1:33" ht="30">
      <c r="A1292" t="s">
        <v>35</v>
      </c>
      <c r="B1292" t="s">
        <v>43</v>
      </c>
      <c r="C1292" t="s">
        <v>86</v>
      </c>
      <c r="D1292">
        <v>2</v>
      </c>
      <c r="E1292" s="5" t="str">
        <f t="shared" si="340"/>
        <v>even</v>
      </c>
      <c r="F1292">
        <v>11</v>
      </c>
      <c r="G1292" t="str">
        <f t="shared" si="341"/>
        <v>odd</v>
      </c>
      <c r="H1292">
        <v>35</v>
      </c>
      <c r="I1292" t="str">
        <f t="shared" si="342"/>
        <v>odd</v>
      </c>
      <c r="J1292">
        <v>37</v>
      </c>
      <c r="K1292" t="str">
        <f t="shared" si="343"/>
        <v>odd</v>
      </c>
      <c r="L1292">
        <v>44</v>
      </c>
      <c r="M1292" t="str">
        <f t="shared" si="344"/>
        <v>even</v>
      </c>
      <c r="N1292">
        <v>56</v>
      </c>
      <c r="O1292" t="str">
        <f t="shared" si="345"/>
        <v>even</v>
      </c>
      <c r="P1292">
        <f t="shared" si="346"/>
        <v>3</v>
      </c>
      <c r="Q1292">
        <f t="shared" si="347"/>
        <v>3</v>
      </c>
      <c r="R1292" t="str">
        <f t="shared" si="348"/>
        <v>same</v>
      </c>
      <c r="S1292">
        <f t="shared" si="349"/>
        <v>185</v>
      </c>
      <c r="T1292" t="str">
        <f t="shared" si="350"/>
        <v>odd</v>
      </c>
      <c r="U1292" s="9">
        <f t="shared" si="351"/>
        <v>70199360</v>
      </c>
      <c r="V1292" t="str">
        <f t="shared" si="352"/>
        <v>even</v>
      </c>
      <c r="W1292">
        <f t="shared" si="353"/>
        <v>36</v>
      </c>
      <c r="X1292" s="11">
        <f t="shared" si="354"/>
        <v>30.833333333333332</v>
      </c>
      <c r="Y1292" s="12">
        <f t="shared" si="355"/>
        <v>417.36666666666662</v>
      </c>
      <c r="Z1292" s="12">
        <f t="shared" si="356"/>
        <v>20.429553755935704</v>
      </c>
      <c r="AA1292">
        <f>COUNTIF($D$2:D1292,D1292)</f>
        <v>113</v>
      </c>
      <c r="AB1292">
        <f>COUNTIF($F$2:F1292,F1292)</f>
        <v>62</v>
      </c>
      <c r="AC1292">
        <f>COUNTIF($H$2:H1292,H1292)</f>
        <v>23</v>
      </c>
      <c r="AD1292">
        <f>COUNTIF($J$2:J1292,J1292)</f>
        <v>45</v>
      </c>
      <c r="AE1292">
        <f>COUNTIF($L$2:L1292,L1292)</f>
        <v>45</v>
      </c>
      <c r="AF1292">
        <f>COUNTIF($N$2:N1292,N1292)</f>
        <v>78</v>
      </c>
      <c r="AG1292" s="17" t="s">
        <v>105</v>
      </c>
    </row>
    <row r="1293" spans="1:33">
      <c r="A1293" t="s">
        <v>44</v>
      </c>
      <c r="B1293" t="s">
        <v>56</v>
      </c>
      <c r="C1293" t="s">
        <v>86</v>
      </c>
      <c r="D1293">
        <v>3</v>
      </c>
      <c r="E1293" s="5" t="str">
        <f t="shared" si="340"/>
        <v>odd</v>
      </c>
      <c r="F1293">
        <v>20</v>
      </c>
      <c r="G1293" t="str">
        <f t="shared" si="341"/>
        <v>even</v>
      </c>
      <c r="H1293">
        <v>25</v>
      </c>
      <c r="I1293" t="str">
        <f t="shared" si="342"/>
        <v>odd</v>
      </c>
      <c r="J1293">
        <v>34</v>
      </c>
      <c r="K1293" t="str">
        <f t="shared" si="343"/>
        <v>even</v>
      </c>
      <c r="L1293">
        <v>39</v>
      </c>
      <c r="M1293" t="str">
        <f t="shared" si="344"/>
        <v>odd</v>
      </c>
      <c r="N1293">
        <v>47</v>
      </c>
      <c r="O1293" t="str">
        <f t="shared" si="345"/>
        <v>odd</v>
      </c>
      <c r="P1293">
        <f t="shared" si="346"/>
        <v>4</v>
      </c>
      <c r="Q1293">
        <f t="shared" si="347"/>
        <v>2</v>
      </c>
      <c r="R1293" t="str">
        <f t="shared" si="348"/>
        <v>odd</v>
      </c>
      <c r="S1293">
        <f t="shared" si="349"/>
        <v>168</v>
      </c>
      <c r="T1293" t="str">
        <f t="shared" si="350"/>
        <v>even</v>
      </c>
      <c r="U1293" s="9">
        <f t="shared" si="351"/>
        <v>93483000</v>
      </c>
      <c r="V1293" t="str">
        <f t="shared" si="352"/>
        <v>even</v>
      </c>
      <c r="W1293">
        <f t="shared" si="353"/>
        <v>29.5</v>
      </c>
      <c r="X1293" s="11">
        <f t="shared" si="354"/>
        <v>28</v>
      </c>
      <c r="Y1293" s="12">
        <f t="shared" si="355"/>
        <v>243.2</v>
      </c>
      <c r="Z1293" s="12">
        <f t="shared" si="356"/>
        <v>15.594870951694341</v>
      </c>
      <c r="AA1293">
        <f>COUNTIF($D$2:D1293,D1293)</f>
        <v>107</v>
      </c>
      <c r="AB1293">
        <f>COUNTIF($F$2:F1293,F1293)</f>
        <v>59</v>
      </c>
      <c r="AC1293">
        <f>COUNTIF($H$2:H1293,H1293)</f>
        <v>46</v>
      </c>
      <c r="AD1293">
        <f>COUNTIF($J$2:J1293,J1293)</f>
        <v>52</v>
      </c>
      <c r="AE1293">
        <f>COUNTIF($L$2:L1293,L1293)</f>
        <v>41</v>
      </c>
      <c r="AF1293">
        <f>COUNTIF($N$2:N1293,N1293)</f>
        <v>42</v>
      </c>
      <c r="AG1293" s="17" t="s">
        <v>106</v>
      </c>
    </row>
    <row r="1294" spans="1:33" ht="30">
      <c r="A1294" t="s">
        <v>44</v>
      </c>
      <c r="B1294" t="s">
        <v>45</v>
      </c>
      <c r="C1294" t="s">
        <v>86</v>
      </c>
      <c r="D1294">
        <v>8</v>
      </c>
      <c r="E1294" s="5" t="str">
        <f t="shared" si="340"/>
        <v>even</v>
      </c>
      <c r="F1294">
        <v>18</v>
      </c>
      <c r="G1294" t="str">
        <f t="shared" si="341"/>
        <v>even</v>
      </c>
      <c r="H1294">
        <v>32</v>
      </c>
      <c r="I1294" t="str">
        <f t="shared" si="342"/>
        <v>even</v>
      </c>
      <c r="J1294">
        <v>42</v>
      </c>
      <c r="K1294" t="str">
        <f t="shared" si="343"/>
        <v>even</v>
      </c>
      <c r="L1294">
        <v>43</v>
      </c>
      <c r="M1294" t="str">
        <f t="shared" si="344"/>
        <v>odd</v>
      </c>
      <c r="N1294">
        <v>48</v>
      </c>
      <c r="O1294" t="str">
        <f t="shared" si="345"/>
        <v>even</v>
      </c>
      <c r="P1294">
        <f t="shared" si="346"/>
        <v>1</v>
      </c>
      <c r="Q1294">
        <f t="shared" si="347"/>
        <v>5</v>
      </c>
      <c r="R1294" t="str">
        <f t="shared" si="348"/>
        <v>even</v>
      </c>
      <c r="S1294">
        <f t="shared" si="349"/>
        <v>191</v>
      </c>
      <c r="T1294" t="str">
        <f t="shared" si="350"/>
        <v>odd</v>
      </c>
      <c r="U1294" s="9">
        <f t="shared" si="351"/>
        <v>399458304</v>
      </c>
      <c r="V1294" t="str">
        <f t="shared" si="352"/>
        <v>even</v>
      </c>
      <c r="W1294">
        <f t="shared" si="353"/>
        <v>37</v>
      </c>
      <c r="X1294" s="11">
        <f t="shared" si="354"/>
        <v>31.833333333333332</v>
      </c>
      <c r="Y1294" s="12">
        <f t="shared" si="355"/>
        <v>249.76666666666659</v>
      </c>
      <c r="Z1294" s="12">
        <f t="shared" si="356"/>
        <v>15.804007930479743</v>
      </c>
      <c r="AA1294">
        <f>COUNTIF($D$2:D1294,D1294)</f>
        <v>59</v>
      </c>
      <c r="AB1294">
        <f>COUNTIF($F$2:F1294,F1294)</f>
        <v>42</v>
      </c>
      <c r="AC1294">
        <f>COUNTIF($H$2:H1294,H1294)</f>
        <v>30</v>
      </c>
      <c r="AD1294">
        <f>COUNTIF($J$2:J1294,J1294)</f>
        <v>48</v>
      </c>
      <c r="AE1294">
        <f>COUNTIF($L$2:L1294,L1294)</f>
        <v>63</v>
      </c>
      <c r="AF1294">
        <f>COUNTIF($N$2:N1294,N1294)</f>
        <v>49</v>
      </c>
      <c r="AG1294" s="17" t="s">
        <v>108</v>
      </c>
    </row>
    <row r="1295" spans="1:33">
      <c r="A1295" t="s">
        <v>44</v>
      </c>
      <c r="B1295" t="s">
        <v>46</v>
      </c>
      <c r="C1295" t="s">
        <v>86</v>
      </c>
      <c r="D1295">
        <v>5</v>
      </c>
      <c r="E1295" s="5" t="str">
        <f t="shared" si="340"/>
        <v>odd</v>
      </c>
      <c r="F1295">
        <v>20</v>
      </c>
      <c r="G1295" t="str">
        <f t="shared" si="341"/>
        <v>even</v>
      </c>
      <c r="H1295">
        <v>26</v>
      </c>
      <c r="I1295" t="str">
        <f t="shared" si="342"/>
        <v>even</v>
      </c>
      <c r="J1295">
        <v>28</v>
      </c>
      <c r="K1295" t="str">
        <f t="shared" si="343"/>
        <v>even</v>
      </c>
      <c r="L1295">
        <v>43</v>
      </c>
      <c r="M1295" t="str">
        <f t="shared" si="344"/>
        <v>odd</v>
      </c>
      <c r="N1295">
        <v>46</v>
      </c>
      <c r="O1295" t="str">
        <f t="shared" si="345"/>
        <v>even</v>
      </c>
      <c r="P1295">
        <f t="shared" si="346"/>
        <v>2</v>
      </c>
      <c r="Q1295">
        <f t="shared" si="347"/>
        <v>4</v>
      </c>
      <c r="R1295" t="str">
        <f t="shared" si="348"/>
        <v>even</v>
      </c>
      <c r="S1295">
        <f t="shared" si="349"/>
        <v>168</v>
      </c>
      <c r="T1295" t="str">
        <f t="shared" si="350"/>
        <v>even</v>
      </c>
      <c r="U1295" s="9">
        <f t="shared" si="351"/>
        <v>143998400</v>
      </c>
      <c r="V1295" t="str">
        <f t="shared" si="352"/>
        <v>even</v>
      </c>
      <c r="W1295">
        <f t="shared" si="353"/>
        <v>27</v>
      </c>
      <c r="X1295" s="11">
        <f t="shared" si="354"/>
        <v>28</v>
      </c>
      <c r="Y1295" s="12">
        <f t="shared" si="355"/>
        <v>229.2</v>
      </c>
      <c r="Z1295" s="12">
        <f t="shared" si="356"/>
        <v>15.139352694220449</v>
      </c>
      <c r="AA1295">
        <f>COUNTIF($D$2:D1295,D1295)</f>
        <v>99</v>
      </c>
      <c r="AB1295">
        <f>COUNTIF($F$2:F1295,F1295)</f>
        <v>60</v>
      </c>
      <c r="AC1295">
        <f>COUNTIF($H$2:H1295,H1295)</f>
        <v>52</v>
      </c>
      <c r="AD1295">
        <f>COUNTIF($J$2:J1295,J1295)</f>
        <v>47</v>
      </c>
      <c r="AE1295">
        <f>COUNTIF($L$2:L1295,L1295)</f>
        <v>64</v>
      </c>
      <c r="AF1295">
        <f>COUNTIF($N$2:N1295,N1295)</f>
        <v>44</v>
      </c>
      <c r="AG1295" s="17" t="s">
        <v>107</v>
      </c>
    </row>
    <row r="1296" spans="1:33" ht="30">
      <c r="A1296" t="s">
        <v>44</v>
      </c>
      <c r="B1296" t="s">
        <v>48</v>
      </c>
      <c r="C1296" t="s">
        <v>86</v>
      </c>
      <c r="D1296">
        <v>6</v>
      </c>
      <c r="E1296" s="5" t="str">
        <f t="shared" si="340"/>
        <v>even</v>
      </c>
      <c r="F1296">
        <v>7</v>
      </c>
      <c r="G1296" t="str">
        <f t="shared" si="341"/>
        <v>odd</v>
      </c>
      <c r="H1296">
        <v>11</v>
      </c>
      <c r="I1296" t="str">
        <f t="shared" si="342"/>
        <v>odd</v>
      </c>
      <c r="J1296">
        <v>32</v>
      </c>
      <c r="K1296" t="str">
        <f t="shared" si="343"/>
        <v>even</v>
      </c>
      <c r="L1296">
        <v>36</v>
      </c>
      <c r="M1296" t="str">
        <f t="shared" si="344"/>
        <v>even</v>
      </c>
      <c r="N1296">
        <v>42</v>
      </c>
      <c r="O1296" t="str">
        <f t="shared" si="345"/>
        <v>even</v>
      </c>
      <c r="P1296">
        <f t="shared" si="346"/>
        <v>2</v>
      </c>
      <c r="Q1296">
        <f t="shared" si="347"/>
        <v>4</v>
      </c>
      <c r="R1296" t="str">
        <f t="shared" si="348"/>
        <v>even</v>
      </c>
      <c r="S1296">
        <f t="shared" si="349"/>
        <v>134</v>
      </c>
      <c r="T1296" t="str">
        <f t="shared" si="350"/>
        <v>even</v>
      </c>
      <c r="U1296" s="9">
        <f t="shared" si="351"/>
        <v>22353408</v>
      </c>
      <c r="V1296" t="str">
        <f t="shared" si="352"/>
        <v>even</v>
      </c>
      <c r="W1296">
        <f t="shared" si="353"/>
        <v>21.5</v>
      </c>
      <c r="X1296" s="11">
        <f t="shared" si="354"/>
        <v>22.333333333333332</v>
      </c>
      <c r="Y1296" s="12">
        <f t="shared" si="355"/>
        <v>259.4666666666667</v>
      </c>
      <c r="Z1296" s="12">
        <f t="shared" si="356"/>
        <v>16.107969042268074</v>
      </c>
      <c r="AA1296">
        <f>COUNTIF($D$2:D1296,D1296)</f>
        <v>71</v>
      </c>
      <c r="AB1296">
        <f>COUNTIF($F$2:F1296,F1296)</f>
        <v>55</v>
      </c>
      <c r="AC1296">
        <f>COUNTIF($H$2:H1296,H1296)</f>
        <v>27</v>
      </c>
      <c r="AD1296">
        <f>COUNTIF($J$2:J1296,J1296)</f>
        <v>43</v>
      </c>
      <c r="AE1296">
        <f>COUNTIF($L$2:L1296,L1296)</f>
        <v>46</v>
      </c>
      <c r="AF1296">
        <f>COUNTIF($N$2:N1296,N1296)</f>
        <v>20</v>
      </c>
      <c r="AG1296" s="17" t="s">
        <v>105</v>
      </c>
    </row>
    <row r="1297" spans="1:33">
      <c r="A1297" t="s">
        <v>44</v>
      </c>
      <c r="B1297" t="s">
        <v>59</v>
      </c>
      <c r="C1297" t="s">
        <v>86</v>
      </c>
      <c r="D1297">
        <v>3</v>
      </c>
      <c r="E1297" s="5" t="str">
        <f t="shared" si="340"/>
        <v>odd</v>
      </c>
      <c r="F1297">
        <v>13</v>
      </c>
      <c r="G1297" t="str">
        <f t="shared" si="341"/>
        <v>odd</v>
      </c>
      <c r="H1297">
        <v>15</v>
      </c>
      <c r="I1297" t="str">
        <f t="shared" si="342"/>
        <v>odd</v>
      </c>
      <c r="J1297">
        <v>38</v>
      </c>
      <c r="K1297" t="str">
        <f t="shared" si="343"/>
        <v>even</v>
      </c>
      <c r="L1297">
        <v>41</v>
      </c>
      <c r="M1297" t="str">
        <f t="shared" si="344"/>
        <v>odd</v>
      </c>
      <c r="N1297">
        <v>54</v>
      </c>
      <c r="O1297" t="str">
        <f t="shared" si="345"/>
        <v>even</v>
      </c>
      <c r="P1297">
        <f t="shared" si="346"/>
        <v>4</v>
      </c>
      <c r="Q1297">
        <f t="shared" si="347"/>
        <v>2</v>
      </c>
      <c r="R1297" t="str">
        <f t="shared" si="348"/>
        <v>odd</v>
      </c>
      <c r="S1297">
        <f t="shared" si="349"/>
        <v>164</v>
      </c>
      <c r="T1297" t="str">
        <f t="shared" si="350"/>
        <v>even</v>
      </c>
      <c r="U1297" s="9">
        <f t="shared" si="351"/>
        <v>49217220</v>
      </c>
      <c r="V1297" t="str">
        <f t="shared" si="352"/>
        <v>even</v>
      </c>
      <c r="W1297">
        <f t="shared" si="353"/>
        <v>26.5</v>
      </c>
      <c r="X1297" s="11">
        <f t="shared" si="354"/>
        <v>27.333333333333332</v>
      </c>
      <c r="Y1297" s="12">
        <f t="shared" si="355"/>
        <v>392.26666666666659</v>
      </c>
      <c r="Z1297" s="12">
        <f t="shared" si="356"/>
        <v>19.805723078612065</v>
      </c>
      <c r="AA1297">
        <f>COUNTIF($D$2:D1297,D1297)</f>
        <v>108</v>
      </c>
      <c r="AB1297">
        <f>COUNTIF($F$2:F1297,F1297)</f>
        <v>48</v>
      </c>
      <c r="AC1297">
        <f>COUNTIF($H$2:H1297,H1297)</f>
        <v>46</v>
      </c>
      <c r="AD1297">
        <f>COUNTIF($J$2:J1297,J1297)</f>
        <v>46</v>
      </c>
      <c r="AE1297">
        <f>COUNTIF($L$2:L1297,L1297)</f>
        <v>55</v>
      </c>
      <c r="AF1297">
        <f>COUNTIF($N$2:N1297,N1297)</f>
        <v>102</v>
      </c>
      <c r="AG1297" s="17" t="s">
        <v>106</v>
      </c>
    </row>
    <row r="1298" spans="1:33">
      <c r="A1298" t="s">
        <v>44</v>
      </c>
      <c r="B1298" t="s">
        <v>50</v>
      </c>
      <c r="C1298" t="s">
        <v>86</v>
      </c>
      <c r="D1298">
        <v>11</v>
      </c>
      <c r="E1298" s="5" t="str">
        <f t="shared" si="340"/>
        <v>odd</v>
      </c>
      <c r="F1298">
        <v>16</v>
      </c>
      <c r="G1298" t="str">
        <f t="shared" si="341"/>
        <v>even</v>
      </c>
      <c r="H1298">
        <v>25</v>
      </c>
      <c r="I1298" t="str">
        <f t="shared" si="342"/>
        <v>odd</v>
      </c>
      <c r="J1298">
        <v>28</v>
      </c>
      <c r="K1298" t="str">
        <f t="shared" si="343"/>
        <v>even</v>
      </c>
      <c r="L1298">
        <v>29</v>
      </c>
      <c r="M1298" t="str">
        <f t="shared" si="344"/>
        <v>odd</v>
      </c>
      <c r="N1298">
        <v>32</v>
      </c>
      <c r="O1298" t="str">
        <f t="shared" si="345"/>
        <v>even</v>
      </c>
      <c r="P1298">
        <f t="shared" si="346"/>
        <v>3</v>
      </c>
      <c r="Q1298">
        <f t="shared" si="347"/>
        <v>3</v>
      </c>
      <c r="R1298" t="str">
        <f t="shared" si="348"/>
        <v>same</v>
      </c>
      <c r="S1298">
        <f t="shared" si="349"/>
        <v>141</v>
      </c>
      <c r="T1298" t="str">
        <f t="shared" si="350"/>
        <v>odd</v>
      </c>
      <c r="U1298" s="9">
        <f t="shared" si="351"/>
        <v>114329600</v>
      </c>
      <c r="V1298" t="str">
        <f t="shared" si="352"/>
        <v>even</v>
      </c>
      <c r="W1298">
        <f t="shared" si="353"/>
        <v>26.5</v>
      </c>
      <c r="X1298" s="11">
        <f t="shared" si="354"/>
        <v>23.5</v>
      </c>
      <c r="Y1298" s="12">
        <f t="shared" si="355"/>
        <v>67.5</v>
      </c>
      <c r="Z1298" s="12">
        <f t="shared" si="356"/>
        <v>8.2158383625774913</v>
      </c>
      <c r="AA1298">
        <f>COUNTIF($D$2:D1298,D1298)</f>
        <v>66</v>
      </c>
      <c r="AB1298">
        <f>COUNTIF($F$2:F1298,F1298)</f>
        <v>45</v>
      </c>
      <c r="AC1298">
        <f>COUNTIF($H$2:H1298,H1298)</f>
        <v>47</v>
      </c>
      <c r="AD1298">
        <f>COUNTIF($J$2:J1298,J1298)</f>
        <v>48</v>
      </c>
      <c r="AE1298">
        <f>COUNTIF($L$2:L1298,L1298)</f>
        <v>22</v>
      </c>
      <c r="AF1298">
        <f>COUNTIF($N$2:N1298,N1298)</f>
        <v>7</v>
      </c>
      <c r="AG1298" s="17" t="s">
        <v>107</v>
      </c>
    </row>
    <row r="1299" spans="1:33" ht="30">
      <c r="A1299" t="s">
        <v>44</v>
      </c>
      <c r="B1299" t="s">
        <v>51</v>
      </c>
      <c r="C1299" t="s">
        <v>86</v>
      </c>
      <c r="D1299">
        <v>10</v>
      </c>
      <c r="E1299" s="5" t="str">
        <f t="shared" si="340"/>
        <v>even</v>
      </c>
      <c r="F1299">
        <v>26</v>
      </c>
      <c r="G1299" t="str">
        <f t="shared" si="341"/>
        <v>even</v>
      </c>
      <c r="H1299">
        <v>27</v>
      </c>
      <c r="I1299" t="str">
        <f t="shared" si="342"/>
        <v>odd</v>
      </c>
      <c r="J1299">
        <v>48</v>
      </c>
      <c r="K1299" t="str">
        <f t="shared" si="343"/>
        <v>even</v>
      </c>
      <c r="L1299">
        <v>56</v>
      </c>
      <c r="M1299" t="str">
        <f t="shared" si="344"/>
        <v>even</v>
      </c>
      <c r="N1299">
        <v>57</v>
      </c>
      <c r="O1299" t="str">
        <f t="shared" si="345"/>
        <v>odd</v>
      </c>
      <c r="P1299">
        <f t="shared" si="346"/>
        <v>2</v>
      </c>
      <c r="Q1299">
        <f t="shared" si="347"/>
        <v>4</v>
      </c>
      <c r="R1299" t="str">
        <f t="shared" si="348"/>
        <v>even</v>
      </c>
      <c r="S1299">
        <f t="shared" si="349"/>
        <v>224</v>
      </c>
      <c r="T1299" t="str">
        <f t="shared" si="350"/>
        <v>even</v>
      </c>
      <c r="U1299" s="9">
        <f t="shared" si="351"/>
        <v>1075576320</v>
      </c>
      <c r="V1299" t="str">
        <f t="shared" si="352"/>
        <v>even</v>
      </c>
      <c r="W1299">
        <f t="shared" si="353"/>
        <v>37.5</v>
      </c>
      <c r="X1299" s="11">
        <f t="shared" si="354"/>
        <v>37.333333333333336</v>
      </c>
      <c r="Y1299" s="12">
        <f t="shared" si="355"/>
        <v>366.26666666666677</v>
      </c>
      <c r="Z1299" s="12">
        <f t="shared" si="356"/>
        <v>19.138094645671149</v>
      </c>
      <c r="AA1299">
        <f>COUNTIF($D$2:D1299,D1299)</f>
        <v>62</v>
      </c>
      <c r="AB1299">
        <f>COUNTIF($F$2:F1299,F1299)</f>
        <v>31</v>
      </c>
      <c r="AC1299">
        <f>COUNTIF($H$2:H1299,H1299)</f>
        <v>58</v>
      </c>
      <c r="AD1299">
        <f>COUNTIF($J$2:J1299,J1299)</f>
        <v>23</v>
      </c>
      <c r="AE1299">
        <f>COUNTIF($L$2:L1299,L1299)</f>
        <v>20</v>
      </c>
      <c r="AF1299">
        <f>COUNTIF($N$2:N1299,N1299)</f>
        <v>123</v>
      </c>
      <c r="AG1299" s="17" t="s">
        <v>105</v>
      </c>
    </row>
    <row r="1300" spans="1:33">
      <c r="A1300" t="s">
        <v>44</v>
      </c>
      <c r="B1300" t="s">
        <v>62</v>
      </c>
      <c r="C1300" t="s">
        <v>86</v>
      </c>
      <c r="D1300">
        <v>15</v>
      </c>
      <c r="E1300" s="5" t="str">
        <f t="shared" si="340"/>
        <v>odd</v>
      </c>
      <c r="F1300">
        <v>24</v>
      </c>
      <c r="G1300" t="str">
        <f t="shared" si="341"/>
        <v>even</v>
      </c>
      <c r="H1300">
        <v>40</v>
      </c>
      <c r="I1300" t="str">
        <f t="shared" si="342"/>
        <v>even</v>
      </c>
      <c r="J1300">
        <v>42</v>
      </c>
      <c r="K1300" t="str">
        <f t="shared" si="343"/>
        <v>even</v>
      </c>
      <c r="L1300">
        <v>46</v>
      </c>
      <c r="M1300" t="str">
        <f t="shared" si="344"/>
        <v>even</v>
      </c>
      <c r="N1300">
        <v>55</v>
      </c>
      <c r="O1300" t="str">
        <f t="shared" si="345"/>
        <v>odd</v>
      </c>
      <c r="P1300">
        <f t="shared" si="346"/>
        <v>2</v>
      </c>
      <c r="Q1300">
        <f t="shared" si="347"/>
        <v>4</v>
      </c>
      <c r="R1300" t="str">
        <f t="shared" si="348"/>
        <v>even</v>
      </c>
      <c r="S1300">
        <f t="shared" si="349"/>
        <v>222</v>
      </c>
      <c r="T1300" t="str">
        <f t="shared" si="350"/>
        <v>even</v>
      </c>
      <c r="U1300" s="9">
        <f t="shared" si="351"/>
        <v>1530144000</v>
      </c>
      <c r="V1300" t="str">
        <f t="shared" si="352"/>
        <v>even</v>
      </c>
      <c r="W1300">
        <f t="shared" si="353"/>
        <v>41</v>
      </c>
      <c r="X1300" s="11">
        <f t="shared" si="354"/>
        <v>37</v>
      </c>
      <c r="Y1300" s="12">
        <f t="shared" si="355"/>
        <v>218.4</v>
      </c>
      <c r="Z1300" s="12">
        <f t="shared" si="356"/>
        <v>14.778362561528933</v>
      </c>
      <c r="AA1300">
        <f>COUNTIF($D$2:D1300,D1300)</f>
        <v>24</v>
      </c>
      <c r="AB1300">
        <f>COUNTIF($F$2:F1300,F1300)</f>
        <v>34</v>
      </c>
      <c r="AC1300">
        <f>COUNTIF($H$2:H1300,H1300)</f>
        <v>16</v>
      </c>
      <c r="AD1300">
        <f>COUNTIF($J$2:J1300,J1300)</f>
        <v>49</v>
      </c>
      <c r="AE1300">
        <f>COUNTIF($L$2:L1300,L1300)</f>
        <v>67</v>
      </c>
      <c r="AF1300">
        <f>COUNTIF($N$2:N1300,N1300)</f>
        <v>97</v>
      </c>
      <c r="AG1300" s="17" t="s">
        <v>106</v>
      </c>
    </row>
    <row r="1301" spans="1:33">
      <c r="A1301" t="s">
        <v>44</v>
      </c>
      <c r="B1301" t="s">
        <v>53</v>
      </c>
      <c r="C1301" t="s">
        <v>86</v>
      </c>
      <c r="D1301">
        <v>7</v>
      </c>
      <c r="E1301" s="5" t="str">
        <f t="shared" si="340"/>
        <v>odd</v>
      </c>
      <c r="F1301">
        <v>13</v>
      </c>
      <c r="G1301" t="str">
        <f t="shared" si="341"/>
        <v>odd</v>
      </c>
      <c r="H1301">
        <v>34</v>
      </c>
      <c r="I1301" t="str">
        <f t="shared" si="342"/>
        <v>even</v>
      </c>
      <c r="J1301">
        <v>36</v>
      </c>
      <c r="K1301" t="str">
        <f t="shared" si="343"/>
        <v>even</v>
      </c>
      <c r="L1301">
        <v>40</v>
      </c>
      <c r="M1301" t="str">
        <f t="shared" si="344"/>
        <v>even</v>
      </c>
      <c r="N1301">
        <v>47</v>
      </c>
      <c r="O1301" t="str">
        <f t="shared" si="345"/>
        <v>odd</v>
      </c>
      <c r="P1301">
        <f t="shared" si="346"/>
        <v>3</v>
      </c>
      <c r="Q1301">
        <f t="shared" si="347"/>
        <v>3</v>
      </c>
      <c r="R1301" t="str">
        <f t="shared" si="348"/>
        <v>same</v>
      </c>
      <c r="S1301">
        <f t="shared" si="349"/>
        <v>177</v>
      </c>
      <c r="T1301" t="str">
        <f t="shared" si="350"/>
        <v>odd</v>
      </c>
      <c r="U1301" s="9">
        <f t="shared" si="351"/>
        <v>209401920</v>
      </c>
      <c r="V1301" t="str">
        <f t="shared" si="352"/>
        <v>even</v>
      </c>
      <c r="W1301">
        <f t="shared" si="353"/>
        <v>35</v>
      </c>
      <c r="X1301" s="11">
        <f t="shared" si="354"/>
        <v>29.5</v>
      </c>
      <c r="Y1301" s="12">
        <f t="shared" si="355"/>
        <v>251.5</v>
      </c>
      <c r="Z1301" s="12">
        <f t="shared" si="356"/>
        <v>15.858751527153705</v>
      </c>
      <c r="AA1301">
        <f>COUNTIF($D$2:D1301,D1301)</f>
        <v>80</v>
      </c>
      <c r="AB1301">
        <f>COUNTIF($F$2:F1301,F1301)</f>
        <v>49</v>
      </c>
      <c r="AC1301">
        <f>COUNTIF($H$2:H1301,H1301)</f>
        <v>34</v>
      </c>
      <c r="AD1301">
        <f>COUNTIF($J$2:J1301,J1301)</f>
        <v>46</v>
      </c>
      <c r="AE1301">
        <f>COUNTIF($L$2:L1301,L1301)</f>
        <v>43</v>
      </c>
      <c r="AF1301">
        <f>COUNTIF($N$2:N1301,N1301)</f>
        <v>43</v>
      </c>
      <c r="AG1301" s="17" t="s">
        <v>107</v>
      </c>
    </row>
    <row r="1302" spans="1:33">
      <c r="A1302" t="s">
        <v>44</v>
      </c>
      <c r="B1302" t="s">
        <v>65</v>
      </c>
      <c r="C1302" t="s">
        <v>86</v>
      </c>
      <c r="D1302">
        <v>21</v>
      </c>
      <c r="E1302" s="5" t="str">
        <f t="shared" si="340"/>
        <v>odd</v>
      </c>
      <c r="F1302">
        <v>23</v>
      </c>
      <c r="G1302" t="str">
        <f t="shared" si="341"/>
        <v>odd</v>
      </c>
      <c r="H1302">
        <v>38</v>
      </c>
      <c r="I1302" t="str">
        <f t="shared" si="342"/>
        <v>even</v>
      </c>
      <c r="J1302">
        <v>44</v>
      </c>
      <c r="K1302" t="str">
        <f t="shared" si="343"/>
        <v>even</v>
      </c>
      <c r="L1302">
        <v>45</v>
      </c>
      <c r="M1302" t="str">
        <f t="shared" si="344"/>
        <v>odd</v>
      </c>
      <c r="N1302">
        <v>57</v>
      </c>
      <c r="O1302" t="str">
        <f t="shared" si="345"/>
        <v>odd</v>
      </c>
      <c r="P1302">
        <f t="shared" si="346"/>
        <v>4</v>
      </c>
      <c r="Q1302">
        <f t="shared" si="347"/>
        <v>2</v>
      </c>
      <c r="R1302" t="str">
        <f t="shared" si="348"/>
        <v>odd</v>
      </c>
      <c r="S1302">
        <f t="shared" si="349"/>
        <v>228</v>
      </c>
      <c r="T1302" t="str">
        <f t="shared" si="350"/>
        <v>even</v>
      </c>
      <c r="U1302" s="9">
        <f t="shared" si="351"/>
        <v>2071432440</v>
      </c>
      <c r="V1302" t="str">
        <f t="shared" si="352"/>
        <v>even</v>
      </c>
      <c r="W1302">
        <f t="shared" si="353"/>
        <v>41</v>
      </c>
      <c r="X1302" s="11">
        <f t="shared" si="354"/>
        <v>38</v>
      </c>
      <c r="Y1302" s="12">
        <f t="shared" si="355"/>
        <v>192</v>
      </c>
      <c r="Z1302" s="12">
        <f t="shared" si="356"/>
        <v>13.856406460551018</v>
      </c>
      <c r="AA1302">
        <f>COUNTIF($D$2:D1302,D1302)</f>
        <v>17</v>
      </c>
      <c r="AB1302">
        <f>COUNTIF($F$2:F1302,F1302)</f>
        <v>41</v>
      </c>
      <c r="AC1302">
        <f>COUNTIF($H$2:H1302,H1302)</f>
        <v>20</v>
      </c>
      <c r="AD1302">
        <f>COUNTIF($J$2:J1302,J1302)</f>
        <v>40</v>
      </c>
      <c r="AE1302">
        <f>COUNTIF($L$2:L1302,L1302)</f>
        <v>50</v>
      </c>
      <c r="AF1302">
        <f>COUNTIF($N$2:N1302,N1302)</f>
        <v>124</v>
      </c>
      <c r="AG1302" s="17" t="s">
        <v>106</v>
      </c>
    </row>
    <row r="1303" spans="1:33" ht="30">
      <c r="A1303" t="s">
        <v>44</v>
      </c>
      <c r="B1303" t="s">
        <v>54</v>
      </c>
      <c r="C1303" t="s">
        <v>86</v>
      </c>
      <c r="D1303">
        <v>8</v>
      </c>
      <c r="E1303" s="5" t="str">
        <f t="shared" si="340"/>
        <v>even</v>
      </c>
      <c r="F1303">
        <v>10</v>
      </c>
      <c r="G1303" t="str">
        <f t="shared" si="341"/>
        <v>even</v>
      </c>
      <c r="H1303">
        <v>24</v>
      </c>
      <c r="I1303" t="str">
        <f t="shared" si="342"/>
        <v>even</v>
      </c>
      <c r="J1303">
        <v>32</v>
      </c>
      <c r="K1303" t="str">
        <f t="shared" si="343"/>
        <v>even</v>
      </c>
      <c r="L1303">
        <v>44</v>
      </c>
      <c r="M1303" t="str">
        <f t="shared" si="344"/>
        <v>even</v>
      </c>
      <c r="N1303">
        <v>57</v>
      </c>
      <c r="O1303" t="str">
        <f t="shared" si="345"/>
        <v>odd</v>
      </c>
      <c r="P1303">
        <f t="shared" si="346"/>
        <v>1</v>
      </c>
      <c r="Q1303">
        <f t="shared" si="347"/>
        <v>5</v>
      </c>
      <c r="R1303" t="str">
        <f t="shared" si="348"/>
        <v>even</v>
      </c>
      <c r="S1303">
        <f t="shared" si="349"/>
        <v>175</v>
      </c>
      <c r="T1303" t="str">
        <f t="shared" si="350"/>
        <v>odd</v>
      </c>
      <c r="U1303" s="9">
        <f t="shared" si="351"/>
        <v>154091520</v>
      </c>
      <c r="V1303" t="str">
        <f t="shared" si="352"/>
        <v>even</v>
      </c>
      <c r="W1303">
        <f t="shared" si="353"/>
        <v>28</v>
      </c>
      <c r="X1303" s="11">
        <f t="shared" si="354"/>
        <v>29.166666666666668</v>
      </c>
      <c r="Y1303" s="12">
        <f t="shared" si="355"/>
        <v>368.96666666666658</v>
      </c>
      <c r="Z1303" s="12">
        <f t="shared" si="356"/>
        <v>19.208505060692946</v>
      </c>
      <c r="AA1303">
        <f>COUNTIF($D$2:D1303,D1303)</f>
        <v>60</v>
      </c>
      <c r="AB1303">
        <f>COUNTIF($F$2:F1303,F1303)</f>
        <v>56</v>
      </c>
      <c r="AC1303">
        <f>COUNTIF($H$2:H1303,H1303)</f>
        <v>56</v>
      </c>
      <c r="AD1303">
        <f>COUNTIF($J$2:J1303,J1303)</f>
        <v>44</v>
      </c>
      <c r="AE1303">
        <f>COUNTIF($L$2:L1303,L1303)</f>
        <v>46</v>
      </c>
      <c r="AF1303">
        <f>COUNTIF($N$2:N1303,N1303)</f>
        <v>125</v>
      </c>
      <c r="AG1303" s="17" t="s">
        <v>107</v>
      </c>
    </row>
    <row r="1304" spans="1:33">
      <c r="A1304" t="s">
        <v>44</v>
      </c>
      <c r="B1304" t="s">
        <v>41</v>
      </c>
      <c r="C1304" t="s">
        <v>86</v>
      </c>
      <c r="D1304">
        <v>9</v>
      </c>
      <c r="E1304" s="5" t="str">
        <f t="shared" si="340"/>
        <v>odd</v>
      </c>
      <c r="F1304">
        <v>14</v>
      </c>
      <c r="G1304" t="str">
        <f t="shared" si="341"/>
        <v>even</v>
      </c>
      <c r="H1304">
        <v>23</v>
      </c>
      <c r="I1304" t="str">
        <f t="shared" si="342"/>
        <v>odd</v>
      </c>
      <c r="J1304">
        <v>26</v>
      </c>
      <c r="K1304" t="str">
        <f t="shared" si="343"/>
        <v>even</v>
      </c>
      <c r="L1304">
        <v>41</v>
      </c>
      <c r="M1304" t="str">
        <f t="shared" si="344"/>
        <v>odd</v>
      </c>
      <c r="N1304">
        <v>46</v>
      </c>
      <c r="O1304" t="str">
        <f t="shared" si="345"/>
        <v>even</v>
      </c>
      <c r="P1304">
        <f t="shared" si="346"/>
        <v>3</v>
      </c>
      <c r="Q1304">
        <f t="shared" si="347"/>
        <v>3</v>
      </c>
      <c r="R1304" t="str">
        <f t="shared" si="348"/>
        <v>same</v>
      </c>
      <c r="S1304">
        <f t="shared" si="349"/>
        <v>159</v>
      </c>
      <c r="T1304" t="str">
        <f t="shared" si="350"/>
        <v>odd</v>
      </c>
      <c r="U1304" s="9">
        <f t="shared" si="351"/>
        <v>142106328</v>
      </c>
      <c r="V1304" t="str">
        <f t="shared" si="352"/>
        <v>even</v>
      </c>
      <c r="W1304">
        <f t="shared" si="353"/>
        <v>24.5</v>
      </c>
      <c r="X1304" s="11">
        <f t="shared" si="354"/>
        <v>26.5</v>
      </c>
      <c r="Y1304" s="12">
        <f t="shared" si="355"/>
        <v>213.1</v>
      </c>
      <c r="Z1304" s="12">
        <f t="shared" si="356"/>
        <v>14.597945060863875</v>
      </c>
      <c r="AA1304">
        <f>COUNTIF($D$2:D1304,D1304)</f>
        <v>56</v>
      </c>
      <c r="AB1304">
        <f>COUNTIF($F$2:F1304,F1304)</f>
        <v>68</v>
      </c>
      <c r="AC1304">
        <f>COUNTIF($H$2:H1304,H1304)</f>
        <v>50</v>
      </c>
      <c r="AD1304">
        <f>COUNTIF($J$2:J1304,J1304)</f>
        <v>46</v>
      </c>
      <c r="AE1304">
        <f>COUNTIF($L$2:L1304,L1304)</f>
        <v>56</v>
      </c>
      <c r="AF1304">
        <f>COUNTIF($N$2:N1304,N1304)</f>
        <v>45</v>
      </c>
      <c r="AG1304" s="17" t="s">
        <v>105</v>
      </c>
    </row>
    <row r="1305" spans="1:33" ht="30">
      <c r="A1305" t="s">
        <v>44</v>
      </c>
      <c r="B1305" t="s">
        <v>68</v>
      </c>
      <c r="C1305" t="s">
        <v>86</v>
      </c>
      <c r="D1305">
        <v>6</v>
      </c>
      <c r="E1305" s="5" t="str">
        <f t="shared" si="340"/>
        <v>even</v>
      </c>
      <c r="F1305">
        <v>14</v>
      </c>
      <c r="G1305" t="str">
        <f t="shared" si="341"/>
        <v>even</v>
      </c>
      <c r="H1305">
        <v>20</v>
      </c>
      <c r="I1305" t="str">
        <f t="shared" si="342"/>
        <v>even</v>
      </c>
      <c r="J1305">
        <v>23</v>
      </c>
      <c r="K1305" t="str">
        <f t="shared" si="343"/>
        <v>odd</v>
      </c>
      <c r="L1305">
        <v>33</v>
      </c>
      <c r="M1305" t="str">
        <f t="shared" si="344"/>
        <v>odd</v>
      </c>
      <c r="N1305">
        <v>57</v>
      </c>
      <c r="O1305" t="str">
        <f t="shared" si="345"/>
        <v>odd</v>
      </c>
      <c r="P1305">
        <f t="shared" si="346"/>
        <v>3</v>
      </c>
      <c r="Q1305">
        <f t="shared" si="347"/>
        <v>3</v>
      </c>
      <c r="R1305" t="str">
        <f t="shared" si="348"/>
        <v>same</v>
      </c>
      <c r="S1305">
        <f t="shared" si="349"/>
        <v>153</v>
      </c>
      <c r="T1305" t="str">
        <f t="shared" si="350"/>
        <v>odd</v>
      </c>
      <c r="U1305" s="9">
        <f t="shared" si="351"/>
        <v>72681840</v>
      </c>
      <c r="V1305" t="str">
        <f t="shared" si="352"/>
        <v>even</v>
      </c>
      <c r="W1305">
        <f t="shared" si="353"/>
        <v>21.5</v>
      </c>
      <c r="X1305" s="11">
        <f t="shared" si="354"/>
        <v>25.5</v>
      </c>
      <c r="Y1305" s="12">
        <f t="shared" si="355"/>
        <v>319.5</v>
      </c>
      <c r="Z1305" s="12">
        <f t="shared" si="356"/>
        <v>17.874562931719478</v>
      </c>
      <c r="AA1305">
        <f>COUNTIF($D$2:D1305,D1305)</f>
        <v>72</v>
      </c>
      <c r="AB1305">
        <f>COUNTIF($F$2:F1305,F1305)</f>
        <v>69</v>
      </c>
      <c r="AC1305">
        <f>COUNTIF($H$2:H1305,H1305)</f>
        <v>56</v>
      </c>
      <c r="AD1305">
        <f>COUNTIF($J$2:J1305,J1305)</f>
        <v>25</v>
      </c>
      <c r="AE1305">
        <f>COUNTIF($L$2:L1305,L1305)</f>
        <v>25</v>
      </c>
      <c r="AF1305">
        <f>COUNTIF($N$2:N1305,N1305)</f>
        <v>126</v>
      </c>
      <c r="AG1305" s="17" t="s">
        <v>106</v>
      </c>
    </row>
    <row r="1306" spans="1:33" ht="30">
      <c r="A1306" t="s">
        <v>55</v>
      </c>
      <c r="B1306" t="s">
        <v>56</v>
      </c>
      <c r="C1306" t="s">
        <v>86</v>
      </c>
      <c r="D1306">
        <v>6</v>
      </c>
      <c r="E1306" s="5" t="str">
        <f t="shared" si="340"/>
        <v>even</v>
      </c>
      <c r="F1306">
        <v>26</v>
      </c>
      <c r="G1306" t="str">
        <f t="shared" si="341"/>
        <v>even</v>
      </c>
      <c r="H1306">
        <v>30</v>
      </c>
      <c r="I1306" t="str">
        <f t="shared" si="342"/>
        <v>even</v>
      </c>
      <c r="J1306">
        <v>51</v>
      </c>
      <c r="K1306" t="str">
        <f t="shared" si="343"/>
        <v>odd</v>
      </c>
      <c r="L1306">
        <v>53</v>
      </c>
      <c r="M1306" t="str">
        <f t="shared" si="344"/>
        <v>odd</v>
      </c>
      <c r="N1306">
        <v>54</v>
      </c>
      <c r="O1306" t="str">
        <f t="shared" si="345"/>
        <v>even</v>
      </c>
      <c r="P1306">
        <f t="shared" si="346"/>
        <v>2</v>
      </c>
      <c r="Q1306">
        <f t="shared" si="347"/>
        <v>4</v>
      </c>
      <c r="R1306" t="str">
        <f t="shared" si="348"/>
        <v>even</v>
      </c>
      <c r="S1306">
        <f t="shared" si="349"/>
        <v>220</v>
      </c>
      <c r="T1306" t="str">
        <f t="shared" si="350"/>
        <v>even</v>
      </c>
      <c r="U1306" s="9">
        <f t="shared" si="351"/>
        <v>683102160</v>
      </c>
      <c r="V1306" t="str">
        <f t="shared" si="352"/>
        <v>even</v>
      </c>
      <c r="W1306">
        <f t="shared" si="353"/>
        <v>40.5</v>
      </c>
      <c r="X1306" s="11">
        <f t="shared" si="354"/>
        <v>36.666666666666664</v>
      </c>
      <c r="Y1306" s="12">
        <f t="shared" si="355"/>
        <v>374.26666666666659</v>
      </c>
      <c r="Z1306" s="12">
        <f t="shared" si="356"/>
        <v>19.345972879818337</v>
      </c>
      <c r="AA1306">
        <f>COUNTIF($D$2:D1306,D1306)</f>
        <v>73</v>
      </c>
      <c r="AB1306">
        <f>COUNTIF($F$2:F1306,F1306)</f>
        <v>32</v>
      </c>
      <c r="AC1306">
        <f>COUNTIF($H$2:H1306,H1306)</f>
        <v>47</v>
      </c>
      <c r="AD1306">
        <f>COUNTIF($J$2:J1306,J1306)</f>
        <v>9</v>
      </c>
      <c r="AE1306">
        <f>COUNTIF($L$2:L1306,L1306)</f>
        <v>47</v>
      </c>
      <c r="AF1306">
        <f>COUNTIF($N$2:N1306,N1306)</f>
        <v>103</v>
      </c>
      <c r="AG1306" s="17" t="s">
        <v>108</v>
      </c>
    </row>
    <row r="1307" spans="1:33">
      <c r="A1307" t="s">
        <v>55</v>
      </c>
      <c r="B1307" t="s">
        <v>57</v>
      </c>
      <c r="C1307" t="s">
        <v>86</v>
      </c>
      <c r="D1307">
        <v>7</v>
      </c>
      <c r="E1307" s="5" t="str">
        <f t="shared" si="340"/>
        <v>odd</v>
      </c>
      <c r="F1307">
        <v>16</v>
      </c>
      <c r="G1307" t="str">
        <f t="shared" si="341"/>
        <v>even</v>
      </c>
      <c r="H1307">
        <v>25</v>
      </c>
      <c r="I1307" t="str">
        <f t="shared" si="342"/>
        <v>odd</v>
      </c>
      <c r="J1307">
        <v>34</v>
      </c>
      <c r="K1307" t="str">
        <f t="shared" si="343"/>
        <v>even</v>
      </c>
      <c r="L1307">
        <v>47</v>
      </c>
      <c r="M1307" t="str">
        <f t="shared" si="344"/>
        <v>odd</v>
      </c>
      <c r="N1307">
        <v>57</v>
      </c>
      <c r="O1307" t="str">
        <f t="shared" si="345"/>
        <v>odd</v>
      </c>
      <c r="P1307">
        <f t="shared" si="346"/>
        <v>4</v>
      </c>
      <c r="Q1307">
        <f t="shared" si="347"/>
        <v>2</v>
      </c>
      <c r="R1307" t="str">
        <f t="shared" si="348"/>
        <v>odd</v>
      </c>
      <c r="S1307">
        <f t="shared" si="349"/>
        <v>186</v>
      </c>
      <c r="T1307" t="str">
        <f t="shared" si="350"/>
        <v>even</v>
      </c>
      <c r="U1307" s="9">
        <f t="shared" si="351"/>
        <v>255040800</v>
      </c>
      <c r="V1307" t="str">
        <f t="shared" si="352"/>
        <v>even</v>
      </c>
      <c r="W1307">
        <f t="shared" si="353"/>
        <v>29.5</v>
      </c>
      <c r="X1307" s="11">
        <f t="shared" si="354"/>
        <v>31</v>
      </c>
      <c r="Y1307" s="12">
        <f t="shared" si="355"/>
        <v>355.6</v>
      </c>
      <c r="Z1307" s="12">
        <f t="shared" si="356"/>
        <v>18.857359306117068</v>
      </c>
      <c r="AA1307">
        <f>COUNTIF($D$2:D1307,D1307)</f>
        <v>81</v>
      </c>
      <c r="AB1307">
        <f>COUNTIF($F$2:F1307,F1307)</f>
        <v>46</v>
      </c>
      <c r="AC1307">
        <f>COUNTIF($H$2:H1307,H1307)</f>
        <v>48</v>
      </c>
      <c r="AD1307">
        <f>COUNTIF($J$2:J1307,J1307)</f>
        <v>53</v>
      </c>
      <c r="AE1307">
        <f>COUNTIF($L$2:L1307,L1307)</f>
        <v>57</v>
      </c>
      <c r="AF1307">
        <f>COUNTIF($N$2:N1307,N1307)</f>
        <v>127</v>
      </c>
      <c r="AG1307" s="17" t="s">
        <v>107</v>
      </c>
    </row>
    <row r="1308" spans="1:33">
      <c r="A1308" t="s">
        <v>55</v>
      </c>
      <c r="B1308" t="s">
        <v>58</v>
      </c>
      <c r="C1308" t="s">
        <v>86</v>
      </c>
      <c r="D1308">
        <v>7</v>
      </c>
      <c r="E1308" s="5" t="str">
        <f t="shared" si="340"/>
        <v>odd</v>
      </c>
      <c r="F1308">
        <v>15</v>
      </c>
      <c r="G1308" t="str">
        <f t="shared" si="341"/>
        <v>odd</v>
      </c>
      <c r="H1308">
        <v>28</v>
      </c>
      <c r="I1308" t="str">
        <f t="shared" si="342"/>
        <v>even</v>
      </c>
      <c r="J1308">
        <v>39</v>
      </c>
      <c r="K1308" t="str">
        <f t="shared" si="343"/>
        <v>odd</v>
      </c>
      <c r="L1308">
        <v>42</v>
      </c>
      <c r="M1308" t="str">
        <f t="shared" si="344"/>
        <v>even</v>
      </c>
      <c r="N1308">
        <v>47</v>
      </c>
      <c r="O1308" t="str">
        <f t="shared" si="345"/>
        <v>odd</v>
      </c>
      <c r="P1308">
        <f t="shared" si="346"/>
        <v>4</v>
      </c>
      <c r="Q1308">
        <f t="shared" si="347"/>
        <v>2</v>
      </c>
      <c r="R1308" t="str">
        <f t="shared" si="348"/>
        <v>odd</v>
      </c>
      <c r="S1308">
        <f t="shared" si="349"/>
        <v>178</v>
      </c>
      <c r="T1308" t="str">
        <f t="shared" si="350"/>
        <v>even</v>
      </c>
      <c r="U1308" s="9">
        <f t="shared" si="351"/>
        <v>226338840</v>
      </c>
      <c r="V1308" t="str">
        <f t="shared" si="352"/>
        <v>even</v>
      </c>
      <c r="W1308">
        <f t="shared" si="353"/>
        <v>33.5</v>
      </c>
      <c r="X1308" s="11">
        <f t="shared" si="354"/>
        <v>29.666666666666668</v>
      </c>
      <c r="Y1308" s="12">
        <f t="shared" si="355"/>
        <v>254.26666666666659</v>
      </c>
      <c r="Z1308" s="12">
        <f t="shared" si="356"/>
        <v>15.945741333242132</v>
      </c>
      <c r="AA1308">
        <f>COUNTIF($D$2:D1308,D1308)</f>
        <v>82</v>
      </c>
      <c r="AB1308">
        <f>COUNTIF($F$2:F1308,F1308)</f>
        <v>57</v>
      </c>
      <c r="AC1308">
        <f>COUNTIF($H$2:H1308,H1308)</f>
        <v>37</v>
      </c>
      <c r="AD1308">
        <f>COUNTIF($J$2:J1308,J1308)</f>
        <v>42</v>
      </c>
      <c r="AE1308">
        <f>COUNTIF($L$2:L1308,L1308)</f>
        <v>57</v>
      </c>
      <c r="AF1308">
        <f>COUNTIF($N$2:N1308,N1308)</f>
        <v>44</v>
      </c>
      <c r="AG1308" s="17" t="s">
        <v>105</v>
      </c>
    </row>
    <row r="1309" spans="1:33">
      <c r="A1309" t="s">
        <v>55</v>
      </c>
      <c r="B1309" t="s">
        <v>47</v>
      </c>
      <c r="C1309" t="s">
        <v>86</v>
      </c>
      <c r="D1309">
        <v>1</v>
      </c>
      <c r="E1309" s="5" t="str">
        <f t="shared" si="340"/>
        <v>odd</v>
      </c>
      <c r="F1309">
        <v>21</v>
      </c>
      <c r="G1309" t="str">
        <f t="shared" si="341"/>
        <v>odd</v>
      </c>
      <c r="H1309">
        <v>23</v>
      </c>
      <c r="I1309" t="str">
        <f t="shared" si="342"/>
        <v>odd</v>
      </c>
      <c r="J1309">
        <v>33</v>
      </c>
      <c r="K1309" t="str">
        <f t="shared" si="343"/>
        <v>odd</v>
      </c>
      <c r="L1309">
        <v>49</v>
      </c>
      <c r="M1309" t="str">
        <f t="shared" si="344"/>
        <v>odd</v>
      </c>
      <c r="N1309">
        <v>50</v>
      </c>
      <c r="O1309" t="str">
        <f t="shared" si="345"/>
        <v>even</v>
      </c>
      <c r="P1309">
        <f t="shared" si="346"/>
        <v>5</v>
      </c>
      <c r="Q1309">
        <f t="shared" si="347"/>
        <v>1</v>
      </c>
      <c r="R1309" t="str">
        <f t="shared" si="348"/>
        <v>odd</v>
      </c>
      <c r="S1309">
        <f t="shared" si="349"/>
        <v>177</v>
      </c>
      <c r="T1309" t="str">
        <f t="shared" si="350"/>
        <v>odd</v>
      </c>
      <c r="U1309" s="9">
        <f t="shared" si="351"/>
        <v>39050550</v>
      </c>
      <c r="V1309" t="str">
        <f t="shared" si="352"/>
        <v>even</v>
      </c>
      <c r="W1309">
        <f t="shared" si="353"/>
        <v>28</v>
      </c>
      <c r="X1309" s="11">
        <f t="shared" si="354"/>
        <v>29.5</v>
      </c>
      <c r="Y1309" s="12">
        <f t="shared" si="355"/>
        <v>347.9</v>
      </c>
      <c r="Z1309" s="12">
        <f t="shared" si="356"/>
        <v>18.652077632263918</v>
      </c>
      <c r="AA1309">
        <f>COUNTIF($D$2:D1309,D1309)</f>
        <v>145</v>
      </c>
      <c r="AB1309">
        <f>COUNTIF($F$2:F1309,F1309)</f>
        <v>42</v>
      </c>
      <c r="AC1309">
        <f>COUNTIF($H$2:H1309,H1309)</f>
        <v>51</v>
      </c>
      <c r="AD1309">
        <f>COUNTIF($J$2:J1309,J1309)</f>
        <v>39</v>
      </c>
      <c r="AE1309">
        <f>COUNTIF($L$2:L1309,L1309)</f>
        <v>56</v>
      </c>
      <c r="AF1309">
        <f>COUNTIF($N$2:N1309,N1309)</f>
        <v>59</v>
      </c>
      <c r="AG1309" s="17" t="s">
        <v>106</v>
      </c>
    </row>
    <row r="1310" spans="1:33" ht="30">
      <c r="A1310" t="s">
        <v>55</v>
      </c>
      <c r="B1310" t="s">
        <v>60</v>
      </c>
      <c r="C1310" t="s">
        <v>86</v>
      </c>
      <c r="D1310">
        <v>12</v>
      </c>
      <c r="E1310" s="5" t="str">
        <f t="shared" si="340"/>
        <v>even</v>
      </c>
      <c r="F1310">
        <v>14</v>
      </c>
      <c r="G1310" t="str">
        <f t="shared" si="341"/>
        <v>even</v>
      </c>
      <c r="H1310">
        <v>24</v>
      </c>
      <c r="I1310" t="str">
        <f t="shared" si="342"/>
        <v>even</v>
      </c>
      <c r="J1310">
        <v>36</v>
      </c>
      <c r="K1310" t="str">
        <f t="shared" si="343"/>
        <v>even</v>
      </c>
      <c r="L1310">
        <v>47</v>
      </c>
      <c r="M1310" t="str">
        <f t="shared" si="344"/>
        <v>odd</v>
      </c>
      <c r="N1310">
        <v>54</v>
      </c>
      <c r="O1310" t="str">
        <f t="shared" si="345"/>
        <v>even</v>
      </c>
      <c r="P1310">
        <f t="shared" si="346"/>
        <v>1</v>
      </c>
      <c r="Q1310">
        <f t="shared" si="347"/>
        <v>5</v>
      </c>
      <c r="R1310" t="str">
        <f t="shared" si="348"/>
        <v>even</v>
      </c>
      <c r="S1310">
        <f t="shared" si="349"/>
        <v>187</v>
      </c>
      <c r="T1310" t="str">
        <f t="shared" si="350"/>
        <v>odd</v>
      </c>
      <c r="U1310" s="9">
        <f t="shared" si="351"/>
        <v>368395776</v>
      </c>
      <c r="V1310" t="str">
        <f t="shared" si="352"/>
        <v>even</v>
      </c>
      <c r="W1310">
        <f t="shared" si="353"/>
        <v>30</v>
      </c>
      <c r="X1310" s="11">
        <f t="shared" si="354"/>
        <v>31.166666666666668</v>
      </c>
      <c r="Y1310" s="12">
        <f t="shared" si="355"/>
        <v>301.76666666666659</v>
      </c>
      <c r="Z1310" s="12">
        <f t="shared" si="356"/>
        <v>17.37143248746823</v>
      </c>
      <c r="AA1310">
        <f>COUNTIF($D$2:D1310,D1310)</f>
        <v>56</v>
      </c>
      <c r="AB1310">
        <f>COUNTIF($F$2:F1310,F1310)</f>
        <v>70</v>
      </c>
      <c r="AC1310">
        <f>COUNTIF($H$2:H1310,H1310)</f>
        <v>57</v>
      </c>
      <c r="AD1310">
        <f>COUNTIF($J$2:J1310,J1310)</f>
        <v>47</v>
      </c>
      <c r="AE1310">
        <f>COUNTIF($L$2:L1310,L1310)</f>
        <v>58</v>
      </c>
      <c r="AF1310">
        <f>COUNTIF($N$2:N1310,N1310)</f>
        <v>104</v>
      </c>
      <c r="AG1310" s="17" t="s">
        <v>107</v>
      </c>
    </row>
    <row r="1311" spans="1:33">
      <c r="A1311" t="s">
        <v>55</v>
      </c>
      <c r="B1311" t="s">
        <v>61</v>
      </c>
      <c r="C1311" t="s">
        <v>86</v>
      </c>
      <c r="D1311">
        <v>1</v>
      </c>
      <c r="E1311" s="5" t="str">
        <f t="shared" si="340"/>
        <v>odd</v>
      </c>
      <c r="F1311">
        <v>5</v>
      </c>
      <c r="G1311" t="str">
        <f t="shared" si="341"/>
        <v>odd</v>
      </c>
      <c r="H1311">
        <v>12</v>
      </c>
      <c r="I1311" t="str">
        <f t="shared" si="342"/>
        <v>even</v>
      </c>
      <c r="J1311">
        <v>13</v>
      </c>
      <c r="K1311" t="str">
        <f t="shared" si="343"/>
        <v>odd</v>
      </c>
      <c r="L1311">
        <v>26</v>
      </c>
      <c r="M1311" t="str">
        <f t="shared" si="344"/>
        <v>even</v>
      </c>
      <c r="N1311">
        <v>29</v>
      </c>
      <c r="O1311" t="str">
        <f t="shared" si="345"/>
        <v>odd</v>
      </c>
      <c r="P1311">
        <f t="shared" si="346"/>
        <v>4</v>
      </c>
      <c r="Q1311">
        <f t="shared" si="347"/>
        <v>2</v>
      </c>
      <c r="R1311" t="str">
        <f t="shared" si="348"/>
        <v>odd</v>
      </c>
      <c r="S1311">
        <f t="shared" si="349"/>
        <v>86</v>
      </c>
      <c r="T1311" t="str">
        <f t="shared" si="350"/>
        <v>even</v>
      </c>
      <c r="U1311" s="9">
        <f t="shared" si="351"/>
        <v>588120</v>
      </c>
      <c r="V1311" t="str">
        <f t="shared" si="352"/>
        <v>even</v>
      </c>
      <c r="W1311">
        <f t="shared" si="353"/>
        <v>12.5</v>
      </c>
      <c r="X1311" s="11">
        <f t="shared" si="354"/>
        <v>14.333333333333334</v>
      </c>
      <c r="Y1311" s="12">
        <f t="shared" si="355"/>
        <v>124.66666666666666</v>
      </c>
      <c r="Z1311" s="12">
        <f t="shared" si="356"/>
        <v>11.16542281629615</v>
      </c>
      <c r="AA1311">
        <f>COUNTIF($D$2:D1311,D1311)</f>
        <v>146</v>
      </c>
      <c r="AB1311">
        <f>COUNTIF($F$2:F1311,F1311)</f>
        <v>39</v>
      </c>
      <c r="AC1311">
        <f>COUNTIF($H$2:H1311,H1311)</f>
        <v>24</v>
      </c>
      <c r="AD1311">
        <f>COUNTIF($J$2:J1311,J1311)</f>
        <v>10</v>
      </c>
      <c r="AE1311">
        <f>COUNTIF($L$2:L1311,L1311)</f>
        <v>17</v>
      </c>
      <c r="AF1311">
        <f>COUNTIF($N$2:N1311,N1311)</f>
        <v>5</v>
      </c>
      <c r="AG1311" s="17" t="s">
        <v>105</v>
      </c>
    </row>
    <row r="1312" spans="1:33" ht="30">
      <c r="A1312" t="s">
        <v>55</v>
      </c>
      <c r="B1312" t="s">
        <v>70</v>
      </c>
      <c r="C1312" t="s">
        <v>86</v>
      </c>
      <c r="D1312">
        <v>2</v>
      </c>
      <c r="E1312" s="5" t="str">
        <f t="shared" si="340"/>
        <v>even</v>
      </c>
      <c r="F1312">
        <v>5</v>
      </c>
      <c r="G1312" t="str">
        <f t="shared" si="341"/>
        <v>odd</v>
      </c>
      <c r="H1312">
        <v>8</v>
      </c>
      <c r="I1312" t="str">
        <f t="shared" si="342"/>
        <v>even</v>
      </c>
      <c r="J1312">
        <v>9</v>
      </c>
      <c r="K1312" t="str">
        <f t="shared" si="343"/>
        <v>odd</v>
      </c>
      <c r="L1312">
        <v>12</v>
      </c>
      <c r="M1312" t="str">
        <f t="shared" si="344"/>
        <v>even</v>
      </c>
      <c r="N1312">
        <v>15</v>
      </c>
      <c r="O1312" t="str">
        <f t="shared" si="345"/>
        <v>odd</v>
      </c>
      <c r="P1312">
        <f t="shared" si="346"/>
        <v>3</v>
      </c>
      <c r="Q1312">
        <f t="shared" si="347"/>
        <v>3</v>
      </c>
      <c r="R1312" t="str">
        <f t="shared" si="348"/>
        <v>same</v>
      </c>
      <c r="S1312">
        <f t="shared" si="349"/>
        <v>51</v>
      </c>
      <c r="T1312" t="str">
        <f t="shared" si="350"/>
        <v>odd</v>
      </c>
      <c r="U1312" s="9">
        <f t="shared" si="351"/>
        <v>129600</v>
      </c>
      <c r="V1312" t="str">
        <f t="shared" si="352"/>
        <v>even</v>
      </c>
      <c r="W1312">
        <f t="shared" si="353"/>
        <v>8.5</v>
      </c>
      <c r="X1312" s="11">
        <f t="shared" si="354"/>
        <v>8.5</v>
      </c>
      <c r="Y1312" s="12">
        <f t="shared" si="355"/>
        <v>21.9</v>
      </c>
      <c r="Z1312" s="12">
        <f t="shared" si="356"/>
        <v>4.6797435827190359</v>
      </c>
      <c r="AA1312">
        <f>COUNTIF($D$2:D1312,D1312)</f>
        <v>114</v>
      </c>
      <c r="AB1312">
        <f>COUNTIF($F$2:F1312,F1312)</f>
        <v>40</v>
      </c>
      <c r="AC1312">
        <f>COUNTIF($H$2:H1312,H1312)</f>
        <v>13</v>
      </c>
      <c r="AD1312">
        <f>COUNTIF($J$2:J1312,J1312)</f>
        <v>4</v>
      </c>
      <c r="AE1312">
        <f>COUNTIF($L$2:L1312,L1312)</f>
        <v>1</v>
      </c>
      <c r="AF1312">
        <f>COUNTIF($N$2:N1312,N1312)</f>
        <v>1</v>
      </c>
      <c r="AG1312" s="17" t="s">
        <v>106</v>
      </c>
    </row>
    <row r="1313" spans="1:33">
      <c r="A1313" t="s">
        <v>55</v>
      </c>
      <c r="B1313" t="s">
        <v>63</v>
      </c>
      <c r="C1313" t="s">
        <v>86</v>
      </c>
      <c r="D1313">
        <v>1</v>
      </c>
      <c r="E1313" s="5" t="str">
        <f t="shared" si="340"/>
        <v>odd</v>
      </c>
      <c r="F1313">
        <v>16</v>
      </c>
      <c r="G1313" t="str">
        <f t="shared" si="341"/>
        <v>even</v>
      </c>
      <c r="H1313">
        <v>17</v>
      </c>
      <c r="I1313" t="str">
        <f t="shared" si="342"/>
        <v>odd</v>
      </c>
      <c r="J1313">
        <v>21</v>
      </c>
      <c r="K1313" t="str">
        <f t="shared" si="343"/>
        <v>odd</v>
      </c>
      <c r="L1313">
        <v>27</v>
      </c>
      <c r="M1313" t="str">
        <f t="shared" si="344"/>
        <v>odd</v>
      </c>
      <c r="N1313">
        <v>36</v>
      </c>
      <c r="O1313" t="str">
        <f t="shared" si="345"/>
        <v>even</v>
      </c>
      <c r="P1313">
        <f t="shared" si="346"/>
        <v>4</v>
      </c>
      <c r="Q1313">
        <f t="shared" si="347"/>
        <v>2</v>
      </c>
      <c r="R1313" t="str">
        <f t="shared" si="348"/>
        <v>odd</v>
      </c>
      <c r="S1313">
        <f t="shared" si="349"/>
        <v>118</v>
      </c>
      <c r="T1313" t="str">
        <f t="shared" si="350"/>
        <v>even</v>
      </c>
      <c r="U1313" s="9">
        <f t="shared" si="351"/>
        <v>5552064</v>
      </c>
      <c r="V1313" t="str">
        <f t="shared" si="352"/>
        <v>even</v>
      </c>
      <c r="W1313">
        <f t="shared" si="353"/>
        <v>19</v>
      </c>
      <c r="X1313" s="11">
        <f t="shared" si="354"/>
        <v>19.666666666666668</v>
      </c>
      <c r="Y1313" s="12">
        <f t="shared" si="355"/>
        <v>138.26666666666671</v>
      </c>
      <c r="Z1313" s="12">
        <f t="shared" si="356"/>
        <v>11.758684733704987</v>
      </c>
      <c r="AA1313">
        <f>COUNTIF($D$2:D1313,D1313)</f>
        <v>147</v>
      </c>
      <c r="AB1313">
        <f>COUNTIF($F$2:F1313,F1313)</f>
        <v>47</v>
      </c>
      <c r="AC1313">
        <f>COUNTIF($H$2:H1313,H1313)</f>
        <v>33</v>
      </c>
      <c r="AD1313">
        <f>COUNTIF($J$2:J1313,J1313)</f>
        <v>27</v>
      </c>
      <c r="AE1313">
        <f>COUNTIF($L$2:L1313,L1313)</f>
        <v>16</v>
      </c>
      <c r="AF1313">
        <f>COUNTIF($N$2:N1313,N1313)</f>
        <v>12</v>
      </c>
      <c r="AG1313" s="17" t="s">
        <v>107</v>
      </c>
    </row>
    <row r="1314" spans="1:33" ht="30">
      <c r="A1314" t="s">
        <v>55</v>
      </c>
      <c r="B1314" t="s">
        <v>64</v>
      </c>
      <c r="C1314" t="s">
        <v>86</v>
      </c>
      <c r="D1314">
        <v>14</v>
      </c>
      <c r="E1314" s="5" t="str">
        <f t="shared" si="340"/>
        <v>even</v>
      </c>
      <c r="F1314">
        <v>39</v>
      </c>
      <c r="G1314" t="str">
        <f t="shared" si="341"/>
        <v>odd</v>
      </c>
      <c r="H1314">
        <v>40</v>
      </c>
      <c r="I1314" t="str">
        <f t="shared" si="342"/>
        <v>even</v>
      </c>
      <c r="J1314">
        <v>49</v>
      </c>
      <c r="K1314" t="str">
        <f t="shared" si="343"/>
        <v>odd</v>
      </c>
      <c r="L1314">
        <v>54</v>
      </c>
      <c r="M1314" t="str">
        <f t="shared" si="344"/>
        <v>even</v>
      </c>
      <c r="N1314">
        <v>57</v>
      </c>
      <c r="O1314" t="str">
        <f t="shared" si="345"/>
        <v>odd</v>
      </c>
      <c r="P1314">
        <f t="shared" si="346"/>
        <v>3</v>
      </c>
      <c r="Q1314">
        <f t="shared" si="347"/>
        <v>3</v>
      </c>
      <c r="R1314" t="str">
        <f t="shared" si="348"/>
        <v>same</v>
      </c>
      <c r="S1314">
        <f t="shared" si="349"/>
        <v>253</v>
      </c>
      <c r="T1314" t="str">
        <f t="shared" si="350"/>
        <v>odd</v>
      </c>
      <c r="U1314" s="9">
        <f t="shared" si="351"/>
        <v>3293952480</v>
      </c>
      <c r="V1314" t="str">
        <f t="shared" si="352"/>
        <v>even</v>
      </c>
      <c r="W1314">
        <f t="shared" si="353"/>
        <v>44.5</v>
      </c>
      <c r="X1314" s="11">
        <f t="shared" si="354"/>
        <v>42.166666666666664</v>
      </c>
      <c r="Y1314" s="12">
        <f t="shared" si="355"/>
        <v>242.96666666666678</v>
      </c>
      <c r="Z1314" s="12">
        <f t="shared" si="356"/>
        <v>15.587388064286678</v>
      </c>
      <c r="AA1314">
        <f>COUNTIF($D$2:D1314,D1314)</f>
        <v>39</v>
      </c>
      <c r="AB1314">
        <f>COUNTIF($F$2:F1314,F1314)</f>
        <v>5</v>
      </c>
      <c r="AC1314">
        <f>COUNTIF($H$2:H1314,H1314)</f>
        <v>17</v>
      </c>
      <c r="AD1314">
        <f>COUNTIF($J$2:J1314,J1314)</f>
        <v>25</v>
      </c>
      <c r="AE1314">
        <f>COUNTIF($L$2:L1314,L1314)</f>
        <v>37</v>
      </c>
      <c r="AF1314">
        <f>COUNTIF($N$2:N1314,N1314)</f>
        <v>128</v>
      </c>
      <c r="AG1314" s="17" t="s">
        <v>105</v>
      </c>
    </row>
    <row r="1315" spans="1:33">
      <c r="A1315" t="s">
        <v>55</v>
      </c>
      <c r="B1315" t="s">
        <v>36</v>
      </c>
      <c r="C1315" t="s">
        <v>86</v>
      </c>
      <c r="D1315">
        <v>11</v>
      </c>
      <c r="E1315" s="5" t="str">
        <f t="shared" si="340"/>
        <v>odd</v>
      </c>
      <c r="F1315">
        <v>25</v>
      </c>
      <c r="G1315" t="str">
        <f t="shared" si="341"/>
        <v>odd</v>
      </c>
      <c r="H1315">
        <v>36</v>
      </c>
      <c r="I1315" t="str">
        <f t="shared" si="342"/>
        <v>even</v>
      </c>
      <c r="J1315">
        <v>48</v>
      </c>
      <c r="K1315" t="str">
        <f t="shared" si="343"/>
        <v>even</v>
      </c>
      <c r="L1315">
        <v>49</v>
      </c>
      <c r="M1315" t="str">
        <f t="shared" si="344"/>
        <v>odd</v>
      </c>
      <c r="N1315">
        <v>54</v>
      </c>
      <c r="O1315" t="str">
        <f t="shared" si="345"/>
        <v>even</v>
      </c>
      <c r="P1315">
        <f t="shared" si="346"/>
        <v>3</v>
      </c>
      <c r="Q1315">
        <f t="shared" si="347"/>
        <v>3</v>
      </c>
      <c r="R1315" t="str">
        <f t="shared" si="348"/>
        <v>same</v>
      </c>
      <c r="S1315">
        <f t="shared" si="349"/>
        <v>223</v>
      </c>
      <c r="T1315" t="str">
        <f t="shared" si="350"/>
        <v>odd</v>
      </c>
      <c r="U1315" s="9">
        <f t="shared" si="351"/>
        <v>1257379200</v>
      </c>
      <c r="V1315" t="str">
        <f t="shared" si="352"/>
        <v>even</v>
      </c>
      <c r="W1315">
        <f t="shared" si="353"/>
        <v>42</v>
      </c>
      <c r="X1315" s="11">
        <f t="shared" si="354"/>
        <v>37.166666666666664</v>
      </c>
      <c r="Y1315" s="12">
        <f t="shared" si="355"/>
        <v>274.96666666666681</v>
      </c>
      <c r="Z1315" s="12">
        <f t="shared" si="356"/>
        <v>16.582118883504208</v>
      </c>
      <c r="AA1315">
        <f>COUNTIF($D$2:D1315,D1315)</f>
        <v>67</v>
      </c>
      <c r="AB1315">
        <f>COUNTIF($F$2:F1315,F1315)</f>
        <v>29</v>
      </c>
      <c r="AC1315">
        <f>COUNTIF($H$2:H1315,H1315)</f>
        <v>38</v>
      </c>
      <c r="AD1315">
        <f>COUNTIF($J$2:J1315,J1315)</f>
        <v>24</v>
      </c>
      <c r="AE1315">
        <f>COUNTIF($L$2:L1315,L1315)</f>
        <v>57</v>
      </c>
      <c r="AF1315">
        <f>COUNTIF($N$2:N1315,N1315)</f>
        <v>105</v>
      </c>
      <c r="AG1315" s="17" t="s">
        <v>106</v>
      </c>
    </row>
    <row r="1316" spans="1:33" ht="30">
      <c r="A1316" t="s">
        <v>55</v>
      </c>
      <c r="B1316" t="s">
        <v>66</v>
      </c>
      <c r="C1316" t="s">
        <v>86</v>
      </c>
      <c r="D1316">
        <v>24</v>
      </c>
      <c r="E1316" s="5" t="str">
        <f t="shared" si="340"/>
        <v>even</v>
      </c>
      <c r="F1316">
        <v>25</v>
      </c>
      <c r="G1316" t="str">
        <f t="shared" si="341"/>
        <v>odd</v>
      </c>
      <c r="H1316">
        <v>30</v>
      </c>
      <c r="I1316" t="str">
        <f t="shared" si="342"/>
        <v>even</v>
      </c>
      <c r="J1316">
        <v>31</v>
      </c>
      <c r="K1316" t="str">
        <f t="shared" si="343"/>
        <v>odd</v>
      </c>
      <c r="L1316">
        <v>32</v>
      </c>
      <c r="M1316" t="str">
        <f t="shared" si="344"/>
        <v>even</v>
      </c>
      <c r="N1316">
        <v>54</v>
      </c>
      <c r="O1316" t="str">
        <f t="shared" si="345"/>
        <v>even</v>
      </c>
      <c r="P1316">
        <f t="shared" si="346"/>
        <v>2</v>
      </c>
      <c r="Q1316">
        <f t="shared" si="347"/>
        <v>4</v>
      </c>
      <c r="R1316" t="str">
        <f t="shared" si="348"/>
        <v>even</v>
      </c>
      <c r="S1316">
        <f t="shared" si="349"/>
        <v>196</v>
      </c>
      <c r="T1316" t="str">
        <f t="shared" si="350"/>
        <v>even</v>
      </c>
      <c r="U1316" s="9">
        <f t="shared" si="351"/>
        <v>964224000</v>
      </c>
      <c r="V1316" t="str">
        <f t="shared" si="352"/>
        <v>even</v>
      </c>
      <c r="W1316">
        <f t="shared" si="353"/>
        <v>30.5</v>
      </c>
      <c r="X1316" s="11">
        <f t="shared" si="354"/>
        <v>32.666666666666664</v>
      </c>
      <c r="Y1316" s="12">
        <f t="shared" si="355"/>
        <v>119.8666666666666</v>
      </c>
      <c r="Z1316" s="12">
        <f t="shared" si="356"/>
        <v>10.948363652467277</v>
      </c>
      <c r="AA1316">
        <f>COUNTIF($D$2:D1316,D1316)</f>
        <v>7</v>
      </c>
      <c r="AB1316">
        <f>COUNTIF($F$2:F1316,F1316)</f>
        <v>30</v>
      </c>
      <c r="AC1316">
        <f>COUNTIF($H$2:H1316,H1316)</f>
        <v>48</v>
      </c>
      <c r="AD1316">
        <f>COUNTIF($J$2:J1316,J1316)</f>
        <v>55</v>
      </c>
      <c r="AE1316">
        <f>COUNTIF($L$2:L1316,L1316)</f>
        <v>27</v>
      </c>
      <c r="AF1316">
        <f>COUNTIF($N$2:N1316,N1316)</f>
        <v>106</v>
      </c>
      <c r="AG1316" s="17" t="s">
        <v>107</v>
      </c>
    </row>
    <row r="1317" spans="1:33" ht="30">
      <c r="A1317" t="s">
        <v>55</v>
      </c>
      <c r="B1317" t="s">
        <v>67</v>
      </c>
      <c r="C1317" t="s">
        <v>86</v>
      </c>
      <c r="D1317">
        <v>4</v>
      </c>
      <c r="E1317" s="5" t="str">
        <f t="shared" si="340"/>
        <v>even</v>
      </c>
      <c r="F1317">
        <v>19</v>
      </c>
      <c r="G1317" t="str">
        <f t="shared" si="341"/>
        <v>odd</v>
      </c>
      <c r="H1317">
        <v>25</v>
      </c>
      <c r="I1317" t="str">
        <f t="shared" si="342"/>
        <v>odd</v>
      </c>
      <c r="J1317">
        <v>28</v>
      </c>
      <c r="K1317" t="str">
        <f t="shared" si="343"/>
        <v>even</v>
      </c>
      <c r="L1317">
        <v>31</v>
      </c>
      <c r="M1317" t="str">
        <f t="shared" si="344"/>
        <v>odd</v>
      </c>
      <c r="N1317">
        <v>38</v>
      </c>
      <c r="O1317" t="str">
        <f t="shared" si="345"/>
        <v>even</v>
      </c>
      <c r="P1317">
        <f t="shared" si="346"/>
        <v>3</v>
      </c>
      <c r="Q1317">
        <f t="shared" si="347"/>
        <v>3</v>
      </c>
      <c r="R1317" t="str">
        <f t="shared" si="348"/>
        <v>same</v>
      </c>
      <c r="S1317">
        <f t="shared" si="349"/>
        <v>145</v>
      </c>
      <c r="T1317" t="str">
        <f t="shared" si="350"/>
        <v>odd</v>
      </c>
      <c r="U1317" s="9">
        <f t="shared" si="351"/>
        <v>62669600</v>
      </c>
      <c r="V1317" t="str">
        <f t="shared" si="352"/>
        <v>even</v>
      </c>
      <c r="W1317">
        <f t="shared" si="353"/>
        <v>26.5</v>
      </c>
      <c r="X1317" s="11">
        <f t="shared" si="354"/>
        <v>24.166666666666668</v>
      </c>
      <c r="Y1317" s="12">
        <f t="shared" si="355"/>
        <v>137.3666666666667</v>
      </c>
      <c r="Z1317" s="12">
        <f t="shared" si="356"/>
        <v>11.720352668186512</v>
      </c>
      <c r="AA1317">
        <f>COUNTIF($D$2:D1317,D1317)</f>
        <v>91</v>
      </c>
      <c r="AB1317">
        <f>COUNTIF($F$2:F1317,F1317)</f>
        <v>55</v>
      </c>
      <c r="AC1317">
        <f>COUNTIF($H$2:H1317,H1317)</f>
        <v>49</v>
      </c>
      <c r="AD1317">
        <f>COUNTIF($J$2:J1317,J1317)</f>
        <v>49</v>
      </c>
      <c r="AE1317">
        <f>COUNTIF($L$2:L1317,L1317)</f>
        <v>33</v>
      </c>
      <c r="AF1317">
        <f>COUNTIF($N$2:N1317,N1317)</f>
        <v>11</v>
      </c>
      <c r="AG1317" s="17" t="s">
        <v>105</v>
      </c>
    </row>
    <row r="1318" spans="1:33">
      <c r="A1318" t="s">
        <v>55</v>
      </c>
      <c r="B1318" t="s">
        <v>40</v>
      </c>
      <c r="C1318" t="s">
        <v>86</v>
      </c>
      <c r="D1318">
        <v>5</v>
      </c>
      <c r="E1318" s="5" t="str">
        <f t="shared" si="340"/>
        <v>odd</v>
      </c>
      <c r="F1318">
        <v>10</v>
      </c>
      <c r="G1318" t="str">
        <f t="shared" si="341"/>
        <v>even</v>
      </c>
      <c r="H1318">
        <v>14</v>
      </c>
      <c r="I1318" t="str">
        <f t="shared" si="342"/>
        <v>even</v>
      </c>
      <c r="J1318">
        <v>26</v>
      </c>
      <c r="K1318" t="str">
        <f t="shared" si="343"/>
        <v>even</v>
      </c>
      <c r="L1318">
        <v>50</v>
      </c>
      <c r="M1318" t="str">
        <f t="shared" si="344"/>
        <v>even</v>
      </c>
      <c r="N1318">
        <v>53</v>
      </c>
      <c r="O1318" t="str">
        <f t="shared" si="345"/>
        <v>odd</v>
      </c>
      <c r="P1318">
        <f t="shared" si="346"/>
        <v>2</v>
      </c>
      <c r="Q1318">
        <f t="shared" si="347"/>
        <v>4</v>
      </c>
      <c r="R1318" t="str">
        <f t="shared" si="348"/>
        <v>even</v>
      </c>
      <c r="S1318">
        <f t="shared" si="349"/>
        <v>158</v>
      </c>
      <c r="T1318" t="str">
        <f t="shared" si="350"/>
        <v>even</v>
      </c>
      <c r="U1318" s="9">
        <f t="shared" si="351"/>
        <v>48230000</v>
      </c>
      <c r="V1318" t="str">
        <f t="shared" si="352"/>
        <v>even</v>
      </c>
      <c r="W1318">
        <f t="shared" si="353"/>
        <v>20</v>
      </c>
      <c r="X1318" s="11">
        <f t="shared" si="354"/>
        <v>26.333333333333332</v>
      </c>
      <c r="Y1318" s="12">
        <f t="shared" si="355"/>
        <v>429.06666666666661</v>
      </c>
      <c r="Z1318" s="12">
        <f t="shared" si="356"/>
        <v>20.713924463188199</v>
      </c>
      <c r="AA1318">
        <f>COUNTIF($D$2:D1318,D1318)</f>
        <v>100</v>
      </c>
      <c r="AB1318">
        <f>COUNTIF($F$2:F1318,F1318)</f>
        <v>57</v>
      </c>
      <c r="AC1318">
        <f>COUNTIF($H$2:H1318,H1318)</f>
        <v>32</v>
      </c>
      <c r="AD1318">
        <f>COUNTIF($J$2:J1318,J1318)</f>
        <v>47</v>
      </c>
      <c r="AE1318">
        <f>COUNTIF($L$2:L1318,L1318)</f>
        <v>48</v>
      </c>
      <c r="AF1318">
        <f>COUNTIF($N$2:N1318,N1318)</f>
        <v>85</v>
      </c>
      <c r="AG1318" s="17" t="s">
        <v>106</v>
      </c>
    </row>
    <row r="1319" spans="1:33" ht="30">
      <c r="A1319" t="s">
        <v>55</v>
      </c>
      <c r="B1319" t="s">
        <v>42</v>
      </c>
      <c r="C1319" t="s">
        <v>86</v>
      </c>
      <c r="D1319">
        <v>14</v>
      </c>
      <c r="E1319" s="5" t="str">
        <f t="shared" si="340"/>
        <v>even</v>
      </c>
      <c r="F1319">
        <v>15</v>
      </c>
      <c r="G1319" t="str">
        <f t="shared" si="341"/>
        <v>odd</v>
      </c>
      <c r="H1319">
        <v>19</v>
      </c>
      <c r="I1319" t="str">
        <f t="shared" si="342"/>
        <v>odd</v>
      </c>
      <c r="J1319">
        <v>22</v>
      </c>
      <c r="K1319" t="str">
        <f t="shared" si="343"/>
        <v>even</v>
      </c>
      <c r="L1319">
        <v>27</v>
      </c>
      <c r="M1319" t="str">
        <f t="shared" si="344"/>
        <v>odd</v>
      </c>
      <c r="N1319">
        <v>39</v>
      </c>
      <c r="O1319" t="str">
        <f t="shared" si="345"/>
        <v>odd</v>
      </c>
      <c r="P1319">
        <f t="shared" si="346"/>
        <v>4</v>
      </c>
      <c r="Q1319">
        <f t="shared" si="347"/>
        <v>2</v>
      </c>
      <c r="R1319" t="str">
        <f t="shared" si="348"/>
        <v>odd</v>
      </c>
      <c r="S1319">
        <f t="shared" si="349"/>
        <v>136</v>
      </c>
      <c r="T1319" t="str">
        <f t="shared" si="350"/>
        <v>even</v>
      </c>
      <c r="U1319" s="9">
        <f t="shared" si="351"/>
        <v>92432340</v>
      </c>
      <c r="V1319" t="str">
        <f t="shared" si="352"/>
        <v>even</v>
      </c>
      <c r="W1319">
        <f t="shared" si="353"/>
        <v>20.5</v>
      </c>
      <c r="X1319" s="11">
        <f t="shared" si="354"/>
        <v>22.666666666666668</v>
      </c>
      <c r="Y1319" s="12">
        <f t="shared" si="355"/>
        <v>86.6666666666667</v>
      </c>
      <c r="Z1319" s="12">
        <f t="shared" si="356"/>
        <v>9.3094933625126295</v>
      </c>
      <c r="AA1319">
        <f>COUNTIF($D$2:D1319,D1319)</f>
        <v>40</v>
      </c>
      <c r="AB1319">
        <f>COUNTIF($F$2:F1319,F1319)</f>
        <v>58</v>
      </c>
      <c r="AC1319">
        <f>COUNTIF($H$2:H1319,H1319)</f>
        <v>37</v>
      </c>
      <c r="AD1319">
        <f>COUNTIF($J$2:J1319,J1319)</f>
        <v>21</v>
      </c>
      <c r="AE1319">
        <f>COUNTIF($L$2:L1319,L1319)</f>
        <v>17</v>
      </c>
      <c r="AF1319">
        <f>COUNTIF($N$2:N1319,N1319)</f>
        <v>21</v>
      </c>
      <c r="AG1319" s="17" t="s">
        <v>107</v>
      </c>
    </row>
    <row r="1320" spans="1:33">
      <c r="A1320" t="s">
        <v>69</v>
      </c>
      <c r="B1320" t="s">
        <v>57</v>
      </c>
      <c r="C1320" t="s">
        <v>86</v>
      </c>
      <c r="D1320">
        <v>17</v>
      </c>
      <c r="E1320" s="5" t="str">
        <f t="shared" si="340"/>
        <v>odd</v>
      </c>
      <c r="F1320">
        <v>26</v>
      </c>
      <c r="G1320" t="str">
        <f t="shared" si="341"/>
        <v>even</v>
      </c>
      <c r="H1320">
        <v>27</v>
      </c>
      <c r="I1320" t="str">
        <f t="shared" si="342"/>
        <v>odd</v>
      </c>
      <c r="J1320">
        <v>40</v>
      </c>
      <c r="K1320" t="str">
        <f t="shared" si="343"/>
        <v>even</v>
      </c>
      <c r="L1320">
        <v>43</v>
      </c>
      <c r="M1320" t="str">
        <f t="shared" si="344"/>
        <v>odd</v>
      </c>
      <c r="N1320">
        <v>50</v>
      </c>
      <c r="O1320" t="str">
        <f t="shared" si="345"/>
        <v>even</v>
      </c>
      <c r="P1320">
        <f t="shared" si="346"/>
        <v>3</v>
      </c>
      <c r="Q1320">
        <f t="shared" si="347"/>
        <v>3</v>
      </c>
      <c r="R1320" t="str">
        <f t="shared" si="348"/>
        <v>same</v>
      </c>
      <c r="S1320">
        <f t="shared" si="349"/>
        <v>203</v>
      </c>
      <c r="T1320" t="str">
        <f t="shared" si="350"/>
        <v>odd</v>
      </c>
      <c r="U1320" s="9">
        <f t="shared" si="351"/>
        <v>1026324000</v>
      </c>
      <c r="V1320" t="str">
        <f t="shared" si="352"/>
        <v>even</v>
      </c>
      <c r="W1320">
        <f t="shared" si="353"/>
        <v>33.5</v>
      </c>
      <c r="X1320" s="11">
        <f t="shared" si="354"/>
        <v>33.833333333333336</v>
      </c>
      <c r="Y1320" s="12">
        <f t="shared" si="355"/>
        <v>154.96666666666661</v>
      </c>
      <c r="Z1320" s="12">
        <f t="shared" si="356"/>
        <v>12.448560827126428</v>
      </c>
      <c r="AA1320">
        <f>COUNTIF($D$2:D1320,D1320)</f>
        <v>25</v>
      </c>
      <c r="AB1320">
        <f>COUNTIF($F$2:F1320,F1320)</f>
        <v>33</v>
      </c>
      <c r="AC1320">
        <f>COUNTIF($H$2:H1320,H1320)</f>
        <v>59</v>
      </c>
      <c r="AD1320">
        <f>COUNTIF($J$2:J1320,J1320)</f>
        <v>47</v>
      </c>
      <c r="AE1320">
        <f>COUNTIF($L$2:L1320,L1320)</f>
        <v>65</v>
      </c>
      <c r="AF1320">
        <f>COUNTIF($N$2:N1320,N1320)</f>
        <v>60</v>
      </c>
      <c r="AG1320" s="17" t="s">
        <v>105</v>
      </c>
    </row>
    <row r="1321" spans="1:33" ht="30">
      <c r="A1321" t="s">
        <v>69</v>
      </c>
      <c r="B1321" t="s">
        <v>45</v>
      </c>
      <c r="C1321" t="s">
        <v>86</v>
      </c>
      <c r="D1321">
        <v>6</v>
      </c>
      <c r="E1321" s="5" t="str">
        <f t="shared" si="340"/>
        <v>even</v>
      </c>
      <c r="F1321">
        <v>12</v>
      </c>
      <c r="G1321" t="str">
        <f t="shared" si="341"/>
        <v>even</v>
      </c>
      <c r="H1321">
        <v>35</v>
      </c>
      <c r="I1321" t="str">
        <f t="shared" si="342"/>
        <v>odd</v>
      </c>
      <c r="J1321">
        <v>37</v>
      </c>
      <c r="K1321" t="str">
        <f t="shared" si="343"/>
        <v>odd</v>
      </c>
      <c r="L1321">
        <v>40</v>
      </c>
      <c r="M1321" t="str">
        <f t="shared" si="344"/>
        <v>even</v>
      </c>
      <c r="N1321">
        <v>49</v>
      </c>
      <c r="O1321" t="str">
        <f t="shared" si="345"/>
        <v>odd</v>
      </c>
      <c r="P1321">
        <f t="shared" si="346"/>
        <v>3</v>
      </c>
      <c r="Q1321">
        <f t="shared" si="347"/>
        <v>3</v>
      </c>
      <c r="R1321" t="str">
        <f t="shared" si="348"/>
        <v>same</v>
      </c>
      <c r="S1321">
        <f t="shared" si="349"/>
        <v>179</v>
      </c>
      <c r="T1321" t="str">
        <f t="shared" si="350"/>
        <v>odd</v>
      </c>
      <c r="U1321" s="9">
        <f t="shared" si="351"/>
        <v>182750400</v>
      </c>
      <c r="V1321" t="str">
        <f t="shared" si="352"/>
        <v>even</v>
      </c>
      <c r="W1321">
        <f t="shared" si="353"/>
        <v>36</v>
      </c>
      <c r="X1321" s="11">
        <f t="shared" si="354"/>
        <v>29.833333333333332</v>
      </c>
      <c r="Y1321" s="12">
        <f t="shared" si="355"/>
        <v>286.96666666666658</v>
      </c>
      <c r="Z1321" s="12">
        <f t="shared" si="356"/>
        <v>16.940090515303233</v>
      </c>
      <c r="AA1321">
        <f>COUNTIF($D$2:D1321,D1321)</f>
        <v>74</v>
      </c>
      <c r="AB1321">
        <f>COUNTIF($F$2:F1321,F1321)</f>
        <v>55</v>
      </c>
      <c r="AC1321">
        <f>COUNTIF($H$2:H1321,H1321)</f>
        <v>24</v>
      </c>
      <c r="AD1321">
        <f>COUNTIF($J$2:J1321,J1321)</f>
        <v>46</v>
      </c>
      <c r="AE1321">
        <f>COUNTIF($L$2:L1321,L1321)</f>
        <v>44</v>
      </c>
      <c r="AF1321">
        <f>COUNTIF($N$2:N1321,N1321)</f>
        <v>59</v>
      </c>
      <c r="AG1321" s="17" t="s">
        <v>106</v>
      </c>
    </row>
    <row r="1322" spans="1:33" ht="30">
      <c r="A1322" t="s">
        <v>69</v>
      </c>
      <c r="B1322" t="s">
        <v>47</v>
      </c>
      <c r="C1322" t="s">
        <v>86</v>
      </c>
      <c r="D1322">
        <v>12</v>
      </c>
      <c r="E1322" s="5" t="str">
        <f t="shared" si="340"/>
        <v>even</v>
      </c>
      <c r="F1322">
        <v>16</v>
      </c>
      <c r="G1322" t="str">
        <f t="shared" si="341"/>
        <v>even</v>
      </c>
      <c r="H1322">
        <v>17</v>
      </c>
      <c r="I1322" t="str">
        <f t="shared" si="342"/>
        <v>odd</v>
      </c>
      <c r="J1322">
        <v>18</v>
      </c>
      <c r="K1322" t="str">
        <f t="shared" si="343"/>
        <v>even</v>
      </c>
      <c r="L1322">
        <v>19</v>
      </c>
      <c r="M1322" t="str">
        <f t="shared" si="344"/>
        <v>odd</v>
      </c>
      <c r="N1322">
        <v>49</v>
      </c>
      <c r="O1322" t="str">
        <f t="shared" si="345"/>
        <v>odd</v>
      </c>
      <c r="P1322">
        <f t="shared" si="346"/>
        <v>3</v>
      </c>
      <c r="Q1322">
        <f t="shared" si="347"/>
        <v>3</v>
      </c>
      <c r="R1322" t="str">
        <f t="shared" si="348"/>
        <v>same</v>
      </c>
      <c r="S1322">
        <f t="shared" si="349"/>
        <v>131</v>
      </c>
      <c r="T1322" t="str">
        <f t="shared" si="350"/>
        <v>odd</v>
      </c>
      <c r="U1322" s="9">
        <f t="shared" si="351"/>
        <v>54698112</v>
      </c>
      <c r="V1322" t="str">
        <f t="shared" si="352"/>
        <v>even</v>
      </c>
      <c r="W1322">
        <f t="shared" si="353"/>
        <v>17.5</v>
      </c>
      <c r="X1322" s="11">
        <f t="shared" si="354"/>
        <v>21.833333333333332</v>
      </c>
      <c r="Y1322" s="12">
        <f t="shared" si="355"/>
        <v>182.9666666666667</v>
      </c>
      <c r="Z1322" s="12">
        <f t="shared" si="356"/>
        <v>13.526517166908365</v>
      </c>
      <c r="AA1322">
        <f>COUNTIF($D$2:D1322,D1322)</f>
        <v>57</v>
      </c>
      <c r="AB1322">
        <f>COUNTIF($F$2:F1322,F1322)</f>
        <v>48</v>
      </c>
      <c r="AC1322">
        <f>COUNTIF($H$2:H1322,H1322)</f>
        <v>34</v>
      </c>
      <c r="AD1322">
        <f>COUNTIF($J$2:J1322,J1322)</f>
        <v>20</v>
      </c>
      <c r="AE1322">
        <f>COUNTIF($L$2:L1322,L1322)</f>
        <v>3</v>
      </c>
      <c r="AF1322">
        <f>COUNTIF($N$2:N1322,N1322)</f>
        <v>60</v>
      </c>
      <c r="AG1322" s="17" t="s">
        <v>107</v>
      </c>
    </row>
    <row r="1323" spans="1:33">
      <c r="A1323" t="s">
        <v>69</v>
      </c>
      <c r="B1323" t="s">
        <v>60</v>
      </c>
      <c r="C1323" t="s">
        <v>86</v>
      </c>
      <c r="D1323">
        <v>3</v>
      </c>
      <c r="E1323" s="5" t="str">
        <f t="shared" si="340"/>
        <v>odd</v>
      </c>
      <c r="F1323">
        <v>33</v>
      </c>
      <c r="G1323" t="str">
        <f t="shared" si="341"/>
        <v>odd</v>
      </c>
      <c r="H1323">
        <v>38</v>
      </c>
      <c r="I1323" t="str">
        <f t="shared" si="342"/>
        <v>even</v>
      </c>
      <c r="J1323">
        <v>39</v>
      </c>
      <c r="K1323" t="str">
        <f t="shared" si="343"/>
        <v>odd</v>
      </c>
      <c r="L1323">
        <v>40</v>
      </c>
      <c r="M1323" t="str">
        <f t="shared" si="344"/>
        <v>even</v>
      </c>
      <c r="N1323">
        <v>51</v>
      </c>
      <c r="O1323" t="str">
        <f t="shared" si="345"/>
        <v>odd</v>
      </c>
      <c r="P1323">
        <f t="shared" si="346"/>
        <v>4</v>
      </c>
      <c r="Q1323">
        <f t="shared" si="347"/>
        <v>2</v>
      </c>
      <c r="R1323" t="str">
        <f t="shared" si="348"/>
        <v>odd</v>
      </c>
      <c r="S1323">
        <f t="shared" si="349"/>
        <v>204</v>
      </c>
      <c r="T1323" t="str">
        <f t="shared" si="350"/>
        <v>even</v>
      </c>
      <c r="U1323" s="9">
        <f t="shared" si="351"/>
        <v>299304720</v>
      </c>
      <c r="V1323" t="str">
        <f t="shared" si="352"/>
        <v>even</v>
      </c>
      <c r="W1323">
        <f t="shared" si="353"/>
        <v>38.5</v>
      </c>
      <c r="X1323" s="11">
        <f t="shared" si="354"/>
        <v>34</v>
      </c>
      <c r="Y1323" s="12">
        <f t="shared" si="355"/>
        <v>265.60000000000002</v>
      </c>
      <c r="Z1323" s="12">
        <f t="shared" si="356"/>
        <v>16.29723902997069</v>
      </c>
      <c r="AA1323">
        <f>COUNTIF($D$2:D1323,D1323)</f>
        <v>109</v>
      </c>
      <c r="AB1323">
        <f>COUNTIF($F$2:F1323,F1323)</f>
        <v>15</v>
      </c>
      <c r="AC1323">
        <f>COUNTIF($H$2:H1323,H1323)</f>
        <v>21</v>
      </c>
      <c r="AD1323">
        <f>COUNTIF($J$2:J1323,J1323)</f>
        <v>43</v>
      </c>
      <c r="AE1323">
        <f>COUNTIF($L$2:L1323,L1323)</f>
        <v>45</v>
      </c>
      <c r="AF1323">
        <f>COUNTIF($N$2:N1323,N1323)</f>
        <v>64</v>
      </c>
      <c r="AG1323" s="17" t="s">
        <v>105</v>
      </c>
    </row>
    <row r="1324" spans="1:33" ht="30">
      <c r="A1324" t="s">
        <v>69</v>
      </c>
      <c r="B1324" t="s">
        <v>49</v>
      </c>
      <c r="C1324" t="s">
        <v>86</v>
      </c>
      <c r="D1324">
        <v>6</v>
      </c>
      <c r="E1324" s="5" t="str">
        <f t="shared" si="340"/>
        <v>even</v>
      </c>
      <c r="F1324">
        <v>26</v>
      </c>
      <c r="G1324" t="str">
        <f t="shared" si="341"/>
        <v>even</v>
      </c>
      <c r="H1324">
        <v>29</v>
      </c>
      <c r="I1324" t="str">
        <f t="shared" si="342"/>
        <v>odd</v>
      </c>
      <c r="J1324">
        <v>51</v>
      </c>
      <c r="K1324" t="str">
        <f t="shared" si="343"/>
        <v>odd</v>
      </c>
      <c r="L1324">
        <v>52</v>
      </c>
      <c r="M1324" t="str">
        <f t="shared" si="344"/>
        <v>even</v>
      </c>
      <c r="N1324">
        <v>56</v>
      </c>
      <c r="O1324" t="str">
        <f t="shared" si="345"/>
        <v>even</v>
      </c>
      <c r="P1324">
        <f t="shared" si="346"/>
        <v>2</v>
      </c>
      <c r="Q1324">
        <f t="shared" si="347"/>
        <v>4</v>
      </c>
      <c r="R1324" t="str">
        <f t="shared" si="348"/>
        <v>even</v>
      </c>
      <c r="S1324">
        <f t="shared" si="349"/>
        <v>220</v>
      </c>
      <c r="T1324" t="str">
        <f t="shared" si="350"/>
        <v>even</v>
      </c>
      <c r="U1324" s="9">
        <f t="shared" si="351"/>
        <v>671868288</v>
      </c>
      <c r="V1324" t="str">
        <f t="shared" si="352"/>
        <v>even</v>
      </c>
      <c r="W1324">
        <f t="shared" si="353"/>
        <v>40</v>
      </c>
      <c r="X1324" s="11">
        <f t="shared" si="354"/>
        <v>36.666666666666664</v>
      </c>
      <c r="Y1324" s="12">
        <f t="shared" si="355"/>
        <v>385.46666666666658</v>
      </c>
      <c r="Z1324" s="12">
        <f t="shared" si="356"/>
        <v>19.633305036765119</v>
      </c>
      <c r="AA1324">
        <f>COUNTIF($D$2:D1324,D1324)</f>
        <v>75</v>
      </c>
      <c r="AB1324">
        <f>COUNTIF($F$2:F1324,F1324)</f>
        <v>34</v>
      </c>
      <c r="AC1324">
        <f>COUNTIF($H$2:H1324,H1324)</f>
        <v>31</v>
      </c>
      <c r="AD1324">
        <f>COUNTIF($J$2:J1324,J1324)</f>
        <v>10</v>
      </c>
      <c r="AE1324">
        <f>COUNTIF($L$2:L1324,L1324)</f>
        <v>45</v>
      </c>
      <c r="AF1324">
        <f>COUNTIF($N$2:N1324,N1324)</f>
        <v>79</v>
      </c>
      <c r="AG1324" s="17" t="s">
        <v>106</v>
      </c>
    </row>
    <row r="1325" spans="1:33" ht="30">
      <c r="A1325" t="s">
        <v>69</v>
      </c>
      <c r="B1325" t="s">
        <v>70</v>
      </c>
      <c r="C1325" t="s">
        <v>86</v>
      </c>
      <c r="D1325">
        <v>24</v>
      </c>
      <c r="E1325" s="5" t="str">
        <f t="shared" si="340"/>
        <v>even</v>
      </c>
      <c r="F1325">
        <v>32</v>
      </c>
      <c r="G1325" t="str">
        <f t="shared" si="341"/>
        <v>even</v>
      </c>
      <c r="H1325">
        <v>37</v>
      </c>
      <c r="I1325" t="str">
        <f t="shared" si="342"/>
        <v>odd</v>
      </c>
      <c r="J1325">
        <v>40</v>
      </c>
      <c r="K1325" t="str">
        <f t="shared" si="343"/>
        <v>even</v>
      </c>
      <c r="L1325">
        <v>42</v>
      </c>
      <c r="M1325" t="str">
        <f t="shared" si="344"/>
        <v>even</v>
      </c>
      <c r="N1325">
        <v>49</v>
      </c>
      <c r="O1325" t="str">
        <f t="shared" si="345"/>
        <v>odd</v>
      </c>
      <c r="P1325">
        <f t="shared" si="346"/>
        <v>2</v>
      </c>
      <c r="Q1325">
        <f t="shared" si="347"/>
        <v>4</v>
      </c>
      <c r="R1325" t="str">
        <f t="shared" si="348"/>
        <v>even</v>
      </c>
      <c r="S1325">
        <f t="shared" si="349"/>
        <v>224</v>
      </c>
      <c r="T1325" t="str">
        <f t="shared" si="350"/>
        <v>even</v>
      </c>
      <c r="U1325" s="9">
        <f t="shared" si="351"/>
        <v>2339205120</v>
      </c>
      <c r="V1325" t="str">
        <f t="shared" si="352"/>
        <v>even</v>
      </c>
      <c r="W1325">
        <f t="shared" si="353"/>
        <v>38.5</v>
      </c>
      <c r="X1325" s="11">
        <f t="shared" si="354"/>
        <v>37.333333333333336</v>
      </c>
      <c r="Y1325" s="12">
        <f t="shared" si="355"/>
        <v>74.266666666666794</v>
      </c>
      <c r="Z1325" s="12">
        <f t="shared" si="356"/>
        <v>8.6178110136314086</v>
      </c>
      <c r="AA1325">
        <f>COUNTIF($D$2:D1325,D1325)</f>
        <v>8</v>
      </c>
      <c r="AB1325">
        <f>COUNTIF($F$2:F1325,F1325)</f>
        <v>19</v>
      </c>
      <c r="AC1325">
        <f>COUNTIF($H$2:H1325,H1325)</f>
        <v>31</v>
      </c>
      <c r="AD1325">
        <f>COUNTIF($J$2:J1325,J1325)</f>
        <v>48</v>
      </c>
      <c r="AE1325">
        <f>COUNTIF($L$2:L1325,L1325)</f>
        <v>58</v>
      </c>
      <c r="AF1325">
        <f>COUNTIF($N$2:N1325,N1325)</f>
        <v>61</v>
      </c>
      <c r="AG1325" s="17" t="s">
        <v>107</v>
      </c>
    </row>
    <row r="1326" spans="1:33">
      <c r="A1326" t="s">
        <v>69</v>
      </c>
      <c r="B1326" t="s">
        <v>63</v>
      </c>
      <c r="C1326" t="s">
        <v>86</v>
      </c>
      <c r="D1326">
        <v>5</v>
      </c>
      <c r="E1326" s="5" t="str">
        <f t="shared" si="340"/>
        <v>odd</v>
      </c>
      <c r="F1326">
        <v>12</v>
      </c>
      <c r="G1326" t="str">
        <f t="shared" si="341"/>
        <v>even</v>
      </c>
      <c r="H1326">
        <v>14</v>
      </c>
      <c r="I1326" t="str">
        <f t="shared" si="342"/>
        <v>even</v>
      </c>
      <c r="J1326">
        <v>40</v>
      </c>
      <c r="K1326" t="str">
        <f t="shared" si="343"/>
        <v>even</v>
      </c>
      <c r="L1326">
        <v>48</v>
      </c>
      <c r="M1326" t="str">
        <f t="shared" si="344"/>
        <v>even</v>
      </c>
      <c r="N1326">
        <v>53</v>
      </c>
      <c r="O1326" t="str">
        <f t="shared" si="345"/>
        <v>odd</v>
      </c>
      <c r="P1326">
        <f t="shared" si="346"/>
        <v>2</v>
      </c>
      <c r="Q1326">
        <f t="shared" si="347"/>
        <v>4</v>
      </c>
      <c r="R1326" t="str">
        <f t="shared" si="348"/>
        <v>even</v>
      </c>
      <c r="S1326">
        <f t="shared" si="349"/>
        <v>172</v>
      </c>
      <c r="T1326" t="str">
        <f t="shared" si="350"/>
        <v>even</v>
      </c>
      <c r="U1326" s="9">
        <f t="shared" si="351"/>
        <v>85478400</v>
      </c>
      <c r="V1326" t="str">
        <f t="shared" si="352"/>
        <v>even</v>
      </c>
      <c r="W1326">
        <f t="shared" si="353"/>
        <v>27</v>
      </c>
      <c r="X1326" s="11">
        <f t="shared" si="354"/>
        <v>28.666666666666668</v>
      </c>
      <c r="Y1326" s="12">
        <f t="shared" si="355"/>
        <v>429.46666666666658</v>
      </c>
      <c r="Z1326" s="12">
        <f t="shared" si="356"/>
        <v>20.723577554724152</v>
      </c>
      <c r="AA1326">
        <f>COUNTIF($D$2:D1326,D1326)</f>
        <v>101</v>
      </c>
      <c r="AB1326">
        <f>COUNTIF($F$2:F1326,F1326)</f>
        <v>56</v>
      </c>
      <c r="AC1326">
        <f>COUNTIF($H$2:H1326,H1326)</f>
        <v>33</v>
      </c>
      <c r="AD1326">
        <f>COUNTIF($J$2:J1326,J1326)</f>
        <v>49</v>
      </c>
      <c r="AE1326">
        <f>COUNTIF($L$2:L1326,L1326)</f>
        <v>57</v>
      </c>
      <c r="AF1326">
        <f>COUNTIF($N$2:N1326,N1326)</f>
        <v>86</v>
      </c>
      <c r="AG1326" s="17" t="s">
        <v>105</v>
      </c>
    </row>
    <row r="1327" spans="1:33" ht="30">
      <c r="A1327" t="s">
        <v>69</v>
      </c>
      <c r="B1327" t="s">
        <v>52</v>
      </c>
      <c r="C1327" t="s">
        <v>86</v>
      </c>
      <c r="D1327">
        <v>10</v>
      </c>
      <c r="E1327" s="5" t="str">
        <f t="shared" si="340"/>
        <v>even</v>
      </c>
      <c r="F1327">
        <v>16</v>
      </c>
      <c r="G1327" t="str">
        <f t="shared" si="341"/>
        <v>even</v>
      </c>
      <c r="H1327">
        <v>24</v>
      </c>
      <c r="I1327" t="str">
        <f t="shared" si="342"/>
        <v>even</v>
      </c>
      <c r="J1327">
        <v>39</v>
      </c>
      <c r="K1327" t="str">
        <f t="shared" si="343"/>
        <v>odd</v>
      </c>
      <c r="L1327">
        <v>42</v>
      </c>
      <c r="M1327" t="str">
        <f t="shared" si="344"/>
        <v>even</v>
      </c>
      <c r="N1327">
        <v>50</v>
      </c>
      <c r="O1327" t="str">
        <f t="shared" si="345"/>
        <v>even</v>
      </c>
      <c r="P1327">
        <f t="shared" si="346"/>
        <v>1</v>
      </c>
      <c r="Q1327">
        <f t="shared" si="347"/>
        <v>5</v>
      </c>
      <c r="R1327" t="str">
        <f t="shared" si="348"/>
        <v>even</v>
      </c>
      <c r="S1327">
        <f t="shared" si="349"/>
        <v>181</v>
      </c>
      <c r="T1327" t="str">
        <f t="shared" si="350"/>
        <v>odd</v>
      </c>
      <c r="U1327" s="9">
        <f t="shared" si="351"/>
        <v>314496000</v>
      </c>
      <c r="V1327" t="str">
        <f t="shared" si="352"/>
        <v>even</v>
      </c>
      <c r="W1327">
        <f t="shared" si="353"/>
        <v>31.5</v>
      </c>
      <c r="X1327" s="11">
        <f t="shared" si="354"/>
        <v>30.166666666666668</v>
      </c>
      <c r="Y1327" s="12">
        <f t="shared" si="355"/>
        <v>251.36666666666662</v>
      </c>
      <c r="Z1327" s="12">
        <f t="shared" si="356"/>
        <v>15.854547192104436</v>
      </c>
      <c r="AA1327">
        <f>COUNTIF($D$2:D1327,D1327)</f>
        <v>63</v>
      </c>
      <c r="AB1327">
        <f>COUNTIF($F$2:F1327,F1327)</f>
        <v>49</v>
      </c>
      <c r="AC1327">
        <f>COUNTIF($H$2:H1327,H1327)</f>
        <v>58</v>
      </c>
      <c r="AD1327">
        <f>COUNTIF($J$2:J1327,J1327)</f>
        <v>44</v>
      </c>
      <c r="AE1327">
        <f>COUNTIF($L$2:L1327,L1327)</f>
        <v>59</v>
      </c>
      <c r="AF1327">
        <f>COUNTIF($N$2:N1327,N1327)</f>
        <v>61</v>
      </c>
      <c r="AG1327" s="17" t="s">
        <v>106</v>
      </c>
    </row>
    <row r="1328" spans="1:33" ht="30">
      <c r="A1328" t="s">
        <v>69</v>
      </c>
      <c r="B1328" t="s">
        <v>36</v>
      </c>
      <c r="C1328" t="s">
        <v>86</v>
      </c>
      <c r="D1328">
        <v>6</v>
      </c>
      <c r="E1328" s="5" t="str">
        <f t="shared" si="340"/>
        <v>even</v>
      </c>
      <c r="F1328">
        <v>10</v>
      </c>
      <c r="G1328" t="str">
        <f t="shared" si="341"/>
        <v>even</v>
      </c>
      <c r="H1328">
        <v>17</v>
      </c>
      <c r="I1328" t="str">
        <f t="shared" si="342"/>
        <v>odd</v>
      </c>
      <c r="J1328">
        <v>18</v>
      </c>
      <c r="K1328" t="str">
        <f t="shared" si="343"/>
        <v>even</v>
      </c>
      <c r="L1328">
        <v>52</v>
      </c>
      <c r="M1328" t="str">
        <f t="shared" si="344"/>
        <v>even</v>
      </c>
      <c r="N1328">
        <v>54</v>
      </c>
      <c r="O1328" t="str">
        <f t="shared" si="345"/>
        <v>even</v>
      </c>
      <c r="P1328">
        <f t="shared" si="346"/>
        <v>1</v>
      </c>
      <c r="Q1328">
        <f t="shared" si="347"/>
        <v>5</v>
      </c>
      <c r="R1328" t="str">
        <f t="shared" si="348"/>
        <v>even</v>
      </c>
      <c r="S1328">
        <f t="shared" si="349"/>
        <v>157</v>
      </c>
      <c r="T1328" t="str">
        <f t="shared" si="350"/>
        <v>odd</v>
      </c>
      <c r="U1328" s="9">
        <f t="shared" si="351"/>
        <v>51554880</v>
      </c>
      <c r="V1328" t="str">
        <f t="shared" si="352"/>
        <v>even</v>
      </c>
      <c r="W1328">
        <f t="shared" si="353"/>
        <v>17.5</v>
      </c>
      <c r="X1328" s="11">
        <f t="shared" si="354"/>
        <v>26.166666666666668</v>
      </c>
      <c r="Y1328" s="12">
        <f t="shared" si="355"/>
        <v>452.16666666666663</v>
      </c>
      <c r="Z1328" s="12">
        <f t="shared" si="356"/>
        <v>21.264210934494294</v>
      </c>
      <c r="AA1328">
        <f>COUNTIF($D$2:D1328,D1328)</f>
        <v>76</v>
      </c>
      <c r="AB1328">
        <f>COUNTIF($F$2:F1328,F1328)</f>
        <v>58</v>
      </c>
      <c r="AC1328">
        <f>COUNTIF($H$2:H1328,H1328)</f>
        <v>35</v>
      </c>
      <c r="AD1328">
        <f>COUNTIF($J$2:J1328,J1328)</f>
        <v>21</v>
      </c>
      <c r="AE1328">
        <f>COUNTIF($L$2:L1328,L1328)</f>
        <v>46</v>
      </c>
      <c r="AF1328">
        <f>COUNTIF($N$2:N1328,N1328)</f>
        <v>107</v>
      </c>
      <c r="AG1328" s="17" t="s">
        <v>107</v>
      </c>
    </row>
    <row r="1329" spans="1:33">
      <c r="A1329" t="s">
        <v>69</v>
      </c>
      <c r="B1329" t="s">
        <v>66</v>
      </c>
      <c r="C1329" t="s">
        <v>86</v>
      </c>
      <c r="D1329">
        <v>9</v>
      </c>
      <c r="E1329" s="5" t="str">
        <f t="shared" si="340"/>
        <v>odd</v>
      </c>
      <c r="F1329">
        <v>24</v>
      </c>
      <c r="G1329" t="str">
        <f t="shared" si="341"/>
        <v>even</v>
      </c>
      <c r="H1329">
        <v>32</v>
      </c>
      <c r="I1329" t="str">
        <f t="shared" si="342"/>
        <v>even</v>
      </c>
      <c r="J1329">
        <v>42</v>
      </c>
      <c r="K1329" t="str">
        <f t="shared" si="343"/>
        <v>even</v>
      </c>
      <c r="L1329">
        <v>43</v>
      </c>
      <c r="M1329" t="str">
        <f t="shared" si="344"/>
        <v>odd</v>
      </c>
      <c r="N1329">
        <v>57</v>
      </c>
      <c r="O1329" t="str">
        <f t="shared" si="345"/>
        <v>odd</v>
      </c>
      <c r="P1329">
        <f t="shared" si="346"/>
        <v>3</v>
      </c>
      <c r="Q1329">
        <f t="shared" si="347"/>
        <v>3</v>
      </c>
      <c r="R1329" t="str">
        <f t="shared" si="348"/>
        <v>same</v>
      </c>
      <c r="S1329">
        <f t="shared" si="349"/>
        <v>207</v>
      </c>
      <c r="T1329" t="str">
        <f t="shared" si="350"/>
        <v>odd</v>
      </c>
      <c r="U1329" s="9">
        <f t="shared" si="351"/>
        <v>711535104</v>
      </c>
      <c r="V1329" t="str">
        <f t="shared" si="352"/>
        <v>even</v>
      </c>
      <c r="W1329">
        <f t="shared" si="353"/>
        <v>37</v>
      </c>
      <c r="X1329" s="11">
        <f t="shared" si="354"/>
        <v>34.5</v>
      </c>
      <c r="Y1329" s="12">
        <f t="shared" si="355"/>
        <v>280.3</v>
      </c>
      <c r="Z1329" s="12">
        <f t="shared" si="356"/>
        <v>16.742162345408076</v>
      </c>
      <c r="AA1329">
        <f>COUNTIF($D$2:D1329,D1329)</f>
        <v>57</v>
      </c>
      <c r="AB1329">
        <f>COUNTIF($F$2:F1329,F1329)</f>
        <v>35</v>
      </c>
      <c r="AC1329">
        <f>COUNTIF($H$2:H1329,H1329)</f>
        <v>31</v>
      </c>
      <c r="AD1329">
        <f>COUNTIF($J$2:J1329,J1329)</f>
        <v>50</v>
      </c>
      <c r="AE1329">
        <f>COUNTIF($L$2:L1329,L1329)</f>
        <v>66</v>
      </c>
      <c r="AF1329">
        <f>COUNTIF($N$2:N1329,N1329)</f>
        <v>129</v>
      </c>
      <c r="AG1329" s="17" t="s">
        <v>105</v>
      </c>
    </row>
    <row r="1330" spans="1:33" ht="30">
      <c r="A1330" t="s">
        <v>69</v>
      </c>
      <c r="B1330" t="s">
        <v>39</v>
      </c>
      <c r="C1330" t="s">
        <v>86</v>
      </c>
      <c r="D1330">
        <v>16</v>
      </c>
      <c r="E1330" s="5" t="str">
        <f t="shared" si="340"/>
        <v>even</v>
      </c>
      <c r="F1330">
        <v>20</v>
      </c>
      <c r="G1330" t="str">
        <f t="shared" si="341"/>
        <v>even</v>
      </c>
      <c r="H1330">
        <v>38</v>
      </c>
      <c r="I1330" t="str">
        <f t="shared" si="342"/>
        <v>even</v>
      </c>
      <c r="J1330">
        <v>40</v>
      </c>
      <c r="K1330" t="str">
        <f t="shared" si="343"/>
        <v>even</v>
      </c>
      <c r="L1330">
        <v>43</v>
      </c>
      <c r="M1330" t="str">
        <f t="shared" si="344"/>
        <v>odd</v>
      </c>
      <c r="N1330">
        <v>55</v>
      </c>
      <c r="O1330" t="str">
        <f t="shared" si="345"/>
        <v>odd</v>
      </c>
      <c r="P1330">
        <f t="shared" si="346"/>
        <v>2</v>
      </c>
      <c r="Q1330">
        <f t="shared" si="347"/>
        <v>4</v>
      </c>
      <c r="R1330" t="str">
        <f t="shared" si="348"/>
        <v>even</v>
      </c>
      <c r="S1330">
        <f t="shared" si="349"/>
        <v>212</v>
      </c>
      <c r="T1330" t="str">
        <f t="shared" si="350"/>
        <v>even</v>
      </c>
      <c r="U1330" s="9">
        <f t="shared" si="351"/>
        <v>1150336000</v>
      </c>
      <c r="V1330" t="str">
        <f t="shared" si="352"/>
        <v>even</v>
      </c>
      <c r="W1330">
        <f t="shared" si="353"/>
        <v>39</v>
      </c>
      <c r="X1330" s="11">
        <f t="shared" si="354"/>
        <v>35.333333333333336</v>
      </c>
      <c r="Y1330" s="12">
        <f t="shared" si="355"/>
        <v>216.6666666666666</v>
      </c>
      <c r="Z1330" s="12">
        <f t="shared" si="356"/>
        <v>14.719601443879743</v>
      </c>
      <c r="AA1330">
        <f>COUNTIF($D$2:D1330,D1330)</f>
        <v>27</v>
      </c>
      <c r="AB1330">
        <f>COUNTIF($F$2:F1330,F1330)</f>
        <v>61</v>
      </c>
      <c r="AC1330">
        <f>COUNTIF($H$2:H1330,H1330)</f>
        <v>22</v>
      </c>
      <c r="AD1330">
        <f>COUNTIF($J$2:J1330,J1330)</f>
        <v>50</v>
      </c>
      <c r="AE1330">
        <f>COUNTIF($L$2:L1330,L1330)</f>
        <v>67</v>
      </c>
      <c r="AF1330">
        <f>COUNTIF($N$2:N1330,N1330)</f>
        <v>98</v>
      </c>
      <c r="AG1330" s="17" t="s">
        <v>106</v>
      </c>
    </row>
    <row r="1331" spans="1:33" ht="30">
      <c r="A1331" t="s">
        <v>69</v>
      </c>
      <c r="B1331" t="s">
        <v>67</v>
      </c>
      <c r="C1331" t="s">
        <v>86</v>
      </c>
      <c r="D1331">
        <v>4</v>
      </c>
      <c r="E1331" s="5" t="str">
        <f t="shared" si="340"/>
        <v>even</v>
      </c>
      <c r="F1331">
        <v>13</v>
      </c>
      <c r="G1331" t="str">
        <f t="shared" si="341"/>
        <v>odd</v>
      </c>
      <c r="H1331">
        <v>15</v>
      </c>
      <c r="I1331" t="str">
        <f t="shared" si="342"/>
        <v>odd</v>
      </c>
      <c r="J1331">
        <v>18</v>
      </c>
      <c r="K1331" t="str">
        <f t="shared" si="343"/>
        <v>even</v>
      </c>
      <c r="L1331">
        <v>48</v>
      </c>
      <c r="M1331" t="str">
        <f t="shared" si="344"/>
        <v>even</v>
      </c>
      <c r="N1331">
        <v>56</v>
      </c>
      <c r="O1331" t="str">
        <f t="shared" si="345"/>
        <v>even</v>
      </c>
      <c r="P1331">
        <f t="shared" si="346"/>
        <v>2</v>
      </c>
      <c r="Q1331">
        <f t="shared" si="347"/>
        <v>4</v>
      </c>
      <c r="R1331" t="str">
        <f t="shared" si="348"/>
        <v>even</v>
      </c>
      <c r="S1331">
        <f t="shared" si="349"/>
        <v>154</v>
      </c>
      <c r="T1331" t="str">
        <f t="shared" si="350"/>
        <v>even</v>
      </c>
      <c r="U1331" s="9">
        <f t="shared" si="351"/>
        <v>37739520</v>
      </c>
      <c r="V1331" t="str">
        <f t="shared" si="352"/>
        <v>even</v>
      </c>
      <c r="W1331">
        <f t="shared" si="353"/>
        <v>16.5</v>
      </c>
      <c r="X1331" s="11">
        <f t="shared" si="354"/>
        <v>25.666666666666668</v>
      </c>
      <c r="Y1331" s="12">
        <f t="shared" si="355"/>
        <v>444.26666666666671</v>
      </c>
      <c r="Z1331" s="12">
        <f t="shared" si="356"/>
        <v>21.077634275854269</v>
      </c>
      <c r="AA1331">
        <f>COUNTIF($D$2:D1331,D1331)</f>
        <v>92</v>
      </c>
      <c r="AB1331">
        <f>COUNTIF($F$2:F1331,F1331)</f>
        <v>50</v>
      </c>
      <c r="AC1331">
        <f>COUNTIF($H$2:H1331,H1331)</f>
        <v>47</v>
      </c>
      <c r="AD1331">
        <f>COUNTIF($J$2:J1331,J1331)</f>
        <v>22</v>
      </c>
      <c r="AE1331">
        <f>COUNTIF($L$2:L1331,L1331)</f>
        <v>58</v>
      </c>
      <c r="AF1331">
        <f>COUNTIF($N$2:N1331,N1331)</f>
        <v>80</v>
      </c>
      <c r="AG1331" s="17" t="s">
        <v>108</v>
      </c>
    </row>
    <row r="1332" spans="1:33">
      <c r="A1332" t="s">
        <v>69</v>
      </c>
      <c r="B1332" t="s">
        <v>40</v>
      </c>
      <c r="C1332" t="s">
        <v>86</v>
      </c>
      <c r="D1332">
        <v>1</v>
      </c>
      <c r="E1332" s="5" t="str">
        <f t="shared" si="340"/>
        <v>odd</v>
      </c>
      <c r="F1332">
        <v>26</v>
      </c>
      <c r="G1332" t="str">
        <f t="shared" si="341"/>
        <v>even</v>
      </c>
      <c r="H1332">
        <v>31</v>
      </c>
      <c r="I1332" t="str">
        <f t="shared" si="342"/>
        <v>odd</v>
      </c>
      <c r="J1332">
        <v>39</v>
      </c>
      <c r="K1332" t="str">
        <f t="shared" si="343"/>
        <v>odd</v>
      </c>
      <c r="L1332">
        <v>40</v>
      </c>
      <c r="M1332" t="str">
        <f t="shared" si="344"/>
        <v>even</v>
      </c>
      <c r="N1332">
        <v>52</v>
      </c>
      <c r="O1332" t="str">
        <f t="shared" si="345"/>
        <v>even</v>
      </c>
      <c r="P1332">
        <f t="shared" si="346"/>
        <v>3</v>
      </c>
      <c r="Q1332">
        <f t="shared" si="347"/>
        <v>3</v>
      </c>
      <c r="R1332" t="str">
        <f t="shared" si="348"/>
        <v>same</v>
      </c>
      <c r="S1332">
        <f t="shared" si="349"/>
        <v>189</v>
      </c>
      <c r="T1332" t="str">
        <f t="shared" si="350"/>
        <v>odd</v>
      </c>
      <c r="U1332" s="9">
        <f t="shared" si="351"/>
        <v>65382720</v>
      </c>
      <c r="V1332" t="str">
        <f t="shared" si="352"/>
        <v>even</v>
      </c>
      <c r="W1332">
        <f t="shared" si="353"/>
        <v>35</v>
      </c>
      <c r="X1332" s="11">
        <f t="shared" si="354"/>
        <v>31.5</v>
      </c>
      <c r="Y1332" s="12">
        <f t="shared" si="355"/>
        <v>301.89999999999998</v>
      </c>
      <c r="Z1332" s="12">
        <f t="shared" si="356"/>
        <v>17.375269782078206</v>
      </c>
      <c r="AA1332">
        <f>COUNTIF($D$2:D1332,D1332)</f>
        <v>148</v>
      </c>
      <c r="AB1332">
        <f>COUNTIF($F$2:F1332,F1332)</f>
        <v>35</v>
      </c>
      <c r="AC1332">
        <f>COUNTIF($H$2:H1332,H1332)</f>
        <v>41</v>
      </c>
      <c r="AD1332">
        <f>COUNTIF($J$2:J1332,J1332)</f>
        <v>45</v>
      </c>
      <c r="AE1332">
        <f>COUNTIF($L$2:L1332,L1332)</f>
        <v>46</v>
      </c>
      <c r="AF1332">
        <f>COUNTIF($N$2:N1332,N1332)</f>
        <v>76</v>
      </c>
      <c r="AG1332" s="17" t="s">
        <v>107</v>
      </c>
    </row>
    <row r="1333" spans="1:33" ht="30">
      <c r="A1333" t="s">
        <v>69</v>
      </c>
      <c r="B1333" t="s">
        <v>42</v>
      </c>
      <c r="C1333" t="s">
        <v>86</v>
      </c>
      <c r="D1333">
        <v>2</v>
      </c>
      <c r="E1333" s="5" t="str">
        <f t="shared" si="340"/>
        <v>even</v>
      </c>
      <c r="F1333">
        <v>9</v>
      </c>
      <c r="G1333" t="str">
        <f t="shared" si="341"/>
        <v>odd</v>
      </c>
      <c r="H1333">
        <v>33</v>
      </c>
      <c r="I1333" t="str">
        <f t="shared" si="342"/>
        <v>odd</v>
      </c>
      <c r="J1333">
        <v>39</v>
      </c>
      <c r="K1333" t="str">
        <f t="shared" si="343"/>
        <v>odd</v>
      </c>
      <c r="L1333">
        <v>46</v>
      </c>
      <c r="M1333" t="str">
        <f t="shared" si="344"/>
        <v>even</v>
      </c>
      <c r="N1333">
        <v>57</v>
      </c>
      <c r="O1333" t="str">
        <f t="shared" si="345"/>
        <v>odd</v>
      </c>
      <c r="P1333">
        <f t="shared" si="346"/>
        <v>4</v>
      </c>
      <c r="Q1333">
        <f t="shared" si="347"/>
        <v>2</v>
      </c>
      <c r="R1333" t="str">
        <f t="shared" si="348"/>
        <v>odd</v>
      </c>
      <c r="S1333">
        <f t="shared" si="349"/>
        <v>186</v>
      </c>
      <c r="T1333" t="str">
        <f t="shared" si="350"/>
        <v>even</v>
      </c>
      <c r="U1333" s="9">
        <f t="shared" si="351"/>
        <v>60741252</v>
      </c>
      <c r="V1333" t="str">
        <f t="shared" si="352"/>
        <v>even</v>
      </c>
      <c r="W1333">
        <f t="shared" si="353"/>
        <v>36</v>
      </c>
      <c r="X1333" s="11">
        <f t="shared" si="354"/>
        <v>31</v>
      </c>
      <c r="Y1333" s="12">
        <f t="shared" si="355"/>
        <v>458.8</v>
      </c>
      <c r="Z1333" s="12">
        <f t="shared" si="356"/>
        <v>21.419617176784463</v>
      </c>
      <c r="AA1333">
        <f>COUNTIF($D$2:D1333,D1333)</f>
        <v>115</v>
      </c>
      <c r="AB1333">
        <f>COUNTIF($F$2:F1333,F1333)</f>
        <v>54</v>
      </c>
      <c r="AC1333">
        <f>COUNTIF($H$2:H1333,H1333)</f>
        <v>43</v>
      </c>
      <c r="AD1333">
        <f>COUNTIF($J$2:J1333,J1333)</f>
        <v>46</v>
      </c>
      <c r="AE1333">
        <f>COUNTIF($L$2:L1333,L1333)</f>
        <v>68</v>
      </c>
      <c r="AF1333">
        <f>COUNTIF($N$2:N1333,N1333)</f>
        <v>130</v>
      </c>
      <c r="AG1333" s="17" t="s">
        <v>105</v>
      </c>
    </row>
    <row r="1334" spans="1:33">
      <c r="A1334" t="s">
        <v>71</v>
      </c>
      <c r="B1334" t="s">
        <v>56</v>
      </c>
      <c r="C1334" t="s">
        <v>86</v>
      </c>
      <c r="D1334">
        <v>5</v>
      </c>
      <c r="E1334" s="5" t="str">
        <f t="shared" si="340"/>
        <v>odd</v>
      </c>
      <c r="F1334">
        <v>8</v>
      </c>
      <c r="G1334" t="str">
        <f t="shared" si="341"/>
        <v>even</v>
      </c>
      <c r="H1334">
        <v>24</v>
      </c>
      <c r="I1334" t="str">
        <f t="shared" si="342"/>
        <v>even</v>
      </c>
      <c r="J1334">
        <v>34</v>
      </c>
      <c r="K1334" t="str">
        <f t="shared" si="343"/>
        <v>even</v>
      </c>
      <c r="L1334">
        <v>46</v>
      </c>
      <c r="M1334" t="str">
        <f t="shared" si="344"/>
        <v>even</v>
      </c>
      <c r="N1334">
        <v>54</v>
      </c>
      <c r="O1334" t="str">
        <f t="shared" si="345"/>
        <v>even</v>
      </c>
      <c r="P1334">
        <f t="shared" si="346"/>
        <v>1</v>
      </c>
      <c r="Q1334">
        <f t="shared" si="347"/>
        <v>5</v>
      </c>
      <c r="R1334" t="str">
        <f t="shared" si="348"/>
        <v>even</v>
      </c>
      <c r="S1334">
        <f t="shared" si="349"/>
        <v>171</v>
      </c>
      <c r="T1334" t="str">
        <f t="shared" si="350"/>
        <v>odd</v>
      </c>
      <c r="U1334" s="9">
        <f t="shared" si="351"/>
        <v>81077760</v>
      </c>
      <c r="V1334" t="str">
        <f t="shared" si="352"/>
        <v>even</v>
      </c>
      <c r="W1334">
        <f t="shared" si="353"/>
        <v>29</v>
      </c>
      <c r="X1334" s="11">
        <f t="shared" si="354"/>
        <v>28.5</v>
      </c>
      <c r="Y1334" s="12">
        <f t="shared" si="355"/>
        <v>395.9</v>
      </c>
      <c r="Z1334" s="12">
        <f t="shared" si="356"/>
        <v>19.897235988950825</v>
      </c>
      <c r="AA1334">
        <f>COUNTIF($D$2:D1334,D1334)</f>
        <v>102</v>
      </c>
      <c r="AB1334">
        <f>COUNTIF($F$2:F1334,F1334)</f>
        <v>55</v>
      </c>
      <c r="AC1334">
        <f>COUNTIF($H$2:H1334,H1334)</f>
        <v>59</v>
      </c>
      <c r="AD1334">
        <f>COUNTIF($J$2:J1334,J1334)</f>
        <v>54</v>
      </c>
      <c r="AE1334">
        <f>COUNTIF($L$2:L1334,L1334)</f>
        <v>69</v>
      </c>
      <c r="AF1334">
        <f>COUNTIF($N$2:N1334,N1334)</f>
        <v>108</v>
      </c>
      <c r="AG1334" s="17" t="s">
        <v>106</v>
      </c>
    </row>
    <row r="1335" spans="1:33">
      <c r="A1335" t="s">
        <v>71</v>
      </c>
      <c r="B1335" t="s">
        <v>45</v>
      </c>
      <c r="C1335" t="s">
        <v>86</v>
      </c>
      <c r="D1335">
        <v>3</v>
      </c>
      <c r="E1335" s="5" t="str">
        <f t="shared" si="340"/>
        <v>odd</v>
      </c>
      <c r="F1335">
        <v>20</v>
      </c>
      <c r="G1335" t="str">
        <f t="shared" si="341"/>
        <v>even</v>
      </c>
      <c r="H1335">
        <v>29</v>
      </c>
      <c r="I1335" t="str">
        <f t="shared" si="342"/>
        <v>odd</v>
      </c>
      <c r="J1335">
        <v>30</v>
      </c>
      <c r="K1335" t="str">
        <f t="shared" si="343"/>
        <v>even</v>
      </c>
      <c r="L1335">
        <v>46</v>
      </c>
      <c r="M1335" t="str">
        <f t="shared" si="344"/>
        <v>even</v>
      </c>
      <c r="N1335">
        <v>54</v>
      </c>
      <c r="O1335" t="str">
        <f t="shared" si="345"/>
        <v>even</v>
      </c>
      <c r="P1335">
        <f t="shared" si="346"/>
        <v>2</v>
      </c>
      <c r="Q1335">
        <f t="shared" si="347"/>
        <v>4</v>
      </c>
      <c r="R1335" t="str">
        <f t="shared" si="348"/>
        <v>even</v>
      </c>
      <c r="S1335">
        <f t="shared" si="349"/>
        <v>182</v>
      </c>
      <c r="T1335" t="str">
        <f t="shared" si="350"/>
        <v>even</v>
      </c>
      <c r="U1335" s="9">
        <f t="shared" si="351"/>
        <v>129664800</v>
      </c>
      <c r="V1335" t="str">
        <f t="shared" si="352"/>
        <v>even</v>
      </c>
      <c r="W1335">
        <f t="shared" si="353"/>
        <v>29.5</v>
      </c>
      <c r="X1335" s="11">
        <f t="shared" si="354"/>
        <v>30.333333333333332</v>
      </c>
      <c r="Y1335" s="12">
        <f t="shared" si="355"/>
        <v>332.26666666666659</v>
      </c>
      <c r="Z1335" s="12">
        <f t="shared" si="356"/>
        <v>18.228183306809996</v>
      </c>
      <c r="AA1335">
        <f>COUNTIF($D$2:D1335,D1335)</f>
        <v>110</v>
      </c>
      <c r="AB1335">
        <f>COUNTIF($F$2:F1335,F1335)</f>
        <v>62</v>
      </c>
      <c r="AC1335">
        <f>COUNTIF($H$2:H1335,H1335)</f>
        <v>32</v>
      </c>
      <c r="AD1335">
        <f>COUNTIF($J$2:J1335,J1335)</f>
        <v>38</v>
      </c>
      <c r="AE1335">
        <f>COUNTIF($L$2:L1335,L1335)</f>
        <v>70</v>
      </c>
      <c r="AF1335">
        <f>COUNTIF($N$2:N1335,N1335)</f>
        <v>109</v>
      </c>
      <c r="AG1335" s="17" t="s">
        <v>108</v>
      </c>
    </row>
    <row r="1336" spans="1:33">
      <c r="A1336" t="s">
        <v>71</v>
      </c>
      <c r="B1336" t="s">
        <v>46</v>
      </c>
      <c r="C1336" t="s">
        <v>86</v>
      </c>
      <c r="D1336">
        <v>11</v>
      </c>
      <c r="E1336" s="5" t="str">
        <f t="shared" si="340"/>
        <v>odd</v>
      </c>
      <c r="F1336">
        <v>27</v>
      </c>
      <c r="G1336" t="str">
        <f t="shared" si="341"/>
        <v>odd</v>
      </c>
      <c r="H1336">
        <v>37</v>
      </c>
      <c r="I1336" t="str">
        <f t="shared" si="342"/>
        <v>odd</v>
      </c>
      <c r="J1336">
        <v>38</v>
      </c>
      <c r="K1336" t="str">
        <f t="shared" si="343"/>
        <v>even</v>
      </c>
      <c r="L1336">
        <v>44</v>
      </c>
      <c r="M1336" t="str">
        <f t="shared" si="344"/>
        <v>even</v>
      </c>
      <c r="N1336">
        <v>51</v>
      </c>
      <c r="O1336" t="str">
        <f t="shared" si="345"/>
        <v>odd</v>
      </c>
      <c r="P1336">
        <f t="shared" si="346"/>
        <v>4</v>
      </c>
      <c r="Q1336">
        <f t="shared" si="347"/>
        <v>2</v>
      </c>
      <c r="R1336" t="str">
        <f t="shared" si="348"/>
        <v>odd</v>
      </c>
      <c r="S1336">
        <f t="shared" si="349"/>
        <v>208</v>
      </c>
      <c r="T1336" t="str">
        <f t="shared" si="350"/>
        <v>even</v>
      </c>
      <c r="U1336" s="9">
        <f t="shared" si="351"/>
        <v>937054008</v>
      </c>
      <c r="V1336" t="str">
        <f t="shared" si="352"/>
        <v>even</v>
      </c>
      <c r="W1336">
        <f t="shared" si="353"/>
        <v>37.5</v>
      </c>
      <c r="X1336" s="11">
        <f t="shared" si="354"/>
        <v>34.666666666666664</v>
      </c>
      <c r="Y1336" s="12">
        <f t="shared" si="355"/>
        <v>197.86666666666662</v>
      </c>
      <c r="Z1336" s="12">
        <f t="shared" si="356"/>
        <v>14.06650868789646</v>
      </c>
      <c r="AA1336">
        <f>COUNTIF($D$2:D1336,D1336)</f>
        <v>68</v>
      </c>
      <c r="AB1336">
        <f>COUNTIF($F$2:F1336,F1336)</f>
        <v>30</v>
      </c>
      <c r="AC1336">
        <f>COUNTIF($H$2:H1336,H1336)</f>
        <v>32</v>
      </c>
      <c r="AD1336">
        <f>COUNTIF($J$2:J1336,J1336)</f>
        <v>47</v>
      </c>
      <c r="AE1336">
        <f>COUNTIF($L$2:L1336,L1336)</f>
        <v>47</v>
      </c>
      <c r="AF1336">
        <f>COUNTIF($N$2:N1336,N1336)</f>
        <v>65</v>
      </c>
      <c r="AG1336" s="17" t="s">
        <v>107</v>
      </c>
    </row>
    <row r="1337" spans="1:33">
      <c r="A1337" t="s">
        <v>71</v>
      </c>
      <c r="B1337" t="s">
        <v>48</v>
      </c>
      <c r="C1337" t="s">
        <v>86</v>
      </c>
      <c r="D1337">
        <v>7</v>
      </c>
      <c r="E1337" s="5" t="str">
        <f t="shared" si="340"/>
        <v>odd</v>
      </c>
      <c r="F1337">
        <v>12</v>
      </c>
      <c r="G1337" t="str">
        <f t="shared" si="341"/>
        <v>even</v>
      </c>
      <c r="H1337">
        <v>20</v>
      </c>
      <c r="I1337" t="str">
        <f t="shared" si="342"/>
        <v>even</v>
      </c>
      <c r="J1337">
        <v>33</v>
      </c>
      <c r="K1337" t="str">
        <f t="shared" si="343"/>
        <v>odd</v>
      </c>
      <c r="L1337">
        <v>40</v>
      </c>
      <c r="M1337" t="str">
        <f t="shared" si="344"/>
        <v>even</v>
      </c>
      <c r="N1337">
        <v>53</v>
      </c>
      <c r="O1337" t="str">
        <f t="shared" si="345"/>
        <v>odd</v>
      </c>
      <c r="P1337">
        <f t="shared" si="346"/>
        <v>3</v>
      </c>
      <c r="Q1337">
        <f t="shared" si="347"/>
        <v>3</v>
      </c>
      <c r="R1337" t="str">
        <f t="shared" si="348"/>
        <v>same</v>
      </c>
      <c r="S1337">
        <f t="shared" si="349"/>
        <v>165</v>
      </c>
      <c r="T1337" t="str">
        <f t="shared" si="350"/>
        <v>odd</v>
      </c>
      <c r="U1337" s="9">
        <f t="shared" si="351"/>
        <v>117532800</v>
      </c>
      <c r="V1337" t="str">
        <f t="shared" si="352"/>
        <v>even</v>
      </c>
      <c r="W1337">
        <f t="shared" si="353"/>
        <v>26.5</v>
      </c>
      <c r="X1337" s="11">
        <f t="shared" si="354"/>
        <v>27.5</v>
      </c>
      <c r="Y1337" s="12">
        <f t="shared" si="355"/>
        <v>310.7</v>
      </c>
      <c r="Z1337" s="12">
        <f t="shared" si="356"/>
        <v>17.626684316683043</v>
      </c>
      <c r="AA1337">
        <f>COUNTIF($D$2:D1337,D1337)</f>
        <v>83</v>
      </c>
      <c r="AB1337">
        <f>COUNTIF($F$2:F1337,F1337)</f>
        <v>57</v>
      </c>
      <c r="AC1337">
        <f>COUNTIF($H$2:H1337,H1337)</f>
        <v>57</v>
      </c>
      <c r="AD1337">
        <f>COUNTIF($J$2:J1337,J1337)</f>
        <v>40</v>
      </c>
      <c r="AE1337">
        <f>COUNTIF($L$2:L1337,L1337)</f>
        <v>47</v>
      </c>
      <c r="AF1337">
        <f>COUNTIF($N$2:N1337,N1337)</f>
        <v>87</v>
      </c>
      <c r="AG1337" s="17" t="s">
        <v>105</v>
      </c>
    </row>
    <row r="1338" spans="1:33">
      <c r="A1338" t="s">
        <v>71</v>
      </c>
      <c r="B1338" t="s">
        <v>59</v>
      </c>
      <c r="C1338" t="s">
        <v>86</v>
      </c>
      <c r="D1338">
        <v>11</v>
      </c>
      <c r="E1338" s="5" t="str">
        <f t="shared" si="340"/>
        <v>odd</v>
      </c>
      <c r="F1338">
        <v>24</v>
      </c>
      <c r="G1338" t="str">
        <f t="shared" si="341"/>
        <v>even</v>
      </c>
      <c r="H1338">
        <v>31</v>
      </c>
      <c r="I1338" t="str">
        <f t="shared" si="342"/>
        <v>odd</v>
      </c>
      <c r="J1338">
        <v>35</v>
      </c>
      <c r="K1338" t="str">
        <f t="shared" si="343"/>
        <v>odd</v>
      </c>
      <c r="L1338">
        <v>37</v>
      </c>
      <c r="M1338" t="str">
        <f t="shared" si="344"/>
        <v>odd</v>
      </c>
      <c r="N1338">
        <v>44</v>
      </c>
      <c r="O1338" t="str">
        <f t="shared" si="345"/>
        <v>even</v>
      </c>
      <c r="P1338">
        <f t="shared" si="346"/>
        <v>4</v>
      </c>
      <c r="Q1338">
        <f t="shared" si="347"/>
        <v>2</v>
      </c>
      <c r="R1338" t="str">
        <f t="shared" si="348"/>
        <v>odd</v>
      </c>
      <c r="S1338">
        <f t="shared" si="349"/>
        <v>182</v>
      </c>
      <c r="T1338" t="str">
        <f t="shared" si="350"/>
        <v>even</v>
      </c>
      <c r="U1338" s="9">
        <f t="shared" si="351"/>
        <v>466324320</v>
      </c>
      <c r="V1338" t="str">
        <f t="shared" si="352"/>
        <v>even</v>
      </c>
      <c r="W1338">
        <f t="shared" si="353"/>
        <v>33</v>
      </c>
      <c r="X1338" s="11">
        <f t="shared" si="354"/>
        <v>30.333333333333332</v>
      </c>
      <c r="Y1338" s="12">
        <f t="shared" si="355"/>
        <v>133.46666666666661</v>
      </c>
      <c r="Z1338" s="12">
        <f t="shared" si="356"/>
        <v>11.552777443829973</v>
      </c>
      <c r="AA1338">
        <f>COUNTIF($D$2:D1338,D1338)</f>
        <v>69</v>
      </c>
      <c r="AB1338">
        <f>COUNTIF($F$2:F1338,F1338)</f>
        <v>36</v>
      </c>
      <c r="AC1338">
        <f>COUNTIF($H$2:H1338,H1338)</f>
        <v>42</v>
      </c>
      <c r="AD1338">
        <f>COUNTIF($J$2:J1338,J1338)</f>
        <v>51</v>
      </c>
      <c r="AE1338">
        <f>COUNTIF($L$2:L1338,L1338)</f>
        <v>50</v>
      </c>
      <c r="AF1338">
        <f>COUNTIF($N$2:N1338,N1338)</f>
        <v>45</v>
      </c>
      <c r="AG1338" s="17" t="s">
        <v>106</v>
      </c>
    </row>
    <row r="1339" spans="1:33">
      <c r="A1339" t="s">
        <v>71</v>
      </c>
      <c r="B1339" t="s">
        <v>50</v>
      </c>
      <c r="C1339" t="s">
        <v>86</v>
      </c>
      <c r="D1339">
        <v>19</v>
      </c>
      <c r="E1339" s="5" t="str">
        <f t="shared" si="340"/>
        <v>odd</v>
      </c>
      <c r="F1339">
        <v>23</v>
      </c>
      <c r="G1339" t="str">
        <f t="shared" si="341"/>
        <v>odd</v>
      </c>
      <c r="H1339">
        <v>29</v>
      </c>
      <c r="I1339" t="str">
        <f t="shared" si="342"/>
        <v>odd</v>
      </c>
      <c r="J1339">
        <v>30</v>
      </c>
      <c r="K1339" t="str">
        <f t="shared" si="343"/>
        <v>even</v>
      </c>
      <c r="L1339">
        <v>35</v>
      </c>
      <c r="M1339" t="str">
        <f t="shared" si="344"/>
        <v>odd</v>
      </c>
      <c r="N1339">
        <v>51</v>
      </c>
      <c r="O1339" t="str">
        <f t="shared" si="345"/>
        <v>odd</v>
      </c>
      <c r="P1339">
        <f t="shared" si="346"/>
        <v>5</v>
      </c>
      <c r="Q1339">
        <f t="shared" si="347"/>
        <v>1</v>
      </c>
      <c r="R1339" t="str">
        <f t="shared" si="348"/>
        <v>odd</v>
      </c>
      <c r="S1339">
        <f t="shared" si="349"/>
        <v>187</v>
      </c>
      <c r="T1339" t="str">
        <f t="shared" si="350"/>
        <v>odd</v>
      </c>
      <c r="U1339" s="9">
        <f t="shared" si="351"/>
        <v>678639150</v>
      </c>
      <c r="V1339" t="str">
        <f t="shared" si="352"/>
        <v>even</v>
      </c>
      <c r="W1339">
        <f t="shared" si="353"/>
        <v>29.5</v>
      </c>
      <c r="X1339" s="11">
        <f t="shared" si="354"/>
        <v>31.166666666666668</v>
      </c>
      <c r="Y1339" s="12">
        <f t="shared" si="355"/>
        <v>125.76666666666661</v>
      </c>
      <c r="Z1339" s="12">
        <f t="shared" si="356"/>
        <v>11.214573851318052</v>
      </c>
      <c r="AA1339">
        <f>COUNTIF($D$2:D1339,D1339)</f>
        <v>25</v>
      </c>
      <c r="AB1339">
        <f>COUNTIF($F$2:F1339,F1339)</f>
        <v>42</v>
      </c>
      <c r="AC1339">
        <f>COUNTIF($H$2:H1339,H1339)</f>
        <v>33</v>
      </c>
      <c r="AD1339">
        <f>COUNTIF($J$2:J1339,J1339)</f>
        <v>39</v>
      </c>
      <c r="AE1339">
        <f>COUNTIF($L$2:L1339,L1339)</f>
        <v>35</v>
      </c>
      <c r="AF1339">
        <f>COUNTIF($N$2:N1339,N1339)</f>
        <v>66</v>
      </c>
      <c r="AG1339" s="17" t="s">
        <v>107</v>
      </c>
    </row>
    <row r="1340" spans="1:33">
      <c r="A1340" t="s">
        <v>71</v>
      </c>
      <c r="B1340" t="s">
        <v>51</v>
      </c>
      <c r="C1340" t="s">
        <v>86</v>
      </c>
      <c r="D1340">
        <v>21</v>
      </c>
      <c r="E1340" s="5" t="str">
        <f t="shared" si="340"/>
        <v>odd</v>
      </c>
      <c r="F1340">
        <v>38</v>
      </c>
      <c r="G1340" t="str">
        <f t="shared" si="341"/>
        <v>even</v>
      </c>
      <c r="H1340">
        <v>39</v>
      </c>
      <c r="I1340" t="str">
        <f t="shared" si="342"/>
        <v>odd</v>
      </c>
      <c r="J1340">
        <v>53</v>
      </c>
      <c r="K1340" t="str">
        <f t="shared" si="343"/>
        <v>odd</v>
      </c>
      <c r="L1340">
        <v>54</v>
      </c>
      <c r="M1340" t="str">
        <f t="shared" si="344"/>
        <v>even</v>
      </c>
      <c r="N1340">
        <v>56</v>
      </c>
      <c r="O1340" t="str">
        <f t="shared" si="345"/>
        <v>even</v>
      </c>
      <c r="P1340">
        <f t="shared" si="346"/>
        <v>3</v>
      </c>
      <c r="Q1340">
        <f t="shared" si="347"/>
        <v>3</v>
      </c>
      <c r="R1340" t="str">
        <f t="shared" si="348"/>
        <v>same</v>
      </c>
      <c r="S1340">
        <f t="shared" si="349"/>
        <v>261</v>
      </c>
      <c r="T1340" t="str">
        <f t="shared" si="350"/>
        <v>odd</v>
      </c>
      <c r="U1340" s="9">
        <f t="shared" si="351"/>
        <v>4987985184</v>
      </c>
      <c r="V1340" t="str">
        <f t="shared" si="352"/>
        <v>even</v>
      </c>
      <c r="W1340">
        <f t="shared" si="353"/>
        <v>46</v>
      </c>
      <c r="X1340" s="11">
        <f t="shared" si="354"/>
        <v>43.5</v>
      </c>
      <c r="Y1340" s="12">
        <f t="shared" si="355"/>
        <v>182.7</v>
      </c>
      <c r="Z1340" s="12">
        <f t="shared" si="356"/>
        <v>13.516656391282572</v>
      </c>
      <c r="AA1340">
        <f>COUNTIF($D$2:D1340,D1340)</f>
        <v>18</v>
      </c>
      <c r="AB1340">
        <f>COUNTIF($F$2:F1340,F1340)</f>
        <v>7</v>
      </c>
      <c r="AC1340">
        <f>COUNTIF($H$2:H1340,H1340)</f>
        <v>26</v>
      </c>
      <c r="AD1340">
        <f>COUNTIF($J$2:J1340,J1340)</f>
        <v>12</v>
      </c>
      <c r="AE1340">
        <f>COUNTIF($L$2:L1340,L1340)</f>
        <v>38</v>
      </c>
      <c r="AF1340">
        <f>COUNTIF($N$2:N1340,N1340)</f>
        <v>81</v>
      </c>
      <c r="AG1340" s="17" t="s">
        <v>105</v>
      </c>
    </row>
    <row r="1341" spans="1:33" ht="30">
      <c r="A1341" t="s">
        <v>71</v>
      </c>
      <c r="B1341" t="s">
        <v>62</v>
      </c>
      <c r="C1341" t="s">
        <v>86</v>
      </c>
      <c r="D1341">
        <v>2</v>
      </c>
      <c r="E1341" s="5" t="str">
        <f t="shared" si="340"/>
        <v>even</v>
      </c>
      <c r="F1341">
        <v>17</v>
      </c>
      <c r="G1341" t="str">
        <f t="shared" si="341"/>
        <v>odd</v>
      </c>
      <c r="H1341">
        <v>19</v>
      </c>
      <c r="I1341" t="str">
        <f t="shared" si="342"/>
        <v>odd</v>
      </c>
      <c r="J1341">
        <v>26</v>
      </c>
      <c r="K1341" t="str">
        <f t="shared" si="343"/>
        <v>even</v>
      </c>
      <c r="L1341">
        <v>29</v>
      </c>
      <c r="M1341" t="str">
        <f t="shared" si="344"/>
        <v>odd</v>
      </c>
      <c r="N1341">
        <v>56</v>
      </c>
      <c r="O1341" t="str">
        <f t="shared" si="345"/>
        <v>even</v>
      </c>
      <c r="P1341">
        <f t="shared" si="346"/>
        <v>3</v>
      </c>
      <c r="Q1341">
        <f t="shared" si="347"/>
        <v>3</v>
      </c>
      <c r="R1341" t="str">
        <f t="shared" si="348"/>
        <v>same</v>
      </c>
      <c r="S1341">
        <f t="shared" si="349"/>
        <v>149</v>
      </c>
      <c r="T1341" t="str">
        <f t="shared" si="350"/>
        <v>odd</v>
      </c>
      <c r="U1341" s="9">
        <f t="shared" si="351"/>
        <v>27276704</v>
      </c>
      <c r="V1341" t="str">
        <f t="shared" si="352"/>
        <v>even</v>
      </c>
      <c r="W1341">
        <f t="shared" si="353"/>
        <v>22.5</v>
      </c>
      <c r="X1341" s="11">
        <f t="shared" si="354"/>
        <v>24.833333333333332</v>
      </c>
      <c r="Y1341" s="12">
        <f t="shared" si="355"/>
        <v>321.36666666666667</v>
      </c>
      <c r="Z1341" s="12">
        <f t="shared" si="356"/>
        <v>17.926702615558352</v>
      </c>
      <c r="AA1341">
        <f>COUNTIF($D$2:D1341,D1341)</f>
        <v>116</v>
      </c>
      <c r="AB1341">
        <f>COUNTIF($F$2:F1341,F1341)</f>
        <v>49</v>
      </c>
      <c r="AC1341">
        <f>COUNTIF($H$2:H1341,H1341)</f>
        <v>38</v>
      </c>
      <c r="AD1341">
        <f>COUNTIF($J$2:J1341,J1341)</f>
        <v>48</v>
      </c>
      <c r="AE1341">
        <f>COUNTIF($L$2:L1341,L1341)</f>
        <v>23</v>
      </c>
      <c r="AF1341">
        <f>COUNTIF($N$2:N1341,N1341)</f>
        <v>82</v>
      </c>
      <c r="AG1341" s="17" t="s">
        <v>106</v>
      </c>
    </row>
    <row r="1342" spans="1:33">
      <c r="A1342" t="s">
        <v>71</v>
      </c>
      <c r="B1342" t="s">
        <v>53</v>
      </c>
      <c r="C1342" t="s">
        <v>86</v>
      </c>
      <c r="D1342">
        <v>11</v>
      </c>
      <c r="E1342" s="5" t="str">
        <f t="shared" si="340"/>
        <v>odd</v>
      </c>
      <c r="F1342">
        <v>15</v>
      </c>
      <c r="G1342" t="str">
        <f t="shared" si="341"/>
        <v>odd</v>
      </c>
      <c r="H1342">
        <v>18</v>
      </c>
      <c r="I1342" t="str">
        <f t="shared" si="342"/>
        <v>even</v>
      </c>
      <c r="J1342">
        <v>46</v>
      </c>
      <c r="K1342" t="str">
        <f t="shared" si="343"/>
        <v>even</v>
      </c>
      <c r="L1342">
        <v>53</v>
      </c>
      <c r="M1342" t="str">
        <f t="shared" si="344"/>
        <v>odd</v>
      </c>
      <c r="N1342">
        <v>58</v>
      </c>
      <c r="O1342" t="str">
        <f t="shared" si="345"/>
        <v>even</v>
      </c>
      <c r="P1342">
        <f t="shared" si="346"/>
        <v>3</v>
      </c>
      <c r="Q1342">
        <f t="shared" si="347"/>
        <v>3</v>
      </c>
      <c r="R1342" t="str">
        <f t="shared" si="348"/>
        <v>same</v>
      </c>
      <c r="S1342">
        <f t="shared" si="349"/>
        <v>201</v>
      </c>
      <c r="T1342" t="str">
        <f t="shared" si="350"/>
        <v>odd</v>
      </c>
      <c r="U1342" s="9">
        <f t="shared" si="351"/>
        <v>419969880</v>
      </c>
      <c r="V1342" t="str">
        <f t="shared" si="352"/>
        <v>even</v>
      </c>
      <c r="W1342">
        <f t="shared" si="353"/>
        <v>32</v>
      </c>
      <c r="X1342" s="11">
        <f t="shared" si="354"/>
        <v>33.5</v>
      </c>
      <c r="Y1342" s="12">
        <f t="shared" si="355"/>
        <v>445.1</v>
      </c>
      <c r="Z1342" s="12">
        <f t="shared" si="356"/>
        <v>21.097393203900808</v>
      </c>
      <c r="AA1342">
        <f>COUNTIF($D$2:D1342,D1342)</f>
        <v>70</v>
      </c>
      <c r="AB1342">
        <f>COUNTIF($F$2:F1342,F1342)</f>
        <v>59</v>
      </c>
      <c r="AC1342">
        <f>COUNTIF($H$2:H1342,H1342)</f>
        <v>33</v>
      </c>
      <c r="AD1342">
        <f>COUNTIF($J$2:J1342,J1342)</f>
        <v>32</v>
      </c>
      <c r="AE1342">
        <f>COUNTIF($L$2:L1342,L1342)</f>
        <v>48</v>
      </c>
      <c r="AF1342">
        <f>COUNTIF($N$2:N1342,N1342)</f>
        <v>154</v>
      </c>
      <c r="AG1342" s="17" t="s">
        <v>107</v>
      </c>
    </row>
    <row r="1343" spans="1:33" ht="30">
      <c r="A1343" t="s">
        <v>71</v>
      </c>
      <c r="B1343" t="s">
        <v>38</v>
      </c>
      <c r="C1343" t="s">
        <v>86</v>
      </c>
      <c r="D1343">
        <v>10</v>
      </c>
      <c r="E1343" s="5" t="str">
        <f t="shared" si="340"/>
        <v>even</v>
      </c>
      <c r="F1343">
        <v>35</v>
      </c>
      <c r="G1343" t="str">
        <f t="shared" si="341"/>
        <v>odd</v>
      </c>
      <c r="H1343">
        <v>45</v>
      </c>
      <c r="I1343" t="str">
        <f t="shared" si="342"/>
        <v>odd</v>
      </c>
      <c r="J1343">
        <v>51</v>
      </c>
      <c r="K1343" t="str">
        <f t="shared" si="343"/>
        <v>odd</v>
      </c>
      <c r="L1343">
        <v>57</v>
      </c>
      <c r="M1343" t="str">
        <f t="shared" si="344"/>
        <v>odd</v>
      </c>
      <c r="N1343">
        <v>58</v>
      </c>
      <c r="O1343" t="str">
        <f t="shared" si="345"/>
        <v>even</v>
      </c>
      <c r="P1343">
        <f t="shared" si="346"/>
        <v>4</v>
      </c>
      <c r="Q1343">
        <f t="shared" si="347"/>
        <v>2</v>
      </c>
      <c r="R1343" t="str">
        <f t="shared" si="348"/>
        <v>odd</v>
      </c>
      <c r="S1343">
        <f t="shared" si="349"/>
        <v>256</v>
      </c>
      <c r="T1343" t="str">
        <f t="shared" si="350"/>
        <v>even</v>
      </c>
      <c r="U1343" s="9">
        <f t="shared" si="351"/>
        <v>2655544500</v>
      </c>
      <c r="V1343" t="str">
        <f t="shared" si="352"/>
        <v>even</v>
      </c>
      <c r="W1343">
        <f t="shared" si="353"/>
        <v>48</v>
      </c>
      <c r="X1343" s="11">
        <f t="shared" si="354"/>
        <v>42.666666666666664</v>
      </c>
      <c r="Y1343" s="12">
        <f t="shared" si="355"/>
        <v>328.26666666666677</v>
      </c>
      <c r="Z1343" s="12">
        <f t="shared" si="356"/>
        <v>18.118130882258985</v>
      </c>
      <c r="AA1343">
        <f>COUNTIF($D$2:D1343,D1343)</f>
        <v>64</v>
      </c>
      <c r="AB1343">
        <f>COUNTIF($F$2:F1343,F1343)</f>
        <v>10</v>
      </c>
      <c r="AC1343">
        <f>COUNTIF($H$2:H1343,H1343)</f>
        <v>10</v>
      </c>
      <c r="AD1343">
        <f>COUNTIF($J$2:J1343,J1343)</f>
        <v>11</v>
      </c>
      <c r="AE1343">
        <f>COUNTIF($L$2:L1343,L1343)</f>
        <v>16</v>
      </c>
      <c r="AF1343">
        <f>COUNTIF($N$2:N1343,N1343)</f>
        <v>155</v>
      </c>
      <c r="AG1343" s="17" t="s">
        <v>105</v>
      </c>
    </row>
    <row r="1344" spans="1:33" ht="30">
      <c r="A1344" t="s">
        <v>71</v>
      </c>
      <c r="B1344" t="s">
        <v>65</v>
      </c>
      <c r="C1344" t="s">
        <v>86</v>
      </c>
      <c r="D1344">
        <v>12</v>
      </c>
      <c r="E1344" s="5" t="str">
        <f t="shared" si="340"/>
        <v>even</v>
      </c>
      <c r="F1344">
        <v>23</v>
      </c>
      <c r="G1344" t="str">
        <f t="shared" si="341"/>
        <v>odd</v>
      </c>
      <c r="H1344">
        <v>28</v>
      </c>
      <c r="I1344" t="str">
        <f t="shared" si="342"/>
        <v>even</v>
      </c>
      <c r="J1344">
        <v>40</v>
      </c>
      <c r="K1344" t="str">
        <f t="shared" si="343"/>
        <v>even</v>
      </c>
      <c r="L1344">
        <v>43</v>
      </c>
      <c r="M1344" t="str">
        <f t="shared" si="344"/>
        <v>odd</v>
      </c>
      <c r="N1344">
        <v>56</v>
      </c>
      <c r="O1344" t="str">
        <f t="shared" si="345"/>
        <v>even</v>
      </c>
      <c r="P1344">
        <f t="shared" si="346"/>
        <v>2</v>
      </c>
      <c r="Q1344">
        <f t="shared" si="347"/>
        <v>4</v>
      </c>
      <c r="R1344" t="str">
        <f t="shared" si="348"/>
        <v>even</v>
      </c>
      <c r="S1344">
        <f t="shared" si="349"/>
        <v>202</v>
      </c>
      <c r="T1344" t="str">
        <f t="shared" si="350"/>
        <v>even</v>
      </c>
      <c r="U1344" s="9">
        <f t="shared" si="351"/>
        <v>744360960</v>
      </c>
      <c r="V1344" t="str">
        <f t="shared" si="352"/>
        <v>even</v>
      </c>
      <c r="W1344">
        <f t="shared" si="353"/>
        <v>34</v>
      </c>
      <c r="X1344" s="11">
        <f t="shared" si="354"/>
        <v>33.666666666666664</v>
      </c>
      <c r="Y1344" s="12">
        <f t="shared" si="355"/>
        <v>248.26666666666659</v>
      </c>
      <c r="Z1344" s="12">
        <f t="shared" si="356"/>
        <v>15.756480148391855</v>
      </c>
      <c r="AA1344">
        <f>COUNTIF($D$2:D1344,D1344)</f>
        <v>58</v>
      </c>
      <c r="AB1344">
        <f>COUNTIF($F$2:F1344,F1344)</f>
        <v>43</v>
      </c>
      <c r="AC1344">
        <f>COUNTIF($H$2:H1344,H1344)</f>
        <v>38</v>
      </c>
      <c r="AD1344">
        <f>COUNTIF($J$2:J1344,J1344)</f>
        <v>51</v>
      </c>
      <c r="AE1344">
        <f>COUNTIF($L$2:L1344,L1344)</f>
        <v>68</v>
      </c>
      <c r="AF1344">
        <f>COUNTIF($N$2:N1344,N1344)</f>
        <v>83</v>
      </c>
      <c r="AG1344" s="17" t="s">
        <v>106</v>
      </c>
    </row>
    <row r="1345" spans="1:33" ht="30">
      <c r="A1345" t="s">
        <v>71</v>
      </c>
      <c r="B1345" t="s">
        <v>54</v>
      </c>
      <c r="C1345" t="s">
        <v>86</v>
      </c>
      <c r="D1345">
        <v>2</v>
      </c>
      <c r="E1345" s="5" t="str">
        <f t="shared" si="340"/>
        <v>even</v>
      </c>
      <c r="F1345">
        <v>10</v>
      </c>
      <c r="G1345" t="str">
        <f t="shared" si="341"/>
        <v>even</v>
      </c>
      <c r="H1345">
        <v>31</v>
      </c>
      <c r="I1345" t="str">
        <f t="shared" si="342"/>
        <v>odd</v>
      </c>
      <c r="J1345">
        <v>33</v>
      </c>
      <c r="K1345" t="str">
        <f t="shared" si="343"/>
        <v>odd</v>
      </c>
      <c r="L1345">
        <v>43</v>
      </c>
      <c r="M1345" t="str">
        <f t="shared" si="344"/>
        <v>odd</v>
      </c>
      <c r="N1345">
        <v>47</v>
      </c>
      <c r="O1345" t="str">
        <f t="shared" si="345"/>
        <v>odd</v>
      </c>
      <c r="P1345">
        <f t="shared" si="346"/>
        <v>4</v>
      </c>
      <c r="Q1345">
        <f t="shared" si="347"/>
        <v>2</v>
      </c>
      <c r="R1345" t="str">
        <f t="shared" si="348"/>
        <v>odd</v>
      </c>
      <c r="S1345">
        <f t="shared" si="349"/>
        <v>166</v>
      </c>
      <c r="T1345" t="str">
        <f t="shared" si="350"/>
        <v>even</v>
      </c>
      <c r="U1345" s="9">
        <f t="shared" si="351"/>
        <v>41349660</v>
      </c>
      <c r="V1345" t="str">
        <f t="shared" si="352"/>
        <v>even</v>
      </c>
      <c r="W1345">
        <f t="shared" si="353"/>
        <v>32</v>
      </c>
      <c r="X1345" s="11">
        <f t="shared" si="354"/>
        <v>27.666666666666668</v>
      </c>
      <c r="Y1345" s="12">
        <f t="shared" si="355"/>
        <v>323.86666666666662</v>
      </c>
      <c r="Z1345" s="12">
        <f t="shared" si="356"/>
        <v>17.996295915178397</v>
      </c>
      <c r="AA1345">
        <f>COUNTIF($D$2:D1345,D1345)</f>
        <v>117</v>
      </c>
      <c r="AB1345">
        <f>COUNTIF($F$2:F1345,F1345)</f>
        <v>59</v>
      </c>
      <c r="AC1345">
        <f>COUNTIF($H$2:H1345,H1345)</f>
        <v>43</v>
      </c>
      <c r="AD1345">
        <f>COUNTIF($J$2:J1345,J1345)</f>
        <v>41</v>
      </c>
      <c r="AE1345">
        <f>COUNTIF($L$2:L1345,L1345)</f>
        <v>69</v>
      </c>
      <c r="AF1345">
        <f>COUNTIF($N$2:N1345,N1345)</f>
        <v>45</v>
      </c>
      <c r="AG1345" s="17" t="s">
        <v>107</v>
      </c>
    </row>
    <row r="1346" spans="1:33" ht="30">
      <c r="A1346" t="s">
        <v>71</v>
      </c>
      <c r="B1346" t="s">
        <v>41</v>
      </c>
      <c r="C1346" t="s">
        <v>86</v>
      </c>
      <c r="D1346">
        <v>8</v>
      </c>
      <c r="E1346" s="5" t="str">
        <f t="shared" ref="E1346:E1409" si="357">IF(MOD(D1346,2)=1,"odd","even")</f>
        <v>even</v>
      </c>
      <c r="F1346">
        <v>18</v>
      </c>
      <c r="G1346" t="str">
        <f t="shared" ref="G1346:G1409" si="358">IF(MOD(F1346,2)=1,"odd","even")</f>
        <v>even</v>
      </c>
      <c r="H1346">
        <v>28</v>
      </c>
      <c r="I1346" t="str">
        <f t="shared" ref="I1346:I1409" si="359">IF(MOD(H1346,2)=1,"odd","even")</f>
        <v>even</v>
      </c>
      <c r="J1346">
        <v>32</v>
      </c>
      <c r="K1346" t="str">
        <f t="shared" ref="K1346:K1409" si="360">IF(MOD(J1346,2)=1,"odd","even")</f>
        <v>even</v>
      </c>
      <c r="L1346">
        <v>37</v>
      </c>
      <c r="M1346" t="str">
        <f t="shared" ref="M1346:M1409" si="361">IF(MOD(L1346,2)=1,"odd","even")</f>
        <v>odd</v>
      </c>
      <c r="N1346">
        <v>43</v>
      </c>
      <c r="O1346" t="str">
        <f t="shared" ref="O1346:O1409" si="362">IF(MOD(N1346,2)=1,"odd","even")</f>
        <v>odd</v>
      </c>
      <c r="P1346">
        <f t="shared" ref="P1346:P1409" si="363">COUNTIF(D1346:O1346,"odd")</f>
        <v>2</v>
      </c>
      <c r="Q1346">
        <f t="shared" ref="Q1346:Q1409" si="364">COUNTIF(D1346:O1346,"even")</f>
        <v>4</v>
      </c>
      <c r="R1346" t="str">
        <f t="shared" ref="R1346:R1409" si="365">IF(P1346&gt;Q1346,"odd",IF(P1346&lt;Q1346,"even","same"))</f>
        <v>even</v>
      </c>
      <c r="S1346">
        <f t="shared" ref="S1346:S1409" si="366">D1346+F1346+H1346+J1346+L1346+N1346</f>
        <v>166</v>
      </c>
      <c r="T1346" t="str">
        <f t="shared" ref="T1346:T1409" si="367">IF(MOD(S1346,2)=1,"odd","even")</f>
        <v>even</v>
      </c>
      <c r="U1346" s="9">
        <f t="shared" ref="U1346:U1409" si="368">D1346*F1346*H1346*J1346*L1346*N1346</f>
        <v>205277184</v>
      </c>
      <c r="V1346" t="str">
        <f t="shared" ref="V1346:V1409" si="369">IF(MOD(U1346,2)=1,"odd","even")</f>
        <v>even</v>
      </c>
      <c r="W1346">
        <f t="shared" ref="W1346:W1409" si="370">MEDIAN(D1346,F1346,H1346,J1346,L1346,N1346)</f>
        <v>30</v>
      </c>
      <c r="X1346" s="11">
        <f t="shared" ref="X1346:X1409" si="371">(D1346+F1346+H1346+J1346+L1346+N1346)/6</f>
        <v>27.666666666666668</v>
      </c>
      <c r="Y1346" s="12">
        <f t="shared" ref="Y1346:Y1409" si="372">VAR(D1346,F1346,H1346,J1346,L1346,N1346)</f>
        <v>164.26666666666659</v>
      </c>
      <c r="Z1346" s="12">
        <f t="shared" ref="Z1346:Z1409" si="373">STDEV(D1346,F1346,H1346,J1346,L1346,N1346)</f>
        <v>12.816655830077774</v>
      </c>
      <c r="AA1346">
        <f>COUNTIF($D$2:D1346,D1346)</f>
        <v>61</v>
      </c>
      <c r="AB1346">
        <f>COUNTIF($F$2:F1346,F1346)</f>
        <v>43</v>
      </c>
      <c r="AC1346">
        <f>COUNTIF($H$2:H1346,H1346)</f>
        <v>39</v>
      </c>
      <c r="AD1346">
        <f>COUNTIF($J$2:J1346,J1346)</f>
        <v>45</v>
      </c>
      <c r="AE1346">
        <f>COUNTIF($L$2:L1346,L1346)</f>
        <v>51</v>
      </c>
      <c r="AF1346">
        <f>COUNTIF($N$2:N1346,N1346)</f>
        <v>24</v>
      </c>
      <c r="AG1346" s="17" t="s">
        <v>105</v>
      </c>
    </row>
    <row r="1347" spans="1:33">
      <c r="A1347" t="s">
        <v>71</v>
      </c>
      <c r="B1347" t="s">
        <v>68</v>
      </c>
      <c r="C1347" t="s">
        <v>86</v>
      </c>
      <c r="D1347">
        <v>1</v>
      </c>
      <c r="E1347" s="5" t="str">
        <f t="shared" si="357"/>
        <v>odd</v>
      </c>
      <c r="F1347">
        <v>14</v>
      </c>
      <c r="G1347" t="str">
        <f t="shared" si="358"/>
        <v>even</v>
      </c>
      <c r="H1347">
        <v>21</v>
      </c>
      <c r="I1347" t="str">
        <f t="shared" si="359"/>
        <v>odd</v>
      </c>
      <c r="J1347">
        <v>34</v>
      </c>
      <c r="K1347" t="str">
        <f t="shared" si="360"/>
        <v>even</v>
      </c>
      <c r="L1347">
        <v>42</v>
      </c>
      <c r="M1347" t="str">
        <f t="shared" si="361"/>
        <v>even</v>
      </c>
      <c r="N1347">
        <v>52</v>
      </c>
      <c r="O1347" t="str">
        <f t="shared" si="362"/>
        <v>even</v>
      </c>
      <c r="P1347">
        <f t="shared" si="363"/>
        <v>2</v>
      </c>
      <c r="Q1347">
        <f t="shared" si="364"/>
        <v>4</v>
      </c>
      <c r="R1347" t="str">
        <f t="shared" si="365"/>
        <v>even</v>
      </c>
      <c r="S1347">
        <f t="shared" si="366"/>
        <v>164</v>
      </c>
      <c r="T1347" t="str">
        <f t="shared" si="367"/>
        <v>even</v>
      </c>
      <c r="U1347" s="9">
        <f t="shared" si="368"/>
        <v>21831264</v>
      </c>
      <c r="V1347" t="str">
        <f t="shared" si="369"/>
        <v>even</v>
      </c>
      <c r="W1347">
        <f t="shared" si="370"/>
        <v>27.5</v>
      </c>
      <c r="X1347" s="11">
        <f t="shared" si="371"/>
        <v>27.333333333333332</v>
      </c>
      <c r="Y1347" s="12">
        <f t="shared" si="372"/>
        <v>355.86666666666662</v>
      </c>
      <c r="Z1347" s="12">
        <f t="shared" si="373"/>
        <v>18.864428606948756</v>
      </c>
      <c r="AA1347">
        <f>COUNTIF($D$2:D1347,D1347)</f>
        <v>149</v>
      </c>
      <c r="AB1347">
        <f>COUNTIF($F$2:F1347,F1347)</f>
        <v>71</v>
      </c>
      <c r="AC1347">
        <f>COUNTIF($H$2:H1347,H1347)</f>
        <v>63</v>
      </c>
      <c r="AD1347">
        <f>COUNTIF($J$2:J1347,J1347)</f>
        <v>55</v>
      </c>
      <c r="AE1347">
        <f>COUNTIF($L$2:L1347,L1347)</f>
        <v>60</v>
      </c>
      <c r="AF1347">
        <f>COUNTIF($N$2:N1347,N1347)</f>
        <v>77</v>
      </c>
      <c r="AG1347" s="17" t="s">
        <v>106</v>
      </c>
    </row>
    <row r="1348" spans="1:33" ht="30">
      <c r="A1348" t="s">
        <v>71</v>
      </c>
      <c r="B1348" t="s">
        <v>43</v>
      </c>
      <c r="C1348" t="s">
        <v>86</v>
      </c>
      <c r="D1348">
        <v>6</v>
      </c>
      <c r="E1348" s="5" t="str">
        <f t="shared" si="357"/>
        <v>even</v>
      </c>
      <c r="F1348">
        <v>7</v>
      </c>
      <c r="G1348" t="str">
        <f t="shared" si="358"/>
        <v>odd</v>
      </c>
      <c r="H1348">
        <v>20</v>
      </c>
      <c r="I1348" t="str">
        <f t="shared" si="359"/>
        <v>even</v>
      </c>
      <c r="J1348">
        <v>27</v>
      </c>
      <c r="K1348" t="str">
        <f t="shared" si="360"/>
        <v>odd</v>
      </c>
      <c r="L1348">
        <v>37</v>
      </c>
      <c r="M1348" t="str">
        <f t="shared" si="361"/>
        <v>odd</v>
      </c>
      <c r="N1348">
        <v>38</v>
      </c>
      <c r="O1348" t="str">
        <f t="shared" si="362"/>
        <v>even</v>
      </c>
      <c r="P1348">
        <f t="shared" si="363"/>
        <v>3</v>
      </c>
      <c r="Q1348">
        <f t="shared" si="364"/>
        <v>3</v>
      </c>
      <c r="R1348" t="str">
        <f t="shared" si="365"/>
        <v>same</v>
      </c>
      <c r="S1348">
        <f t="shared" si="366"/>
        <v>135</v>
      </c>
      <c r="T1348" t="str">
        <f t="shared" si="367"/>
        <v>odd</v>
      </c>
      <c r="U1348" s="9">
        <f t="shared" si="368"/>
        <v>31888080</v>
      </c>
      <c r="V1348" t="str">
        <f t="shared" si="369"/>
        <v>even</v>
      </c>
      <c r="W1348">
        <f t="shared" si="370"/>
        <v>23.5</v>
      </c>
      <c r="X1348" s="11">
        <f t="shared" si="371"/>
        <v>22.5</v>
      </c>
      <c r="Y1348" s="12">
        <f t="shared" si="372"/>
        <v>197.9</v>
      </c>
      <c r="Z1348" s="12">
        <f t="shared" si="373"/>
        <v>14.067693485429658</v>
      </c>
      <c r="AA1348">
        <f>COUNTIF($D$2:D1348,D1348)</f>
        <v>77</v>
      </c>
      <c r="AB1348">
        <f>COUNTIF($F$2:F1348,F1348)</f>
        <v>56</v>
      </c>
      <c r="AC1348">
        <f>COUNTIF($H$2:H1348,H1348)</f>
        <v>58</v>
      </c>
      <c r="AD1348">
        <f>COUNTIF($J$2:J1348,J1348)</f>
        <v>38</v>
      </c>
      <c r="AE1348">
        <f>COUNTIF($L$2:L1348,L1348)</f>
        <v>52</v>
      </c>
      <c r="AF1348">
        <f>COUNTIF($N$2:N1348,N1348)</f>
        <v>12</v>
      </c>
      <c r="AG1348" s="17" t="s">
        <v>108</v>
      </c>
    </row>
    <row r="1349" spans="1:33">
      <c r="A1349" t="s">
        <v>72</v>
      </c>
      <c r="B1349" t="s">
        <v>56</v>
      </c>
      <c r="C1349" t="s">
        <v>86</v>
      </c>
      <c r="D1349">
        <v>11</v>
      </c>
      <c r="E1349" s="5" t="str">
        <f t="shared" si="357"/>
        <v>odd</v>
      </c>
      <c r="F1349">
        <v>28</v>
      </c>
      <c r="G1349" t="str">
        <f t="shared" si="358"/>
        <v>even</v>
      </c>
      <c r="H1349">
        <v>32</v>
      </c>
      <c r="I1349" t="str">
        <f t="shared" si="359"/>
        <v>even</v>
      </c>
      <c r="J1349">
        <v>44</v>
      </c>
      <c r="K1349" t="str">
        <f t="shared" si="360"/>
        <v>even</v>
      </c>
      <c r="L1349">
        <v>45</v>
      </c>
      <c r="M1349" t="str">
        <f t="shared" si="361"/>
        <v>odd</v>
      </c>
      <c r="N1349">
        <v>52</v>
      </c>
      <c r="O1349" t="str">
        <f t="shared" si="362"/>
        <v>even</v>
      </c>
      <c r="P1349">
        <f t="shared" si="363"/>
        <v>2</v>
      </c>
      <c r="Q1349">
        <f t="shared" si="364"/>
        <v>4</v>
      </c>
      <c r="R1349" t="str">
        <f t="shared" si="365"/>
        <v>even</v>
      </c>
      <c r="S1349">
        <f t="shared" si="366"/>
        <v>212</v>
      </c>
      <c r="T1349" t="str">
        <f t="shared" si="367"/>
        <v>even</v>
      </c>
      <c r="U1349" s="9">
        <f t="shared" si="368"/>
        <v>1014773760</v>
      </c>
      <c r="V1349" t="str">
        <f t="shared" si="369"/>
        <v>even</v>
      </c>
      <c r="W1349">
        <f t="shared" si="370"/>
        <v>38</v>
      </c>
      <c r="X1349" s="11">
        <f t="shared" si="371"/>
        <v>35.333333333333336</v>
      </c>
      <c r="Y1349" s="12">
        <f t="shared" si="372"/>
        <v>220.6666666666666</v>
      </c>
      <c r="Z1349" s="12">
        <f t="shared" si="373"/>
        <v>14.854853303438126</v>
      </c>
      <c r="AA1349">
        <f>COUNTIF($D$2:D1349,D1349)</f>
        <v>71</v>
      </c>
      <c r="AB1349">
        <f>COUNTIF($F$2:F1349,F1349)</f>
        <v>17</v>
      </c>
      <c r="AC1349">
        <f>COUNTIF($H$2:H1349,H1349)</f>
        <v>32</v>
      </c>
      <c r="AD1349">
        <f>COUNTIF($J$2:J1349,J1349)</f>
        <v>41</v>
      </c>
      <c r="AE1349">
        <f>COUNTIF($L$2:L1349,L1349)</f>
        <v>51</v>
      </c>
      <c r="AF1349">
        <f>COUNTIF($N$2:N1349,N1349)</f>
        <v>78</v>
      </c>
      <c r="AG1349" s="17" t="s">
        <v>107</v>
      </c>
    </row>
    <row r="1350" spans="1:33" ht="30">
      <c r="A1350" t="s">
        <v>72</v>
      </c>
      <c r="B1350" t="s">
        <v>46</v>
      </c>
      <c r="C1350" t="s">
        <v>86</v>
      </c>
      <c r="D1350">
        <v>4</v>
      </c>
      <c r="E1350" s="5" t="str">
        <f t="shared" si="357"/>
        <v>even</v>
      </c>
      <c r="F1350">
        <v>15</v>
      </c>
      <c r="G1350" t="str">
        <f t="shared" si="358"/>
        <v>odd</v>
      </c>
      <c r="H1350">
        <v>23</v>
      </c>
      <c r="I1350" t="str">
        <f t="shared" si="359"/>
        <v>odd</v>
      </c>
      <c r="J1350">
        <v>27</v>
      </c>
      <c r="K1350" t="str">
        <f t="shared" si="360"/>
        <v>odd</v>
      </c>
      <c r="L1350">
        <v>33</v>
      </c>
      <c r="M1350" t="str">
        <f t="shared" si="361"/>
        <v>odd</v>
      </c>
      <c r="N1350">
        <v>37</v>
      </c>
      <c r="O1350" t="str">
        <f t="shared" si="362"/>
        <v>odd</v>
      </c>
      <c r="P1350">
        <f t="shared" si="363"/>
        <v>5</v>
      </c>
      <c r="Q1350">
        <f t="shared" si="364"/>
        <v>1</v>
      </c>
      <c r="R1350" t="str">
        <f t="shared" si="365"/>
        <v>odd</v>
      </c>
      <c r="S1350">
        <f t="shared" si="366"/>
        <v>139</v>
      </c>
      <c r="T1350" t="str">
        <f t="shared" si="367"/>
        <v>odd</v>
      </c>
      <c r="U1350" s="9">
        <f t="shared" si="368"/>
        <v>45494460</v>
      </c>
      <c r="V1350" t="str">
        <f t="shared" si="369"/>
        <v>even</v>
      </c>
      <c r="W1350">
        <f t="shared" si="370"/>
        <v>25</v>
      </c>
      <c r="X1350" s="11">
        <f t="shared" si="371"/>
        <v>23.166666666666668</v>
      </c>
      <c r="Y1350" s="12">
        <f t="shared" si="372"/>
        <v>147.3666666666667</v>
      </c>
      <c r="Z1350" s="12">
        <f t="shared" si="373"/>
        <v>12.139467313958496</v>
      </c>
      <c r="AA1350">
        <f>COUNTIF($D$2:D1350,D1350)</f>
        <v>93</v>
      </c>
      <c r="AB1350">
        <f>COUNTIF($F$2:F1350,F1350)</f>
        <v>60</v>
      </c>
      <c r="AC1350">
        <f>COUNTIF($H$2:H1350,H1350)</f>
        <v>52</v>
      </c>
      <c r="AD1350">
        <f>COUNTIF($J$2:J1350,J1350)</f>
        <v>39</v>
      </c>
      <c r="AE1350">
        <f>COUNTIF($L$2:L1350,L1350)</f>
        <v>26</v>
      </c>
      <c r="AF1350">
        <f>COUNTIF($N$2:N1350,N1350)</f>
        <v>14</v>
      </c>
      <c r="AG1350" s="17" t="s">
        <v>105</v>
      </c>
    </row>
    <row r="1351" spans="1:33" ht="30">
      <c r="A1351" t="s">
        <v>72</v>
      </c>
      <c r="B1351" t="s">
        <v>58</v>
      </c>
      <c r="C1351" t="s">
        <v>86</v>
      </c>
      <c r="D1351">
        <v>10</v>
      </c>
      <c r="E1351" s="5" t="str">
        <f t="shared" si="357"/>
        <v>even</v>
      </c>
      <c r="F1351">
        <v>19</v>
      </c>
      <c r="G1351" t="str">
        <f t="shared" si="358"/>
        <v>odd</v>
      </c>
      <c r="H1351">
        <v>20</v>
      </c>
      <c r="I1351" t="str">
        <f t="shared" si="359"/>
        <v>even</v>
      </c>
      <c r="J1351">
        <v>24</v>
      </c>
      <c r="K1351" t="str">
        <f t="shared" si="360"/>
        <v>even</v>
      </c>
      <c r="L1351">
        <v>35</v>
      </c>
      <c r="M1351" t="str">
        <f t="shared" si="361"/>
        <v>odd</v>
      </c>
      <c r="N1351">
        <v>41</v>
      </c>
      <c r="O1351" t="str">
        <f t="shared" si="362"/>
        <v>odd</v>
      </c>
      <c r="P1351">
        <f t="shared" si="363"/>
        <v>3</v>
      </c>
      <c r="Q1351">
        <f t="shared" si="364"/>
        <v>3</v>
      </c>
      <c r="R1351" t="str">
        <f t="shared" si="365"/>
        <v>same</v>
      </c>
      <c r="S1351">
        <f t="shared" si="366"/>
        <v>149</v>
      </c>
      <c r="T1351" t="str">
        <f t="shared" si="367"/>
        <v>odd</v>
      </c>
      <c r="U1351" s="9">
        <f t="shared" si="368"/>
        <v>130872000</v>
      </c>
      <c r="V1351" t="str">
        <f t="shared" si="369"/>
        <v>even</v>
      </c>
      <c r="W1351">
        <f t="shared" si="370"/>
        <v>22</v>
      </c>
      <c r="X1351" s="11">
        <f t="shared" si="371"/>
        <v>24.833333333333332</v>
      </c>
      <c r="Y1351" s="12">
        <f t="shared" si="372"/>
        <v>128.56666666666669</v>
      </c>
      <c r="Z1351" s="12">
        <f t="shared" si="373"/>
        <v>11.338724208069737</v>
      </c>
      <c r="AA1351">
        <f>COUNTIF($D$2:D1351,D1351)</f>
        <v>65</v>
      </c>
      <c r="AB1351">
        <f>COUNTIF($F$2:F1351,F1351)</f>
        <v>56</v>
      </c>
      <c r="AC1351">
        <f>COUNTIF($H$2:H1351,H1351)</f>
        <v>59</v>
      </c>
      <c r="AD1351">
        <f>COUNTIF($J$2:J1351,J1351)</f>
        <v>25</v>
      </c>
      <c r="AE1351">
        <f>COUNTIF($L$2:L1351,L1351)</f>
        <v>36</v>
      </c>
      <c r="AF1351">
        <f>COUNTIF($N$2:N1351,N1351)</f>
        <v>23</v>
      </c>
      <c r="AG1351" s="17" t="s">
        <v>106</v>
      </c>
    </row>
    <row r="1352" spans="1:33" ht="30">
      <c r="A1352" t="s">
        <v>72</v>
      </c>
      <c r="B1352" t="s">
        <v>48</v>
      </c>
      <c r="C1352" t="s">
        <v>86</v>
      </c>
      <c r="D1352">
        <v>14</v>
      </c>
      <c r="E1352" s="5" t="str">
        <f t="shared" si="357"/>
        <v>even</v>
      </c>
      <c r="F1352">
        <v>33</v>
      </c>
      <c r="G1352" t="str">
        <f t="shared" si="358"/>
        <v>odd</v>
      </c>
      <c r="H1352">
        <v>34</v>
      </c>
      <c r="I1352" t="str">
        <f t="shared" si="359"/>
        <v>even</v>
      </c>
      <c r="J1352">
        <v>40</v>
      </c>
      <c r="K1352" t="str">
        <f t="shared" si="360"/>
        <v>even</v>
      </c>
      <c r="L1352">
        <v>48</v>
      </c>
      <c r="M1352" t="str">
        <f t="shared" si="361"/>
        <v>even</v>
      </c>
      <c r="N1352">
        <v>58</v>
      </c>
      <c r="O1352" t="str">
        <f t="shared" si="362"/>
        <v>even</v>
      </c>
      <c r="P1352">
        <f t="shared" si="363"/>
        <v>1</v>
      </c>
      <c r="Q1352">
        <f t="shared" si="364"/>
        <v>5</v>
      </c>
      <c r="R1352" t="str">
        <f t="shared" si="365"/>
        <v>even</v>
      </c>
      <c r="S1352">
        <f t="shared" si="366"/>
        <v>227</v>
      </c>
      <c r="T1352" t="str">
        <f t="shared" si="367"/>
        <v>odd</v>
      </c>
      <c r="U1352" s="9">
        <f t="shared" si="368"/>
        <v>1749242880</v>
      </c>
      <c r="V1352" t="str">
        <f t="shared" si="369"/>
        <v>even</v>
      </c>
      <c r="W1352">
        <f t="shared" si="370"/>
        <v>37</v>
      </c>
      <c r="X1352" s="11">
        <f t="shared" si="371"/>
        <v>37.833333333333336</v>
      </c>
      <c r="Y1352" s="12">
        <f t="shared" si="372"/>
        <v>224.1666666666668</v>
      </c>
      <c r="Z1352" s="12">
        <f t="shared" si="373"/>
        <v>14.972196454317142</v>
      </c>
      <c r="AA1352">
        <f>COUNTIF($D$2:D1352,D1352)</f>
        <v>41</v>
      </c>
      <c r="AB1352">
        <f>COUNTIF($F$2:F1352,F1352)</f>
        <v>16</v>
      </c>
      <c r="AC1352">
        <f>COUNTIF($H$2:H1352,H1352)</f>
        <v>35</v>
      </c>
      <c r="AD1352">
        <f>COUNTIF($J$2:J1352,J1352)</f>
        <v>52</v>
      </c>
      <c r="AE1352">
        <f>COUNTIF($L$2:L1352,L1352)</f>
        <v>59</v>
      </c>
      <c r="AF1352">
        <f>COUNTIF($N$2:N1352,N1352)</f>
        <v>156</v>
      </c>
      <c r="AG1352" s="17" t="s">
        <v>108</v>
      </c>
    </row>
    <row r="1353" spans="1:33" ht="30">
      <c r="A1353" t="s">
        <v>72</v>
      </c>
      <c r="B1353" t="s">
        <v>59</v>
      </c>
      <c r="C1353" t="s">
        <v>86</v>
      </c>
      <c r="D1353">
        <v>8</v>
      </c>
      <c r="E1353" s="5" t="str">
        <f t="shared" si="357"/>
        <v>even</v>
      </c>
      <c r="F1353">
        <v>19</v>
      </c>
      <c r="G1353" t="str">
        <f t="shared" si="358"/>
        <v>odd</v>
      </c>
      <c r="H1353">
        <v>30</v>
      </c>
      <c r="I1353" t="str">
        <f t="shared" si="359"/>
        <v>even</v>
      </c>
      <c r="J1353">
        <v>42</v>
      </c>
      <c r="K1353" t="str">
        <f t="shared" si="360"/>
        <v>even</v>
      </c>
      <c r="L1353">
        <v>43</v>
      </c>
      <c r="M1353" t="str">
        <f t="shared" si="361"/>
        <v>odd</v>
      </c>
      <c r="N1353">
        <v>54</v>
      </c>
      <c r="O1353" t="str">
        <f t="shared" si="362"/>
        <v>even</v>
      </c>
      <c r="P1353">
        <f t="shared" si="363"/>
        <v>2</v>
      </c>
      <c r="Q1353">
        <f t="shared" si="364"/>
        <v>4</v>
      </c>
      <c r="R1353" t="str">
        <f t="shared" si="365"/>
        <v>even</v>
      </c>
      <c r="S1353">
        <f t="shared" si="366"/>
        <v>196</v>
      </c>
      <c r="T1353" t="str">
        <f t="shared" si="367"/>
        <v>even</v>
      </c>
      <c r="U1353" s="9">
        <f t="shared" si="368"/>
        <v>444709440</v>
      </c>
      <c r="V1353" t="str">
        <f t="shared" si="369"/>
        <v>even</v>
      </c>
      <c r="W1353">
        <f t="shared" si="370"/>
        <v>36</v>
      </c>
      <c r="X1353" s="11">
        <f t="shared" si="371"/>
        <v>32.666666666666664</v>
      </c>
      <c r="Y1353" s="12">
        <f t="shared" si="372"/>
        <v>290.26666666666659</v>
      </c>
      <c r="Z1353" s="12">
        <f t="shared" si="373"/>
        <v>17.037214169771612</v>
      </c>
      <c r="AA1353">
        <f>COUNTIF($D$2:D1353,D1353)</f>
        <v>62</v>
      </c>
      <c r="AB1353">
        <f>COUNTIF($F$2:F1353,F1353)</f>
        <v>57</v>
      </c>
      <c r="AC1353">
        <f>COUNTIF($H$2:H1353,H1353)</f>
        <v>49</v>
      </c>
      <c r="AD1353">
        <f>COUNTIF($J$2:J1353,J1353)</f>
        <v>51</v>
      </c>
      <c r="AE1353">
        <f>COUNTIF($L$2:L1353,L1353)</f>
        <v>70</v>
      </c>
      <c r="AF1353">
        <f>COUNTIF($N$2:N1353,N1353)</f>
        <v>110</v>
      </c>
      <c r="AG1353" s="17" t="s">
        <v>107</v>
      </c>
    </row>
    <row r="1354" spans="1:33" ht="30">
      <c r="A1354" t="s">
        <v>72</v>
      </c>
      <c r="B1354" t="s">
        <v>50</v>
      </c>
      <c r="C1354" t="s">
        <v>86</v>
      </c>
      <c r="D1354">
        <v>10</v>
      </c>
      <c r="E1354" s="5" t="str">
        <f t="shared" si="357"/>
        <v>even</v>
      </c>
      <c r="F1354">
        <v>15</v>
      </c>
      <c r="G1354" t="str">
        <f t="shared" si="358"/>
        <v>odd</v>
      </c>
      <c r="H1354">
        <v>17</v>
      </c>
      <c r="I1354" t="str">
        <f t="shared" si="359"/>
        <v>odd</v>
      </c>
      <c r="J1354">
        <v>40</v>
      </c>
      <c r="K1354" t="str">
        <f t="shared" si="360"/>
        <v>even</v>
      </c>
      <c r="L1354">
        <v>52</v>
      </c>
      <c r="M1354" t="str">
        <f t="shared" si="361"/>
        <v>even</v>
      </c>
      <c r="N1354">
        <v>57</v>
      </c>
      <c r="O1354" t="str">
        <f t="shared" si="362"/>
        <v>odd</v>
      </c>
      <c r="P1354">
        <f t="shared" si="363"/>
        <v>3</v>
      </c>
      <c r="Q1354">
        <f t="shared" si="364"/>
        <v>3</v>
      </c>
      <c r="R1354" t="str">
        <f t="shared" si="365"/>
        <v>same</v>
      </c>
      <c r="S1354">
        <f t="shared" si="366"/>
        <v>191</v>
      </c>
      <c r="T1354" t="str">
        <f t="shared" si="367"/>
        <v>odd</v>
      </c>
      <c r="U1354" s="9">
        <f t="shared" si="368"/>
        <v>302328000</v>
      </c>
      <c r="V1354" t="str">
        <f t="shared" si="369"/>
        <v>even</v>
      </c>
      <c r="W1354">
        <f t="shared" si="370"/>
        <v>28.5</v>
      </c>
      <c r="X1354" s="11">
        <f t="shared" si="371"/>
        <v>31.833333333333332</v>
      </c>
      <c r="Y1354" s="12">
        <f t="shared" si="372"/>
        <v>417.36666666666662</v>
      </c>
      <c r="Z1354" s="12">
        <f t="shared" si="373"/>
        <v>20.429553755935704</v>
      </c>
      <c r="AA1354">
        <f>COUNTIF($D$2:D1354,D1354)</f>
        <v>66</v>
      </c>
      <c r="AB1354">
        <f>COUNTIF($F$2:F1354,F1354)</f>
        <v>61</v>
      </c>
      <c r="AC1354">
        <f>COUNTIF($H$2:H1354,H1354)</f>
        <v>36</v>
      </c>
      <c r="AD1354">
        <f>COUNTIF($J$2:J1354,J1354)</f>
        <v>53</v>
      </c>
      <c r="AE1354">
        <f>COUNTIF($L$2:L1354,L1354)</f>
        <v>47</v>
      </c>
      <c r="AF1354">
        <f>COUNTIF($N$2:N1354,N1354)</f>
        <v>131</v>
      </c>
      <c r="AG1354" s="17" t="s">
        <v>105</v>
      </c>
    </row>
    <row r="1355" spans="1:33" ht="30">
      <c r="A1355" t="s">
        <v>72</v>
      </c>
      <c r="B1355" t="s">
        <v>61</v>
      </c>
      <c r="C1355" t="s">
        <v>86</v>
      </c>
      <c r="D1355">
        <v>12</v>
      </c>
      <c r="E1355" s="5" t="str">
        <f t="shared" si="357"/>
        <v>even</v>
      </c>
      <c r="F1355">
        <v>18</v>
      </c>
      <c r="G1355" t="str">
        <f t="shared" si="358"/>
        <v>even</v>
      </c>
      <c r="H1355">
        <v>30</v>
      </c>
      <c r="I1355" t="str">
        <f t="shared" si="359"/>
        <v>even</v>
      </c>
      <c r="J1355">
        <v>32</v>
      </c>
      <c r="K1355" t="str">
        <f t="shared" si="360"/>
        <v>even</v>
      </c>
      <c r="L1355">
        <v>42</v>
      </c>
      <c r="M1355" t="str">
        <f t="shared" si="361"/>
        <v>even</v>
      </c>
      <c r="N1355">
        <v>50</v>
      </c>
      <c r="O1355" t="str">
        <f t="shared" si="362"/>
        <v>even</v>
      </c>
      <c r="P1355">
        <f t="shared" si="363"/>
        <v>0</v>
      </c>
      <c r="Q1355">
        <f t="shared" si="364"/>
        <v>6</v>
      </c>
      <c r="R1355" t="str">
        <f t="shared" si="365"/>
        <v>even</v>
      </c>
      <c r="S1355">
        <f t="shared" si="366"/>
        <v>184</v>
      </c>
      <c r="T1355" t="str">
        <f t="shared" si="367"/>
        <v>even</v>
      </c>
      <c r="U1355" s="9">
        <f t="shared" si="368"/>
        <v>435456000</v>
      </c>
      <c r="V1355" t="str">
        <f t="shared" si="369"/>
        <v>even</v>
      </c>
      <c r="W1355">
        <f t="shared" si="370"/>
        <v>31</v>
      </c>
      <c r="X1355" s="11">
        <f t="shared" si="371"/>
        <v>30.666666666666668</v>
      </c>
      <c r="Y1355" s="12">
        <f t="shared" si="372"/>
        <v>202.6666666666666</v>
      </c>
      <c r="Z1355" s="12">
        <f t="shared" si="373"/>
        <v>14.236104336041747</v>
      </c>
      <c r="AA1355">
        <f>COUNTIF($D$2:D1355,D1355)</f>
        <v>59</v>
      </c>
      <c r="AB1355">
        <f>COUNTIF($F$2:F1355,F1355)</f>
        <v>44</v>
      </c>
      <c r="AC1355">
        <f>COUNTIF($H$2:H1355,H1355)</f>
        <v>50</v>
      </c>
      <c r="AD1355">
        <f>COUNTIF($J$2:J1355,J1355)</f>
        <v>46</v>
      </c>
      <c r="AE1355">
        <f>COUNTIF($L$2:L1355,L1355)</f>
        <v>61</v>
      </c>
      <c r="AF1355">
        <f>COUNTIF($N$2:N1355,N1355)</f>
        <v>62</v>
      </c>
      <c r="AG1355" s="17" t="s">
        <v>106</v>
      </c>
    </row>
    <row r="1356" spans="1:33" ht="30">
      <c r="A1356" t="s">
        <v>72</v>
      </c>
      <c r="B1356" t="s">
        <v>62</v>
      </c>
      <c r="C1356" t="s">
        <v>86</v>
      </c>
      <c r="D1356">
        <v>2</v>
      </c>
      <c r="E1356" s="5" t="str">
        <f t="shared" si="357"/>
        <v>even</v>
      </c>
      <c r="F1356">
        <v>12</v>
      </c>
      <c r="G1356" t="str">
        <f t="shared" si="358"/>
        <v>even</v>
      </c>
      <c r="H1356">
        <v>14</v>
      </c>
      <c r="I1356" t="str">
        <f t="shared" si="359"/>
        <v>even</v>
      </c>
      <c r="J1356">
        <v>19</v>
      </c>
      <c r="K1356" t="str">
        <f t="shared" si="360"/>
        <v>odd</v>
      </c>
      <c r="L1356">
        <v>23</v>
      </c>
      <c r="M1356" t="str">
        <f t="shared" si="361"/>
        <v>odd</v>
      </c>
      <c r="N1356">
        <v>25</v>
      </c>
      <c r="O1356" t="str">
        <f t="shared" si="362"/>
        <v>odd</v>
      </c>
      <c r="P1356">
        <f t="shared" si="363"/>
        <v>3</v>
      </c>
      <c r="Q1356">
        <f t="shared" si="364"/>
        <v>3</v>
      </c>
      <c r="R1356" t="str">
        <f t="shared" si="365"/>
        <v>same</v>
      </c>
      <c r="S1356">
        <f t="shared" si="366"/>
        <v>95</v>
      </c>
      <c r="T1356" t="str">
        <f t="shared" si="367"/>
        <v>odd</v>
      </c>
      <c r="U1356" s="9">
        <f t="shared" si="368"/>
        <v>3670800</v>
      </c>
      <c r="V1356" t="str">
        <f t="shared" si="369"/>
        <v>even</v>
      </c>
      <c r="W1356">
        <f t="shared" si="370"/>
        <v>16.5</v>
      </c>
      <c r="X1356" s="11">
        <f t="shared" si="371"/>
        <v>15.833333333333334</v>
      </c>
      <c r="Y1356" s="12">
        <f t="shared" si="372"/>
        <v>70.966666666666654</v>
      </c>
      <c r="Z1356" s="12">
        <f t="shared" si="373"/>
        <v>8.424171571535485</v>
      </c>
      <c r="AA1356">
        <f>COUNTIF($D$2:D1356,D1356)</f>
        <v>118</v>
      </c>
      <c r="AB1356">
        <f>COUNTIF($F$2:F1356,F1356)</f>
        <v>58</v>
      </c>
      <c r="AC1356">
        <f>COUNTIF($H$2:H1356,H1356)</f>
        <v>34</v>
      </c>
      <c r="AD1356">
        <f>COUNTIF($J$2:J1356,J1356)</f>
        <v>24</v>
      </c>
      <c r="AE1356">
        <f>COUNTIF($L$2:L1356,L1356)</f>
        <v>13</v>
      </c>
      <c r="AF1356">
        <f>COUNTIF($N$2:N1356,N1356)</f>
        <v>3</v>
      </c>
      <c r="AG1356" s="17" t="s">
        <v>107</v>
      </c>
    </row>
    <row r="1357" spans="1:33" ht="30">
      <c r="A1357" t="s">
        <v>72</v>
      </c>
      <c r="B1357" t="s">
        <v>53</v>
      </c>
      <c r="C1357" t="s">
        <v>86</v>
      </c>
      <c r="D1357">
        <v>6</v>
      </c>
      <c r="E1357" s="5" t="str">
        <f t="shared" si="357"/>
        <v>even</v>
      </c>
      <c r="F1357">
        <v>22</v>
      </c>
      <c r="G1357" t="str">
        <f t="shared" si="358"/>
        <v>even</v>
      </c>
      <c r="H1357">
        <v>27</v>
      </c>
      <c r="I1357" t="str">
        <f t="shared" si="359"/>
        <v>odd</v>
      </c>
      <c r="J1357">
        <v>34</v>
      </c>
      <c r="K1357" t="str">
        <f t="shared" si="360"/>
        <v>even</v>
      </c>
      <c r="L1357">
        <v>40</v>
      </c>
      <c r="M1357" t="str">
        <f t="shared" si="361"/>
        <v>even</v>
      </c>
      <c r="N1357">
        <v>50</v>
      </c>
      <c r="O1357" t="str">
        <f t="shared" si="362"/>
        <v>even</v>
      </c>
      <c r="P1357">
        <f t="shared" si="363"/>
        <v>1</v>
      </c>
      <c r="Q1357">
        <f t="shared" si="364"/>
        <v>5</v>
      </c>
      <c r="R1357" t="str">
        <f t="shared" si="365"/>
        <v>even</v>
      </c>
      <c r="S1357">
        <f t="shared" si="366"/>
        <v>179</v>
      </c>
      <c r="T1357" t="str">
        <f t="shared" si="367"/>
        <v>odd</v>
      </c>
      <c r="U1357" s="9">
        <f t="shared" si="368"/>
        <v>242352000</v>
      </c>
      <c r="V1357" t="str">
        <f t="shared" si="369"/>
        <v>even</v>
      </c>
      <c r="W1357">
        <f t="shared" si="370"/>
        <v>30.5</v>
      </c>
      <c r="X1357" s="11">
        <f t="shared" si="371"/>
        <v>29.833333333333332</v>
      </c>
      <c r="Y1357" s="12">
        <f t="shared" si="372"/>
        <v>232.96666666666661</v>
      </c>
      <c r="Z1357" s="12">
        <f t="shared" si="373"/>
        <v>15.26324561378302</v>
      </c>
      <c r="AA1357">
        <f>COUNTIF($D$2:D1357,D1357)</f>
        <v>78</v>
      </c>
      <c r="AB1357">
        <f>COUNTIF($F$2:F1357,F1357)</f>
        <v>40</v>
      </c>
      <c r="AC1357">
        <f>COUNTIF($H$2:H1357,H1357)</f>
        <v>60</v>
      </c>
      <c r="AD1357">
        <f>COUNTIF($J$2:J1357,J1357)</f>
        <v>56</v>
      </c>
      <c r="AE1357">
        <f>COUNTIF($L$2:L1357,L1357)</f>
        <v>48</v>
      </c>
      <c r="AF1357">
        <f>COUNTIF($N$2:N1357,N1357)</f>
        <v>63</v>
      </c>
      <c r="AG1357" s="17" t="s">
        <v>105</v>
      </c>
    </row>
    <row r="1358" spans="1:33" ht="30">
      <c r="A1358" t="s">
        <v>72</v>
      </c>
      <c r="B1358" t="s">
        <v>64</v>
      </c>
      <c r="C1358" t="s">
        <v>86</v>
      </c>
      <c r="D1358">
        <v>2</v>
      </c>
      <c r="E1358" s="5" t="str">
        <f t="shared" si="357"/>
        <v>even</v>
      </c>
      <c r="F1358">
        <v>3</v>
      </c>
      <c r="G1358" t="str">
        <f t="shared" si="358"/>
        <v>odd</v>
      </c>
      <c r="H1358">
        <v>6</v>
      </c>
      <c r="I1358" t="str">
        <f t="shared" si="359"/>
        <v>even</v>
      </c>
      <c r="J1358">
        <v>18</v>
      </c>
      <c r="K1358" t="str">
        <f t="shared" si="360"/>
        <v>even</v>
      </c>
      <c r="L1358">
        <v>25</v>
      </c>
      <c r="M1358" t="str">
        <f t="shared" si="361"/>
        <v>odd</v>
      </c>
      <c r="N1358">
        <v>45</v>
      </c>
      <c r="O1358" t="str">
        <f t="shared" si="362"/>
        <v>odd</v>
      </c>
      <c r="P1358">
        <f t="shared" si="363"/>
        <v>3</v>
      </c>
      <c r="Q1358">
        <f t="shared" si="364"/>
        <v>3</v>
      </c>
      <c r="R1358" t="str">
        <f t="shared" si="365"/>
        <v>same</v>
      </c>
      <c r="S1358">
        <f t="shared" si="366"/>
        <v>99</v>
      </c>
      <c r="T1358" t="str">
        <f t="shared" si="367"/>
        <v>odd</v>
      </c>
      <c r="U1358" s="9">
        <f t="shared" si="368"/>
        <v>729000</v>
      </c>
      <c r="V1358" t="str">
        <f t="shared" si="369"/>
        <v>even</v>
      </c>
      <c r="W1358">
        <f t="shared" si="370"/>
        <v>12</v>
      </c>
      <c r="X1358" s="11">
        <f t="shared" si="371"/>
        <v>16.5</v>
      </c>
      <c r="Y1358" s="12">
        <f t="shared" si="372"/>
        <v>277.89999999999998</v>
      </c>
      <c r="Z1358" s="12">
        <f t="shared" si="373"/>
        <v>16.670332930088708</v>
      </c>
      <c r="AA1358">
        <f>COUNTIF($D$2:D1358,D1358)</f>
        <v>119</v>
      </c>
      <c r="AB1358">
        <f>COUNTIF($F$2:F1358,F1358)</f>
        <v>25</v>
      </c>
      <c r="AC1358">
        <f>COUNTIF($H$2:H1358,H1358)</f>
        <v>11</v>
      </c>
      <c r="AD1358">
        <f>COUNTIF($J$2:J1358,J1358)</f>
        <v>23</v>
      </c>
      <c r="AE1358">
        <f>COUNTIF($L$2:L1358,L1358)</f>
        <v>15</v>
      </c>
      <c r="AF1358">
        <f>COUNTIF($N$2:N1358,N1358)</f>
        <v>31</v>
      </c>
      <c r="AG1358" s="17" t="s">
        <v>106</v>
      </c>
    </row>
    <row r="1359" spans="1:33" ht="30">
      <c r="A1359" t="s">
        <v>72</v>
      </c>
      <c r="B1359" t="s">
        <v>65</v>
      </c>
      <c r="C1359" t="s">
        <v>86</v>
      </c>
      <c r="D1359">
        <v>6</v>
      </c>
      <c r="E1359" s="5" t="str">
        <f t="shared" si="357"/>
        <v>even</v>
      </c>
      <c r="F1359">
        <v>8</v>
      </c>
      <c r="G1359" t="str">
        <f t="shared" si="358"/>
        <v>even</v>
      </c>
      <c r="H1359">
        <v>10</v>
      </c>
      <c r="I1359" t="str">
        <f t="shared" si="359"/>
        <v>even</v>
      </c>
      <c r="J1359">
        <v>18</v>
      </c>
      <c r="K1359" t="str">
        <f t="shared" si="360"/>
        <v>even</v>
      </c>
      <c r="L1359">
        <v>20</v>
      </c>
      <c r="M1359" t="str">
        <f t="shared" si="361"/>
        <v>even</v>
      </c>
      <c r="N1359">
        <v>38</v>
      </c>
      <c r="O1359" t="str">
        <f t="shared" si="362"/>
        <v>even</v>
      </c>
      <c r="P1359">
        <f t="shared" si="363"/>
        <v>0</v>
      </c>
      <c r="Q1359">
        <f t="shared" si="364"/>
        <v>6</v>
      </c>
      <c r="R1359" t="str">
        <f t="shared" si="365"/>
        <v>even</v>
      </c>
      <c r="S1359">
        <f t="shared" si="366"/>
        <v>100</v>
      </c>
      <c r="T1359" t="str">
        <f t="shared" si="367"/>
        <v>even</v>
      </c>
      <c r="U1359" s="9">
        <f t="shared" si="368"/>
        <v>6566400</v>
      </c>
      <c r="V1359" t="str">
        <f t="shared" si="369"/>
        <v>even</v>
      </c>
      <c r="W1359">
        <f t="shared" si="370"/>
        <v>14</v>
      </c>
      <c r="X1359" s="11">
        <f t="shared" si="371"/>
        <v>16.666666666666668</v>
      </c>
      <c r="Y1359" s="12">
        <f t="shared" si="372"/>
        <v>140.26666666666665</v>
      </c>
      <c r="Z1359" s="12">
        <f t="shared" si="373"/>
        <v>11.843422928641308</v>
      </c>
      <c r="AA1359">
        <f>COUNTIF($D$2:D1359,D1359)</f>
        <v>79</v>
      </c>
      <c r="AB1359">
        <f>COUNTIF($F$2:F1359,F1359)</f>
        <v>56</v>
      </c>
      <c r="AC1359">
        <f>COUNTIF($H$2:H1359,H1359)</f>
        <v>26</v>
      </c>
      <c r="AD1359">
        <f>COUNTIF($J$2:J1359,J1359)</f>
        <v>24</v>
      </c>
      <c r="AE1359">
        <f>COUNTIF($L$2:L1359,L1359)</f>
        <v>5</v>
      </c>
      <c r="AF1359">
        <f>COUNTIF($N$2:N1359,N1359)</f>
        <v>13</v>
      </c>
      <c r="AG1359" s="17" t="s">
        <v>107</v>
      </c>
    </row>
    <row r="1360" spans="1:33" ht="30">
      <c r="A1360" t="s">
        <v>72</v>
      </c>
      <c r="B1360" t="s">
        <v>54</v>
      </c>
      <c r="C1360" t="s">
        <v>86</v>
      </c>
      <c r="D1360">
        <v>8</v>
      </c>
      <c r="E1360" s="5" t="str">
        <f t="shared" si="357"/>
        <v>even</v>
      </c>
      <c r="F1360">
        <v>14</v>
      </c>
      <c r="G1360" t="str">
        <f t="shared" si="358"/>
        <v>even</v>
      </c>
      <c r="H1360">
        <v>26</v>
      </c>
      <c r="I1360" t="str">
        <f t="shared" si="359"/>
        <v>even</v>
      </c>
      <c r="J1360">
        <v>28</v>
      </c>
      <c r="K1360" t="str">
        <f t="shared" si="360"/>
        <v>even</v>
      </c>
      <c r="L1360">
        <v>37</v>
      </c>
      <c r="M1360" t="str">
        <f t="shared" si="361"/>
        <v>odd</v>
      </c>
      <c r="N1360">
        <v>49</v>
      </c>
      <c r="O1360" t="str">
        <f t="shared" si="362"/>
        <v>odd</v>
      </c>
      <c r="P1360">
        <f t="shared" si="363"/>
        <v>2</v>
      </c>
      <c r="Q1360">
        <f t="shared" si="364"/>
        <v>4</v>
      </c>
      <c r="R1360" t="str">
        <f t="shared" si="365"/>
        <v>even</v>
      </c>
      <c r="S1360">
        <f t="shared" si="366"/>
        <v>162</v>
      </c>
      <c r="T1360" t="str">
        <f t="shared" si="367"/>
        <v>even</v>
      </c>
      <c r="U1360" s="9">
        <f t="shared" si="368"/>
        <v>147824768</v>
      </c>
      <c r="V1360" t="str">
        <f t="shared" si="369"/>
        <v>even</v>
      </c>
      <c r="W1360">
        <f t="shared" si="370"/>
        <v>27</v>
      </c>
      <c r="X1360" s="11">
        <f t="shared" si="371"/>
        <v>27</v>
      </c>
      <c r="Y1360" s="12">
        <f t="shared" si="372"/>
        <v>223.2</v>
      </c>
      <c r="Z1360" s="12">
        <f t="shared" si="373"/>
        <v>14.939879517586478</v>
      </c>
      <c r="AA1360">
        <f>COUNTIF($D$2:D1360,D1360)</f>
        <v>63</v>
      </c>
      <c r="AB1360">
        <f>COUNTIF($F$2:F1360,F1360)</f>
        <v>72</v>
      </c>
      <c r="AC1360">
        <f>COUNTIF($H$2:H1360,H1360)</f>
        <v>53</v>
      </c>
      <c r="AD1360">
        <f>COUNTIF($J$2:J1360,J1360)</f>
        <v>50</v>
      </c>
      <c r="AE1360">
        <f>COUNTIF($L$2:L1360,L1360)</f>
        <v>53</v>
      </c>
      <c r="AF1360">
        <f>COUNTIF($N$2:N1360,N1360)</f>
        <v>62</v>
      </c>
      <c r="AG1360" s="17" t="s">
        <v>105</v>
      </c>
    </row>
    <row r="1361" spans="1:33">
      <c r="A1361" t="s">
        <v>72</v>
      </c>
      <c r="B1361" t="s">
        <v>67</v>
      </c>
      <c r="C1361" t="s">
        <v>86</v>
      </c>
      <c r="D1361">
        <v>11</v>
      </c>
      <c r="E1361" s="5" t="str">
        <f t="shared" si="357"/>
        <v>odd</v>
      </c>
      <c r="F1361">
        <v>16</v>
      </c>
      <c r="G1361" t="str">
        <f t="shared" si="358"/>
        <v>even</v>
      </c>
      <c r="H1361">
        <v>24</v>
      </c>
      <c r="I1361" t="str">
        <f t="shared" si="359"/>
        <v>even</v>
      </c>
      <c r="J1361">
        <v>40</v>
      </c>
      <c r="K1361" t="str">
        <f t="shared" si="360"/>
        <v>even</v>
      </c>
      <c r="L1361">
        <v>46</v>
      </c>
      <c r="M1361" t="str">
        <f t="shared" si="361"/>
        <v>even</v>
      </c>
      <c r="N1361">
        <v>54</v>
      </c>
      <c r="O1361" t="str">
        <f t="shared" si="362"/>
        <v>even</v>
      </c>
      <c r="P1361">
        <f t="shared" si="363"/>
        <v>1</v>
      </c>
      <c r="Q1361">
        <f t="shared" si="364"/>
        <v>5</v>
      </c>
      <c r="R1361" t="str">
        <f t="shared" si="365"/>
        <v>even</v>
      </c>
      <c r="S1361">
        <f t="shared" si="366"/>
        <v>191</v>
      </c>
      <c r="T1361" t="str">
        <f t="shared" si="367"/>
        <v>odd</v>
      </c>
      <c r="U1361" s="9">
        <f t="shared" si="368"/>
        <v>419696640</v>
      </c>
      <c r="V1361" t="str">
        <f t="shared" si="369"/>
        <v>even</v>
      </c>
      <c r="W1361">
        <f t="shared" si="370"/>
        <v>32</v>
      </c>
      <c r="X1361" s="11">
        <f t="shared" si="371"/>
        <v>31.833333333333332</v>
      </c>
      <c r="Y1361" s="12">
        <f t="shared" si="372"/>
        <v>300.96666666666658</v>
      </c>
      <c r="Z1361" s="12">
        <f t="shared" si="373"/>
        <v>17.348390895603735</v>
      </c>
      <c r="AA1361">
        <f>COUNTIF($D$2:D1361,D1361)</f>
        <v>72</v>
      </c>
      <c r="AB1361">
        <f>COUNTIF($F$2:F1361,F1361)</f>
        <v>50</v>
      </c>
      <c r="AC1361">
        <f>COUNTIF($H$2:H1361,H1361)</f>
        <v>60</v>
      </c>
      <c r="AD1361">
        <f>COUNTIF($J$2:J1361,J1361)</f>
        <v>54</v>
      </c>
      <c r="AE1361">
        <f>COUNTIF($L$2:L1361,L1361)</f>
        <v>71</v>
      </c>
      <c r="AF1361">
        <f>COUNTIF($N$2:N1361,N1361)</f>
        <v>111</v>
      </c>
      <c r="AG1361" s="17" t="s">
        <v>106</v>
      </c>
    </row>
    <row r="1362" spans="1:33">
      <c r="A1362" t="s">
        <v>72</v>
      </c>
      <c r="B1362" t="s">
        <v>41</v>
      </c>
      <c r="C1362" t="s">
        <v>86</v>
      </c>
      <c r="D1362">
        <v>1</v>
      </c>
      <c r="E1362" s="5" t="str">
        <f t="shared" si="357"/>
        <v>odd</v>
      </c>
      <c r="F1362">
        <v>25</v>
      </c>
      <c r="G1362" t="str">
        <f t="shared" si="358"/>
        <v>odd</v>
      </c>
      <c r="H1362">
        <v>32</v>
      </c>
      <c r="I1362" t="str">
        <f t="shared" si="359"/>
        <v>even</v>
      </c>
      <c r="J1362">
        <v>33</v>
      </c>
      <c r="K1362" t="str">
        <f t="shared" si="360"/>
        <v>odd</v>
      </c>
      <c r="L1362">
        <v>46</v>
      </c>
      <c r="M1362" t="str">
        <f t="shared" si="361"/>
        <v>even</v>
      </c>
      <c r="N1362">
        <v>52</v>
      </c>
      <c r="O1362" t="str">
        <f t="shared" si="362"/>
        <v>even</v>
      </c>
      <c r="P1362">
        <f t="shared" si="363"/>
        <v>3</v>
      </c>
      <c r="Q1362">
        <f t="shared" si="364"/>
        <v>3</v>
      </c>
      <c r="R1362" t="str">
        <f t="shared" si="365"/>
        <v>same</v>
      </c>
      <c r="S1362">
        <f t="shared" si="366"/>
        <v>189</v>
      </c>
      <c r="T1362" t="str">
        <f t="shared" si="367"/>
        <v>odd</v>
      </c>
      <c r="U1362" s="9">
        <f t="shared" si="368"/>
        <v>63148800</v>
      </c>
      <c r="V1362" t="str">
        <f t="shared" si="369"/>
        <v>even</v>
      </c>
      <c r="W1362">
        <f t="shared" si="370"/>
        <v>32.5</v>
      </c>
      <c r="X1362" s="11">
        <f t="shared" si="371"/>
        <v>31.5</v>
      </c>
      <c r="Y1362" s="12">
        <f t="shared" si="372"/>
        <v>321.10000000000002</v>
      </c>
      <c r="Z1362" s="12">
        <f t="shared" si="373"/>
        <v>17.919263377717289</v>
      </c>
      <c r="AA1362">
        <f>COUNTIF($D$2:D1362,D1362)</f>
        <v>150</v>
      </c>
      <c r="AB1362">
        <f>COUNTIF($F$2:F1362,F1362)</f>
        <v>31</v>
      </c>
      <c r="AC1362">
        <f>COUNTIF($H$2:H1362,H1362)</f>
        <v>33</v>
      </c>
      <c r="AD1362">
        <f>COUNTIF($J$2:J1362,J1362)</f>
        <v>42</v>
      </c>
      <c r="AE1362">
        <f>COUNTIF($L$2:L1362,L1362)</f>
        <v>72</v>
      </c>
      <c r="AF1362">
        <f>COUNTIF($N$2:N1362,N1362)</f>
        <v>79</v>
      </c>
      <c r="AG1362" s="17" t="s">
        <v>108</v>
      </c>
    </row>
    <row r="1363" spans="1:33" ht="30">
      <c r="A1363" t="s">
        <v>72</v>
      </c>
      <c r="B1363" t="s">
        <v>68</v>
      </c>
      <c r="C1363" t="s">
        <v>86</v>
      </c>
      <c r="D1363">
        <v>18</v>
      </c>
      <c r="E1363" s="5" t="str">
        <f t="shared" si="357"/>
        <v>even</v>
      </c>
      <c r="F1363">
        <v>24</v>
      </c>
      <c r="G1363" t="str">
        <f t="shared" si="358"/>
        <v>even</v>
      </c>
      <c r="H1363">
        <v>25</v>
      </c>
      <c r="I1363" t="str">
        <f t="shared" si="359"/>
        <v>odd</v>
      </c>
      <c r="J1363">
        <v>28</v>
      </c>
      <c r="K1363" t="str">
        <f t="shared" si="360"/>
        <v>even</v>
      </c>
      <c r="L1363">
        <v>32</v>
      </c>
      <c r="M1363" t="str">
        <f t="shared" si="361"/>
        <v>even</v>
      </c>
      <c r="N1363">
        <v>33</v>
      </c>
      <c r="O1363" t="str">
        <f t="shared" si="362"/>
        <v>odd</v>
      </c>
      <c r="P1363">
        <f t="shared" si="363"/>
        <v>2</v>
      </c>
      <c r="Q1363">
        <f t="shared" si="364"/>
        <v>4</v>
      </c>
      <c r="R1363" t="str">
        <f t="shared" si="365"/>
        <v>even</v>
      </c>
      <c r="S1363">
        <f t="shared" si="366"/>
        <v>160</v>
      </c>
      <c r="T1363" t="str">
        <f t="shared" si="367"/>
        <v>even</v>
      </c>
      <c r="U1363" s="9">
        <f t="shared" si="368"/>
        <v>319334400</v>
      </c>
      <c r="V1363" t="str">
        <f t="shared" si="369"/>
        <v>even</v>
      </c>
      <c r="W1363">
        <f t="shared" si="370"/>
        <v>26.5</v>
      </c>
      <c r="X1363" s="11">
        <f t="shared" si="371"/>
        <v>26.666666666666668</v>
      </c>
      <c r="Y1363" s="12">
        <f t="shared" si="372"/>
        <v>31.066666666666606</v>
      </c>
      <c r="Z1363" s="12">
        <f t="shared" si="373"/>
        <v>5.5737479909542564</v>
      </c>
      <c r="AA1363">
        <f>COUNTIF($D$2:D1363,D1363)</f>
        <v>20</v>
      </c>
      <c r="AB1363">
        <f>COUNTIF($F$2:F1363,F1363)</f>
        <v>37</v>
      </c>
      <c r="AC1363">
        <f>COUNTIF($H$2:H1363,H1363)</f>
        <v>50</v>
      </c>
      <c r="AD1363">
        <f>COUNTIF($J$2:J1363,J1363)</f>
        <v>51</v>
      </c>
      <c r="AE1363">
        <f>COUNTIF($L$2:L1363,L1363)</f>
        <v>28</v>
      </c>
      <c r="AF1363">
        <f>COUNTIF($N$2:N1363,N1363)</f>
        <v>9</v>
      </c>
      <c r="AG1363" s="17" t="s">
        <v>107</v>
      </c>
    </row>
    <row r="1364" spans="1:33">
      <c r="A1364" t="s">
        <v>73</v>
      </c>
      <c r="B1364" t="s">
        <v>56</v>
      </c>
      <c r="C1364" t="s">
        <v>86</v>
      </c>
      <c r="D1364">
        <v>11</v>
      </c>
      <c r="E1364" s="5" t="str">
        <f t="shared" si="357"/>
        <v>odd</v>
      </c>
      <c r="F1364">
        <v>12</v>
      </c>
      <c r="G1364" t="str">
        <f t="shared" si="358"/>
        <v>even</v>
      </c>
      <c r="H1364">
        <v>43</v>
      </c>
      <c r="I1364" t="str">
        <f t="shared" si="359"/>
        <v>odd</v>
      </c>
      <c r="J1364">
        <v>46</v>
      </c>
      <c r="K1364" t="str">
        <f t="shared" si="360"/>
        <v>even</v>
      </c>
      <c r="L1364">
        <v>50</v>
      </c>
      <c r="M1364" t="str">
        <f t="shared" si="361"/>
        <v>even</v>
      </c>
      <c r="N1364">
        <v>58</v>
      </c>
      <c r="O1364" t="str">
        <f t="shared" si="362"/>
        <v>even</v>
      </c>
      <c r="P1364">
        <f t="shared" si="363"/>
        <v>2</v>
      </c>
      <c r="Q1364">
        <f t="shared" si="364"/>
        <v>4</v>
      </c>
      <c r="R1364" t="str">
        <f t="shared" si="365"/>
        <v>even</v>
      </c>
      <c r="S1364">
        <f t="shared" si="366"/>
        <v>220</v>
      </c>
      <c r="T1364" t="str">
        <f t="shared" si="367"/>
        <v>even</v>
      </c>
      <c r="U1364" s="9">
        <f t="shared" si="368"/>
        <v>757178400</v>
      </c>
      <c r="V1364" t="str">
        <f t="shared" si="369"/>
        <v>even</v>
      </c>
      <c r="W1364">
        <f t="shared" si="370"/>
        <v>44.5</v>
      </c>
      <c r="X1364" s="11">
        <f t="shared" si="371"/>
        <v>36.666666666666664</v>
      </c>
      <c r="Y1364" s="12">
        <f t="shared" si="372"/>
        <v>405.46666666666658</v>
      </c>
      <c r="Z1364" s="12">
        <f t="shared" si="373"/>
        <v>20.136202886012711</v>
      </c>
      <c r="AA1364">
        <f>COUNTIF($D$2:D1364,D1364)</f>
        <v>73</v>
      </c>
      <c r="AB1364">
        <f>COUNTIF($F$2:F1364,F1364)</f>
        <v>59</v>
      </c>
      <c r="AC1364">
        <f>COUNTIF($H$2:H1364,H1364)</f>
        <v>12</v>
      </c>
      <c r="AD1364">
        <f>COUNTIF($J$2:J1364,J1364)</f>
        <v>33</v>
      </c>
      <c r="AE1364">
        <f>COUNTIF($L$2:L1364,L1364)</f>
        <v>49</v>
      </c>
      <c r="AF1364">
        <f>COUNTIF($N$2:N1364,N1364)</f>
        <v>157</v>
      </c>
      <c r="AG1364" s="17" t="s">
        <v>105</v>
      </c>
    </row>
    <row r="1365" spans="1:33" ht="30">
      <c r="A1365" t="s">
        <v>73</v>
      </c>
      <c r="B1365" t="s">
        <v>57</v>
      </c>
      <c r="C1365" t="s">
        <v>86</v>
      </c>
      <c r="D1365">
        <v>20</v>
      </c>
      <c r="E1365" s="5" t="str">
        <f t="shared" si="357"/>
        <v>even</v>
      </c>
      <c r="F1365">
        <v>32</v>
      </c>
      <c r="G1365" t="str">
        <f t="shared" si="358"/>
        <v>even</v>
      </c>
      <c r="H1365">
        <v>43</v>
      </c>
      <c r="I1365" t="str">
        <f t="shared" si="359"/>
        <v>odd</v>
      </c>
      <c r="J1365">
        <v>48</v>
      </c>
      <c r="K1365" t="str">
        <f t="shared" si="360"/>
        <v>even</v>
      </c>
      <c r="L1365">
        <v>54</v>
      </c>
      <c r="M1365" t="str">
        <f t="shared" si="361"/>
        <v>even</v>
      </c>
      <c r="N1365">
        <v>55</v>
      </c>
      <c r="O1365" t="str">
        <f t="shared" si="362"/>
        <v>odd</v>
      </c>
      <c r="P1365">
        <f t="shared" si="363"/>
        <v>2</v>
      </c>
      <c r="Q1365">
        <f t="shared" si="364"/>
        <v>4</v>
      </c>
      <c r="R1365" t="str">
        <f t="shared" si="365"/>
        <v>even</v>
      </c>
      <c r="S1365">
        <f t="shared" si="366"/>
        <v>252</v>
      </c>
      <c r="T1365" t="str">
        <f t="shared" si="367"/>
        <v>even</v>
      </c>
      <c r="U1365" s="9">
        <f t="shared" si="368"/>
        <v>3923251200</v>
      </c>
      <c r="V1365" t="str">
        <f t="shared" si="369"/>
        <v>even</v>
      </c>
      <c r="W1365">
        <f t="shared" si="370"/>
        <v>45.5</v>
      </c>
      <c r="X1365" s="11">
        <f t="shared" si="371"/>
        <v>42</v>
      </c>
      <c r="Y1365" s="12">
        <f t="shared" si="372"/>
        <v>186.8</v>
      </c>
      <c r="Z1365" s="12">
        <f t="shared" si="373"/>
        <v>13.66747965061591</v>
      </c>
      <c r="AA1365">
        <f>COUNTIF($D$2:D1365,D1365)</f>
        <v>25</v>
      </c>
      <c r="AB1365">
        <f>COUNTIF($F$2:F1365,F1365)</f>
        <v>20</v>
      </c>
      <c r="AC1365">
        <f>COUNTIF($H$2:H1365,H1365)</f>
        <v>13</v>
      </c>
      <c r="AD1365">
        <f>COUNTIF($J$2:J1365,J1365)</f>
        <v>25</v>
      </c>
      <c r="AE1365">
        <f>COUNTIF($L$2:L1365,L1365)</f>
        <v>39</v>
      </c>
      <c r="AF1365">
        <f>COUNTIF($N$2:N1365,N1365)</f>
        <v>99</v>
      </c>
      <c r="AG1365" s="17" t="s">
        <v>106</v>
      </c>
    </row>
    <row r="1366" spans="1:33">
      <c r="A1366" t="s">
        <v>73</v>
      </c>
      <c r="B1366" t="s">
        <v>46</v>
      </c>
      <c r="C1366" t="s">
        <v>86</v>
      </c>
      <c r="D1366">
        <v>1</v>
      </c>
      <c r="E1366" s="5" t="str">
        <f t="shared" si="357"/>
        <v>odd</v>
      </c>
      <c r="F1366">
        <v>3</v>
      </c>
      <c r="G1366" t="str">
        <f t="shared" si="358"/>
        <v>odd</v>
      </c>
      <c r="H1366">
        <v>7</v>
      </c>
      <c r="I1366" t="str">
        <f t="shared" si="359"/>
        <v>odd</v>
      </c>
      <c r="J1366">
        <v>20</v>
      </c>
      <c r="K1366" t="str">
        <f t="shared" si="360"/>
        <v>even</v>
      </c>
      <c r="L1366">
        <v>35</v>
      </c>
      <c r="M1366" t="str">
        <f t="shared" si="361"/>
        <v>odd</v>
      </c>
      <c r="N1366">
        <v>58</v>
      </c>
      <c r="O1366" t="str">
        <f t="shared" si="362"/>
        <v>even</v>
      </c>
      <c r="P1366">
        <f t="shared" si="363"/>
        <v>4</v>
      </c>
      <c r="Q1366">
        <f t="shared" si="364"/>
        <v>2</v>
      </c>
      <c r="R1366" t="str">
        <f t="shared" si="365"/>
        <v>odd</v>
      </c>
      <c r="S1366">
        <f t="shared" si="366"/>
        <v>124</v>
      </c>
      <c r="T1366" t="str">
        <f t="shared" si="367"/>
        <v>even</v>
      </c>
      <c r="U1366" s="9">
        <f t="shared" si="368"/>
        <v>852600</v>
      </c>
      <c r="V1366" t="str">
        <f t="shared" si="369"/>
        <v>even</v>
      </c>
      <c r="W1366">
        <f t="shared" si="370"/>
        <v>13.5</v>
      </c>
      <c r="X1366" s="11">
        <f t="shared" si="371"/>
        <v>20.666666666666668</v>
      </c>
      <c r="Y1366" s="12">
        <f t="shared" si="372"/>
        <v>497.06666666666672</v>
      </c>
      <c r="Z1366" s="12">
        <f t="shared" si="373"/>
        <v>22.294991963817047</v>
      </c>
      <c r="AA1366">
        <f>COUNTIF($D$2:D1366,D1366)</f>
        <v>151</v>
      </c>
      <c r="AB1366">
        <f>COUNTIF($F$2:F1366,F1366)</f>
        <v>26</v>
      </c>
      <c r="AC1366">
        <f>COUNTIF($H$2:H1366,H1366)</f>
        <v>6</v>
      </c>
      <c r="AD1366">
        <f>COUNTIF($J$2:J1366,J1366)</f>
        <v>34</v>
      </c>
      <c r="AE1366">
        <f>COUNTIF($L$2:L1366,L1366)</f>
        <v>37</v>
      </c>
      <c r="AF1366">
        <f>COUNTIF($N$2:N1366,N1366)</f>
        <v>158</v>
      </c>
      <c r="AG1366" s="17" t="s">
        <v>108</v>
      </c>
    </row>
    <row r="1367" spans="1:33">
      <c r="A1367" t="s">
        <v>73</v>
      </c>
      <c r="B1367" t="s">
        <v>58</v>
      </c>
      <c r="C1367" t="s">
        <v>86</v>
      </c>
      <c r="D1367">
        <v>11</v>
      </c>
      <c r="E1367" s="5" t="str">
        <f t="shared" si="357"/>
        <v>odd</v>
      </c>
      <c r="F1367">
        <v>26</v>
      </c>
      <c r="G1367" t="str">
        <f t="shared" si="358"/>
        <v>even</v>
      </c>
      <c r="H1367">
        <v>31</v>
      </c>
      <c r="I1367" t="str">
        <f t="shared" si="359"/>
        <v>odd</v>
      </c>
      <c r="J1367">
        <v>36</v>
      </c>
      <c r="K1367" t="str">
        <f t="shared" si="360"/>
        <v>even</v>
      </c>
      <c r="L1367">
        <v>41</v>
      </c>
      <c r="M1367" t="str">
        <f t="shared" si="361"/>
        <v>odd</v>
      </c>
      <c r="N1367">
        <v>52</v>
      </c>
      <c r="O1367" t="str">
        <f t="shared" si="362"/>
        <v>even</v>
      </c>
      <c r="P1367">
        <f t="shared" si="363"/>
        <v>3</v>
      </c>
      <c r="Q1367">
        <f t="shared" si="364"/>
        <v>3</v>
      </c>
      <c r="R1367" t="str">
        <f t="shared" si="365"/>
        <v>same</v>
      </c>
      <c r="S1367">
        <f t="shared" si="366"/>
        <v>197</v>
      </c>
      <c r="T1367" t="str">
        <f t="shared" si="367"/>
        <v>odd</v>
      </c>
      <c r="U1367" s="9">
        <f t="shared" si="368"/>
        <v>680483232</v>
      </c>
      <c r="V1367" t="str">
        <f t="shared" si="369"/>
        <v>even</v>
      </c>
      <c r="W1367">
        <f t="shared" si="370"/>
        <v>33.5</v>
      </c>
      <c r="X1367" s="11">
        <f t="shared" si="371"/>
        <v>32.833333333333336</v>
      </c>
      <c r="Y1367" s="12">
        <f t="shared" si="372"/>
        <v>194.1666666666666</v>
      </c>
      <c r="Z1367" s="12">
        <f t="shared" si="373"/>
        <v>13.934369977385652</v>
      </c>
      <c r="AA1367">
        <f>COUNTIF($D$2:D1367,D1367)</f>
        <v>74</v>
      </c>
      <c r="AB1367">
        <f>COUNTIF($F$2:F1367,F1367)</f>
        <v>36</v>
      </c>
      <c r="AC1367">
        <f>COUNTIF($H$2:H1367,H1367)</f>
        <v>44</v>
      </c>
      <c r="AD1367">
        <f>COUNTIF($J$2:J1367,J1367)</f>
        <v>48</v>
      </c>
      <c r="AE1367">
        <f>COUNTIF($L$2:L1367,L1367)</f>
        <v>57</v>
      </c>
      <c r="AF1367">
        <f>COUNTIF($N$2:N1367,N1367)</f>
        <v>80</v>
      </c>
      <c r="AG1367" s="17" t="s">
        <v>107</v>
      </c>
    </row>
    <row r="1368" spans="1:33">
      <c r="A1368" t="s">
        <v>73</v>
      </c>
      <c r="B1368" t="s">
        <v>59</v>
      </c>
      <c r="C1368" t="s">
        <v>86</v>
      </c>
      <c r="D1368">
        <v>7</v>
      </c>
      <c r="E1368" s="5" t="str">
        <f t="shared" si="357"/>
        <v>odd</v>
      </c>
      <c r="F1368">
        <v>17</v>
      </c>
      <c r="G1368" t="str">
        <f t="shared" si="358"/>
        <v>odd</v>
      </c>
      <c r="H1368">
        <v>26</v>
      </c>
      <c r="I1368" t="str">
        <f t="shared" si="359"/>
        <v>even</v>
      </c>
      <c r="J1368">
        <v>30</v>
      </c>
      <c r="K1368" t="str">
        <f t="shared" si="360"/>
        <v>even</v>
      </c>
      <c r="L1368">
        <v>38</v>
      </c>
      <c r="M1368" t="str">
        <f t="shared" si="361"/>
        <v>even</v>
      </c>
      <c r="N1368">
        <v>40</v>
      </c>
      <c r="O1368" t="str">
        <f t="shared" si="362"/>
        <v>even</v>
      </c>
      <c r="P1368">
        <f t="shared" si="363"/>
        <v>2</v>
      </c>
      <c r="Q1368">
        <f t="shared" si="364"/>
        <v>4</v>
      </c>
      <c r="R1368" t="str">
        <f t="shared" si="365"/>
        <v>even</v>
      </c>
      <c r="S1368">
        <f t="shared" si="366"/>
        <v>158</v>
      </c>
      <c r="T1368" t="str">
        <f t="shared" si="367"/>
        <v>even</v>
      </c>
      <c r="U1368" s="9">
        <f t="shared" si="368"/>
        <v>141086400</v>
      </c>
      <c r="V1368" t="str">
        <f t="shared" si="369"/>
        <v>even</v>
      </c>
      <c r="W1368">
        <f t="shared" si="370"/>
        <v>28</v>
      </c>
      <c r="X1368" s="11">
        <f t="shared" si="371"/>
        <v>26.333333333333332</v>
      </c>
      <c r="Y1368" s="12">
        <f t="shared" si="372"/>
        <v>159.46666666666661</v>
      </c>
      <c r="Z1368" s="12">
        <f t="shared" si="373"/>
        <v>12.628011192055011</v>
      </c>
      <c r="AA1368">
        <f>COUNTIF($D$2:D1368,D1368)</f>
        <v>84</v>
      </c>
      <c r="AB1368">
        <f>COUNTIF($F$2:F1368,F1368)</f>
        <v>50</v>
      </c>
      <c r="AC1368">
        <f>COUNTIF($H$2:H1368,H1368)</f>
        <v>54</v>
      </c>
      <c r="AD1368">
        <f>COUNTIF($J$2:J1368,J1368)</f>
        <v>40</v>
      </c>
      <c r="AE1368">
        <f>COUNTIF($L$2:L1368,L1368)</f>
        <v>36</v>
      </c>
      <c r="AF1368">
        <f>COUNTIF($N$2:N1368,N1368)</f>
        <v>17</v>
      </c>
      <c r="AG1368" s="17" t="s">
        <v>105</v>
      </c>
    </row>
    <row r="1369" spans="1:33">
      <c r="A1369" t="s">
        <v>73</v>
      </c>
      <c r="B1369" t="s">
        <v>60</v>
      </c>
      <c r="C1369" t="s">
        <v>86</v>
      </c>
      <c r="D1369">
        <v>3</v>
      </c>
      <c r="E1369" s="5" t="str">
        <f t="shared" si="357"/>
        <v>odd</v>
      </c>
      <c r="F1369">
        <v>14</v>
      </c>
      <c r="G1369" t="str">
        <f t="shared" si="358"/>
        <v>even</v>
      </c>
      <c r="H1369">
        <v>17</v>
      </c>
      <c r="I1369" t="str">
        <f t="shared" si="359"/>
        <v>odd</v>
      </c>
      <c r="J1369">
        <v>23</v>
      </c>
      <c r="K1369" t="str">
        <f t="shared" si="360"/>
        <v>odd</v>
      </c>
      <c r="L1369">
        <v>37</v>
      </c>
      <c r="M1369" t="str">
        <f t="shared" si="361"/>
        <v>odd</v>
      </c>
      <c r="N1369">
        <v>38</v>
      </c>
      <c r="O1369" t="str">
        <f t="shared" si="362"/>
        <v>even</v>
      </c>
      <c r="P1369">
        <f t="shared" si="363"/>
        <v>4</v>
      </c>
      <c r="Q1369">
        <f t="shared" si="364"/>
        <v>2</v>
      </c>
      <c r="R1369" t="str">
        <f t="shared" si="365"/>
        <v>odd</v>
      </c>
      <c r="S1369">
        <f t="shared" si="366"/>
        <v>132</v>
      </c>
      <c r="T1369" t="str">
        <f t="shared" si="367"/>
        <v>even</v>
      </c>
      <c r="U1369" s="9">
        <f t="shared" si="368"/>
        <v>23089332</v>
      </c>
      <c r="V1369" t="str">
        <f t="shared" si="369"/>
        <v>even</v>
      </c>
      <c r="W1369">
        <f t="shared" si="370"/>
        <v>20</v>
      </c>
      <c r="X1369" s="11">
        <f t="shared" si="371"/>
        <v>22</v>
      </c>
      <c r="Y1369" s="12">
        <f t="shared" si="372"/>
        <v>186.4</v>
      </c>
      <c r="Z1369" s="12">
        <f t="shared" si="373"/>
        <v>13.652838532700811</v>
      </c>
      <c r="AA1369">
        <f>COUNTIF($D$2:D1369,D1369)</f>
        <v>111</v>
      </c>
      <c r="AB1369">
        <f>COUNTIF($F$2:F1369,F1369)</f>
        <v>73</v>
      </c>
      <c r="AC1369">
        <f>COUNTIF($H$2:H1369,H1369)</f>
        <v>37</v>
      </c>
      <c r="AD1369">
        <f>COUNTIF($J$2:J1369,J1369)</f>
        <v>26</v>
      </c>
      <c r="AE1369">
        <f>COUNTIF($L$2:L1369,L1369)</f>
        <v>54</v>
      </c>
      <c r="AF1369">
        <f>COUNTIF($N$2:N1369,N1369)</f>
        <v>14</v>
      </c>
      <c r="AG1369" s="17" t="s">
        <v>106</v>
      </c>
    </row>
    <row r="1370" spans="1:33">
      <c r="A1370" t="s">
        <v>73</v>
      </c>
      <c r="B1370" t="s">
        <v>61</v>
      </c>
      <c r="C1370" t="s">
        <v>86</v>
      </c>
      <c r="D1370">
        <v>1</v>
      </c>
      <c r="E1370" s="5" t="str">
        <f t="shared" si="357"/>
        <v>odd</v>
      </c>
      <c r="F1370">
        <v>6</v>
      </c>
      <c r="G1370" t="str">
        <f t="shared" si="358"/>
        <v>even</v>
      </c>
      <c r="H1370">
        <v>14</v>
      </c>
      <c r="I1370" t="str">
        <f t="shared" si="359"/>
        <v>even</v>
      </c>
      <c r="J1370">
        <v>31</v>
      </c>
      <c r="K1370" t="str">
        <f t="shared" si="360"/>
        <v>odd</v>
      </c>
      <c r="L1370">
        <v>37</v>
      </c>
      <c r="M1370" t="str">
        <f t="shared" si="361"/>
        <v>odd</v>
      </c>
      <c r="N1370">
        <v>43</v>
      </c>
      <c r="O1370" t="str">
        <f t="shared" si="362"/>
        <v>odd</v>
      </c>
      <c r="P1370">
        <f t="shared" si="363"/>
        <v>4</v>
      </c>
      <c r="Q1370">
        <f t="shared" si="364"/>
        <v>2</v>
      </c>
      <c r="R1370" t="str">
        <f t="shared" si="365"/>
        <v>odd</v>
      </c>
      <c r="S1370">
        <f t="shared" si="366"/>
        <v>132</v>
      </c>
      <c r="T1370" t="str">
        <f t="shared" si="367"/>
        <v>even</v>
      </c>
      <c r="U1370" s="9">
        <f t="shared" si="368"/>
        <v>4142964</v>
      </c>
      <c r="V1370" t="str">
        <f t="shared" si="369"/>
        <v>even</v>
      </c>
      <c r="W1370">
        <f t="shared" si="370"/>
        <v>22.5</v>
      </c>
      <c r="X1370" s="11">
        <f t="shared" si="371"/>
        <v>22</v>
      </c>
      <c r="Y1370" s="12">
        <f t="shared" si="372"/>
        <v>301.60000000000002</v>
      </c>
      <c r="Z1370" s="12">
        <f t="shared" si="373"/>
        <v>17.366634676873929</v>
      </c>
      <c r="AA1370">
        <f>COUNTIF($D$2:D1370,D1370)</f>
        <v>152</v>
      </c>
      <c r="AB1370">
        <f>COUNTIF($F$2:F1370,F1370)</f>
        <v>41</v>
      </c>
      <c r="AC1370">
        <f>COUNTIF($H$2:H1370,H1370)</f>
        <v>35</v>
      </c>
      <c r="AD1370">
        <f>COUNTIF($J$2:J1370,J1370)</f>
        <v>56</v>
      </c>
      <c r="AE1370">
        <f>COUNTIF($L$2:L1370,L1370)</f>
        <v>55</v>
      </c>
      <c r="AF1370">
        <f>COUNTIF($N$2:N1370,N1370)</f>
        <v>25</v>
      </c>
      <c r="AG1370" s="17" t="s">
        <v>107</v>
      </c>
    </row>
    <row r="1371" spans="1:33" ht="30">
      <c r="A1371" t="s">
        <v>73</v>
      </c>
      <c r="B1371" t="s">
        <v>62</v>
      </c>
      <c r="C1371" t="s">
        <v>86</v>
      </c>
      <c r="D1371">
        <v>8</v>
      </c>
      <c r="E1371" s="5" t="str">
        <f t="shared" si="357"/>
        <v>even</v>
      </c>
      <c r="F1371">
        <v>10</v>
      </c>
      <c r="G1371" t="str">
        <f t="shared" si="358"/>
        <v>even</v>
      </c>
      <c r="H1371">
        <v>20</v>
      </c>
      <c r="I1371" t="str">
        <f t="shared" si="359"/>
        <v>even</v>
      </c>
      <c r="J1371">
        <v>31</v>
      </c>
      <c r="K1371" t="str">
        <f t="shared" si="360"/>
        <v>odd</v>
      </c>
      <c r="L1371">
        <v>32</v>
      </c>
      <c r="M1371" t="str">
        <f t="shared" si="361"/>
        <v>even</v>
      </c>
      <c r="N1371">
        <v>41</v>
      </c>
      <c r="O1371" t="str">
        <f t="shared" si="362"/>
        <v>odd</v>
      </c>
      <c r="P1371">
        <f t="shared" si="363"/>
        <v>2</v>
      </c>
      <c r="Q1371">
        <f t="shared" si="364"/>
        <v>4</v>
      </c>
      <c r="R1371" t="str">
        <f t="shared" si="365"/>
        <v>even</v>
      </c>
      <c r="S1371">
        <f t="shared" si="366"/>
        <v>142</v>
      </c>
      <c r="T1371" t="str">
        <f t="shared" si="367"/>
        <v>even</v>
      </c>
      <c r="U1371" s="9">
        <f t="shared" si="368"/>
        <v>65075200</v>
      </c>
      <c r="V1371" t="str">
        <f t="shared" si="369"/>
        <v>even</v>
      </c>
      <c r="W1371">
        <f t="shared" si="370"/>
        <v>25.5</v>
      </c>
      <c r="X1371" s="11">
        <f t="shared" si="371"/>
        <v>23.666666666666668</v>
      </c>
      <c r="Y1371" s="12">
        <f t="shared" si="372"/>
        <v>173.8666666666667</v>
      </c>
      <c r="Z1371" s="12">
        <f t="shared" si="373"/>
        <v>13.185851002747858</v>
      </c>
      <c r="AA1371">
        <f>COUNTIF($D$2:D1371,D1371)</f>
        <v>64</v>
      </c>
      <c r="AB1371">
        <f>COUNTIF($F$2:F1371,F1371)</f>
        <v>60</v>
      </c>
      <c r="AC1371">
        <f>COUNTIF($H$2:H1371,H1371)</f>
        <v>60</v>
      </c>
      <c r="AD1371">
        <f>COUNTIF($J$2:J1371,J1371)</f>
        <v>57</v>
      </c>
      <c r="AE1371">
        <f>COUNTIF($L$2:L1371,L1371)</f>
        <v>29</v>
      </c>
      <c r="AF1371">
        <f>COUNTIF($N$2:N1371,N1371)</f>
        <v>24</v>
      </c>
      <c r="AG1371" s="17" t="s">
        <v>105</v>
      </c>
    </row>
    <row r="1372" spans="1:33">
      <c r="A1372" t="s">
        <v>73</v>
      </c>
      <c r="B1372" t="s">
        <v>63</v>
      </c>
      <c r="C1372" t="s">
        <v>86</v>
      </c>
      <c r="D1372">
        <v>11</v>
      </c>
      <c r="E1372" s="5" t="str">
        <f t="shared" si="357"/>
        <v>odd</v>
      </c>
      <c r="F1372">
        <v>33</v>
      </c>
      <c r="G1372" t="str">
        <f t="shared" si="358"/>
        <v>odd</v>
      </c>
      <c r="H1372">
        <v>43</v>
      </c>
      <c r="I1372" t="str">
        <f t="shared" si="359"/>
        <v>odd</v>
      </c>
      <c r="J1372">
        <v>45</v>
      </c>
      <c r="K1372" t="str">
        <f t="shared" si="360"/>
        <v>odd</v>
      </c>
      <c r="L1372">
        <v>50</v>
      </c>
      <c r="M1372" t="str">
        <f t="shared" si="361"/>
        <v>even</v>
      </c>
      <c r="N1372">
        <v>57</v>
      </c>
      <c r="O1372" t="str">
        <f t="shared" si="362"/>
        <v>odd</v>
      </c>
      <c r="P1372">
        <f t="shared" si="363"/>
        <v>5</v>
      </c>
      <c r="Q1372">
        <f t="shared" si="364"/>
        <v>1</v>
      </c>
      <c r="R1372" t="str">
        <f t="shared" si="365"/>
        <v>odd</v>
      </c>
      <c r="S1372">
        <f t="shared" si="366"/>
        <v>239</v>
      </c>
      <c r="T1372" t="str">
        <f t="shared" si="367"/>
        <v>odd</v>
      </c>
      <c r="U1372" s="9">
        <f t="shared" si="368"/>
        <v>2001854250</v>
      </c>
      <c r="V1372" t="str">
        <f t="shared" si="369"/>
        <v>even</v>
      </c>
      <c r="W1372">
        <f t="shared" si="370"/>
        <v>44</v>
      </c>
      <c r="X1372" s="11">
        <f t="shared" si="371"/>
        <v>39.833333333333336</v>
      </c>
      <c r="Y1372" s="12">
        <f t="shared" si="372"/>
        <v>262.56666666666678</v>
      </c>
      <c r="Z1372" s="12">
        <f t="shared" si="373"/>
        <v>16.203908993408557</v>
      </c>
      <c r="AA1372">
        <f>COUNTIF($D$2:D1372,D1372)</f>
        <v>75</v>
      </c>
      <c r="AB1372">
        <f>COUNTIF($F$2:F1372,F1372)</f>
        <v>17</v>
      </c>
      <c r="AC1372">
        <f>COUNTIF($H$2:H1372,H1372)</f>
        <v>14</v>
      </c>
      <c r="AD1372">
        <f>COUNTIF($J$2:J1372,J1372)</f>
        <v>40</v>
      </c>
      <c r="AE1372">
        <f>COUNTIF($L$2:L1372,L1372)</f>
        <v>50</v>
      </c>
      <c r="AF1372">
        <f>COUNTIF($N$2:N1372,N1372)</f>
        <v>132</v>
      </c>
      <c r="AG1372" s="17" t="s">
        <v>106</v>
      </c>
    </row>
    <row r="1373" spans="1:33" ht="30">
      <c r="A1373" t="s">
        <v>73</v>
      </c>
      <c r="B1373" t="s">
        <v>64</v>
      </c>
      <c r="C1373" t="s">
        <v>86</v>
      </c>
      <c r="D1373">
        <v>6</v>
      </c>
      <c r="E1373" s="5" t="str">
        <f t="shared" si="357"/>
        <v>even</v>
      </c>
      <c r="F1373">
        <v>13</v>
      </c>
      <c r="G1373" t="str">
        <f t="shared" si="358"/>
        <v>odd</v>
      </c>
      <c r="H1373">
        <v>29</v>
      </c>
      <c r="I1373" t="str">
        <f t="shared" si="359"/>
        <v>odd</v>
      </c>
      <c r="J1373">
        <v>37</v>
      </c>
      <c r="K1373" t="str">
        <f t="shared" si="360"/>
        <v>odd</v>
      </c>
      <c r="L1373">
        <v>45</v>
      </c>
      <c r="M1373" t="str">
        <f t="shared" si="361"/>
        <v>odd</v>
      </c>
      <c r="N1373">
        <v>46</v>
      </c>
      <c r="O1373" t="str">
        <f t="shared" si="362"/>
        <v>even</v>
      </c>
      <c r="P1373">
        <f t="shared" si="363"/>
        <v>4</v>
      </c>
      <c r="Q1373">
        <f t="shared" si="364"/>
        <v>2</v>
      </c>
      <c r="R1373" t="str">
        <f t="shared" si="365"/>
        <v>odd</v>
      </c>
      <c r="S1373">
        <f t="shared" si="366"/>
        <v>176</v>
      </c>
      <c r="T1373" t="str">
        <f t="shared" si="367"/>
        <v>even</v>
      </c>
      <c r="U1373" s="9">
        <f t="shared" si="368"/>
        <v>173246580</v>
      </c>
      <c r="V1373" t="str">
        <f t="shared" si="369"/>
        <v>even</v>
      </c>
      <c r="W1373">
        <f t="shared" si="370"/>
        <v>33</v>
      </c>
      <c r="X1373" s="11">
        <f t="shared" si="371"/>
        <v>29.333333333333332</v>
      </c>
      <c r="Y1373" s="12">
        <f t="shared" si="372"/>
        <v>278.66666666666663</v>
      </c>
      <c r="Z1373" s="12">
        <f t="shared" si="373"/>
        <v>16.693312034065219</v>
      </c>
      <c r="AA1373">
        <f>COUNTIF($D$2:D1373,D1373)</f>
        <v>80</v>
      </c>
      <c r="AB1373">
        <f>COUNTIF($F$2:F1373,F1373)</f>
        <v>51</v>
      </c>
      <c r="AC1373">
        <f>COUNTIF($H$2:H1373,H1373)</f>
        <v>34</v>
      </c>
      <c r="AD1373">
        <f>COUNTIF($J$2:J1373,J1373)</f>
        <v>47</v>
      </c>
      <c r="AE1373">
        <f>COUNTIF($L$2:L1373,L1373)</f>
        <v>52</v>
      </c>
      <c r="AF1373">
        <f>COUNTIF($N$2:N1373,N1373)</f>
        <v>46</v>
      </c>
      <c r="AG1373" s="17" t="s">
        <v>107</v>
      </c>
    </row>
    <row r="1374" spans="1:33">
      <c r="A1374" t="s">
        <v>73</v>
      </c>
      <c r="B1374" t="s">
        <v>65</v>
      </c>
      <c r="C1374" t="s">
        <v>86</v>
      </c>
      <c r="D1374">
        <v>29</v>
      </c>
      <c r="E1374" s="5" t="str">
        <f t="shared" si="357"/>
        <v>odd</v>
      </c>
      <c r="F1374">
        <v>31</v>
      </c>
      <c r="G1374" t="str">
        <f t="shared" si="358"/>
        <v>odd</v>
      </c>
      <c r="H1374">
        <v>39</v>
      </c>
      <c r="I1374" t="str">
        <f t="shared" si="359"/>
        <v>odd</v>
      </c>
      <c r="J1374">
        <v>42</v>
      </c>
      <c r="K1374" t="str">
        <f t="shared" si="360"/>
        <v>even</v>
      </c>
      <c r="L1374">
        <v>51</v>
      </c>
      <c r="M1374" t="str">
        <f t="shared" si="361"/>
        <v>odd</v>
      </c>
      <c r="N1374">
        <v>53</v>
      </c>
      <c r="O1374" t="str">
        <f t="shared" si="362"/>
        <v>odd</v>
      </c>
      <c r="P1374">
        <f t="shared" si="363"/>
        <v>5</v>
      </c>
      <c r="Q1374">
        <f t="shared" si="364"/>
        <v>1</v>
      </c>
      <c r="R1374" t="str">
        <f t="shared" si="365"/>
        <v>odd</v>
      </c>
      <c r="S1374">
        <f t="shared" si="366"/>
        <v>245</v>
      </c>
      <c r="T1374" t="str">
        <f t="shared" si="367"/>
        <v>odd</v>
      </c>
      <c r="U1374" s="9">
        <f t="shared" si="368"/>
        <v>3980335086</v>
      </c>
      <c r="V1374" t="str">
        <f t="shared" si="369"/>
        <v>even</v>
      </c>
      <c r="W1374">
        <f t="shared" si="370"/>
        <v>40.5</v>
      </c>
      <c r="X1374" s="11">
        <f t="shared" si="371"/>
        <v>40.833333333333336</v>
      </c>
      <c r="Y1374" s="12">
        <f t="shared" si="372"/>
        <v>98.566666666666791</v>
      </c>
      <c r="Z1374" s="12">
        <f t="shared" si="373"/>
        <v>9.9280746706834755</v>
      </c>
      <c r="AA1374">
        <f>COUNTIF($D$2:D1374,D1374)</f>
        <v>4</v>
      </c>
      <c r="AB1374">
        <f>COUNTIF($F$2:F1374,F1374)</f>
        <v>12</v>
      </c>
      <c r="AC1374">
        <f>COUNTIF($H$2:H1374,H1374)</f>
        <v>27</v>
      </c>
      <c r="AD1374">
        <f>COUNTIF($J$2:J1374,J1374)</f>
        <v>52</v>
      </c>
      <c r="AE1374">
        <f>COUNTIF($L$2:L1374,L1374)</f>
        <v>55</v>
      </c>
      <c r="AF1374">
        <f>COUNTIF($N$2:N1374,N1374)</f>
        <v>88</v>
      </c>
      <c r="AG1374" s="17" t="s">
        <v>105</v>
      </c>
    </row>
    <row r="1375" spans="1:33" ht="30">
      <c r="A1375" t="s">
        <v>73</v>
      </c>
      <c r="B1375" t="s">
        <v>66</v>
      </c>
      <c r="C1375" t="s">
        <v>86</v>
      </c>
      <c r="D1375">
        <v>18</v>
      </c>
      <c r="E1375" s="5" t="str">
        <f t="shared" si="357"/>
        <v>even</v>
      </c>
      <c r="F1375">
        <v>19</v>
      </c>
      <c r="G1375" t="str">
        <f t="shared" si="358"/>
        <v>odd</v>
      </c>
      <c r="H1375">
        <v>28</v>
      </c>
      <c r="I1375" t="str">
        <f t="shared" si="359"/>
        <v>even</v>
      </c>
      <c r="J1375">
        <v>53</v>
      </c>
      <c r="K1375" t="str">
        <f t="shared" si="360"/>
        <v>odd</v>
      </c>
      <c r="L1375">
        <v>56</v>
      </c>
      <c r="M1375" t="str">
        <f t="shared" si="361"/>
        <v>even</v>
      </c>
      <c r="N1375">
        <v>58</v>
      </c>
      <c r="O1375" t="str">
        <f t="shared" si="362"/>
        <v>even</v>
      </c>
      <c r="P1375">
        <f t="shared" si="363"/>
        <v>2</v>
      </c>
      <c r="Q1375">
        <f t="shared" si="364"/>
        <v>4</v>
      </c>
      <c r="R1375" t="str">
        <f t="shared" si="365"/>
        <v>even</v>
      </c>
      <c r="S1375">
        <f t="shared" si="366"/>
        <v>232</v>
      </c>
      <c r="T1375" t="str">
        <f t="shared" si="367"/>
        <v>even</v>
      </c>
      <c r="U1375" s="9">
        <f t="shared" si="368"/>
        <v>1648450944</v>
      </c>
      <c r="V1375" t="str">
        <f t="shared" si="369"/>
        <v>even</v>
      </c>
      <c r="W1375">
        <f t="shared" si="370"/>
        <v>40.5</v>
      </c>
      <c r="X1375" s="11">
        <f t="shared" si="371"/>
        <v>38.666666666666664</v>
      </c>
      <c r="Y1375" s="12">
        <f t="shared" si="372"/>
        <v>361.46666666666681</v>
      </c>
      <c r="Z1375" s="12">
        <f t="shared" si="373"/>
        <v>19.01227673548507</v>
      </c>
      <c r="AA1375">
        <f>COUNTIF($D$2:D1375,D1375)</f>
        <v>21</v>
      </c>
      <c r="AB1375">
        <f>COUNTIF($F$2:F1375,F1375)</f>
        <v>58</v>
      </c>
      <c r="AC1375">
        <f>COUNTIF($H$2:H1375,H1375)</f>
        <v>40</v>
      </c>
      <c r="AD1375">
        <f>COUNTIF($J$2:J1375,J1375)</f>
        <v>13</v>
      </c>
      <c r="AE1375">
        <f>COUNTIF($L$2:L1375,L1375)</f>
        <v>21</v>
      </c>
      <c r="AF1375">
        <f>COUNTIF($N$2:N1375,N1375)</f>
        <v>159</v>
      </c>
      <c r="AG1375" s="17" t="s">
        <v>106</v>
      </c>
    </row>
    <row r="1376" spans="1:33" ht="30">
      <c r="A1376" t="s">
        <v>73</v>
      </c>
      <c r="B1376" t="s">
        <v>54</v>
      </c>
      <c r="C1376" t="s">
        <v>86</v>
      </c>
      <c r="D1376">
        <v>10</v>
      </c>
      <c r="E1376" s="5" t="str">
        <f t="shared" si="357"/>
        <v>even</v>
      </c>
      <c r="F1376">
        <v>15</v>
      </c>
      <c r="G1376" t="str">
        <f t="shared" si="358"/>
        <v>odd</v>
      </c>
      <c r="H1376">
        <v>18</v>
      </c>
      <c r="I1376" t="str">
        <f t="shared" si="359"/>
        <v>even</v>
      </c>
      <c r="J1376">
        <v>23</v>
      </c>
      <c r="K1376" t="str">
        <f t="shared" si="360"/>
        <v>odd</v>
      </c>
      <c r="L1376">
        <v>25</v>
      </c>
      <c r="M1376" t="str">
        <f t="shared" si="361"/>
        <v>odd</v>
      </c>
      <c r="N1376">
        <v>52</v>
      </c>
      <c r="O1376" t="str">
        <f t="shared" si="362"/>
        <v>even</v>
      </c>
      <c r="P1376">
        <f t="shared" si="363"/>
        <v>3</v>
      </c>
      <c r="Q1376">
        <f t="shared" si="364"/>
        <v>3</v>
      </c>
      <c r="R1376" t="str">
        <f t="shared" si="365"/>
        <v>same</v>
      </c>
      <c r="S1376">
        <f t="shared" si="366"/>
        <v>143</v>
      </c>
      <c r="T1376" t="str">
        <f t="shared" si="367"/>
        <v>odd</v>
      </c>
      <c r="U1376" s="9">
        <f t="shared" si="368"/>
        <v>80730000</v>
      </c>
      <c r="V1376" t="str">
        <f t="shared" si="369"/>
        <v>even</v>
      </c>
      <c r="W1376">
        <f t="shared" si="370"/>
        <v>20.5</v>
      </c>
      <c r="X1376" s="11">
        <f t="shared" si="371"/>
        <v>23.833333333333332</v>
      </c>
      <c r="Y1376" s="12">
        <f t="shared" si="372"/>
        <v>219.76666666666671</v>
      </c>
      <c r="Z1376" s="12">
        <f t="shared" si="373"/>
        <v>14.824529222429517</v>
      </c>
      <c r="AA1376">
        <f>COUNTIF($D$2:D1376,D1376)</f>
        <v>67</v>
      </c>
      <c r="AB1376">
        <f>COUNTIF($F$2:F1376,F1376)</f>
        <v>62</v>
      </c>
      <c r="AC1376">
        <f>COUNTIF($H$2:H1376,H1376)</f>
        <v>34</v>
      </c>
      <c r="AD1376">
        <f>COUNTIF($J$2:J1376,J1376)</f>
        <v>27</v>
      </c>
      <c r="AE1376">
        <f>COUNTIF($L$2:L1376,L1376)</f>
        <v>16</v>
      </c>
      <c r="AF1376">
        <f>COUNTIF($N$2:N1376,N1376)</f>
        <v>81</v>
      </c>
      <c r="AG1376" s="17" t="s">
        <v>108</v>
      </c>
    </row>
    <row r="1377" spans="1:33" ht="30">
      <c r="A1377" t="s">
        <v>73</v>
      </c>
      <c r="B1377" t="s">
        <v>67</v>
      </c>
      <c r="C1377" t="s">
        <v>86</v>
      </c>
      <c r="D1377">
        <v>12</v>
      </c>
      <c r="E1377" s="5" t="str">
        <f t="shared" si="357"/>
        <v>even</v>
      </c>
      <c r="F1377">
        <v>17</v>
      </c>
      <c r="G1377" t="str">
        <f t="shared" si="358"/>
        <v>odd</v>
      </c>
      <c r="H1377">
        <v>26</v>
      </c>
      <c r="I1377" t="str">
        <f t="shared" si="359"/>
        <v>even</v>
      </c>
      <c r="J1377">
        <v>29</v>
      </c>
      <c r="K1377" t="str">
        <f t="shared" si="360"/>
        <v>odd</v>
      </c>
      <c r="L1377">
        <v>34</v>
      </c>
      <c r="M1377" t="str">
        <f t="shared" si="361"/>
        <v>even</v>
      </c>
      <c r="N1377">
        <v>37</v>
      </c>
      <c r="O1377" t="str">
        <f t="shared" si="362"/>
        <v>odd</v>
      </c>
      <c r="P1377">
        <f t="shared" si="363"/>
        <v>3</v>
      </c>
      <c r="Q1377">
        <f t="shared" si="364"/>
        <v>3</v>
      </c>
      <c r="R1377" t="str">
        <f t="shared" si="365"/>
        <v>same</v>
      </c>
      <c r="S1377">
        <f t="shared" si="366"/>
        <v>155</v>
      </c>
      <c r="T1377" t="str">
        <f t="shared" si="367"/>
        <v>odd</v>
      </c>
      <c r="U1377" s="9">
        <f t="shared" si="368"/>
        <v>193500528</v>
      </c>
      <c r="V1377" t="str">
        <f t="shared" si="369"/>
        <v>even</v>
      </c>
      <c r="W1377">
        <f t="shared" si="370"/>
        <v>27.5</v>
      </c>
      <c r="X1377" s="11">
        <f t="shared" si="371"/>
        <v>25.833333333333332</v>
      </c>
      <c r="Y1377" s="12">
        <f t="shared" si="372"/>
        <v>94.1666666666667</v>
      </c>
      <c r="Z1377" s="12">
        <f t="shared" si="373"/>
        <v>9.7039510853397601</v>
      </c>
      <c r="AA1377">
        <f>COUNTIF($D$2:D1377,D1377)</f>
        <v>60</v>
      </c>
      <c r="AB1377">
        <f>COUNTIF($F$2:F1377,F1377)</f>
        <v>51</v>
      </c>
      <c r="AC1377">
        <f>COUNTIF($H$2:H1377,H1377)</f>
        <v>55</v>
      </c>
      <c r="AD1377">
        <f>COUNTIF($J$2:J1377,J1377)</f>
        <v>50</v>
      </c>
      <c r="AE1377">
        <f>COUNTIF($L$2:L1377,L1377)</f>
        <v>28</v>
      </c>
      <c r="AF1377">
        <f>COUNTIF($N$2:N1377,N1377)</f>
        <v>15</v>
      </c>
      <c r="AG1377" s="17" t="s">
        <v>107</v>
      </c>
    </row>
    <row r="1378" spans="1:33" ht="30">
      <c r="A1378" t="s">
        <v>73</v>
      </c>
      <c r="B1378" t="s">
        <v>68</v>
      </c>
      <c r="C1378" t="s">
        <v>86</v>
      </c>
      <c r="D1378">
        <v>14</v>
      </c>
      <c r="E1378" s="5" t="str">
        <f t="shared" si="357"/>
        <v>even</v>
      </c>
      <c r="F1378">
        <v>22</v>
      </c>
      <c r="G1378" t="str">
        <f t="shared" si="358"/>
        <v>even</v>
      </c>
      <c r="H1378">
        <v>36</v>
      </c>
      <c r="I1378" t="str">
        <f t="shared" si="359"/>
        <v>even</v>
      </c>
      <c r="J1378">
        <v>38</v>
      </c>
      <c r="K1378" t="str">
        <f t="shared" si="360"/>
        <v>even</v>
      </c>
      <c r="L1378">
        <v>43</v>
      </c>
      <c r="M1378" t="str">
        <f t="shared" si="361"/>
        <v>odd</v>
      </c>
      <c r="N1378">
        <v>45</v>
      </c>
      <c r="O1378" t="str">
        <f t="shared" si="362"/>
        <v>odd</v>
      </c>
      <c r="P1378">
        <f t="shared" si="363"/>
        <v>2</v>
      </c>
      <c r="Q1378">
        <f t="shared" si="364"/>
        <v>4</v>
      </c>
      <c r="R1378" t="str">
        <f t="shared" si="365"/>
        <v>even</v>
      </c>
      <c r="S1378">
        <f t="shared" si="366"/>
        <v>198</v>
      </c>
      <c r="T1378" t="str">
        <f t="shared" si="367"/>
        <v>even</v>
      </c>
      <c r="U1378" s="9">
        <f t="shared" si="368"/>
        <v>815300640</v>
      </c>
      <c r="V1378" t="str">
        <f t="shared" si="369"/>
        <v>even</v>
      </c>
      <c r="W1378">
        <f t="shared" si="370"/>
        <v>37</v>
      </c>
      <c r="X1378" s="11">
        <f t="shared" si="371"/>
        <v>33</v>
      </c>
      <c r="Y1378" s="12">
        <f t="shared" si="372"/>
        <v>152</v>
      </c>
      <c r="Z1378" s="12">
        <f t="shared" si="373"/>
        <v>12.328828005937952</v>
      </c>
      <c r="AA1378">
        <f>COUNTIF($D$2:D1378,D1378)</f>
        <v>42</v>
      </c>
      <c r="AB1378">
        <f>COUNTIF($F$2:F1378,F1378)</f>
        <v>41</v>
      </c>
      <c r="AC1378">
        <f>COUNTIF($H$2:H1378,H1378)</f>
        <v>39</v>
      </c>
      <c r="AD1378">
        <f>COUNTIF($J$2:J1378,J1378)</f>
        <v>48</v>
      </c>
      <c r="AE1378">
        <f>COUNTIF($L$2:L1378,L1378)</f>
        <v>71</v>
      </c>
      <c r="AF1378">
        <f>COUNTIF($N$2:N1378,N1378)</f>
        <v>32</v>
      </c>
      <c r="AG1378" s="17" t="s">
        <v>105</v>
      </c>
    </row>
    <row r="1379" spans="1:33">
      <c r="A1379" t="s">
        <v>73</v>
      </c>
      <c r="B1379" t="s">
        <v>42</v>
      </c>
      <c r="C1379" t="s">
        <v>86</v>
      </c>
      <c r="D1379">
        <v>5</v>
      </c>
      <c r="E1379" s="5" t="str">
        <f t="shared" si="357"/>
        <v>odd</v>
      </c>
      <c r="F1379">
        <v>6</v>
      </c>
      <c r="G1379" t="str">
        <f t="shared" si="358"/>
        <v>even</v>
      </c>
      <c r="H1379">
        <v>7</v>
      </c>
      <c r="I1379" t="str">
        <f t="shared" si="359"/>
        <v>odd</v>
      </c>
      <c r="J1379">
        <v>26</v>
      </c>
      <c r="K1379" t="str">
        <f t="shared" si="360"/>
        <v>even</v>
      </c>
      <c r="L1379">
        <v>38</v>
      </c>
      <c r="M1379" t="str">
        <f t="shared" si="361"/>
        <v>even</v>
      </c>
      <c r="N1379">
        <v>57</v>
      </c>
      <c r="O1379" t="str">
        <f t="shared" si="362"/>
        <v>odd</v>
      </c>
      <c r="P1379">
        <f t="shared" si="363"/>
        <v>3</v>
      </c>
      <c r="Q1379">
        <f t="shared" si="364"/>
        <v>3</v>
      </c>
      <c r="R1379" t="str">
        <f t="shared" si="365"/>
        <v>same</v>
      </c>
      <c r="S1379">
        <f t="shared" si="366"/>
        <v>139</v>
      </c>
      <c r="T1379" t="str">
        <f t="shared" si="367"/>
        <v>odd</v>
      </c>
      <c r="U1379" s="9">
        <f t="shared" si="368"/>
        <v>11826360</v>
      </c>
      <c r="V1379" t="str">
        <f t="shared" si="369"/>
        <v>even</v>
      </c>
      <c r="W1379">
        <f t="shared" si="370"/>
        <v>16.5</v>
      </c>
      <c r="X1379" s="11">
        <f t="shared" si="371"/>
        <v>23.166666666666668</v>
      </c>
      <c r="Y1379" s="12">
        <f t="shared" si="372"/>
        <v>451.76666666666671</v>
      </c>
      <c r="Z1379" s="12">
        <f t="shared" si="373"/>
        <v>21.254803378687527</v>
      </c>
      <c r="AA1379">
        <f>COUNTIF($D$2:D1379,D1379)</f>
        <v>103</v>
      </c>
      <c r="AB1379">
        <f>COUNTIF($F$2:F1379,F1379)</f>
        <v>42</v>
      </c>
      <c r="AC1379">
        <f>COUNTIF($H$2:H1379,H1379)</f>
        <v>7</v>
      </c>
      <c r="AD1379">
        <f>COUNTIF($J$2:J1379,J1379)</f>
        <v>49</v>
      </c>
      <c r="AE1379">
        <f>COUNTIF($L$2:L1379,L1379)</f>
        <v>37</v>
      </c>
      <c r="AF1379">
        <f>COUNTIF($N$2:N1379,N1379)</f>
        <v>133</v>
      </c>
      <c r="AG1379" s="17" t="s">
        <v>106</v>
      </c>
    </row>
    <row r="1380" spans="1:33">
      <c r="A1380" t="s">
        <v>74</v>
      </c>
      <c r="B1380" t="s">
        <v>57</v>
      </c>
      <c r="C1380" t="s">
        <v>86</v>
      </c>
      <c r="D1380">
        <v>3</v>
      </c>
      <c r="E1380" s="5" t="str">
        <f t="shared" si="357"/>
        <v>odd</v>
      </c>
      <c r="F1380">
        <v>10</v>
      </c>
      <c r="G1380" t="str">
        <f t="shared" si="358"/>
        <v>even</v>
      </c>
      <c r="H1380">
        <v>13</v>
      </c>
      <c r="I1380" t="str">
        <f t="shared" si="359"/>
        <v>odd</v>
      </c>
      <c r="J1380">
        <v>25</v>
      </c>
      <c r="K1380" t="str">
        <f t="shared" si="360"/>
        <v>odd</v>
      </c>
      <c r="L1380">
        <v>48</v>
      </c>
      <c r="M1380" t="str">
        <f t="shared" si="361"/>
        <v>even</v>
      </c>
      <c r="N1380">
        <v>49</v>
      </c>
      <c r="O1380" t="str">
        <f t="shared" si="362"/>
        <v>odd</v>
      </c>
      <c r="P1380">
        <f t="shared" si="363"/>
        <v>4</v>
      </c>
      <c r="Q1380">
        <f t="shared" si="364"/>
        <v>2</v>
      </c>
      <c r="R1380" t="str">
        <f t="shared" si="365"/>
        <v>odd</v>
      </c>
      <c r="S1380">
        <f t="shared" si="366"/>
        <v>148</v>
      </c>
      <c r="T1380" t="str">
        <f t="shared" si="367"/>
        <v>even</v>
      </c>
      <c r="U1380" s="9">
        <f t="shared" si="368"/>
        <v>22932000</v>
      </c>
      <c r="V1380" t="str">
        <f t="shared" si="369"/>
        <v>even</v>
      </c>
      <c r="W1380">
        <f t="shared" si="370"/>
        <v>19</v>
      </c>
      <c r="X1380" s="11">
        <f t="shared" si="371"/>
        <v>24.666666666666668</v>
      </c>
      <c r="Y1380" s="12">
        <f t="shared" si="372"/>
        <v>391.4666666666667</v>
      </c>
      <c r="Z1380" s="12">
        <f t="shared" si="373"/>
        <v>19.785516588319513</v>
      </c>
      <c r="AA1380">
        <f>COUNTIF($D$2:D1380,D1380)</f>
        <v>112</v>
      </c>
      <c r="AB1380">
        <f>COUNTIF($F$2:F1380,F1380)</f>
        <v>61</v>
      </c>
      <c r="AC1380">
        <f>COUNTIF($H$2:H1380,H1380)</f>
        <v>24</v>
      </c>
      <c r="AD1380">
        <f>COUNTIF($J$2:J1380,J1380)</f>
        <v>35</v>
      </c>
      <c r="AE1380">
        <f>COUNTIF($L$2:L1380,L1380)</f>
        <v>60</v>
      </c>
      <c r="AF1380">
        <f>COUNTIF($N$2:N1380,N1380)</f>
        <v>63</v>
      </c>
      <c r="AG1380" s="17" t="s">
        <v>108</v>
      </c>
    </row>
    <row r="1381" spans="1:33" ht="30">
      <c r="A1381" t="s">
        <v>74</v>
      </c>
      <c r="B1381" t="s">
        <v>45</v>
      </c>
      <c r="C1381" t="s">
        <v>86</v>
      </c>
      <c r="D1381">
        <v>16</v>
      </c>
      <c r="E1381" s="5" t="str">
        <f t="shared" si="357"/>
        <v>even</v>
      </c>
      <c r="F1381">
        <v>26</v>
      </c>
      <c r="G1381" t="str">
        <f t="shared" si="358"/>
        <v>even</v>
      </c>
      <c r="H1381">
        <v>30</v>
      </c>
      <c r="I1381" t="str">
        <f t="shared" si="359"/>
        <v>even</v>
      </c>
      <c r="J1381">
        <v>42</v>
      </c>
      <c r="K1381" t="str">
        <f t="shared" si="360"/>
        <v>even</v>
      </c>
      <c r="L1381">
        <v>47</v>
      </c>
      <c r="M1381" t="str">
        <f t="shared" si="361"/>
        <v>odd</v>
      </c>
      <c r="N1381">
        <v>49</v>
      </c>
      <c r="O1381" t="str">
        <f t="shared" si="362"/>
        <v>odd</v>
      </c>
      <c r="P1381">
        <f t="shared" si="363"/>
        <v>2</v>
      </c>
      <c r="Q1381">
        <f t="shared" si="364"/>
        <v>4</v>
      </c>
      <c r="R1381" t="str">
        <f t="shared" si="365"/>
        <v>even</v>
      </c>
      <c r="S1381">
        <f t="shared" si="366"/>
        <v>210</v>
      </c>
      <c r="T1381" t="str">
        <f t="shared" si="367"/>
        <v>even</v>
      </c>
      <c r="U1381" s="9">
        <f t="shared" si="368"/>
        <v>1207140480</v>
      </c>
      <c r="V1381" t="str">
        <f t="shared" si="369"/>
        <v>even</v>
      </c>
      <c r="W1381">
        <f t="shared" si="370"/>
        <v>36</v>
      </c>
      <c r="X1381" s="11">
        <f t="shared" si="371"/>
        <v>35</v>
      </c>
      <c r="Y1381" s="12">
        <f t="shared" si="372"/>
        <v>171.2</v>
      </c>
      <c r="Z1381" s="12">
        <f t="shared" si="373"/>
        <v>13.0843417870369</v>
      </c>
      <c r="AA1381">
        <f>COUNTIF($D$2:D1381,D1381)</f>
        <v>28</v>
      </c>
      <c r="AB1381">
        <f>COUNTIF($F$2:F1381,F1381)</f>
        <v>37</v>
      </c>
      <c r="AC1381">
        <f>COUNTIF($H$2:H1381,H1381)</f>
        <v>51</v>
      </c>
      <c r="AD1381">
        <f>COUNTIF($J$2:J1381,J1381)</f>
        <v>53</v>
      </c>
      <c r="AE1381">
        <f>COUNTIF($L$2:L1381,L1381)</f>
        <v>59</v>
      </c>
      <c r="AF1381">
        <f>COUNTIF($N$2:N1381,N1381)</f>
        <v>64</v>
      </c>
      <c r="AG1381" s="17" t="s">
        <v>107</v>
      </c>
    </row>
    <row r="1382" spans="1:33" ht="30">
      <c r="A1382" t="s">
        <v>74</v>
      </c>
      <c r="B1382" t="s">
        <v>47</v>
      </c>
      <c r="C1382" t="s">
        <v>86</v>
      </c>
      <c r="D1382">
        <v>8</v>
      </c>
      <c r="E1382" s="5" t="str">
        <f t="shared" si="357"/>
        <v>even</v>
      </c>
      <c r="F1382">
        <v>10</v>
      </c>
      <c r="G1382" t="str">
        <f t="shared" si="358"/>
        <v>even</v>
      </c>
      <c r="H1382">
        <v>28</v>
      </c>
      <c r="I1382" t="str">
        <f t="shared" si="359"/>
        <v>even</v>
      </c>
      <c r="J1382">
        <v>31</v>
      </c>
      <c r="K1382" t="str">
        <f t="shared" si="360"/>
        <v>odd</v>
      </c>
      <c r="L1382">
        <v>46</v>
      </c>
      <c r="M1382" t="str">
        <f t="shared" si="361"/>
        <v>even</v>
      </c>
      <c r="N1382">
        <v>47</v>
      </c>
      <c r="O1382" t="str">
        <f t="shared" si="362"/>
        <v>odd</v>
      </c>
      <c r="P1382">
        <f t="shared" si="363"/>
        <v>2</v>
      </c>
      <c r="Q1382">
        <f t="shared" si="364"/>
        <v>4</v>
      </c>
      <c r="R1382" t="str">
        <f t="shared" si="365"/>
        <v>even</v>
      </c>
      <c r="S1382">
        <f t="shared" si="366"/>
        <v>170</v>
      </c>
      <c r="T1382" t="str">
        <f t="shared" si="367"/>
        <v>even</v>
      </c>
      <c r="U1382" s="9">
        <f t="shared" si="368"/>
        <v>150129280</v>
      </c>
      <c r="V1382" t="str">
        <f t="shared" si="369"/>
        <v>even</v>
      </c>
      <c r="W1382">
        <f t="shared" si="370"/>
        <v>29.5</v>
      </c>
      <c r="X1382" s="11">
        <f t="shared" si="371"/>
        <v>28.333333333333332</v>
      </c>
      <c r="Y1382" s="12">
        <f t="shared" si="372"/>
        <v>283.46666666666658</v>
      </c>
      <c r="Z1382" s="12">
        <f t="shared" si="373"/>
        <v>16.836468354933185</v>
      </c>
      <c r="AA1382">
        <f>COUNTIF($D$2:D1382,D1382)</f>
        <v>65</v>
      </c>
      <c r="AB1382">
        <f>COUNTIF($F$2:F1382,F1382)</f>
        <v>62</v>
      </c>
      <c r="AC1382">
        <f>COUNTIF($H$2:H1382,H1382)</f>
        <v>41</v>
      </c>
      <c r="AD1382">
        <f>COUNTIF($J$2:J1382,J1382)</f>
        <v>58</v>
      </c>
      <c r="AE1382">
        <f>COUNTIF($L$2:L1382,L1382)</f>
        <v>73</v>
      </c>
      <c r="AF1382">
        <f>COUNTIF($N$2:N1382,N1382)</f>
        <v>46</v>
      </c>
      <c r="AG1382" s="17" t="s">
        <v>105</v>
      </c>
    </row>
    <row r="1383" spans="1:33">
      <c r="A1383" t="s">
        <v>74</v>
      </c>
      <c r="B1383" t="s">
        <v>48</v>
      </c>
      <c r="C1383" t="s">
        <v>86</v>
      </c>
      <c r="D1383">
        <v>7</v>
      </c>
      <c r="E1383" s="5" t="str">
        <f t="shared" si="357"/>
        <v>odd</v>
      </c>
      <c r="F1383">
        <v>8</v>
      </c>
      <c r="G1383" t="str">
        <f t="shared" si="358"/>
        <v>even</v>
      </c>
      <c r="H1383">
        <v>15</v>
      </c>
      <c r="I1383" t="str">
        <f t="shared" si="359"/>
        <v>odd</v>
      </c>
      <c r="J1383">
        <v>17</v>
      </c>
      <c r="K1383" t="str">
        <f t="shared" si="360"/>
        <v>odd</v>
      </c>
      <c r="L1383">
        <v>32</v>
      </c>
      <c r="M1383" t="str">
        <f t="shared" si="361"/>
        <v>even</v>
      </c>
      <c r="N1383">
        <v>43</v>
      </c>
      <c r="O1383" t="str">
        <f t="shared" si="362"/>
        <v>odd</v>
      </c>
      <c r="P1383">
        <f t="shared" si="363"/>
        <v>4</v>
      </c>
      <c r="Q1383">
        <f t="shared" si="364"/>
        <v>2</v>
      </c>
      <c r="R1383" t="str">
        <f t="shared" si="365"/>
        <v>odd</v>
      </c>
      <c r="S1383">
        <f t="shared" si="366"/>
        <v>122</v>
      </c>
      <c r="T1383" t="str">
        <f t="shared" si="367"/>
        <v>even</v>
      </c>
      <c r="U1383" s="9">
        <f t="shared" si="368"/>
        <v>19649280</v>
      </c>
      <c r="V1383" t="str">
        <f t="shared" si="369"/>
        <v>even</v>
      </c>
      <c r="W1383">
        <f t="shared" si="370"/>
        <v>16</v>
      </c>
      <c r="X1383" s="11">
        <f t="shared" si="371"/>
        <v>20.333333333333332</v>
      </c>
      <c r="Y1383" s="12">
        <f t="shared" si="372"/>
        <v>203.8666666666667</v>
      </c>
      <c r="Z1383" s="12">
        <f t="shared" si="373"/>
        <v>14.278188493876479</v>
      </c>
      <c r="AA1383">
        <f>COUNTIF($D$2:D1383,D1383)</f>
        <v>85</v>
      </c>
      <c r="AB1383">
        <f>COUNTIF($F$2:F1383,F1383)</f>
        <v>57</v>
      </c>
      <c r="AC1383">
        <f>COUNTIF($H$2:H1383,H1383)</f>
        <v>48</v>
      </c>
      <c r="AD1383">
        <f>COUNTIF($J$2:J1383,J1383)</f>
        <v>11</v>
      </c>
      <c r="AE1383">
        <f>COUNTIF($L$2:L1383,L1383)</f>
        <v>30</v>
      </c>
      <c r="AF1383">
        <f>COUNTIF($N$2:N1383,N1383)</f>
        <v>26</v>
      </c>
      <c r="AG1383" s="17" t="s">
        <v>106</v>
      </c>
    </row>
    <row r="1384" spans="1:33">
      <c r="A1384" t="s">
        <v>74</v>
      </c>
      <c r="B1384" t="s">
        <v>49</v>
      </c>
      <c r="C1384" t="s">
        <v>86</v>
      </c>
      <c r="D1384">
        <v>1</v>
      </c>
      <c r="E1384" s="5" t="str">
        <f t="shared" si="357"/>
        <v>odd</v>
      </c>
      <c r="F1384">
        <v>12</v>
      </c>
      <c r="G1384" t="str">
        <f t="shared" si="358"/>
        <v>even</v>
      </c>
      <c r="H1384">
        <v>29</v>
      </c>
      <c r="I1384" t="str">
        <f t="shared" si="359"/>
        <v>odd</v>
      </c>
      <c r="J1384">
        <v>36</v>
      </c>
      <c r="K1384" t="str">
        <f t="shared" si="360"/>
        <v>even</v>
      </c>
      <c r="L1384">
        <v>39</v>
      </c>
      <c r="M1384" t="str">
        <f t="shared" si="361"/>
        <v>odd</v>
      </c>
      <c r="N1384">
        <v>42</v>
      </c>
      <c r="O1384" t="str">
        <f t="shared" si="362"/>
        <v>even</v>
      </c>
      <c r="P1384">
        <f t="shared" si="363"/>
        <v>3</v>
      </c>
      <c r="Q1384">
        <f t="shared" si="364"/>
        <v>3</v>
      </c>
      <c r="R1384" t="str">
        <f t="shared" si="365"/>
        <v>same</v>
      </c>
      <c r="S1384">
        <f t="shared" si="366"/>
        <v>159</v>
      </c>
      <c r="T1384" t="str">
        <f t="shared" si="367"/>
        <v>odd</v>
      </c>
      <c r="U1384" s="9">
        <f t="shared" si="368"/>
        <v>20520864</v>
      </c>
      <c r="V1384" t="str">
        <f t="shared" si="369"/>
        <v>even</v>
      </c>
      <c r="W1384">
        <f t="shared" si="370"/>
        <v>32.5</v>
      </c>
      <c r="X1384" s="11">
        <f t="shared" si="371"/>
        <v>26.5</v>
      </c>
      <c r="Y1384" s="12">
        <f t="shared" si="372"/>
        <v>270.7</v>
      </c>
      <c r="Z1384" s="12">
        <f t="shared" si="373"/>
        <v>16.452963258939103</v>
      </c>
      <c r="AA1384">
        <f>COUNTIF($D$2:D1384,D1384)</f>
        <v>153</v>
      </c>
      <c r="AB1384">
        <f>COUNTIF($F$2:F1384,F1384)</f>
        <v>60</v>
      </c>
      <c r="AC1384">
        <f>COUNTIF($H$2:H1384,H1384)</f>
        <v>35</v>
      </c>
      <c r="AD1384">
        <f>COUNTIF($J$2:J1384,J1384)</f>
        <v>49</v>
      </c>
      <c r="AE1384">
        <f>COUNTIF($L$2:L1384,L1384)</f>
        <v>42</v>
      </c>
      <c r="AF1384">
        <f>COUNTIF($N$2:N1384,N1384)</f>
        <v>21</v>
      </c>
      <c r="AG1384" s="17" t="s">
        <v>107</v>
      </c>
    </row>
    <row r="1385" spans="1:33">
      <c r="A1385" t="s">
        <v>74</v>
      </c>
      <c r="B1385" t="s">
        <v>70</v>
      </c>
      <c r="C1385" t="s">
        <v>86</v>
      </c>
      <c r="D1385">
        <v>3</v>
      </c>
      <c r="E1385" s="5" t="str">
        <f t="shared" si="357"/>
        <v>odd</v>
      </c>
      <c r="F1385">
        <v>22</v>
      </c>
      <c r="G1385" t="str">
        <f t="shared" si="358"/>
        <v>even</v>
      </c>
      <c r="H1385">
        <v>27</v>
      </c>
      <c r="I1385" t="str">
        <f t="shared" si="359"/>
        <v>odd</v>
      </c>
      <c r="J1385">
        <v>37</v>
      </c>
      <c r="K1385" t="str">
        <f t="shared" si="360"/>
        <v>odd</v>
      </c>
      <c r="L1385">
        <v>40</v>
      </c>
      <c r="M1385" t="str">
        <f t="shared" si="361"/>
        <v>even</v>
      </c>
      <c r="N1385">
        <v>54</v>
      </c>
      <c r="O1385" t="str">
        <f t="shared" si="362"/>
        <v>even</v>
      </c>
      <c r="P1385">
        <f t="shared" si="363"/>
        <v>3</v>
      </c>
      <c r="Q1385">
        <f t="shared" si="364"/>
        <v>3</v>
      </c>
      <c r="R1385" t="str">
        <f t="shared" si="365"/>
        <v>same</v>
      </c>
      <c r="S1385">
        <f t="shared" si="366"/>
        <v>183</v>
      </c>
      <c r="T1385" t="str">
        <f t="shared" si="367"/>
        <v>odd</v>
      </c>
      <c r="U1385" s="9">
        <f t="shared" si="368"/>
        <v>142417440</v>
      </c>
      <c r="V1385" t="str">
        <f t="shared" si="369"/>
        <v>even</v>
      </c>
      <c r="W1385">
        <f t="shared" si="370"/>
        <v>32</v>
      </c>
      <c r="X1385" s="11">
        <f t="shared" si="371"/>
        <v>30.5</v>
      </c>
      <c r="Y1385" s="12">
        <f t="shared" si="372"/>
        <v>305.10000000000002</v>
      </c>
      <c r="Z1385" s="12">
        <f t="shared" si="373"/>
        <v>17.467111953611564</v>
      </c>
      <c r="AA1385">
        <f>COUNTIF($D$2:D1385,D1385)</f>
        <v>113</v>
      </c>
      <c r="AB1385">
        <f>COUNTIF($F$2:F1385,F1385)</f>
        <v>42</v>
      </c>
      <c r="AC1385">
        <f>COUNTIF($H$2:H1385,H1385)</f>
        <v>61</v>
      </c>
      <c r="AD1385">
        <f>COUNTIF($J$2:J1385,J1385)</f>
        <v>48</v>
      </c>
      <c r="AE1385">
        <f>COUNTIF($L$2:L1385,L1385)</f>
        <v>49</v>
      </c>
      <c r="AF1385">
        <f>COUNTIF($N$2:N1385,N1385)</f>
        <v>112</v>
      </c>
      <c r="AG1385" s="17" t="s">
        <v>105</v>
      </c>
    </row>
    <row r="1386" spans="1:33" ht="30">
      <c r="A1386" t="s">
        <v>74</v>
      </c>
      <c r="B1386" t="s">
        <v>51</v>
      </c>
      <c r="C1386" t="s">
        <v>86</v>
      </c>
      <c r="D1386">
        <v>18</v>
      </c>
      <c r="E1386" s="5" t="str">
        <f t="shared" si="357"/>
        <v>even</v>
      </c>
      <c r="F1386">
        <v>19</v>
      </c>
      <c r="G1386" t="str">
        <f t="shared" si="358"/>
        <v>odd</v>
      </c>
      <c r="H1386">
        <v>34</v>
      </c>
      <c r="I1386" t="str">
        <f t="shared" si="359"/>
        <v>even</v>
      </c>
      <c r="J1386">
        <v>46</v>
      </c>
      <c r="K1386" t="str">
        <f t="shared" si="360"/>
        <v>even</v>
      </c>
      <c r="L1386">
        <v>48</v>
      </c>
      <c r="M1386" t="str">
        <f t="shared" si="361"/>
        <v>even</v>
      </c>
      <c r="N1386">
        <v>57</v>
      </c>
      <c r="O1386" t="str">
        <f t="shared" si="362"/>
        <v>odd</v>
      </c>
      <c r="P1386">
        <f t="shared" si="363"/>
        <v>2</v>
      </c>
      <c r="Q1386">
        <f t="shared" si="364"/>
        <v>4</v>
      </c>
      <c r="R1386" t="str">
        <f t="shared" si="365"/>
        <v>even</v>
      </c>
      <c r="S1386">
        <f t="shared" si="366"/>
        <v>222</v>
      </c>
      <c r="T1386" t="str">
        <f t="shared" si="367"/>
        <v>even</v>
      </c>
      <c r="U1386" s="9">
        <f t="shared" si="368"/>
        <v>1463453568</v>
      </c>
      <c r="V1386" t="str">
        <f t="shared" si="369"/>
        <v>even</v>
      </c>
      <c r="W1386">
        <f t="shared" si="370"/>
        <v>40</v>
      </c>
      <c r="X1386" s="11">
        <f t="shared" si="371"/>
        <v>37</v>
      </c>
      <c r="Y1386" s="12">
        <f t="shared" si="372"/>
        <v>259.2</v>
      </c>
      <c r="Z1386" s="12">
        <f t="shared" si="373"/>
        <v>16.099689437998485</v>
      </c>
      <c r="AA1386">
        <f>COUNTIF($D$2:D1386,D1386)</f>
        <v>22</v>
      </c>
      <c r="AB1386">
        <f>COUNTIF($F$2:F1386,F1386)</f>
        <v>59</v>
      </c>
      <c r="AC1386">
        <f>COUNTIF($H$2:H1386,H1386)</f>
        <v>36</v>
      </c>
      <c r="AD1386">
        <f>COUNTIF($J$2:J1386,J1386)</f>
        <v>34</v>
      </c>
      <c r="AE1386">
        <f>COUNTIF($L$2:L1386,L1386)</f>
        <v>61</v>
      </c>
      <c r="AF1386">
        <f>COUNTIF($N$2:N1386,N1386)</f>
        <v>134</v>
      </c>
      <c r="AG1386" s="17" t="s">
        <v>106</v>
      </c>
    </row>
    <row r="1387" spans="1:33" ht="30">
      <c r="A1387" t="s">
        <v>74</v>
      </c>
      <c r="B1387" t="s">
        <v>52</v>
      </c>
      <c r="C1387" t="s">
        <v>86</v>
      </c>
      <c r="D1387">
        <v>4</v>
      </c>
      <c r="E1387" s="5" t="str">
        <f t="shared" si="357"/>
        <v>even</v>
      </c>
      <c r="F1387">
        <v>11</v>
      </c>
      <c r="G1387" t="str">
        <f t="shared" si="358"/>
        <v>odd</v>
      </c>
      <c r="H1387">
        <v>20</v>
      </c>
      <c r="I1387" t="str">
        <f t="shared" si="359"/>
        <v>even</v>
      </c>
      <c r="J1387">
        <v>23</v>
      </c>
      <c r="K1387" t="str">
        <f t="shared" si="360"/>
        <v>odd</v>
      </c>
      <c r="L1387">
        <v>48</v>
      </c>
      <c r="M1387" t="str">
        <f t="shared" si="361"/>
        <v>even</v>
      </c>
      <c r="N1387">
        <v>55</v>
      </c>
      <c r="O1387" t="str">
        <f t="shared" si="362"/>
        <v>odd</v>
      </c>
      <c r="P1387">
        <f t="shared" si="363"/>
        <v>3</v>
      </c>
      <c r="Q1387">
        <f t="shared" si="364"/>
        <v>3</v>
      </c>
      <c r="R1387" t="str">
        <f t="shared" si="365"/>
        <v>same</v>
      </c>
      <c r="S1387">
        <f t="shared" si="366"/>
        <v>161</v>
      </c>
      <c r="T1387" t="str">
        <f t="shared" si="367"/>
        <v>odd</v>
      </c>
      <c r="U1387" s="9">
        <f t="shared" si="368"/>
        <v>53433600</v>
      </c>
      <c r="V1387" t="str">
        <f t="shared" si="369"/>
        <v>even</v>
      </c>
      <c r="W1387">
        <f t="shared" si="370"/>
        <v>21.5</v>
      </c>
      <c r="X1387" s="11">
        <f t="shared" si="371"/>
        <v>26.833333333333332</v>
      </c>
      <c r="Y1387" s="12">
        <f t="shared" si="372"/>
        <v>414.96666666666658</v>
      </c>
      <c r="Z1387" s="12">
        <f t="shared" si="373"/>
        <v>20.370730636544842</v>
      </c>
      <c r="AA1387">
        <f>COUNTIF($D$2:D1387,D1387)</f>
        <v>94</v>
      </c>
      <c r="AB1387">
        <f>COUNTIF($F$2:F1387,F1387)</f>
        <v>63</v>
      </c>
      <c r="AC1387">
        <f>COUNTIF($H$2:H1387,H1387)</f>
        <v>61</v>
      </c>
      <c r="AD1387">
        <f>COUNTIF($J$2:J1387,J1387)</f>
        <v>28</v>
      </c>
      <c r="AE1387">
        <f>COUNTIF($L$2:L1387,L1387)</f>
        <v>62</v>
      </c>
      <c r="AF1387">
        <f>COUNTIF($N$2:N1387,N1387)</f>
        <v>100</v>
      </c>
      <c r="AG1387" s="17" t="s">
        <v>107</v>
      </c>
    </row>
    <row r="1388" spans="1:33" ht="30">
      <c r="A1388" t="s">
        <v>74</v>
      </c>
      <c r="B1388" t="s">
        <v>36</v>
      </c>
      <c r="C1388" t="s">
        <v>86</v>
      </c>
      <c r="D1388">
        <v>12</v>
      </c>
      <c r="E1388" s="5" t="str">
        <f t="shared" si="357"/>
        <v>even</v>
      </c>
      <c r="F1388">
        <v>13</v>
      </c>
      <c r="G1388" t="str">
        <f t="shared" si="358"/>
        <v>odd</v>
      </c>
      <c r="H1388">
        <v>19</v>
      </c>
      <c r="I1388" t="str">
        <f t="shared" si="359"/>
        <v>odd</v>
      </c>
      <c r="J1388">
        <v>25</v>
      </c>
      <c r="K1388" t="str">
        <f t="shared" si="360"/>
        <v>odd</v>
      </c>
      <c r="L1388">
        <v>26</v>
      </c>
      <c r="M1388" t="str">
        <f t="shared" si="361"/>
        <v>even</v>
      </c>
      <c r="N1388">
        <v>39</v>
      </c>
      <c r="O1388" t="str">
        <f t="shared" si="362"/>
        <v>odd</v>
      </c>
      <c r="P1388">
        <f t="shared" si="363"/>
        <v>4</v>
      </c>
      <c r="Q1388">
        <f t="shared" si="364"/>
        <v>2</v>
      </c>
      <c r="R1388" t="str">
        <f t="shared" si="365"/>
        <v>odd</v>
      </c>
      <c r="S1388">
        <f t="shared" si="366"/>
        <v>134</v>
      </c>
      <c r="T1388" t="str">
        <f t="shared" si="367"/>
        <v>even</v>
      </c>
      <c r="U1388" s="9">
        <f t="shared" si="368"/>
        <v>75137400</v>
      </c>
      <c r="V1388" t="str">
        <f t="shared" si="369"/>
        <v>even</v>
      </c>
      <c r="W1388">
        <f t="shared" si="370"/>
        <v>22</v>
      </c>
      <c r="X1388" s="11">
        <f t="shared" si="371"/>
        <v>22.333333333333332</v>
      </c>
      <c r="Y1388" s="12">
        <f t="shared" si="372"/>
        <v>100.6666666666667</v>
      </c>
      <c r="Z1388" s="12">
        <f t="shared" si="373"/>
        <v>10.033277962194942</v>
      </c>
      <c r="AA1388">
        <f>COUNTIF($D$2:D1388,D1388)</f>
        <v>61</v>
      </c>
      <c r="AB1388">
        <f>COUNTIF($F$2:F1388,F1388)</f>
        <v>52</v>
      </c>
      <c r="AC1388">
        <f>COUNTIF($H$2:H1388,H1388)</f>
        <v>39</v>
      </c>
      <c r="AD1388">
        <f>COUNTIF($J$2:J1388,J1388)</f>
        <v>36</v>
      </c>
      <c r="AE1388">
        <f>COUNTIF($L$2:L1388,L1388)</f>
        <v>18</v>
      </c>
      <c r="AF1388">
        <f>COUNTIF($N$2:N1388,N1388)</f>
        <v>22</v>
      </c>
      <c r="AG1388" s="17" t="s">
        <v>105</v>
      </c>
    </row>
    <row r="1389" spans="1:33" ht="30">
      <c r="A1389" t="s">
        <v>74</v>
      </c>
      <c r="B1389" t="s">
        <v>38</v>
      </c>
      <c r="C1389" t="s">
        <v>86</v>
      </c>
      <c r="D1389">
        <v>2</v>
      </c>
      <c r="E1389" s="5" t="str">
        <f t="shared" si="357"/>
        <v>even</v>
      </c>
      <c r="F1389">
        <v>38</v>
      </c>
      <c r="G1389" t="str">
        <f t="shared" si="358"/>
        <v>even</v>
      </c>
      <c r="H1389">
        <v>44</v>
      </c>
      <c r="I1389" t="str">
        <f t="shared" si="359"/>
        <v>even</v>
      </c>
      <c r="J1389">
        <v>47</v>
      </c>
      <c r="K1389" t="str">
        <f t="shared" si="360"/>
        <v>odd</v>
      </c>
      <c r="L1389">
        <v>53</v>
      </c>
      <c r="M1389" t="str">
        <f t="shared" si="361"/>
        <v>odd</v>
      </c>
      <c r="N1389">
        <v>57</v>
      </c>
      <c r="O1389" t="str">
        <f t="shared" si="362"/>
        <v>odd</v>
      </c>
      <c r="P1389">
        <f t="shared" si="363"/>
        <v>3</v>
      </c>
      <c r="Q1389">
        <f t="shared" si="364"/>
        <v>3</v>
      </c>
      <c r="R1389" t="str">
        <f t="shared" si="365"/>
        <v>same</v>
      </c>
      <c r="S1389">
        <f t="shared" si="366"/>
        <v>241</v>
      </c>
      <c r="T1389" t="str">
        <f t="shared" si="367"/>
        <v>odd</v>
      </c>
      <c r="U1389" s="9">
        <f t="shared" si="368"/>
        <v>474804528</v>
      </c>
      <c r="V1389" t="str">
        <f t="shared" si="369"/>
        <v>even</v>
      </c>
      <c r="W1389">
        <f t="shared" si="370"/>
        <v>45.5</v>
      </c>
      <c r="X1389" s="11">
        <f t="shared" si="371"/>
        <v>40.166666666666664</v>
      </c>
      <c r="Y1389" s="12">
        <f t="shared" si="372"/>
        <v>394.1666666666668</v>
      </c>
      <c r="Z1389" s="12">
        <f t="shared" si="373"/>
        <v>19.85363107007549</v>
      </c>
      <c r="AA1389">
        <f>COUNTIF($D$2:D1389,D1389)</f>
        <v>120</v>
      </c>
      <c r="AB1389">
        <f>COUNTIF($F$2:F1389,F1389)</f>
        <v>8</v>
      </c>
      <c r="AC1389">
        <f>COUNTIF($H$2:H1389,H1389)</f>
        <v>19</v>
      </c>
      <c r="AD1389">
        <f>COUNTIF($J$2:J1389,J1389)</f>
        <v>20</v>
      </c>
      <c r="AE1389">
        <f>COUNTIF($L$2:L1389,L1389)</f>
        <v>49</v>
      </c>
      <c r="AF1389">
        <f>COUNTIF($N$2:N1389,N1389)</f>
        <v>135</v>
      </c>
      <c r="AG1389" s="17" t="s">
        <v>106</v>
      </c>
    </row>
    <row r="1390" spans="1:33">
      <c r="A1390" t="s">
        <v>74</v>
      </c>
      <c r="B1390" t="s">
        <v>39</v>
      </c>
      <c r="C1390" t="s">
        <v>86</v>
      </c>
      <c r="D1390">
        <v>19</v>
      </c>
      <c r="E1390" s="5" t="str">
        <f t="shared" si="357"/>
        <v>odd</v>
      </c>
      <c r="F1390">
        <v>30</v>
      </c>
      <c r="G1390" t="str">
        <f t="shared" si="358"/>
        <v>even</v>
      </c>
      <c r="H1390">
        <v>35</v>
      </c>
      <c r="I1390" t="str">
        <f t="shared" si="359"/>
        <v>odd</v>
      </c>
      <c r="J1390">
        <v>36</v>
      </c>
      <c r="K1390" t="str">
        <f t="shared" si="360"/>
        <v>even</v>
      </c>
      <c r="L1390">
        <v>38</v>
      </c>
      <c r="M1390" t="str">
        <f t="shared" si="361"/>
        <v>even</v>
      </c>
      <c r="N1390">
        <v>49</v>
      </c>
      <c r="O1390" t="str">
        <f t="shared" si="362"/>
        <v>odd</v>
      </c>
      <c r="P1390">
        <f t="shared" si="363"/>
        <v>3</v>
      </c>
      <c r="Q1390">
        <f t="shared" si="364"/>
        <v>3</v>
      </c>
      <c r="R1390" t="str">
        <f t="shared" si="365"/>
        <v>same</v>
      </c>
      <c r="S1390">
        <f t="shared" si="366"/>
        <v>207</v>
      </c>
      <c r="T1390" t="str">
        <f t="shared" si="367"/>
        <v>odd</v>
      </c>
      <c r="U1390" s="9">
        <f t="shared" si="368"/>
        <v>1337288400</v>
      </c>
      <c r="V1390" t="str">
        <f t="shared" si="369"/>
        <v>even</v>
      </c>
      <c r="W1390">
        <f t="shared" si="370"/>
        <v>35.5</v>
      </c>
      <c r="X1390" s="11">
        <f t="shared" si="371"/>
        <v>34.5</v>
      </c>
      <c r="Y1390" s="12">
        <f t="shared" si="372"/>
        <v>97.1</v>
      </c>
      <c r="Z1390" s="12">
        <f t="shared" si="373"/>
        <v>9.8539332248600093</v>
      </c>
      <c r="AA1390">
        <f>COUNTIF($D$2:D1390,D1390)</f>
        <v>26</v>
      </c>
      <c r="AB1390">
        <f>COUNTIF($F$2:F1390,F1390)</f>
        <v>26</v>
      </c>
      <c r="AC1390">
        <f>COUNTIF($H$2:H1390,H1390)</f>
        <v>25</v>
      </c>
      <c r="AD1390">
        <f>COUNTIF($J$2:J1390,J1390)</f>
        <v>50</v>
      </c>
      <c r="AE1390">
        <f>COUNTIF($L$2:L1390,L1390)</f>
        <v>38</v>
      </c>
      <c r="AF1390">
        <f>COUNTIF($N$2:N1390,N1390)</f>
        <v>65</v>
      </c>
      <c r="AG1390" s="17" t="s">
        <v>107</v>
      </c>
    </row>
    <row r="1391" spans="1:33">
      <c r="A1391" t="s">
        <v>74</v>
      </c>
      <c r="B1391" t="s">
        <v>40</v>
      </c>
      <c r="C1391" t="s">
        <v>86</v>
      </c>
      <c r="D1391">
        <v>5</v>
      </c>
      <c r="E1391" s="5" t="str">
        <f t="shared" si="357"/>
        <v>odd</v>
      </c>
      <c r="F1391">
        <v>6</v>
      </c>
      <c r="G1391" t="str">
        <f t="shared" si="358"/>
        <v>even</v>
      </c>
      <c r="H1391">
        <v>32</v>
      </c>
      <c r="I1391" t="str">
        <f t="shared" si="359"/>
        <v>even</v>
      </c>
      <c r="J1391">
        <v>33</v>
      </c>
      <c r="K1391" t="str">
        <f t="shared" si="360"/>
        <v>odd</v>
      </c>
      <c r="L1391">
        <v>48</v>
      </c>
      <c r="M1391" t="str">
        <f t="shared" si="361"/>
        <v>even</v>
      </c>
      <c r="N1391">
        <v>53</v>
      </c>
      <c r="O1391" t="str">
        <f t="shared" si="362"/>
        <v>odd</v>
      </c>
      <c r="P1391">
        <f t="shared" si="363"/>
        <v>3</v>
      </c>
      <c r="Q1391">
        <f t="shared" si="364"/>
        <v>3</v>
      </c>
      <c r="R1391" t="str">
        <f t="shared" si="365"/>
        <v>same</v>
      </c>
      <c r="S1391">
        <f t="shared" si="366"/>
        <v>177</v>
      </c>
      <c r="T1391" t="str">
        <f t="shared" si="367"/>
        <v>odd</v>
      </c>
      <c r="U1391" s="9">
        <f t="shared" si="368"/>
        <v>80593920</v>
      </c>
      <c r="V1391" t="str">
        <f t="shared" si="369"/>
        <v>even</v>
      </c>
      <c r="W1391">
        <f t="shared" si="370"/>
        <v>32.5</v>
      </c>
      <c r="X1391" s="11">
        <f t="shared" si="371"/>
        <v>29.5</v>
      </c>
      <c r="Y1391" s="12">
        <f t="shared" si="372"/>
        <v>413.1</v>
      </c>
      <c r="Z1391" s="12">
        <f t="shared" si="373"/>
        <v>20.324861623145189</v>
      </c>
      <c r="AA1391">
        <f>COUNTIF($D$2:D1391,D1391)</f>
        <v>104</v>
      </c>
      <c r="AB1391">
        <f>COUNTIF($F$2:F1391,F1391)</f>
        <v>43</v>
      </c>
      <c r="AC1391">
        <f>COUNTIF($H$2:H1391,H1391)</f>
        <v>34</v>
      </c>
      <c r="AD1391">
        <f>COUNTIF($J$2:J1391,J1391)</f>
        <v>43</v>
      </c>
      <c r="AE1391">
        <f>COUNTIF($L$2:L1391,L1391)</f>
        <v>63</v>
      </c>
      <c r="AF1391">
        <f>COUNTIF($N$2:N1391,N1391)</f>
        <v>89</v>
      </c>
      <c r="AG1391" s="17" t="s">
        <v>105</v>
      </c>
    </row>
    <row r="1392" spans="1:33">
      <c r="A1392" t="s">
        <v>74</v>
      </c>
      <c r="B1392" t="s">
        <v>41</v>
      </c>
      <c r="C1392" t="s">
        <v>86</v>
      </c>
      <c r="D1392">
        <v>29</v>
      </c>
      <c r="E1392" s="5" t="str">
        <f t="shared" si="357"/>
        <v>odd</v>
      </c>
      <c r="F1392">
        <v>34</v>
      </c>
      <c r="G1392" t="str">
        <f t="shared" si="358"/>
        <v>even</v>
      </c>
      <c r="H1392">
        <v>35</v>
      </c>
      <c r="I1392" t="str">
        <f t="shared" si="359"/>
        <v>odd</v>
      </c>
      <c r="J1392">
        <v>38</v>
      </c>
      <c r="K1392" t="str">
        <f t="shared" si="360"/>
        <v>even</v>
      </c>
      <c r="L1392">
        <v>43</v>
      </c>
      <c r="M1392" t="str">
        <f t="shared" si="361"/>
        <v>odd</v>
      </c>
      <c r="N1392">
        <v>49</v>
      </c>
      <c r="O1392" t="str">
        <f t="shared" si="362"/>
        <v>odd</v>
      </c>
      <c r="P1392">
        <f t="shared" si="363"/>
        <v>4</v>
      </c>
      <c r="Q1392">
        <f t="shared" si="364"/>
        <v>2</v>
      </c>
      <c r="R1392" t="str">
        <f t="shared" si="365"/>
        <v>odd</v>
      </c>
      <c r="S1392">
        <f t="shared" si="366"/>
        <v>228</v>
      </c>
      <c r="T1392" t="str">
        <f t="shared" si="367"/>
        <v>even</v>
      </c>
      <c r="U1392" s="9">
        <f t="shared" si="368"/>
        <v>2763077660</v>
      </c>
      <c r="V1392" t="str">
        <f t="shared" si="369"/>
        <v>even</v>
      </c>
      <c r="W1392">
        <f t="shared" si="370"/>
        <v>36.5</v>
      </c>
      <c r="X1392" s="11">
        <f t="shared" si="371"/>
        <v>38</v>
      </c>
      <c r="Y1392" s="12">
        <f t="shared" si="372"/>
        <v>50.4</v>
      </c>
      <c r="Z1392" s="12">
        <f t="shared" si="373"/>
        <v>7.0992957397195395</v>
      </c>
      <c r="AA1392">
        <f>COUNTIF($D$2:D1392,D1392)</f>
        <v>5</v>
      </c>
      <c r="AB1392">
        <f>COUNTIF($F$2:F1392,F1392)</f>
        <v>11</v>
      </c>
      <c r="AC1392">
        <f>COUNTIF($H$2:H1392,H1392)</f>
        <v>26</v>
      </c>
      <c r="AD1392">
        <f>COUNTIF($J$2:J1392,J1392)</f>
        <v>49</v>
      </c>
      <c r="AE1392">
        <f>COUNTIF($L$2:L1392,L1392)</f>
        <v>72</v>
      </c>
      <c r="AF1392">
        <f>COUNTIF($N$2:N1392,N1392)</f>
        <v>66</v>
      </c>
      <c r="AG1392" s="17" t="s">
        <v>106</v>
      </c>
    </row>
    <row r="1393" spans="1:33">
      <c r="A1393" t="s">
        <v>74</v>
      </c>
      <c r="B1393" t="s">
        <v>42</v>
      </c>
      <c r="C1393" t="s">
        <v>86</v>
      </c>
      <c r="D1393">
        <v>3</v>
      </c>
      <c r="E1393" s="5" t="str">
        <f t="shared" si="357"/>
        <v>odd</v>
      </c>
      <c r="F1393">
        <v>17</v>
      </c>
      <c r="G1393" t="str">
        <f t="shared" si="358"/>
        <v>odd</v>
      </c>
      <c r="H1393">
        <v>26</v>
      </c>
      <c r="I1393" t="str">
        <f t="shared" si="359"/>
        <v>even</v>
      </c>
      <c r="J1393">
        <v>41</v>
      </c>
      <c r="K1393" t="str">
        <f t="shared" si="360"/>
        <v>odd</v>
      </c>
      <c r="L1393">
        <v>45</v>
      </c>
      <c r="M1393" t="str">
        <f t="shared" si="361"/>
        <v>odd</v>
      </c>
      <c r="N1393">
        <v>46</v>
      </c>
      <c r="O1393" t="str">
        <f t="shared" si="362"/>
        <v>even</v>
      </c>
      <c r="P1393">
        <f t="shared" si="363"/>
        <v>4</v>
      </c>
      <c r="Q1393">
        <f t="shared" si="364"/>
        <v>2</v>
      </c>
      <c r="R1393" t="str">
        <f t="shared" si="365"/>
        <v>odd</v>
      </c>
      <c r="S1393">
        <f t="shared" si="366"/>
        <v>178</v>
      </c>
      <c r="T1393" t="str">
        <f t="shared" si="367"/>
        <v>even</v>
      </c>
      <c r="U1393" s="9">
        <f t="shared" si="368"/>
        <v>112537620</v>
      </c>
      <c r="V1393" t="str">
        <f t="shared" si="369"/>
        <v>even</v>
      </c>
      <c r="W1393">
        <f t="shared" si="370"/>
        <v>33.5</v>
      </c>
      <c r="X1393" s="11">
        <f t="shared" si="371"/>
        <v>29.666666666666668</v>
      </c>
      <c r="Y1393" s="12">
        <f t="shared" si="372"/>
        <v>303.06666666666661</v>
      </c>
      <c r="Z1393" s="12">
        <f t="shared" si="373"/>
        <v>17.408810030173417</v>
      </c>
      <c r="AA1393">
        <f>COUNTIF($D$2:D1393,D1393)</f>
        <v>114</v>
      </c>
      <c r="AB1393">
        <f>COUNTIF($F$2:F1393,F1393)</f>
        <v>52</v>
      </c>
      <c r="AC1393">
        <f>COUNTIF($H$2:H1393,H1393)</f>
        <v>56</v>
      </c>
      <c r="AD1393">
        <f>COUNTIF($J$2:J1393,J1393)</f>
        <v>50</v>
      </c>
      <c r="AE1393">
        <f>COUNTIF($L$2:L1393,L1393)</f>
        <v>53</v>
      </c>
      <c r="AF1393">
        <f>COUNTIF($N$2:N1393,N1393)</f>
        <v>47</v>
      </c>
      <c r="AG1393" s="17" t="s">
        <v>108</v>
      </c>
    </row>
    <row r="1394" spans="1:33">
      <c r="A1394" t="s">
        <v>74</v>
      </c>
      <c r="B1394" t="s">
        <v>43</v>
      </c>
      <c r="C1394" t="s">
        <v>86</v>
      </c>
      <c r="D1394">
        <v>5</v>
      </c>
      <c r="E1394" s="5" t="str">
        <f t="shared" si="357"/>
        <v>odd</v>
      </c>
      <c r="F1394">
        <v>7</v>
      </c>
      <c r="G1394" t="str">
        <f t="shared" si="358"/>
        <v>odd</v>
      </c>
      <c r="H1394">
        <v>34</v>
      </c>
      <c r="I1394" t="str">
        <f t="shared" si="359"/>
        <v>even</v>
      </c>
      <c r="J1394">
        <v>42</v>
      </c>
      <c r="K1394" t="str">
        <f t="shared" si="360"/>
        <v>even</v>
      </c>
      <c r="L1394">
        <v>45</v>
      </c>
      <c r="M1394" t="str">
        <f t="shared" si="361"/>
        <v>odd</v>
      </c>
      <c r="N1394">
        <v>55</v>
      </c>
      <c r="O1394" t="str">
        <f t="shared" si="362"/>
        <v>odd</v>
      </c>
      <c r="P1394">
        <f t="shared" si="363"/>
        <v>4</v>
      </c>
      <c r="Q1394">
        <f t="shared" si="364"/>
        <v>2</v>
      </c>
      <c r="R1394" t="str">
        <f t="shared" si="365"/>
        <v>odd</v>
      </c>
      <c r="S1394">
        <f t="shared" si="366"/>
        <v>188</v>
      </c>
      <c r="T1394" t="str">
        <f t="shared" si="367"/>
        <v>even</v>
      </c>
      <c r="U1394" s="9">
        <f t="shared" si="368"/>
        <v>123700500</v>
      </c>
      <c r="V1394" t="str">
        <f t="shared" si="369"/>
        <v>even</v>
      </c>
      <c r="W1394">
        <f t="shared" si="370"/>
        <v>38</v>
      </c>
      <c r="X1394" s="11">
        <f t="shared" si="371"/>
        <v>31.333333333333332</v>
      </c>
      <c r="Y1394" s="12">
        <f t="shared" si="372"/>
        <v>430.66666666666663</v>
      </c>
      <c r="Z1394" s="12">
        <f t="shared" si="373"/>
        <v>20.752509888364507</v>
      </c>
      <c r="AA1394">
        <f>COUNTIF($D$2:D1394,D1394)</f>
        <v>105</v>
      </c>
      <c r="AB1394">
        <f>COUNTIF($F$2:F1394,F1394)</f>
        <v>57</v>
      </c>
      <c r="AC1394">
        <f>COUNTIF($H$2:H1394,H1394)</f>
        <v>37</v>
      </c>
      <c r="AD1394">
        <f>COUNTIF($J$2:J1394,J1394)</f>
        <v>54</v>
      </c>
      <c r="AE1394">
        <f>COUNTIF($L$2:L1394,L1394)</f>
        <v>54</v>
      </c>
      <c r="AF1394">
        <f>COUNTIF($N$2:N1394,N1394)</f>
        <v>101</v>
      </c>
      <c r="AG1394" s="17" t="s">
        <v>107</v>
      </c>
    </row>
    <row r="1395" spans="1:33" ht="30">
      <c r="A1395" t="s">
        <v>75</v>
      </c>
      <c r="B1395" t="s">
        <v>45</v>
      </c>
      <c r="C1395" t="s">
        <v>86</v>
      </c>
      <c r="D1395">
        <v>6</v>
      </c>
      <c r="E1395" s="5" t="str">
        <f t="shared" si="357"/>
        <v>even</v>
      </c>
      <c r="F1395">
        <v>19</v>
      </c>
      <c r="G1395" t="str">
        <f t="shared" si="358"/>
        <v>odd</v>
      </c>
      <c r="H1395">
        <v>25</v>
      </c>
      <c r="I1395" t="str">
        <f t="shared" si="359"/>
        <v>odd</v>
      </c>
      <c r="J1395">
        <v>28</v>
      </c>
      <c r="K1395" t="str">
        <f t="shared" si="360"/>
        <v>even</v>
      </c>
      <c r="L1395">
        <v>45</v>
      </c>
      <c r="M1395" t="str">
        <f t="shared" si="361"/>
        <v>odd</v>
      </c>
      <c r="N1395">
        <v>49</v>
      </c>
      <c r="O1395" t="str">
        <f t="shared" si="362"/>
        <v>odd</v>
      </c>
      <c r="P1395">
        <f t="shared" si="363"/>
        <v>4</v>
      </c>
      <c r="Q1395">
        <f t="shared" si="364"/>
        <v>2</v>
      </c>
      <c r="R1395" t="str">
        <f t="shared" si="365"/>
        <v>odd</v>
      </c>
      <c r="S1395">
        <f t="shared" si="366"/>
        <v>172</v>
      </c>
      <c r="T1395" t="str">
        <f t="shared" si="367"/>
        <v>even</v>
      </c>
      <c r="U1395" s="9">
        <f t="shared" si="368"/>
        <v>175959000</v>
      </c>
      <c r="V1395" t="str">
        <f t="shared" si="369"/>
        <v>even</v>
      </c>
      <c r="W1395">
        <f t="shared" si="370"/>
        <v>26.5</v>
      </c>
      <c r="X1395" s="11">
        <f t="shared" si="371"/>
        <v>28.666666666666668</v>
      </c>
      <c r="Y1395" s="12">
        <f t="shared" si="372"/>
        <v>260.26666666666659</v>
      </c>
      <c r="Z1395" s="12">
        <f t="shared" si="373"/>
        <v>16.132782359737782</v>
      </c>
      <c r="AA1395">
        <f>COUNTIF($D$2:D1395,D1395)</f>
        <v>81</v>
      </c>
      <c r="AB1395">
        <f>COUNTIF($F$2:F1395,F1395)</f>
        <v>60</v>
      </c>
      <c r="AC1395">
        <f>COUNTIF($H$2:H1395,H1395)</f>
        <v>51</v>
      </c>
      <c r="AD1395">
        <f>COUNTIF($J$2:J1395,J1395)</f>
        <v>52</v>
      </c>
      <c r="AE1395">
        <f>COUNTIF($L$2:L1395,L1395)</f>
        <v>55</v>
      </c>
      <c r="AF1395">
        <f>COUNTIF($N$2:N1395,N1395)</f>
        <v>67</v>
      </c>
      <c r="AG1395" s="17" t="s">
        <v>105</v>
      </c>
    </row>
    <row r="1396" spans="1:33" ht="30">
      <c r="A1396" t="s">
        <v>75</v>
      </c>
      <c r="B1396" t="s">
        <v>46</v>
      </c>
      <c r="C1396" t="s">
        <v>86</v>
      </c>
      <c r="D1396">
        <v>2</v>
      </c>
      <c r="E1396" s="5" t="str">
        <f t="shared" si="357"/>
        <v>even</v>
      </c>
      <c r="F1396">
        <v>3</v>
      </c>
      <c r="G1396" t="str">
        <f t="shared" si="358"/>
        <v>odd</v>
      </c>
      <c r="H1396">
        <v>14</v>
      </c>
      <c r="I1396" t="str">
        <f t="shared" si="359"/>
        <v>even</v>
      </c>
      <c r="J1396">
        <v>20</v>
      </c>
      <c r="K1396" t="str">
        <f t="shared" si="360"/>
        <v>even</v>
      </c>
      <c r="L1396">
        <v>36</v>
      </c>
      <c r="M1396" t="str">
        <f t="shared" si="361"/>
        <v>even</v>
      </c>
      <c r="N1396">
        <v>57</v>
      </c>
      <c r="O1396" t="str">
        <f t="shared" si="362"/>
        <v>odd</v>
      </c>
      <c r="P1396">
        <f t="shared" si="363"/>
        <v>2</v>
      </c>
      <c r="Q1396">
        <f t="shared" si="364"/>
        <v>4</v>
      </c>
      <c r="R1396" t="str">
        <f t="shared" si="365"/>
        <v>even</v>
      </c>
      <c r="S1396">
        <f t="shared" si="366"/>
        <v>132</v>
      </c>
      <c r="T1396" t="str">
        <f t="shared" si="367"/>
        <v>even</v>
      </c>
      <c r="U1396" s="9">
        <f t="shared" si="368"/>
        <v>3447360</v>
      </c>
      <c r="V1396" t="str">
        <f t="shared" si="369"/>
        <v>even</v>
      </c>
      <c r="W1396">
        <f t="shared" si="370"/>
        <v>17</v>
      </c>
      <c r="X1396" s="11">
        <f t="shared" si="371"/>
        <v>22</v>
      </c>
      <c r="Y1396" s="12">
        <f t="shared" si="372"/>
        <v>450</v>
      </c>
      <c r="Z1396" s="12">
        <f t="shared" si="373"/>
        <v>21.213203435596427</v>
      </c>
      <c r="AA1396">
        <f>COUNTIF($D$2:D1396,D1396)</f>
        <v>121</v>
      </c>
      <c r="AB1396">
        <f>COUNTIF($F$2:F1396,F1396)</f>
        <v>27</v>
      </c>
      <c r="AC1396">
        <f>COUNTIF($H$2:H1396,H1396)</f>
        <v>36</v>
      </c>
      <c r="AD1396">
        <f>COUNTIF($J$2:J1396,J1396)</f>
        <v>35</v>
      </c>
      <c r="AE1396">
        <f>COUNTIF($L$2:L1396,L1396)</f>
        <v>47</v>
      </c>
      <c r="AF1396">
        <f>COUNTIF($N$2:N1396,N1396)</f>
        <v>136</v>
      </c>
      <c r="AG1396" s="17" t="s">
        <v>106</v>
      </c>
    </row>
    <row r="1397" spans="1:33">
      <c r="A1397" t="s">
        <v>75</v>
      </c>
      <c r="B1397" t="s">
        <v>47</v>
      </c>
      <c r="C1397" t="s">
        <v>86</v>
      </c>
      <c r="D1397">
        <v>3</v>
      </c>
      <c r="E1397" s="5" t="str">
        <f t="shared" si="357"/>
        <v>odd</v>
      </c>
      <c r="F1397">
        <v>29</v>
      </c>
      <c r="G1397" t="str">
        <f t="shared" si="358"/>
        <v>odd</v>
      </c>
      <c r="H1397">
        <v>30</v>
      </c>
      <c r="I1397" t="str">
        <f t="shared" si="359"/>
        <v>even</v>
      </c>
      <c r="J1397">
        <v>47</v>
      </c>
      <c r="K1397" t="str">
        <f t="shared" si="360"/>
        <v>odd</v>
      </c>
      <c r="L1397">
        <v>51</v>
      </c>
      <c r="M1397" t="str">
        <f t="shared" si="361"/>
        <v>odd</v>
      </c>
      <c r="N1397">
        <v>52</v>
      </c>
      <c r="O1397" t="str">
        <f t="shared" si="362"/>
        <v>even</v>
      </c>
      <c r="P1397">
        <f t="shared" si="363"/>
        <v>4</v>
      </c>
      <c r="Q1397">
        <f t="shared" si="364"/>
        <v>2</v>
      </c>
      <c r="R1397" t="str">
        <f t="shared" si="365"/>
        <v>odd</v>
      </c>
      <c r="S1397">
        <f t="shared" si="366"/>
        <v>212</v>
      </c>
      <c r="T1397" t="str">
        <f t="shared" si="367"/>
        <v>even</v>
      </c>
      <c r="U1397" s="9">
        <f t="shared" si="368"/>
        <v>325320840</v>
      </c>
      <c r="V1397" t="str">
        <f t="shared" si="369"/>
        <v>even</v>
      </c>
      <c r="W1397">
        <f t="shared" si="370"/>
        <v>38.5</v>
      </c>
      <c r="X1397" s="11">
        <f t="shared" si="371"/>
        <v>35.333333333333336</v>
      </c>
      <c r="Y1397" s="12">
        <f t="shared" si="372"/>
        <v>354.66666666666663</v>
      </c>
      <c r="Z1397" s="12">
        <f t="shared" si="373"/>
        <v>18.832595855767376</v>
      </c>
      <c r="AA1397">
        <f>COUNTIF($D$2:D1397,D1397)</f>
        <v>115</v>
      </c>
      <c r="AB1397">
        <f>COUNTIF($F$2:F1397,F1397)</f>
        <v>23</v>
      </c>
      <c r="AC1397">
        <f>COUNTIF($H$2:H1397,H1397)</f>
        <v>52</v>
      </c>
      <c r="AD1397">
        <f>COUNTIF($J$2:J1397,J1397)</f>
        <v>21</v>
      </c>
      <c r="AE1397">
        <f>COUNTIF($L$2:L1397,L1397)</f>
        <v>56</v>
      </c>
      <c r="AF1397">
        <f>COUNTIF($N$2:N1397,N1397)</f>
        <v>82</v>
      </c>
      <c r="AG1397" s="17" t="s">
        <v>108</v>
      </c>
    </row>
    <row r="1398" spans="1:33" ht="30">
      <c r="A1398" t="s">
        <v>75</v>
      </c>
      <c r="B1398" t="s">
        <v>48</v>
      </c>
      <c r="C1398" t="s">
        <v>86</v>
      </c>
      <c r="D1398">
        <v>8</v>
      </c>
      <c r="E1398" s="5" t="str">
        <f t="shared" si="357"/>
        <v>even</v>
      </c>
      <c r="F1398">
        <v>21</v>
      </c>
      <c r="G1398" t="str">
        <f t="shared" si="358"/>
        <v>odd</v>
      </c>
      <c r="H1398">
        <v>29</v>
      </c>
      <c r="I1398" t="str">
        <f t="shared" si="359"/>
        <v>odd</v>
      </c>
      <c r="J1398">
        <v>30</v>
      </c>
      <c r="K1398" t="str">
        <f t="shared" si="360"/>
        <v>even</v>
      </c>
      <c r="L1398">
        <v>40</v>
      </c>
      <c r="M1398" t="str">
        <f t="shared" si="361"/>
        <v>even</v>
      </c>
      <c r="N1398">
        <v>48</v>
      </c>
      <c r="O1398" t="str">
        <f t="shared" si="362"/>
        <v>even</v>
      </c>
      <c r="P1398">
        <f t="shared" si="363"/>
        <v>2</v>
      </c>
      <c r="Q1398">
        <f t="shared" si="364"/>
        <v>4</v>
      </c>
      <c r="R1398" t="str">
        <f t="shared" si="365"/>
        <v>even</v>
      </c>
      <c r="S1398">
        <f t="shared" si="366"/>
        <v>176</v>
      </c>
      <c r="T1398" t="str">
        <f t="shared" si="367"/>
        <v>even</v>
      </c>
      <c r="U1398" s="9">
        <f t="shared" si="368"/>
        <v>280627200</v>
      </c>
      <c r="V1398" t="str">
        <f t="shared" si="369"/>
        <v>even</v>
      </c>
      <c r="W1398">
        <f t="shared" si="370"/>
        <v>29.5</v>
      </c>
      <c r="X1398" s="11">
        <f t="shared" si="371"/>
        <v>29.333333333333332</v>
      </c>
      <c r="Y1398" s="12">
        <f t="shared" si="372"/>
        <v>197.46666666666661</v>
      </c>
      <c r="Z1398" s="12">
        <f t="shared" si="373"/>
        <v>14.052283325732748</v>
      </c>
      <c r="AA1398">
        <f>COUNTIF($D$2:D1398,D1398)</f>
        <v>66</v>
      </c>
      <c r="AB1398">
        <f>COUNTIF($F$2:F1398,F1398)</f>
        <v>43</v>
      </c>
      <c r="AC1398">
        <f>COUNTIF($H$2:H1398,H1398)</f>
        <v>36</v>
      </c>
      <c r="AD1398">
        <f>COUNTIF($J$2:J1398,J1398)</f>
        <v>41</v>
      </c>
      <c r="AE1398">
        <f>COUNTIF($L$2:L1398,L1398)</f>
        <v>50</v>
      </c>
      <c r="AF1398">
        <f>COUNTIF($N$2:N1398,N1398)</f>
        <v>50</v>
      </c>
      <c r="AG1398" s="17" t="s">
        <v>107</v>
      </c>
    </row>
    <row r="1399" spans="1:33" ht="30">
      <c r="A1399" t="s">
        <v>75</v>
      </c>
      <c r="B1399" t="s">
        <v>49</v>
      </c>
      <c r="C1399" t="s">
        <v>86</v>
      </c>
      <c r="D1399">
        <v>2</v>
      </c>
      <c r="E1399" s="5" t="str">
        <f t="shared" si="357"/>
        <v>even</v>
      </c>
      <c r="F1399">
        <v>8</v>
      </c>
      <c r="G1399" t="str">
        <f t="shared" si="358"/>
        <v>even</v>
      </c>
      <c r="H1399">
        <v>12</v>
      </c>
      <c r="I1399" t="str">
        <f t="shared" si="359"/>
        <v>even</v>
      </c>
      <c r="J1399">
        <v>13</v>
      </c>
      <c r="K1399" t="str">
        <f t="shared" si="360"/>
        <v>odd</v>
      </c>
      <c r="L1399">
        <v>22</v>
      </c>
      <c r="M1399" t="str">
        <f t="shared" si="361"/>
        <v>even</v>
      </c>
      <c r="N1399">
        <v>57</v>
      </c>
      <c r="O1399" t="str">
        <f t="shared" si="362"/>
        <v>odd</v>
      </c>
      <c r="P1399">
        <f t="shared" si="363"/>
        <v>2</v>
      </c>
      <c r="Q1399">
        <f t="shared" si="364"/>
        <v>4</v>
      </c>
      <c r="R1399" t="str">
        <f t="shared" si="365"/>
        <v>even</v>
      </c>
      <c r="S1399">
        <f t="shared" si="366"/>
        <v>114</v>
      </c>
      <c r="T1399" t="str">
        <f t="shared" si="367"/>
        <v>even</v>
      </c>
      <c r="U1399" s="9">
        <f t="shared" si="368"/>
        <v>3129984</v>
      </c>
      <c r="V1399" t="str">
        <f t="shared" si="369"/>
        <v>even</v>
      </c>
      <c r="W1399">
        <f t="shared" si="370"/>
        <v>12.5</v>
      </c>
      <c r="X1399" s="11">
        <f t="shared" si="371"/>
        <v>19</v>
      </c>
      <c r="Y1399" s="12">
        <f t="shared" si="372"/>
        <v>389.6</v>
      </c>
      <c r="Z1399" s="12">
        <f t="shared" si="373"/>
        <v>19.738287666360524</v>
      </c>
      <c r="AA1399">
        <f>COUNTIF($D$2:D1399,D1399)</f>
        <v>122</v>
      </c>
      <c r="AB1399">
        <f>COUNTIF($F$2:F1399,F1399)</f>
        <v>58</v>
      </c>
      <c r="AC1399">
        <f>COUNTIF($H$2:H1399,H1399)</f>
        <v>25</v>
      </c>
      <c r="AD1399">
        <f>COUNTIF($J$2:J1399,J1399)</f>
        <v>11</v>
      </c>
      <c r="AE1399">
        <f>COUNTIF($L$2:L1399,L1399)</f>
        <v>6</v>
      </c>
      <c r="AF1399">
        <f>COUNTIF($N$2:N1399,N1399)</f>
        <v>137</v>
      </c>
      <c r="AG1399" s="17" t="s">
        <v>105</v>
      </c>
    </row>
    <row r="1400" spans="1:33" ht="30">
      <c r="A1400" t="s">
        <v>75</v>
      </c>
      <c r="B1400" t="s">
        <v>50</v>
      </c>
      <c r="C1400" t="s">
        <v>86</v>
      </c>
      <c r="D1400">
        <v>2</v>
      </c>
      <c r="E1400" s="5" t="str">
        <f t="shared" si="357"/>
        <v>even</v>
      </c>
      <c r="F1400">
        <v>17</v>
      </c>
      <c r="G1400" t="str">
        <f t="shared" si="358"/>
        <v>odd</v>
      </c>
      <c r="H1400">
        <v>24</v>
      </c>
      <c r="I1400" t="str">
        <f t="shared" si="359"/>
        <v>even</v>
      </c>
      <c r="J1400">
        <v>48</v>
      </c>
      <c r="K1400" t="str">
        <f t="shared" si="360"/>
        <v>even</v>
      </c>
      <c r="L1400">
        <v>50</v>
      </c>
      <c r="M1400" t="str">
        <f t="shared" si="361"/>
        <v>even</v>
      </c>
      <c r="N1400">
        <v>56</v>
      </c>
      <c r="O1400" t="str">
        <f t="shared" si="362"/>
        <v>even</v>
      </c>
      <c r="P1400">
        <f t="shared" si="363"/>
        <v>1</v>
      </c>
      <c r="Q1400">
        <f t="shared" si="364"/>
        <v>5</v>
      </c>
      <c r="R1400" t="str">
        <f t="shared" si="365"/>
        <v>even</v>
      </c>
      <c r="S1400">
        <f t="shared" si="366"/>
        <v>197</v>
      </c>
      <c r="T1400" t="str">
        <f t="shared" si="367"/>
        <v>odd</v>
      </c>
      <c r="U1400" s="9">
        <f t="shared" si="368"/>
        <v>109670400</v>
      </c>
      <c r="V1400" t="str">
        <f t="shared" si="369"/>
        <v>even</v>
      </c>
      <c r="W1400">
        <f t="shared" si="370"/>
        <v>36</v>
      </c>
      <c r="X1400" s="11">
        <f t="shared" si="371"/>
        <v>32.833333333333336</v>
      </c>
      <c r="Y1400" s="12">
        <f t="shared" si="372"/>
        <v>468.16666666666663</v>
      </c>
      <c r="Z1400" s="12">
        <f t="shared" si="373"/>
        <v>21.637159394584739</v>
      </c>
      <c r="AA1400">
        <f>COUNTIF($D$2:D1400,D1400)</f>
        <v>123</v>
      </c>
      <c r="AB1400">
        <f>COUNTIF($F$2:F1400,F1400)</f>
        <v>53</v>
      </c>
      <c r="AC1400">
        <f>COUNTIF($H$2:H1400,H1400)</f>
        <v>61</v>
      </c>
      <c r="AD1400">
        <f>COUNTIF($J$2:J1400,J1400)</f>
        <v>26</v>
      </c>
      <c r="AE1400">
        <f>COUNTIF($L$2:L1400,L1400)</f>
        <v>51</v>
      </c>
      <c r="AF1400">
        <f>COUNTIF($N$2:N1400,N1400)</f>
        <v>84</v>
      </c>
      <c r="AG1400" s="17" t="s">
        <v>106</v>
      </c>
    </row>
    <row r="1401" spans="1:33">
      <c r="A1401" t="s">
        <v>75</v>
      </c>
      <c r="B1401" t="s">
        <v>51</v>
      </c>
      <c r="C1401" t="s">
        <v>86</v>
      </c>
      <c r="D1401">
        <v>1</v>
      </c>
      <c r="E1401" s="5" t="str">
        <f t="shared" si="357"/>
        <v>odd</v>
      </c>
      <c r="F1401">
        <v>2</v>
      </c>
      <c r="G1401" t="str">
        <f t="shared" si="358"/>
        <v>even</v>
      </c>
      <c r="H1401">
        <v>8</v>
      </c>
      <c r="I1401" t="str">
        <f t="shared" si="359"/>
        <v>even</v>
      </c>
      <c r="J1401">
        <v>22</v>
      </c>
      <c r="K1401" t="str">
        <f t="shared" si="360"/>
        <v>even</v>
      </c>
      <c r="L1401">
        <v>45</v>
      </c>
      <c r="M1401" t="str">
        <f t="shared" si="361"/>
        <v>odd</v>
      </c>
      <c r="N1401">
        <v>54</v>
      </c>
      <c r="O1401" t="str">
        <f t="shared" si="362"/>
        <v>even</v>
      </c>
      <c r="P1401">
        <f t="shared" si="363"/>
        <v>2</v>
      </c>
      <c r="Q1401">
        <f t="shared" si="364"/>
        <v>4</v>
      </c>
      <c r="R1401" t="str">
        <f t="shared" si="365"/>
        <v>even</v>
      </c>
      <c r="S1401">
        <f t="shared" si="366"/>
        <v>132</v>
      </c>
      <c r="T1401" t="str">
        <f t="shared" si="367"/>
        <v>even</v>
      </c>
      <c r="U1401" s="9">
        <f t="shared" si="368"/>
        <v>855360</v>
      </c>
      <c r="V1401" t="str">
        <f t="shared" si="369"/>
        <v>even</v>
      </c>
      <c r="W1401">
        <f t="shared" si="370"/>
        <v>15</v>
      </c>
      <c r="X1401" s="11">
        <f t="shared" si="371"/>
        <v>22</v>
      </c>
      <c r="Y1401" s="12">
        <f t="shared" si="372"/>
        <v>518</v>
      </c>
      <c r="Z1401" s="12">
        <f t="shared" si="373"/>
        <v>22.759613353482084</v>
      </c>
      <c r="AA1401">
        <f>COUNTIF($D$2:D1401,D1401)</f>
        <v>154</v>
      </c>
      <c r="AB1401">
        <f>COUNTIF($F$2:F1401,F1401)</f>
        <v>12</v>
      </c>
      <c r="AC1401">
        <f>COUNTIF($H$2:H1401,H1401)</f>
        <v>14</v>
      </c>
      <c r="AD1401">
        <f>COUNTIF($J$2:J1401,J1401)</f>
        <v>22</v>
      </c>
      <c r="AE1401">
        <f>COUNTIF($L$2:L1401,L1401)</f>
        <v>56</v>
      </c>
      <c r="AF1401">
        <f>COUNTIF($N$2:N1401,N1401)</f>
        <v>113</v>
      </c>
      <c r="AG1401" s="17" t="s">
        <v>107</v>
      </c>
    </row>
    <row r="1402" spans="1:33">
      <c r="A1402" t="s">
        <v>75</v>
      </c>
      <c r="B1402" t="s">
        <v>52</v>
      </c>
      <c r="C1402" t="s">
        <v>86</v>
      </c>
      <c r="D1402">
        <v>3</v>
      </c>
      <c r="E1402" s="5" t="str">
        <f t="shared" si="357"/>
        <v>odd</v>
      </c>
      <c r="F1402">
        <v>7</v>
      </c>
      <c r="G1402" t="str">
        <f t="shared" si="358"/>
        <v>odd</v>
      </c>
      <c r="H1402">
        <v>10</v>
      </c>
      <c r="I1402" t="str">
        <f t="shared" si="359"/>
        <v>even</v>
      </c>
      <c r="J1402">
        <v>29</v>
      </c>
      <c r="K1402" t="str">
        <f t="shared" si="360"/>
        <v>odd</v>
      </c>
      <c r="L1402">
        <v>55</v>
      </c>
      <c r="M1402" t="str">
        <f t="shared" si="361"/>
        <v>odd</v>
      </c>
      <c r="N1402">
        <v>58</v>
      </c>
      <c r="O1402" t="str">
        <f t="shared" si="362"/>
        <v>even</v>
      </c>
      <c r="P1402">
        <f t="shared" si="363"/>
        <v>4</v>
      </c>
      <c r="Q1402">
        <f t="shared" si="364"/>
        <v>2</v>
      </c>
      <c r="R1402" t="str">
        <f t="shared" si="365"/>
        <v>odd</v>
      </c>
      <c r="S1402">
        <f t="shared" si="366"/>
        <v>162</v>
      </c>
      <c r="T1402" t="str">
        <f t="shared" si="367"/>
        <v>even</v>
      </c>
      <c r="U1402" s="9">
        <f t="shared" si="368"/>
        <v>19427100</v>
      </c>
      <c r="V1402" t="str">
        <f t="shared" si="369"/>
        <v>even</v>
      </c>
      <c r="W1402">
        <f t="shared" si="370"/>
        <v>19.5</v>
      </c>
      <c r="X1402" s="11">
        <f t="shared" si="371"/>
        <v>27</v>
      </c>
      <c r="Y1402" s="12">
        <f t="shared" si="372"/>
        <v>602.79999999999995</v>
      </c>
      <c r="Z1402" s="12">
        <f t="shared" si="373"/>
        <v>24.551985663078252</v>
      </c>
      <c r="AA1402">
        <f>COUNTIF($D$2:D1402,D1402)</f>
        <v>116</v>
      </c>
      <c r="AB1402">
        <f>COUNTIF($F$2:F1402,F1402)</f>
        <v>58</v>
      </c>
      <c r="AC1402">
        <f>COUNTIF($H$2:H1402,H1402)</f>
        <v>27</v>
      </c>
      <c r="AD1402">
        <f>COUNTIF($J$2:J1402,J1402)</f>
        <v>51</v>
      </c>
      <c r="AE1402">
        <f>COUNTIF($L$2:L1402,L1402)</f>
        <v>30</v>
      </c>
      <c r="AF1402">
        <f>COUNTIF($N$2:N1402,N1402)</f>
        <v>160</v>
      </c>
      <c r="AG1402" s="17" t="s">
        <v>105</v>
      </c>
    </row>
    <row r="1403" spans="1:33" ht="30">
      <c r="A1403" t="s">
        <v>75</v>
      </c>
      <c r="B1403" t="s">
        <v>53</v>
      </c>
      <c r="C1403" t="s">
        <v>86</v>
      </c>
      <c r="D1403">
        <v>8</v>
      </c>
      <c r="E1403" s="5" t="str">
        <f t="shared" si="357"/>
        <v>even</v>
      </c>
      <c r="F1403">
        <v>23</v>
      </c>
      <c r="G1403" t="str">
        <f t="shared" si="358"/>
        <v>odd</v>
      </c>
      <c r="H1403">
        <v>24</v>
      </c>
      <c r="I1403" t="str">
        <f t="shared" si="359"/>
        <v>even</v>
      </c>
      <c r="J1403">
        <v>48</v>
      </c>
      <c r="K1403" t="str">
        <f t="shared" si="360"/>
        <v>even</v>
      </c>
      <c r="L1403">
        <v>51</v>
      </c>
      <c r="M1403" t="str">
        <f t="shared" si="361"/>
        <v>odd</v>
      </c>
      <c r="N1403">
        <v>58</v>
      </c>
      <c r="O1403" t="str">
        <f t="shared" si="362"/>
        <v>even</v>
      </c>
      <c r="P1403">
        <f t="shared" si="363"/>
        <v>2</v>
      </c>
      <c r="Q1403">
        <f t="shared" si="364"/>
        <v>4</v>
      </c>
      <c r="R1403" t="str">
        <f t="shared" si="365"/>
        <v>even</v>
      </c>
      <c r="S1403">
        <f t="shared" si="366"/>
        <v>212</v>
      </c>
      <c r="T1403" t="str">
        <f t="shared" si="367"/>
        <v>even</v>
      </c>
      <c r="U1403" s="9">
        <f t="shared" si="368"/>
        <v>627001344</v>
      </c>
      <c r="V1403" t="str">
        <f t="shared" si="369"/>
        <v>even</v>
      </c>
      <c r="W1403">
        <f t="shared" si="370"/>
        <v>36</v>
      </c>
      <c r="X1403" s="11">
        <f t="shared" si="371"/>
        <v>35.333333333333336</v>
      </c>
      <c r="Y1403" s="12">
        <f t="shared" si="372"/>
        <v>389.46666666666658</v>
      </c>
      <c r="Z1403" s="12">
        <f t="shared" si="373"/>
        <v>19.73490984693537</v>
      </c>
      <c r="AA1403">
        <f>COUNTIF($D$2:D1403,D1403)</f>
        <v>67</v>
      </c>
      <c r="AB1403">
        <f>COUNTIF($F$2:F1403,F1403)</f>
        <v>44</v>
      </c>
      <c r="AC1403">
        <f>COUNTIF($H$2:H1403,H1403)</f>
        <v>62</v>
      </c>
      <c r="AD1403">
        <f>COUNTIF($J$2:J1403,J1403)</f>
        <v>27</v>
      </c>
      <c r="AE1403">
        <f>COUNTIF($L$2:L1403,L1403)</f>
        <v>57</v>
      </c>
      <c r="AF1403">
        <f>COUNTIF($N$2:N1403,N1403)</f>
        <v>161</v>
      </c>
      <c r="AG1403" s="17" t="s">
        <v>106</v>
      </c>
    </row>
    <row r="1404" spans="1:33" ht="30">
      <c r="A1404" t="s">
        <v>75</v>
      </c>
      <c r="B1404" t="s">
        <v>38</v>
      </c>
      <c r="C1404" t="s">
        <v>86</v>
      </c>
      <c r="D1404">
        <v>4</v>
      </c>
      <c r="E1404" s="5" t="str">
        <f t="shared" si="357"/>
        <v>even</v>
      </c>
      <c r="F1404">
        <v>15</v>
      </c>
      <c r="G1404" t="str">
        <f t="shared" si="358"/>
        <v>odd</v>
      </c>
      <c r="H1404">
        <v>18</v>
      </c>
      <c r="I1404" t="str">
        <f t="shared" si="359"/>
        <v>even</v>
      </c>
      <c r="J1404">
        <v>26</v>
      </c>
      <c r="K1404" t="str">
        <f t="shared" si="360"/>
        <v>even</v>
      </c>
      <c r="L1404">
        <v>34</v>
      </c>
      <c r="M1404" t="str">
        <f t="shared" si="361"/>
        <v>even</v>
      </c>
      <c r="N1404">
        <v>47</v>
      </c>
      <c r="O1404" t="str">
        <f t="shared" si="362"/>
        <v>odd</v>
      </c>
      <c r="P1404">
        <f t="shared" si="363"/>
        <v>2</v>
      </c>
      <c r="Q1404">
        <f t="shared" si="364"/>
        <v>4</v>
      </c>
      <c r="R1404" t="str">
        <f t="shared" si="365"/>
        <v>even</v>
      </c>
      <c r="S1404">
        <f t="shared" si="366"/>
        <v>144</v>
      </c>
      <c r="T1404" t="str">
        <f t="shared" si="367"/>
        <v>even</v>
      </c>
      <c r="U1404" s="9">
        <f t="shared" si="368"/>
        <v>44871840</v>
      </c>
      <c r="V1404" t="str">
        <f t="shared" si="369"/>
        <v>even</v>
      </c>
      <c r="W1404">
        <f t="shared" si="370"/>
        <v>22</v>
      </c>
      <c r="X1404" s="11">
        <f t="shared" si="371"/>
        <v>24</v>
      </c>
      <c r="Y1404" s="12">
        <f t="shared" si="372"/>
        <v>230</v>
      </c>
      <c r="Z1404" s="12">
        <f t="shared" si="373"/>
        <v>15.165750888103101</v>
      </c>
      <c r="AA1404">
        <f>COUNTIF($D$2:D1404,D1404)</f>
        <v>95</v>
      </c>
      <c r="AB1404">
        <f>COUNTIF($F$2:F1404,F1404)</f>
        <v>63</v>
      </c>
      <c r="AC1404">
        <f>COUNTIF($H$2:H1404,H1404)</f>
        <v>35</v>
      </c>
      <c r="AD1404">
        <f>COUNTIF($J$2:J1404,J1404)</f>
        <v>50</v>
      </c>
      <c r="AE1404">
        <f>COUNTIF($L$2:L1404,L1404)</f>
        <v>29</v>
      </c>
      <c r="AF1404">
        <f>COUNTIF($N$2:N1404,N1404)</f>
        <v>47</v>
      </c>
      <c r="AG1404" s="17" t="s">
        <v>107</v>
      </c>
    </row>
    <row r="1405" spans="1:33" ht="30">
      <c r="A1405" t="s">
        <v>75</v>
      </c>
      <c r="B1405" t="s">
        <v>39</v>
      </c>
      <c r="C1405" t="s">
        <v>86</v>
      </c>
      <c r="D1405">
        <v>2</v>
      </c>
      <c r="E1405" s="5" t="str">
        <f t="shared" si="357"/>
        <v>even</v>
      </c>
      <c r="F1405">
        <v>3</v>
      </c>
      <c r="G1405" t="str">
        <f t="shared" si="358"/>
        <v>odd</v>
      </c>
      <c r="H1405">
        <v>25</v>
      </c>
      <c r="I1405" t="str">
        <f t="shared" si="359"/>
        <v>odd</v>
      </c>
      <c r="J1405">
        <v>29</v>
      </c>
      <c r="K1405" t="str">
        <f t="shared" si="360"/>
        <v>odd</v>
      </c>
      <c r="L1405">
        <v>40</v>
      </c>
      <c r="M1405" t="str">
        <f t="shared" si="361"/>
        <v>even</v>
      </c>
      <c r="N1405">
        <v>50</v>
      </c>
      <c r="O1405" t="str">
        <f t="shared" si="362"/>
        <v>even</v>
      </c>
      <c r="P1405">
        <f t="shared" si="363"/>
        <v>3</v>
      </c>
      <c r="Q1405">
        <f t="shared" si="364"/>
        <v>3</v>
      </c>
      <c r="R1405" t="str">
        <f t="shared" si="365"/>
        <v>same</v>
      </c>
      <c r="S1405">
        <f t="shared" si="366"/>
        <v>149</v>
      </c>
      <c r="T1405" t="str">
        <f t="shared" si="367"/>
        <v>odd</v>
      </c>
      <c r="U1405" s="9">
        <f t="shared" si="368"/>
        <v>8700000</v>
      </c>
      <c r="V1405" t="str">
        <f t="shared" si="369"/>
        <v>even</v>
      </c>
      <c r="W1405">
        <f t="shared" si="370"/>
        <v>27</v>
      </c>
      <c r="X1405" s="11">
        <f t="shared" si="371"/>
        <v>24.833333333333332</v>
      </c>
      <c r="Y1405" s="12">
        <f t="shared" si="372"/>
        <v>375.76666666666671</v>
      </c>
      <c r="Z1405" s="12">
        <f t="shared" si="373"/>
        <v>19.384701872008936</v>
      </c>
      <c r="AA1405">
        <f>COUNTIF($D$2:D1405,D1405)</f>
        <v>124</v>
      </c>
      <c r="AB1405">
        <f>COUNTIF($F$2:F1405,F1405)</f>
        <v>28</v>
      </c>
      <c r="AC1405">
        <f>COUNTIF($H$2:H1405,H1405)</f>
        <v>52</v>
      </c>
      <c r="AD1405">
        <f>COUNTIF($J$2:J1405,J1405)</f>
        <v>52</v>
      </c>
      <c r="AE1405">
        <f>COUNTIF($L$2:L1405,L1405)</f>
        <v>51</v>
      </c>
      <c r="AF1405">
        <f>COUNTIF($N$2:N1405,N1405)</f>
        <v>64</v>
      </c>
      <c r="AG1405" s="17" t="s">
        <v>105</v>
      </c>
    </row>
    <row r="1406" spans="1:33">
      <c r="A1406" t="s">
        <v>75</v>
      </c>
      <c r="B1406" t="s">
        <v>54</v>
      </c>
      <c r="C1406" t="s">
        <v>86</v>
      </c>
      <c r="D1406">
        <v>3</v>
      </c>
      <c r="E1406" s="5" t="str">
        <f t="shared" si="357"/>
        <v>odd</v>
      </c>
      <c r="F1406">
        <v>5</v>
      </c>
      <c r="G1406" t="str">
        <f t="shared" si="358"/>
        <v>odd</v>
      </c>
      <c r="H1406">
        <v>30</v>
      </c>
      <c r="I1406" t="str">
        <f t="shared" si="359"/>
        <v>even</v>
      </c>
      <c r="J1406">
        <v>36</v>
      </c>
      <c r="K1406" t="str">
        <f t="shared" si="360"/>
        <v>even</v>
      </c>
      <c r="L1406">
        <v>40</v>
      </c>
      <c r="M1406" t="str">
        <f t="shared" si="361"/>
        <v>even</v>
      </c>
      <c r="N1406">
        <v>55</v>
      </c>
      <c r="O1406" t="str">
        <f t="shared" si="362"/>
        <v>odd</v>
      </c>
      <c r="P1406">
        <f t="shared" si="363"/>
        <v>3</v>
      </c>
      <c r="Q1406">
        <f t="shared" si="364"/>
        <v>3</v>
      </c>
      <c r="R1406" t="str">
        <f t="shared" si="365"/>
        <v>same</v>
      </c>
      <c r="S1406">
        <f t="shared" si="366"/>
        <v>169</v>
      </c>
      <c r="T1406" t="str">
        <f t="shared" si="367"/>
        <v>odd</v>
      </c>
      <c r="U1406" s="9">
        <f t="shared" si="368"/>
        <v>35640000</v>
      </c>
      <c r="V1406" t="str">
        <f t="shared" si="369"/>
        <v>even</v>
      </c>
      <c r="W1406">
        <f t="shared" si="370"/>
        <v>33</v>
      </c>
      <c r="X1406" s="11">
        <f t="shared" si="371"/>
        <v>28.166666666666668</v>
      </c>
      <c r="Y1406" s="12">
        <f t="shared" si="372"/>
        <v>418.96666666666658</v>
      </c>
      <c r="Z1406" s="12">
        <f t="shared" si="373"/>
        <v>20.468675254316452</v>
      </c>
      <c r="AA1406">
        <f>COUNTIF($D$2:D1406,D1406)</f>
        <v>117</v>
      </c>
      <c r="AB1406">
        <f>COUNTIF($F$2:F1406,F1406)</f>
        <v>41</v>
      </c>
      <c r="AC1406">
        <f>COUNTIF($H$2:H1406,H1406)</f>
        <v>53</v>
      </c>
      <c r="AD1406">
        <f>COUNTIF($J$2:J1406,J1406)</f>
        <v>51</v>
      </c>
      <c r="AE1406">
        <f>COUNTIF($L$2:L1406,L1406)</f>
        <v>52</v>
      </c>
      <c r="AF1406">
        <f>COUNTIF($N$2:N1406,N1406)</f>
        <v>102</v>
      </c>
      <c r="AG1406" s="17" t="s">
        <v>106</v>
      </c>
    </row>
    <row r="1407" spans="1:33">
      <c r="A1407" t="s">
        <v>75</v>
      </c>
      <c r="B1407" t="s">
        <v>40</v>
      </c>
      <c r="C1407" t="s">
        <v>86</v>
      </c>
      <c r="D1407">
        <v>11</v>
      </c>
      <c r="E1407" s="5" t="str">
        <f t="shared" si="357"/>
        <v>odd</v>
      </c>
      <c r="F1407">
        <v>23</v>
      </c>
      <c r="G1407" t="str">
        <f t="shared" si="358"/>
        <v>odd</v>
      </c>
      <c r="H1407">
        <v>26</v>
      </c>
      <c r="I1407" t="str">
        <f t="shared" si="359"/>
        <v>even</v>
      </c>
      <c r="J1407">
        <v>43</v>
      </c>
      <c r="K1407" t="str">
        <f t="shared" si="360"/>
        <v>odd</v>
      </c>
      <c r="L1407">
        <v>46</v>
      </c>
      <c r="M1407" t="str">
        <f t="shared" si="361"/>
        <v>even</v>
      </c>
      <c r="N1407">
        <v>52</v>
      </c>
      <c r="O1407" t="str">
        <f t="shared" si="362"/>
        <v>even</v>
      </c>
      <c r="P1407">
        <f t="shared" si="363"/>
        <v>3</v>
      </c>
      <c r="Q1407">
        <f t="shared" si="364"/>
        <v>3</v>
      </c>
      <c r="R1407" t="str">
        <f t="shared" si="365"/>
        <v>same</v>
      </c>
      <c r="S1407">
        <f t="shared" si="366"/>
        <v>201</v>
      </c>
      <c r="T1407" t="str">
        <f t="shared" si="367"/>
        <v>odd</v>
      </c>
      <c r="U1407" s="9">
        <f t="shared" si="368"/>
        <v>676586768</v>
      </c>
      <c r="V1407" t="str">
        <f t="shared" si="369"/>
        <v>even</v>
      </c>
      <c r="W1407">
        <f t="shared" si="370"/>
        <v>34.5</v>
      </c>
      <c r="X1407" s="11">
        <f t="shared" si="371"/>
        <v>33.5</v>
      </c>
      <c r="Y1407" s="12">
        <f t="shared" si="372"/>
        <v>252.3</v>
      </c>
      <c r="Z1407" s="12">
        <f t="shared" si="373"/>
        <v>15.883954167649817</v>
      </c>
      <c r="AA1407">
        <f>COUNTIF($D$2:D1407,D1407)</f>
        <v>76</v>
      </c>
      <c r="AB1407">
        <f>COUNTIF($F$2:F1407,F1407)</f>
        <v>45</v>
      </c>
      <c r="AC1407">
        <f>COUNTIF($H$2:H1407,H1407)</f>
        <v>57</v>
      </c>
      <c r="AD1407">
        <f>COUNTIF($J$2:J1407,J1407)</f>
        <v>29</v>
      </c>
      <c r="AE1407">
        <f>COUNTIF($L$2:L1407,L1407)</f>
        <v>74</v>
      </c>
      <c r="AF1407">
        <f>COUNTIF($N$2:N1407,N1407)</f>
        <v>83</v>
      </c>
      <c r="AG1407" s="17" t="s">
        <v>108</v>
      </c>
    </row>
    <row r="1408" spans="1:33" ht="30">
      <c r="A1408" t="s">
        <v>75</v>
      </c>
      <c r="B1408" t="s">
        <v>41</v>
      </c>
      <c r="C1408" t="s">
        <v>86</v>
      </c>
      <c r="D1408">
        <v>16</v>
      </c>
      <c r="E1408" s="5" t="str">
        <f t="shared" si="357"/>
        <v>even</v>
      </c>
      <c r="F1408">
        <v>17</v>
      </c>
      <c r="G1408" t="str">
        <f t="shared" si="358"/>
        <v>odd</v>
      </c>
      <c r="H1408">
        <v>25</v>
      </c>
      <c r="I1408" t="str">
        <f t="shared" si="359"/>
        <v>odd</v>
      </c>
      <c r="J1408">
        <v>30</v>
      </c>
      <c r="K1408" t="str">
        <f t="shared" si="360"/>
        <v>even</v>
      </c>
      <c r="L1408">
        <v>41</v>
      </c>
      <c r="M1408" t="str">
        <f t="shared" si="361"/>
        <v>odd</v>
      </c>
      <c r="N1408">
        <v>54</v>
      </c>
      <c r="O1408" t="str">
        <f t="shared" si="362"/>
        <v>even</v>
      </c>
      <c r="P1408">
        <f t="shared" si="363"/>
        <v>3</v>
      </c>
      <c r="Q1408">
        <f t="shared" si="364"/>
        <v>3</v>
      </c>
      <c r="R1408" t="str">
        <f t="shared" si="365"/>
        <v>same</v>
      </c>
      <c r="S1408">
        <f t="shared" si="366"/>
        <v>183</v>
      </c>
      <c r="T1408" t="str">
        <f t="shared" si="367"/>
        <v>odd</v>
      </c>
      <c r="U1408" s="9">
        <f t="shared" si="368"/>
        <v>451656000</v>
      </c>
      <c r="V1408" t="str">
        <f t="shared" si="369"/>
        <v>even</v>
      </c>
      <c r="W1408">
        <f t="shared" si="370"/>
        <v>27.5</v>
      </c>
      <c r="X1408" s="11">
        <f t="shared" si="371"/>
        <v>30.5</v>
      </c>
      <c r="Y1408" s="12">
        <f t="shared" si="372"/>
        <v>217.1</v>
      </c>
      <c r="Z1408" s="12">
        <f t="shared" si="373"/>
        <v>14.734313692873517</v>
      </c>
      <c r="AA1408">
        <f>COUNTIF($D$2:D1408,D1408)</f>
        <v>29</v>
      </c>
      <c r="AB1408">
        <f>COUNTIF($F$2:F1408,F1408)</f>
        <v>54</v>
      </c>
      <c r="AC1408">
        <f>COUNTIF($H$2:H1408,H1408)</f>
        <v>53</v>
      </c>
      <c r="AD1408">
        <f>COUNTIF($J$2:J1408,J1408)</f>
        <v>42</v>
      </c>
      <c r="AE1408">
        <f>COUNTIF($L$2:L1408,L1408)</f>
        <v>58</v>
      </c>
      <c r="AF1408">
        <f>COUNTIF($N$2:N1408,N1408)</f>
        <v>114</v>
      </c>
      <c r="AG1408" s="17" t="s">
        <v>107</v>
      </c>
    </row>
    <row r="1409" spans="1:33">
      <c r="A1409" t="s">
        <v>76</v>
      </c>
      <c r="B1409" t="s">
        <v>56</v>
      </c>
      <c r="C1409" t="s">
        <v>86</v>
      </c>
      <c r="D1409">
        <v>5</v>
      </c>
      <c r="E1409" s="5" t="str">
        <f t="shared" si="357"/>
        <v>odd</v>
      </c>
      <c r="F1409">
        <v>12</v>
      </c>
      <c r="G1409" t="str">
        <f t="shared" si="358"/>
        <v>even</v>
      </c>
      <c r="H1409">
        <v>32</v>
      </c>
      <c r="I1409" t="str">
        <f t="shared" si="359"/>
        <v>even</v>
      </c>
      <c r="J1409">
        <v>35</v>
      </c>
      <c r="K1409" t="str">
        <f t="shared" si="360"/>
        <v>odd</v>
      </c>
      <c r="L1409">
        <v>36</v>
      </c>
      <c r="M1409" t="str">
        <f t="shared" si="361"/>
        <v>even</v>
      </c>
      <c r="N1409">
        <v>45</v>
      </c>
      <c r="O1409" t="str">
        <f t="shared" si="362"/>
        <v>odd</v>
      </c>
      <c r="P1409">
        <f t="shared" si="363"/>
        <v>3</v>
      </c>
      <c r="Q1409">
        <f t="shared" si="364"/>
        <v>3</v>
      </c>
      <c r="R1409" t="str">
        <f t="shared" si="365"/>
        <v>same</v>
      </c>
      <c r="S1409">
        <f t="shared" si="366"/>
        <v>165</v>
      </c>
      <c r="T1409" t="str">
        <f t="shared" si="367"/>
        <v>odd</v>
      </c>
      <c r="U1409" s="9">
        <f t="shared" si="368"/>
        <v>108864000</v>
      </c>
      <c r="V1409" t="str">
        <f t="shared" si="369"/>
        <v>even</v>
      </c>
      <c r="W1409">
        <f t="shared" si="370"/>
        <v>33.5</v>
      </c>
      <c r="X1409" s="11">
        <f t="shared" si="371"/>
        <v>27.5</v>
      </c>
      <c r="Y1409" s="12">
        <f t="shared" si="372"/>
        <v>240.3</v>
      </c>
      <c r="Z1409" s="12">
        <f t="shared" si="373"/>
        <v>15.501612819316577</v>
      </c>
      <c r="AA1409">
        <f>COUNTIF($D$2:D1409,D1409)</f>
        <v>106</v>
      </c>
      <c r="AB1409">
        <f>COUNTIF($F$2:F1409,F1409)</f>
        <v>61</v>
      </c>
      <c r="AC1409">
        <f>COUNTIF($H$2:H1409,H1409)</f>
        <v>35</v>
      </c>
      <c r="AD1409">
        <f>COUNTIF($J$2:J1409,J1409)</f>
        <v>52</v>
      </c>
      <c r="AE1409">
        <f>COUNTIF($L$2:L1409,L1409)</f>
        <v>48</v>
      </c>
      <c r="AF1409">
        <f>COUNTIF($N$2:N1409,N1409)</f>
        <v>33</v>
      </c>
      <c r="AG1409" s="17" t="s">
        <v>105</v>
      </c>
    </row>
    <row r="1410" spans="1:33">
      <c r="A1410" t="s">
        <v>76</v>
      </c>
      <c r="B1410" t="s">
        <v>57</v>
      </c>
      <c r="C1410" t="s">
        <v>86</v>
      </c>
      <c r="D1410">
        <v>3</v>
      </c>
      <c r="E1410" s="5" t="str">
        <f t="shared" ref="E1410:E1473" si="374">IF(MOD(D1410,2)=1,"odd","even")</f>
        <v>odd</v>
      </c>
      <c r="F1410">
        <v>18</v>
      </c>
      <c r="G1410" t="str">
        <f t="shared" ref="G1410:G1473" si="375">IF(MOD(F1410,2)=1,"odd","even")</f>
        <v>even</v>
      </c>
      <c r="H1410">
        <v>37</v>
      </c>
      <c r="I1410" t="str">
        <f t="shared" ref="I1410:I1473" si="376">IF(MOD(H1410,2)=1,"odd","even")</f>
        <v>odd</v>
      </c>
      <c r="J1410">
        <v>39</v>
      </c>
      <c r="K1410" t="str">
        <f t="shared" ref="K1410:K1473" si="377">IF(MOD(J1410,2)=1,"odd","even")</f>
        <v>odd</v>
      </c>
      <c r="L1410">
        <v>40</v>
      </c>
      <c r="M1410" t="str">
        <f t="shared" ref="M1410:M1473" si="378">IF(MOD(L1410,2)=1,"odd","even")</f>
        <v>even</v>
      </c>
      <c r="N1410">
        <v>49</v>
      </c>
      <c r="O1410" t="str">
        <f t="shared" ref="O1410:O1473" si="379">IF(MOD(N1410,2)=1,"odd","even")</f>
        <v>odd</v>
      </c>
      <c r="P1410">
        <f t="shared" ref="P1410:P1473" si="380">COUNTIF(D1410:O1410,"odd")</f>
        <v>4</v>
      </c>
      <c r="Q1410">
        <f t="shared" ref="Q1410:Q1473" si="381">COUNTIF(D1410:O1410,"even")</f>
        <v>2</v>
      </c>
      <c r="R1410" t="str">
        <f t="shared" ref="R1410:R1473" si="382">IF(P1410&gt;Q1410,"odd",IF(P1410&lt;Q1410,"even","same"))</f>
        <v>odd</v>
      </c>
      <c r="S1410">
        <f t="shared" ref="S1410:S1473" si="383">D1410+F1410+H1410+J1410+L1410+N1410</f>
        <v>186</v>
      </c>
      <c r="T1410" t="str">
        <f t="shared" ref="T1410:T1473" si="384">IF(MOD(S1410,2)=1,"odd","even")</f>
        <v>even</v>
      </c>
      <c r="U1410" s="9">
        <f t="shared" ref="U1410:U1473" si="385">D1410*F1410*H1410*J1410*L1410*N1410</f>
        <v>152727120</v>
      </c>
      <c r="V1410" t="str">
        <f t="shared" ref="V1410:V1473" si="386">IF(MOD(U1410,2)=1,"odd","even")</f>
        <v>even</v>
      </c>
      <c r="W1410">
        <f t="shared" ref="W1410:W1473" si="387">MEDIAN(D1410,F1410,H1410,J1410,L1410,N1410)</f>
        <v>38</v>
      </c>
      <c r="X1410" s="11">
        <f t="shared" ref="X1410:X1473" si="388">(D1410+F1410+H1410+J1410+L1410+N1410)/6</f>
        <v>31</v>
      </c>
      <c r="Y1410" s="12">
        <f t="shared" ref="Y1410:Y1473" si="389">VAR(D1410,F1410,H1410,J1410,L1410,N1410)</f>
        <v>291.60000000000002</v>
      </c>
      <c r="Z1410" s="12">
        <f t="shared" ref="Z1410:Z1473" si="390">STDEV(D1410,F1410,H1410,J1410,L1410,N1410)</f>
        <v>17.07629936490925</v>
      </c>
      <c r="AA1410">
        <f>COUNTIF($D$2:D1410,D1410)</f>
        <v>118</v>
      </c>
      <c r="AB1410">
        <f>COUNTIF($F$2:F1410,F1410)</f>
        <v>45</v>
      </c>
      <c r="AC1410">
        <f>COUNTIF($H$2:H1410,H1410)</f>
        <v>33</v>
      </c>
      <c r="AD1410">
        <f>COUNTIF($J$2:J1410,J1410)</f>
        <v>47</v>
      </c>
      <c r="AE1410">
        <f>COUNTIF($L$2:L1410,L1410)</f>
        <v>53</v>
      </c>
      <c r="AF1410">
        <f>COUNTIF($N$2:N1410,N1410)</f>
        <v>68</v>
      </c>
      <c r="AG1410" s="17" t="s">
        <v>106</v>
      </c>
    </row>
    <row r="1411" spans="1:33">
      <c r="A1411" t="s">
        <v>76</v>
      </c>
      <c r="B1411" t="s">
        <v>46</v>
      </c>
      <c r="C1411" t="s">
        <v>86</v>
      </c>
      <c r="D1411">
        <v>3</v>
      </c>
      <c r="E1411" s="5" t="str">
        <f t="shared" si="374"/>
        <v>odd</v>
      </c>
      <c r="F1411">
        <v>4</v>
      </c>
      <c r="G1411" t="str">
        <f t="shared" si="375"/>
        <v>even</v>
      </c>
      <c r="H1411">
        <v>5</v>
      </c>
      <c r="I1411" t="str">
        <f t="shared" si="376"/>
        <v>odd</v>
      </c>
      <c r="J1411">
        <v>15</v>
      </c>
      <c r="K1411" t="str">
        <f t="shared" si="377"/>
        <v>odd</v>
      </c>
      <c r="L1411">
        <v>20</v>
      </c>
      <c r="M1411" t="str">
        <f t="shared" si="378"/>
        <v>even</v>
      </c>
      <c r="N1411">
        <v>23</v>
      </c>
      <c r="O1411" t="str">
        <f t="shared" si="379"/>
        <v>odd</v>
      </c>
      <c r="P1411">
        <f t="shared" si="380"/>
        <v>4</v>
      </c>
      <c r="Q1411">
        <f t="shared" si="381"/>
        <v>2</v>
      </c>
      <c r="R1411" t="str">
        <f t="shared" si="382"/>
        <v>odd</v>
      </c>
      <c r="S1411">
        <f t="shared" si="383"/>
        <v>70</v>
      </c>
      <c r="T1411" t="str">
        <f t="shared" si="384"/>
        <v>even</v>
      </c>
      <c r="U1411" s="9">
        <f t="shared" si="385"/>
        <v>414000</v>
      </c>
      <c r="V1411" t="str">
        <f t="shared" si="386"/>
        <v>even</v>
      </c>
      <c r="W1411">
        <f t="shared" si="387"/>
        <v>10</v>
      </c>
      <c r="X1411" s="11">
        <f t="shared" si="388"/>
        <v>11.666666666666666</v>
      </c>
      <c r="Y1411" s="12">
        <f t="shared" si="389"/>
        <v>77.466666666666669</v>
      </c>
      <c r="Z1411" s="12">
        <f t="shared" si="390"/>
        <v>8.8015150211010074</v>
      </c>
      <c r="AA1411">
        <f>COUNTIF($D$2:D1411,D1411)</f>
        <v>119</v>
      </c>
      <c r="AB1411">
        <f>COUNTIF($F$2:F1411,F1411)</f>
        <v>28</v>
      </c>
      <c r="AC1411">
        <f>COUNTIF($H$2:H1411,H1411)</f>
        <v>5</v>
      </c>
      <c r="AD1411">
        <f>COUNTIF($J$2:J1411,J1411)</f>
        <v>9</v>
      </c>
      <c r="AE1411">
        <f>COUNTIF($L$2:L1411,L1411)</f>
        <v>6</v>
      </c>
      <c r="AF1411">
        <f>COUNTIF($N$2:N1411,N1411)</f>
        <v>3</v>
      </c>
      <c r="AG1411" s="17" t="s">
        <v>108</v>
      </c>
    </row>
    <row r="1412" spans="1:33">
      <c r="A1412" t="s">
        <v>76</v>
      </c>
      <c r="B1412" t="s">
        <v>58</v>
      </c>
      <c r="C1412" t="s">
        <v>86</v>
      </c>
      <c r="D1412">
        <v>1</v>
      </c>
      <c r="E1412" s="5" t="str">
        <f t="shared" si="374"/>
        <v>odd</v>
      </c>
      <c r="F1412">
        <v>12</v>
      </c>
      <c r="G1412" t="str">
        <f t="shared" si="375"/>
        <v>even</v>
      </c>
      <c r="H1412">
        <v>26</v>
      </c>
      <c r="I1412" t="str">
        <f t="shared" si="376"/>
        <v>even</v>
      </c>
      <c r="J1412">
        <v>37</v>
      </c>
      <c r="K1412" t="str">
        <f t="shared" si="377"/>
        <v>odd</v>
      </c>
      <c r="L1412">
        <v>39</v>
      </c>
      <c r="M1412" t="str">
        <f t="shared" si="378"/>
        <v>odd</v>
      </c>
      <c r="N1412">
        <v>50</v>
      </c>
      <c r="O1412" t="str">
        <f t="shared" si="379"/>
        <v>even</v>
      </c>
      <c r="P1412">
        <f t="shared" si="380"/>
        <v>3</v>
      </c>
      <c r="Q1412">
        <f t="shared" si="381"/>
        <v>3</v>
      </c>
      <c r="R1412" t="str">
        <f t="shared" si="382"/>
        <v>same</v>
      </c>
      <c r="S1412">
        <f t="shared" si="383"/>
        <v>165</v>
      </c>
      <c r="T1412" t="str">
        <f t="shared" si="384"/>
        <v>odd</v>
      </c>
      <c r="U1412" s="9">
        <f t="shared" si="385"/>
        <v>22510800</v>
      </c>
      <c r="V1412" t="str">
        <f t="shared" si="386"/>
        <v>even</v>
      </c>
      <c r="W1412">
        <f t="shared" si="387"/>
        <v>31.5</v>
      </c>
      <c r="X1412" s="11">
        <f t="shared" si="388"/>
        <v>27.5</v>
      </c>
      <c r="Y1412" s="12">
        <f t="shared" si="389"/>
        <v>334.7</v>
      </c>
      <c r="Z1412" s="12">
        <f t="shared" si="390"/>
        <v>18.294808006644946</v>
      </c>
      <c r="AA1412">
        <f>COUNTIF($D$2:D1412,D1412)</f>
        <v>155</v>
      </c>
      <c r="AB1412">
        <f>COUNTIF($F$2:F1412,F1412)</f>
        <v>62</v>
      </c>
      <c r="AC1412">
        <f>COUNTIF($H$2:H1412,H1412)</f>
        <v>58</v>
      </c>
      <c r="AD1412">
        <f>COUNTIF($J$2:J1412,J1412)</f>
        <v>49</v>
      </c>
      <c r="AE1412">
        <f>COUNTIF($L$2:L1412,L1412)</f>
        <v>43</v>
      </c>
      <c r="AF1412">
        <f>COUNTIF($N$2:N1412,N1412)</f>
        <v>65</v>
      </c>
      <c r="AG1412" s="17" t="s">
        <v>107</v>
      </c>
    </row>
    <row r="1413" spans="1:33" ht="30">
      <c r="A1413" t="s">
        <v>76</v>
      </c>
      <c r="B1413" t="s">
        <v>59</v>
      </c>
      <c r="C1413" t="s">
        <v>86</v>
      </c>
      <c r="D1413">
        <v>4</v>
      </c>
      <c r="E1413" s="5" t="str">
        <f t="shared" si="374"/>
        <v>even</v>
      </c>
      <c r="F1413">
        <v>17</v>
      </c>
      <c r="G1413" t="str">
        <f t="shared" si="375"/>
        <v>odd</v>
      </c>
      <c r="H1413">
        <v>25</v>
      </c>
      <c r="I1413" t="str">
        <f t="shared" si="376"/>
        <v>odd</v>
      </c>
      <c r="J1413">
        <v>35</v>
      </c>
      <c r="K1413" t="str">
        <f t="shared" si="377"/>
        <v>odd</v>
      </c>
      <c r="L1413">
        <v>41</v>
      </c>
      <c r="M1413" t="str">
        <f t="shared" si="378"/>
        <v>odd</v>
      </c>
      <c r="N1413">
        <v>58</v>
      </c>
      <c r="O1413" t="str">
        <f t="shared" si="379"/>
        <v>even</v>
      </c>
      <c r="P1413">
        <f t="shared" si="380"/>
        <v>4</v>
      </c>
      <c r="Q1413">
        <f t="shared" si="381"/>
        <v>2</v>
      </c>
      <c r="R1413" t="str">
        <f t="shared" si="382"/>
        <v>odd</v>
      </c>
      <c r="S1413">
        <f t="shared" si="383"/>
        <v>180</v>
      </c>
      <c r="T1413" t="str">
        <f t="shared" si="384"/>
        <v>even</v>
      </c>
      <c r="U1413" s="9">
        <f t="shared" si="385"/>
        <v>141491000</v>
      </c>
      <c r="V1413" t="str">
        <f t="shared" si="386"/>
        <v>even</v>
      </c>
      <c r="W1413">
        <f t="shared" si="387"/>
        <v>30</v>
      </c>
      <c r="X1413" s="11">
        <f t="shared" si="388"/>
        <v>30</v>
      </c>
      <c r="Y1413" s="12">
        <f t="shared" si="389"/>
        <v>360</v>
      </c>
      <c r="Z1413" s="12">
        <f t="shared" si="390"/>
        <v>18.973665961010276</v>
      </c>
      <c r="AA1413">
        <f>COUNTIF($D$2:D1413,D1413)</f>
        <v>96</v>
      </c>
      <c r="AB1413">
        <f>COUNTIF($F$2:F1413,F1413)</f>
        <v>55</v>
      </c>
      <c r="AC1413">
        <f>COUNTIF($H$2:H1413,H1413)</f>
        <v>54</v>
      </c>
      <c r="AD1413">
        <f>COUNTIF($J$2:J1413,J1413)</f>
        <v>53</v>
      </c>
      <c r="AE1413">
        <f>COUNTIF($L$2:L1413,L1413)</f>
        <v>59</v>
      </c>
      <c r="AF1413">
        <f>COUNTIF($N$2:N1413,N1413)</f>
        <v>162</v>
      </c>
      <c r="AG1413" s="17" t="s">
        <v>105</v>
      </c>
    </row>
    <row r="1414" spans="1:33">
      <c r="A1414" t="s">
        <v>76</v>
      </c>
      <c r="B1414" t="s">
        <v>60</v>
      </c>
      <c r="C1414" t="s">
        <v>86</v>
      </c>
      <c r="D1414">
        <v>3</v>
      </c>
      <c r="E1414" s="5" t="str">
        <f t="shared" si="374"/>
        <v>odd</v>
      </c>
      <c r="F1414">
        <v>19</v>
      </c>
      <c r="G1414" t="str">
        <f t="shared" si="375"/>
        <v>odd</v>
      </c>
      <c r="H1414">
        <v>36</v>
      </c>
      <c r="I1414" t="str">
        <f t="shared" si="376"/>
        <v>even</v>
      </c>
      <c r="J1414">
        <v>45</v>
      </c>
      <c r="K1414" t="str">
        <f t="shared" si="377"/>
        <v>odd</v>
      </c>
      <c r="L1414">
        <v>55</v>
      </c>
      <c r="M1414" t="str">
        <f t="shared" si="378"/>
        <v>odd</v>
      </c>
      <c r="N1414">
        <v>56</v>
      </c>
      <c r="O1414" t="str">
        <f t="shared" si="379"/>
        <v>even</v>
      </c>
      <c r="P1414">
        <f t="shared" si="380"/>
        <v>4</v>
      </c>
      <c r="Q1414">
        <f t="shared" si="381"/>
        <v>2</v>
      </c>
      <c r="R1414" t="str">
        <f t="shared" si="382"/>
        <v>odd</v>
      </c>
      <c r="S1414">
        <f t="shared" si="383"/>
        <v>214</v>
      </c>
      <c r="T1414" t="str">
        <f t="shared" si="384"/>
        <v>even</v>
      </c>
      <c r="U1414" s="9">
        <f t="shared" si="385"/>
        <v>284407200</v>
      </c>
      <c r="V1414" t="str">
        <f t="shared" si="386"/>
        <v>even</v>
      </c>
      <c r="W1414">
        <f t="shared" si="387"/>
        <v>40.5</v>
      </c>
      <c r="X1414" s="11">
        <f t="shared" si="388"/>
        <v>35.666666666666664</v>
      </c>
      <c r="Y1414" s="12">
        <f t="shared" si="389"/>
        <v>443.86666666666662</v>
      </c>
      <c r="Z1414" s="12">
        <f t="shared" si="390"/>
        <v>21.068143408156939</v>
      </c>
      <c r="AA1414">
        <f>COUNTIF($D$2:D1414,D1414)</f>
        <v>120</v>
      </c>
      <c r="AB1414">
        <f>COUNTIF($F$2:F1414,F1414)</f>
        <v>61</v>
      </c>
      <c r="AC1414">
        <f>COUNTIF($H$2:H1414,H1414)</f>
        <v>40</v>
      </c>
      <c r="AD1414">
        <f>COUNTIF($J$2:J1414,J1414)</f>
        <v>41</v>
      </c>
      <c r="AE1414">
        <f>COUNTIF($L$2:L1414,L1414)</f>
        <v>31</v>
      </c>
      <c r="AF1414">
        <f>COUNTIF($N$2:N1414,N1414)</f>
        <v>85</v>
      </c>
      <c r="AG1414" s="17" t="s">
        <v>106</v>
      </c>
    </row>
    <row r="1415" spans="1:33" ht="30">
      <c r="A1415" t="s">
        <v>76</v>
      </c>
      <c r="B1415" t="s">
        <v>61</v>
      </c>
      <c r="C1415" t="s">
        <v>86</v>
      </c>
      <c r="D1415">
        <v>6</v>
      </c>
      <c r="E1415" s="5" t="str">
        <f t="shared" si="374"/>
        <v>even</v>
      </c>
      <c r="F1415">
        <v>8</v>
      </c>
      <c r="G1415" t="str">
        <f t="shared" si="375"/>
        <v>even</v>
      </c>
      <c r="H1415">
        <v>13</v>
      </c>
      <c r="I1415" t="str">
        <f t="shared" si="376"/>
        <v>odd</v>
      </c>
      <c r="J1415">
        <v>34</v>
      </c>
      <c r="K1415" t="str">
        <f t="shared" si="377"/>
        <v>even</v>
      </c>
      <c r="L1415">
        <v>48</v>
      </c>
      <c r="M1415" t="str">
        <f t="shared" si="378"/>
        <v>even</v>
      </c>
      <c r="N1415">
        <v>55</v>
      </c>
      <c r="O1415" t="str">
        <f t="shared" si="379"/>
        <v>odd</v>
      </c>
      <c r="P1415">
        <f t="shared" si="380"/>
        <v>2</v>
      </c>
      <c r="Q1415">
        <f t="shared" si="381"/>
        <v>4</v>
      </c>
      <c r="R1415" t="str">
        <f t="shared" si="382"/>
        <v>even</v>
      </c>
      <c r="S1415">
        <f t="shared" si="383"/>
        <v>164</v>
      </c>
      <c r="T1415" t="str">
        <f t="shared" si="384"/>
        <v>even</v>
      </c>
      <c r="U1415" s="9">
        <f t="shared" si="385"/>
        <v>56010240</v>
      </c>
      <c r="V1415" t="str">
        <f t="shared" si="386"/>
        <v>even</v>
      </c>
      <c r="W1415">
        <f t="shared" si="387"/>
        <v>23.5</v>
      </c>
      <c r="X1415" s="11">
        <f t="shared" si="388"/>
        <v>27.333333333333332</v>
      </c>
      <c r="Y1415" s="12">
        <f t="shared" si="389"/>
        <v>454.26666666666659</v>
      </c>
      <c r="Z1415" s="12">
        <f t="shared" si="390"/>
        <v>21.313532477434766</v>
      </c>
      <c r="AA1415">
        <f>COUNTIF($D$2:D1415,D1415)</f>
        <v>82</v>
      </c>
      <c r="AB1415">
        <f>COUNTIF($F$2:F1415,F1415)</f>
        <v>59</v>
      </c>
      <c r="AC1415">
        <f>COUNTIF($H$2:H1415,H1415)</f>
        <v>25</v>
      </c>
      <c r="AD1415">
        <f>COUNTIF($J$2:J1415,J1415)</f>
        <v>57</v>
      </c>
      <c r="AE1415">
        <f>COUNTIF($L$2:L1415,L1415)</f>
        <v>64</v>
      </c>
      <c r="AF1415">
        <f>COUNTIF($N$2:N1415,N1415)</f>
        <v>103</v>
      </c>
      <c r="AG1415" s="17" t="s">
        <v>107</v>
      </c>
    </row>
    <row r="1416" spans="1:33">
      <c r="A1416" t="s">
        <v>76</v>
      </c>
      <c r="B1416" t="s">
        <v>63</v>
      </c>
      <c r="C1416" t="s">
        <v>86</v>
      </c>
      <c r="D1416">
        <v>1</v>
      </c>
      <c r="E1416" s="5" t="str">
        <f t="shared" si="374"/>
        <v>odd</v>
      </c>
      <c r="F1416">
        <v>8</v>
      </c>
      <c r="G1416" t="str">
        <f t="shared" si="375"/>
        <v>even</v>
      </c>
      <c r="H1416">
        <v>12</v>
      </c>
      <c r="I1416" t="str">
        <f t="shared" si="376"/>
        <v>even</v>
      </c>
      <c r="J1416">
        <v>17</v>
      </c>
      <c r="K1416" t="str">
        <f t="shared" si="377"/>
        <v>odd</v>
      </c>
      <c r="L1416">
        <v>21</v>
      </c>
      <c r="M1416" t="str">
        <f t="shared" si="378"/>
        <v>odd</v>
      </c>
      <c r="N1416">
        <v>25</v>
      </c>
      <c r="O1416" t="str">
        <f t="shared" si="379"/>
        <v>odd</v>
      </c>
      <c r="P1416">
        <f t="shared" si="380"/>
        <v>4</v>
      </c>
      <c r="Q1416">
        <f t="shared" si="381"/>
        <v>2</v>
      </c>
      <c r="R1416" t="str">
        <f t="shared" si="382"/>
        <v>odd</v>
      </c>
      <c r="S1416">
        <f t="shared" si="383"/>
        <v>84</v>
      </c>
      <c r="T1416" t="str">
        <f t="shared" si="384"/>
        <v>even</v>
      </c>
      <c r="U1416" s="9">
        <f t="shared" si="385"/>
        <v>856800</v>
      </c>
      <c r="V1416" t="str">
        <f t="shared" si="386"/>
        <v>even</v>
      </c>
      <c r="W1416">
        <f t="shared" si="387"/>
        <v>14.5</v>
      </c>
      <c r="X1416" s="11">
        <f t="shared" si="388"/>
        <v>14</v>
      </c>
      <c r="Y1416" s="12">
        <f t="shared" si="389"/>
        <v>77.599999999999994</v>
      </c>
      <c r="Z1416" s="12">
        <f t="shared" si="390"/>
        <v>8.8090862182180967</v>
      </c>
      <c r="AA1416">
        <f>COUNTIF($D$2:D1416,D1416)</f>
        <v>156</v>
      </c>
      <c r="AB1416">
        <f>COUNTIF($F$2:F1416,F1416)</f>
        <v>60</v>
      </c>
      <c r="AC1416">
        <f>COUNTIF($H$2:H1416,H1416)</f>
        <v>26</v>
      </c>
      <c r="AD1416">
        <f>COUNTIF($J$2:J1416,J1416)</f>
        <v>12</v>
      </c>
      <c r="AE1416">
        <f>COUNTIF($L$2:L1416,L1416)</f>
        <v>5</v>
      </c>
      <c r="AF1416">
        <f>COUNTIF($N$2:N1416,N1416)</f>
        <v>4</v>
      </c>
      <c r="AG1416" s="17" t="s">
        <v>106</v>
      </c>
    </row>
    <row r="1417" spans="1:33">
      <c r="A1417" t="s">
        <v>76</v>
      </c>
      <c r="B1417" t="s">
        <v>64</v>
      </c>
      <c r="C1417" t="s">
        <v>86</v>
      </c>
      <c r="D1417">
        <v>11</v>
      </c>
      <c r="E1417" s="5" t="str">
        <f t="shared" si="374"/>
        <v>odd</v>
      </c>
      <c r="F1417">
        <v>14</v>
      </c>
      <c r="G1417" t="str">
        <f t="shared" si="375"/>
        <v>even</v>
      </c>
      <c r="H1417">
        <v>38</v>
      </c>
      <c r="I1417" t="str">
        <f t="shared" si="376"/>
        <v>even</v>
      </c>
      <c r="J1417">
        <v>40</v>
      </c>
      <c r="K1417" t="str">
        <f t="shared" si="377"/>
        <v>even</v>
      </c>
      <c r="L1417">
        <v>42</v>
      </c>
      <c r="M1417" t="str">
        <f t="shared" si="378"/>
        <v>even</v>
      </c>
      <c r="N1417">
        <v>43</v>
      </c>
      <c r="O1417" t="str">
        <f t="shared" si="379"/>
        <v>odd</v>
      </c>
      <c r="P1417">
        <f t="shared" si="380"/>
        <v>2</v>
      </c>
      <c r="Q1417">
        <f t="shared" si="381"/>
        <v>4</v>
      </c>
      <c r="R1417" t="str">
        <f t="shared" si="382"/>
        <v>even</v>
      </c>
      <c r="S1417">
        <f t="shared" si="383"/>
        <v>188</v>
      </c>
      <c r="T1417" t="str">
        <f t="shared" si="384"/>
        <v>even</v>
      </c>
      <c r="U1417" s="9">
        <f t="shared" si="385"/>
        <v>422748480</v>
      </c>
      <c r="V1417" t="str">
        <f t="shared" si="386"/>
        <v>even</v>
      </c>
      <c r="W1417">
        <f t="shared" si="387"/>
        <v>39</v>
      </c>
      <c r="X1417" s="11">
        <f t="shared" si="388"/>
        <v>31.333333333333332</v>
      </c>
      <c r="Y1417" s="12">
        <f t="shared" si="389"/>
        <v>216.6666666666666</v>
      </c>
      <c r="Z1417" s="12">
        <f t="shared" si="390"/>
        <v>14.719601443879743</v>
      </c>
      <c r="AA1417">
        <f>COUNTIF($D$2:D1417,D1417)</f>
        <v>77</v>
      </c>
      <c r="AB1417">
        <f>COUNTIF($F$2:F1417,F1417)</f>
        <v>74</v>
      </c>
      <c r="AC1417">
        <f>COUNTIF($H$2:H1417,H1417)</f>
        <v>23</v>
      </c>
      <c r="AD1417">
        <f>COUNTIF($J$2:J1417,J1417)</f>
        <v>55</v>
      </c>
      <c r="AE1417">
        <f>COUNTIF($L$2:L1417,L1417)</f>
        <v>62</v>
      </c>
      <c r="AF1417">
        <f>COUNTIF($N$2:N1417,N1417)</f>
        <v>27</v>
      </c>
      <c r="AG1417" s="17" t="s">
        <v>107</v>
      </c>
    </row>
    <row r="1418" spans="1:33">
      <c r="A1418" t="s">
        <v>76</v>
      </c>
      <c r="B1418" t="s">
        <v>65</v>
      </c>
      <c r="C1418" t="s">
        <v>86</v>
      </c>
      <c r="D1418">
        <v>11</v>
      </c>
      <c r="E1418" s="5" t="str">
        <f t="shared" si="374"/>
        <v>odd</v>
      </c>
      <c r="F1418">
        <v>18</v>
      </c>
      <c r="G1418" t="str">
        <f t="shared" si="375"/>
        <v>even</v>
      </c>
      <c r="H1418">
        <v>25</v>
      </c>
      <c r="I1418" t="str">
        <f t="shared" si="376"/>
        <v>odd</v>
      </c>
      <c r="J1418">
        <v>28</v>
      </c>
      <c r="K1418" t="str">
        <f t="shared" si="377"/>
        <v>even</v>
      </c>
      <c r="L1418">
        <v>50</v>
      </c>
      <c r="M1418" t="str">
        <f t="shared" si="378"/>
        <v>even</v>
      </c>
      <c r="N1418">
        <v>52</v>
      </c>
      <c r="O1418" t="str">
        <f t="shared" si="379"/>
        <v>even</v>
      </c>
      <c r="P1418">
        <f t="shared" si="380"/>
        <v>2</v>
      </c>
      <c r="Q1418">
        <f t="shared" si="381"/>
        <v>4</v>
      </c>
      <c r="R1418" t="str">
        <f t="shared" si="382"/>
        <v>even</v>
      </c>
      <c r="S1418">
        <f t="shared" si="383"/>
        <v>184</v>
      </c>
      <c r="T1418" t="str">
        <f t="shared" si="384"/>
        <v>even</v>
      </c>
      <c r="U1418" s="9">
        <f t="shared" si="385"/>
        <v>360360000</v>
      </c>
      <c r="V1418" t="str">
        <f t="shared" si="386"/>
        <v>even</v>
      </c>
      <c r="W1418">
        <f t="shared" si="387"/>
        <v>26.5</v>
      </c>
      <c r="X1418" s="11">
        <f t="shared" si="388"/>
        <v>30.666666666666668</v>
      </c>
      <c r="Y1418" s="12">
        <f t="shared" si="389"/>
        <v>283.06666666666661</v>
      </c>
      <c r="Z1418" s="12">
        <f t="shared" si="390"/>
        <v>16.824585185574907</v>
      </c>
      <c r="AA1418">
        <f>COUNTIF($D$2:D1418,D1418)</f>
        <v>78</v>
      </c>
      <c r="AB1418">
        <f>COUNTIF($F$2:F1418,F1418)</f>
        <v>46</v>
      </c>
      <c r="AC1418">
        <f>COUNTIF($H$2:H1418,H1418)</f>
        <v>55</v>
      </c>
      <c r="AD1418">
        <f>COUNTIF($J$2:J1418,J1418)</f>
        <v>53</v>
      </c>
      <c r="AE1418">
        <f>COUNTIF($L$2:L1418,L1418)</f>
        <v>52</v>
      </c>
      <c r="AF1418">
        <f>COUNTIF($N$2:N1418,N1418)</f>
        <v>84</v>
      </c>
      <c r="AG1418" s="17" t="s">
        <v>105</v>
      </c>
    </row>
    <row r="1419" spans="1:33">
      <c r="A1419" t="s">
        <v>76</v>
      </c>
      <c r="B1419" t="s">
        <v>66</v>
      </c>
      <c r="C1419" t="s">
        <v>86</v>
      </c>
      <c r="D1419">
        <v>23</v>
      </c>
      <c r="E1419" s="5" t="str">
        <f t="shared" si="374"/>
        <v>odd</v>
      </c>
      <c r="F1419">
        <v>26</v>
      </c>
      <c r="G1419" t="str">
        <f t="shared" si="375"/>
        <v>even</v>
      </c>
      <c r="H1419">
        <v>36</v>
      </c>
      <c r="I1419" t="str">
        <f t="shared" si="376"/>
        <v>even</v>
      </c>
      <c r="J1419">
        <v>41</v>
      </c>
      <c r="K1419" t="str">
        <f t="shared" si="377"/>
        <v>odd</v>
      </c>
      <c r="L1419">
        <v>42</v>
      </c>
      <c r="M1419" t="str">
        <f t="shared" si="378"/>
        <v>even</v>
      </c>
      <c r="N1419">
        <v>53</v>
      </c>
      <c r="O1419" t="str">
        <f t="shared" si="379"/>
        <v>odd</v>
      </c>
      <c r="P1419">
        <f t="shared" si="380"/>
        <v>3</v>
      </c>
      <c r="Q1419">
        <f t="shared" si="381"/>
        <v>3</v>
      </c>
      <c r="R1419" t="str">
        <f t="shared" si="382"/>
        <v>same</v>
      </c>
      <c r="S1419">
        <f t="shared" si="383"/>
        <v>221</v>
      </c>
      <c r="T1419" t="str">
        <f t="shared" si="384"/>
        <v>odd</v>
      </c>
      <c r="U1419" s="9">
        <f t="shared" si="385"/>
        <v>1964774448</v>
      </c>
      <c r="V1419" t="str">
        <f t="shared" si="386"/>
        <v>even</v>
      </c>
      <c r="W1419">
        <f t="shared" si="387"/>
        <v>38.5</v>
      </c>
      <c r="X1419" s="11">
        <f t="shared" si="388"/>
        <v>36.833333333333336</v>
      </c>
      <c r="Y1419" s="12">
        <f t="shared" si="389"/>
        <v>122.96666666666661</v>
      </c>
      <c r="Z1419" s="12">
        <f t="shared" si="390"/>
        <v>11.089033621856624</v>
      </c>
      <c r="AA1419">
        <f>COUNTIF($D$2:D1419,D1419)</f>
        <v>8</v>
      </c>
      <c r="AB1419">
        <f>COUNTIF($F$2:F1419,F1419)</f>
        <v>38</v>
      </c>
      <c r="AC1419">
        <f>COUNTIF($H$2:H1419,H1419)</f>
        <v>41</v>
      </c>
      <c r="AD1419">
        <f>COUNTIF($J$2:J1419,J1419)</f>
        <v>51</v>
      </c>
      <c r="AE1419">
        <f>COUNTIF($L$2:L1419,L1419)</f>
        <v>63</v>
      </c>
      <c r="AF1419">
        <f>COUNTIF($N$2:N1419,N1419)</f>
        <v>90</v>
      </c>
      <c r="AG1419" s="17" t="s">
        <v>106</v>
      </c>
    </row>
    <row r="1420" spans="1:33" ht="30">
      <c r="A1420" t="s">
        <v>76</v>
      </c>
      <c r="B1420" t="s">
        <v>54</v>
      </c>
      <c r="C1420" t="s">
        <v>86</v>
      </c>
      <c r="D1420">
        <v>12</v>
      </c>
      <c r="E1420" s="5" t="str">
        <f t="shared" si="374"/>
        <v>even</v>
      </c>
      <c r="F1420">
        <v>24</v>
      </c>
      <c r="G1420" t="str">
        <f t="shared" si="375"/>
        <v>even</v>
      </c>
      <c r="H1420">
        <v>30</v>
      </c>
      <c r="I1420" t="str">
        <f t="shared" si="376"/>
        <v>even</v>
      </c>
      <c r="J1420">
        <v>32</v>
      </c>
      <c r="K1420" t="str">
        <f t="shared" si="377"/>
        <v>even</v>
      </c>
      <c r="L1420">
        <v>46</v>
      </c>
      <c r="M1420" t="str">
        <f t="shared" si="378"/>
        <v>even</v>
      </c>
      <c r="N1420">
        <v>48</v>
      </c>
      <c r="O1420" t="str">
        <f t="shared" si="379"/>
        <v>even</v>
      </c>
      <c r="P1420">
        <f t="shared" si="380"/>
        <v>0</v>
      </c>
      <c r="Q1420">
        <f t="shared" si="381"/>
        <v>6</v>
      </c>
      <c r="R1420" t="str">
        <f t="shared" si="382"/>
        <v>even</v>
      </c>
      <c r="S1420">
        <f t="shared" si="383"/>
        <v>192</v>
      </c>
      <c r="T1420" t="str">
        <f t="shared" si="384"/>
        <v>even</v>
      </c>
      <c r="U1420" s="9">
        <f t="shared" si="385"/>
        <v>610467840</v>
      </c>
      <c r="V1420" t="str">
        <f t="shared" si="386"/>
        <v>even</v>
      </c>
      <c r="W1420">
        <f t="shared" si="387"/>
        <v>31</v>
      </c>
      <c r="X1420" s="11">
        <f t="shared" si="388"/>
        <v>32</v>
      </c>
      <c r="Y1420" s="12">
        <f t="shared" si="389"/>
        <v>184</v>
      </c>
      <c r="Z1420" s="12">
        <f t="shared" si="390"/>
        <v>13.564659966250536</v>
      </c>
      <c r="AA1420">
        <f>COUNTIF($D$2:D1420,D1420)</f>
        <v>62</v>
      </c>
      <c r="AB1420">
        <f>COUNTIF($F$2:F1420,F1420)</f>
        <v>38</v>
      </c>
      <c r="AC1420">
        <f>COUNTIF($H$2:H1420,H1420)</f>
        <v>54</v>
      </c>
      <c r="AD1420">
        <f>COUNTIF($J$2:J1420,J1420)</f>
        <v>47</v>
      </c>
      <c r="AE1420">
        <f>COUNTIF($L$2:L1420,L1420)</f>
        <v>75</v>
      </c>
      <c r="AF1420">
        <f>COUNTIF($N$2:N1420,N1420)</f>
        <v>51</v>
      </c>
      <c r="AG1420" s="17" t="s">
        <v>108</v>
      </c>
    </row>
    <row r="1421" spans="1:33" ht="30">
      <c r="A1421" t="s">
        <v>76</v>
      </c>
      <c r="B1421" t="s">
        <v>67</v>
      </c>
      <c r="C1421" t="s">
        <v>86</v>
      </c>
      <c r="D1421">
        <v>20</v>
      </c>
      <c r="E1421" s="5" t="str">
        <f t="shared" si="374"/>
        <v>even</v>
      </c>
      <c r="F1421">
        <v>26</v>
      </c>
      <c r="G1421" t="str">
        <f t="shared" si="375"/>
        <v>even</v>
      </c>
      <c r="H1421">
        <v>29</v>
      </c>
      <c r="I1421" t="str">
        <f t="shared" si="376"/>
        <v>odd</v>
      </c>
      <c r="J1421">
        <v>33</v>
      </c>
      <c r="K1421" t="str">
        <f t="shared" si="377"/>
        <v>odd</v>
      </c>
      <c r="L1421">
        <v>46</v>
      </c>
      <c r="M1421" t="str">
        <f t="shared" si="378"/>
        <v>even</v>
      </c>
      <c r="N1421">
        <v>47</v>
      </c>
      <c r="O1421" t="str">
        <f t="shared" si="379"/>
        <v>odd</v>
      </c>
      <c r="P1421">
        <f t="shared" si="380"/>
        <v>3</v>
      </c>
      <c r="Q1421">
        <f t="shared" si="381"/>
        <v>3</v>
      </c>
      <c r="R1421" t="str">
        <f t="shared" si="382"/>
        <v>same</v>
      </c>
      <c r="S1421">
        <f t="shared" si="383"/>
        <v>201</v>
      </c>
      <c r="T1421" t="str">
        <f t="shared" si="384"/>
        <v>odd</v>
      </c>
      <c r="U1421" s="9">
        <f t="shared" si="385"/>
        <v>1075897680</v>
      </c>
      <c r="V1421" t="str">
        <f t="shared" si="386"/>
        <v>even</v>
      </c>
      <c r="W1421">
        <f t="shared" si="387"/>
        <v>31</v>
      </c>
      <c r="X1421" s="11">
        <f t="shared" si="388"/>
        <v>33.5</v>
      </c>
      <c r="Y1421" s="12">
        <f t="shared" si="389"/>
        <v>119.5</v>
      </c>
      <c r="Z1421" s="12">
        <f t="shared" si="390"/>
        <v>10.931605554537724</v>
      </c>
      <c r="AA1421">
        <f>COUNTIF($D$2:D1421,D1421)</f>
        <v>26</v>
      </c>
      <c r="AB1421">
        <f>COUNTIF($F$2:F1421,F1421)</f>
        <v>39</v>
      </c>
      <c r="AC1421">
        <f>COUNTIF($H$2:H1421,H1421)</f>
        <v>37</v>
      </c>
      <c r="AD1421">
        <f>COUNTIF($J$2:J1421,J1421)</f>
        <v>44</v>
      </c>
      <c r="AE1421">
        <f>COUNTIF($L$2:L1421,L1421)</f>
        <v>76</v>
      </c>
      <c r="AF1421">
        <f>COUNTIF($N$2:N1421,N1421)</f>
        <v>48</v>
      </c>
      <c r="AG1421" s="17" t="s">
        <v>107</v>
      </c>
    </row>
    <row r="1422" spans="1:33">
      <c r="A1422" t="s">
        <v>76</v>
      </c>
      <c r="B1422" t="s">
        <v>68</v>
      </c>
      <c r="C1422" t="s">
        <v>86</v>
      </c>
      <c r="D1422">
        <v>1</v>
      </c>
      <c r="E1422" s="5" t="str">
        <f t="shared" si="374"/>
        <v>odd</v>
      </c>
      <c r="F1422">
        <v>16</v>
      </c>
      <c r="G1422" t="str">
        <f t="shared" si="375"/>
        <v>even</v>
      </c>
      <c r="H1422">
        <v>34</v>
      </c>
      <c r="I1422" t="str">
        <f t="shared" si="376"/>
        <v>even</v>
      </c>
      <c r="J1422">
        <v>38</v>
      </c>
      <c r="K1422" t="str">
        <f t="shared" si="377"/>
        <v>even</v>
      </c>
      <c r="L1422">
        <v>48</v>
      </c>
      <c r="M1422" t="str">
        <f t="shared" si="378"/>
        <v>even</v>
      </c>
      <c r="N1422">
        <v>58</v>
      </c>
      <c r="O1422" t="str">
        <f t="shared" si="379"/>
        <v>even</v>
      </c>
      <c r="P1422">
        <f t="shared" si="380"/>
        <v>1</v>
      </c>
      <c r="Q1422">
        <f t="shared" si="381"/>
        <v>5</v>
      </c>
      <c r="R1422" t="str">
        <f t="shared" si="382"/>
        <v>even</v>
      </c>
      <c r="S1422">
        <f t="shared" si="383"/>
        <v>195</v>
      </c>
      <c r="T1422" t="str">
        <f t="shared" si="384"/>
        <v>odd</v>
      </c>
      <c r="U1422" s="9">
        <f t="shared" si="385"/>
        <v>57550848</v>
      </c>
      <c r="V1422" t="str">
        <f t="shared" si="386"/>
        <v>even</v>
      </c>
      <c r="W1422">
        <f t="shared" si="387"/>
        <v>36</v>
      </c>
      <c r="X1422" s="11">
        <f t="shared" si="388"/>
        <v>32.5</v>
      </c>
      <c r="Y1422" s="12">
        <f t="shared" si="389"/>
        <v>437.5</v>
      </c>
      <c r="Z1422" s="12">
        <f t="shared" si="390"/>
        <v>20.91650066335189</v>
      </c>
      <c r="AA1422">
        <f>COUNTIF($D$2:D1422,D1422)</f>
        <v>157</v>
      </c>
      <c r="AB1422">
        <f>COUNTIF($F$2:F1422,F1422)</f>
        <v>51</v>
      </c>
      <c r="AC1422">
        <f>COUNTIF($H$2:H1422,H1422)</f>
        <v>38</v>
      </c>
      <c r="AD1422">
        <f>COUNTIF($J$2:J1422,J1422)</f>
        <v>50</v>
      </c>
      <c r="AE1422">
        <f>COUNTIF($L$2:L1422,L1422)</f>
        <v>65</v>
      </c>
      <c r="AF1422">
        <f>COUNTIF($N$2:N1422,N1422)</f>
        <v>163</v>
      </c>
      <c r="AG1422" s="17" t="s">
        <v>105</v>
      </c>
    </row>
    <row r="1423" spans="1:33" ht="30">
      <c r="A1423" t="s">
        <v>76</v>
      </c>
      <c r="B1423" t="s">
        <v>42</v>
      </c>
      <c r="C1423" t="s">
        <v>86</v>
      </c>
      <c r="D1423">
        <v>4</v>
      </c>
      <c r="E1423" s="5" t="str">
        <f t="shared" si="374"/>
        <v>even</v>
      </c>
      <c r="F1423">
        <v>12</v>
      </c>
      <c r="G1423" t="str">
        <f t="shared" si="375"/>
        <v>even</v>
      </c>
      <c r="H1423">
        <v>17</v>
      </c>
      <c r="I1423" t="str">
        <f t="shared" si="376"/>
        <v>odd</v>
      </c>
      <c r="J1423">
        <v>24</v>
      </c>
      <c r="K1423" t="str">
        <f t="shared" si="377"/>
        <v>even</v>
      </c>
      <c r="L1423">
        <v>26</v>
      </c>
      <c r="M1423" t="str">
        <f t="shared" si="378"/>
        <v>even</v>
      </c>
      <c r="N1423">
        <v>39</v>
      </c>
      <c r="O1423" t="str">
        <f t="shared" si="379"/>
        <v>odd</v>
      </c>
      <c r="P1423">
        <f t="shared" si="380"/>
        <v>2</v>
      </c>
      <c r="Q1423">
        <f t="shared" si="381"/>
        <v>4</v>
      </c>
      <c r="R1423" t="str">
        <f t="shared" si="382"/>
        <v>even</v>
      </c>
      <c r="S1423">
        <f t="shared" si="383"/>
        <v>122</v>
      </c>
      <c r="T1423" t="str">
        <f t="shared" si="384"/>
        <v>even</v>
      </c>
      <c r="U1423" s="9">
        <f t="shared" si="385"/>
        <v>19858176</v>
      </c>
      <c r="V1423" t="str">
        <f t="shared" si="386"/>
        <v>even</v>
      </c>
      <c r="W1423">
        <f t="shared" si="387"/>
        <v>20.5</v>
      </c>
      <c r="X1423" s="11">
        <f t="shared" si="388"/>
        <v>20.333333333333332</v>
      </c>
      <c r="Y1423" s="12">
        <f t="shared" si="389"/>
        <v>148.26666666666671</v>
      </c>
      <c r="Z1423" s="12">
        <f t="shared" si="390"/>
        <v>12.1764800606196</v>
      </c>
      <c r="AA1423">
        <f>COUNTIF($D$2:D1423,D1423)</f>
        <v>97</v>
      </c>
      <c r="AB1423">
        <f>COUNTIF($F$2:F1423,F1423)</f>
        <v>63</v>
      </c>
      <c r="AC1423">
        <f>COUNTIF($H$2:H1423,H1423)</f>
        <v>38</v>
      </c>
      <c r="AD1423">
        <f>COUNTIF($J$2:J1423,J1423)</f>
        <v>26</v>
      </c>
      <c r="AE1423">
        <f>COUNTIF($L$2:L1423,L1423)</f>
        <v>19</v>
      </c>
      <c r="AF1423">
        <f>COUNTIF($N$2:N1423,N1423)</f>
        <v>23</v>
      </c>
      <c r="AG1423" s="17" t="s">
        <v>106</v>
      </c>
    </row>
    <row r="1424" spans="1:33" ht="30">
      <c r="A1424" t="s">
        <v>77</v>
      </c>
      <c r="B1424" t="s">
        <v>57</v>
      </c>
      <c r="C1424" t="s">
        <v>87</v>
      </c>
      <c r="D1424">
        <v>2</v>
      </c>
      <c r="E1424" s="5" t="str">
        <f t="shared" si="374"/>
        <v>even</v>
      </c>
      <c r="F1424">
        <v>3</v>
      </c>
      <c r="G1424" t="str">
        <f t="shared" si="375"/>
        <v>odd</v>
      </c>
      <c r="H1424">
        <v>19</v>
      </c>
      <c r="I1424" t="str">
        <f t="shared" si="376"/>
        <v>odd</v>
      </c>
      <c r="J1424">
        <v>23</v>
      </c>
      <c r="K1424" t="str">
        <f t="shared" si="377"/>
        <v>odd</v>
      </c>
      <c r="L1424">
        <v>30</v>
      </c>
      <c r="M1424" t="str">
        <f t="shared" si="378"/>
        <v>even</v>
      </c>
      <c r="N1424">
        <v>49</v>
      </c>
      <c r="O1424" t="str">
        <f t="shared" si="379"/>
        <v>odd</v>
      </c>
      <c r="P1424">
        <f t="shared" si="380"/>
        <v>4</v>
      </c>
      <c r="Q1424">
        <f t="shared" si="381"/>
        <v>2</v>
      </c>
      <c r="R1424" t="str">
        <f t="shared" si="382"/>
        <v>odd</v>
      </c>
      <c r="S1424">
        <f t="shared" si="383"/>
        <v>126</v>
      </c>
      <c r="T1424" t="str">
        <f t="shared" si="384"/>
        <v>even</v>
      </c>
      <c r="U1424" s="9">
        <f t="shared" si="385"/>
        <v>3854340</v>
      </c>
      <c r="V1424" t="str">
        <f t="shared" si="386"/>
        <v>even</v>
      </c>
      <c r="W1424">
        <f t="shared" si="387"/>
        <v>21</v>
      </c>
      <c r="X1424" s="11">
        <f t="shared" si="388"/>
        <v>21</v>
      </c>
      <c r="Y1424" s="12">
        <f t="shared" si="389"/>
        <v>311.60000000000002</v>
      </c>
      <c r="Z1424" s="12">
        <f t="shared" si="390"/>
        <v>17.652195330892983</v>
      </c>
      <c r="AA1424">
        <f>COUNTIF($D$2:D1424,D1424)</f>
        <v>125</v>
      </c>
      <c r="AB1424">
        <f>COUNTIF($F$2:F1424,F1424)</f>
        <v>29</v>
      </c>
      <c r="AC1424">
        <f>COUNTIF($H$2:H1424,H1424)</f>
        <v>40</v>
      </c>
      <c r="AD1424">
        <f>COUNTIF($J$2:J1424,J1424)</f>
        <v>29</v>
      </c>
      <c r="AE1424">
        <f>COUNTIF($L$2:L1424,L1424)</f>
        <v>20</v>
      </c>
      <c r="AF1424">
        <f>COUNTIF($N$2:N1424,N1424)</f>
        <v>69</v>
      </c>
      <c r="AG1424" s="17" t="s">
        <v>107</v>
      </c>
    </row>
    <row r="1425" spans="1:33" ht="30">
      <c r="A1425" t="s">
        <v>77</v>
      </c>
      <c r="B1425" t="s">
        <v>58</v>
      </c>
      <c r="C1425" t="s">
        <v>87</v>
      </c>
      <c r="D1425">
        <v>2</v>
      </c>
      <c r="E1425" s="5" t="str">
        <f t="shared" si="374"/>
        <v>even</v>
      </c>
      <c r="F1425">
        <v>9</v>
      </c>
      <c r="G1425" t="str">
        <f t="shared" si="375"/>
        <v>odd</v>
      </c>
      <c r="H1425">
        <v>24</v>
      </c>
      <c r="I1425" t="str">
        <f t="shared" si="376"/>
        <v>even</v>
      </c>
      <c r="J1425">
        <v>29</v>
      </c>
      <c r="K1425" t="str">
        <f t="shared" si="377"/>
        <v>odd</v>
      </c>
      <c r="L1425">
        <v>38</v>
      </c>
      <c r="M1425" t="str">
        <f t="shared" si="378"/>
        <v>even</v>
      </c>
      <c r="N1425">
        <v>45</v>
      </c>
      <c r="O1425" t="str">
        <f t="shared" si="379"/>
        <v>odd</v>
      </c>
      <c r="P1425">
        <f t="shared" si="380"/>
        <v>3</v>
      </c>
      <c r="Q1425">
        <f t="shared" si="381"/>
        <v>3</v>
      </c>
      <c r="R1425" t="str">
        <f t="shared" si="382"/>
        <v>same</v>
      </c>
      <c r="S1425">
        <f t="shared" si="383"/>
        <v>147</v>
      </c>
      <c r="T1425" t="str">
        <f t="shared" si="384"/>
        <v>odd</v>
      </c>
      <c r="U1425" s="9">
        <f t="shared" si="385"/>
        <v>21422880</v>
      </c>
      <c r="V1425" t="str">
        <f t="shared" si="386"/>
        <v>even</v>
      </c>
      <c r="W1425">
        <f t="shared" si="387"/>
        <v>26.5</v>
      </c>
      <c r="X1425" s="11">
        <f t="shared" si="388"/>
        <v>24.5</v>
      </c>
      <c r="Y1425" s="12">
        <f t="shared" si="389"/>
        <v>273.89999999999998</v>
      </c>
      <c r="Z1425" s="12">
        <f t="shared" si="390"/>
        <v>16.549924471126747</v>
      </c>
      <c r="AA1425">
        <f>COUNTIF($D$2:D1425,D1425)</f>
        <v>126</v>
      </c>
      <c r="AB1425">
        <f>COUNTIF($F$2:F1425,F1425)</f>
        <v>55</v>
      </c>
      <c r="AC1425">
        <f>COUNTIF($H$2:H1425,H1425)</f>
        <v>63</v>
      </c>
      <c r="AD1425">
        <f>COUNTIF($J$2:J1425,J1425)</f>
        <v>53</v>
      </c>
      <c r="AE1425">
        <f>COUNTIF($L$2:L1425,L1425)</f>
        <v>39</v>
      </c>
      <c r="AF1425">
        <f>COUNTIF($N$2:N1425,N1425)</f>
        <v>34</v>
      </c>
      <c r="AG1425" s="17" t="s">
        <v>105</v>
      </c>
    </row>
    <row r="1426" spans="1:33">
      <c r="A1426" t="s">
        <v>77</v>
      </c>
      <c r="B1426" t="s">
        <v>47</v>
      </c>
      <c r="C1426" t="s">
        <v>87</v>
      </c>
      <c r="D1426">
        <v>11</v>
      </c>
      <c r="E1426" s="5" t="str">
        <f t="shared" si="374"/>
        <v>odd</v>
      </c>
      <c r="F1426">
        <v>47</v>
      </c>
      <c r="G1426" t="str">
        <f t="shared" si="375"/>
        <v>odd</v>
      </c>
      <c r="H1426">
        <v>49</v>
      </c>
      <c r="I1426" t="str">
        <f t="shared" si="376"/>
        <v>odd</v>
      </c>
      <c r="J1426">
        <v>51</v>
      </c>
      <c r="K1426" t="str">
        <f t="shared" si="377"/>
        <v>odd</v>
      </c>
      <c r="L1426">
        <v>53</v>
      </c>
      <c r="M1426" t="str">
        <f t="shared" si="378"/>
        <v>odd</v>
      </c>
      <c r="N1426">
        <v>55</v>
      </c>
      <c r="O1426" t="str">
        <f t="shared" si="379"/>
        <v>odd</v>
      </c>
      <c r="P1426">
        <f t="shared" si="380"/>
        <v>6</v>
      </c>
      <c r="Q1426">
        <f t="shared" si="381"/>
        <v>0</v>
      </c>
      <c r="R1426" t="str">
        <f t="shared" si="382"/>
        <v>odd</v>
      </c>
      <c r="S1426">
        <f t="shared" si="383"/>
        <v>266</v>
      </c>
      <c r="T1426" t="str">
        <f t="shared" si="384"/>
        <v>even</v>
      </c>
      <c r="U1426" s="9">
        <f t="shared" si="385"/>
        <v>3766130445</v>
      </c>
      <c r="V1426" t="str">
        <f t="shared" si="386"/>
        <v>odd</v>
      </c>
      <c r="W1426">
        <f t="shared" si="387"/>
        <v>50</v>
      </c>
      <c r="X1426" s="11">
        <f t="shared" si="388"/>
        <v>44.333333333333336</v>
      </c>
      <c r="Y1426" s="12">
        <f t="shared" si="389"/>
        <v>274.6666666666668</v>
      </c>
      <c r="Z1426" s="12">
        <f t="shared" si="390"/>
        <v>16.573070526208074</v>
      </c>
      <c r="AA1426">
        <f>COUNTIF($D$2:D1426,D1426)</f>
        <v>79</v>
      </c>
      <c r="AB1426">
        <f>COUNTIF($F$2:F1426,F1426)</f>
        <v>2</v>
      </c>
      <c r="AC1426">
        <f>COUNTIF($H$2:H1426,H1426)</f>
        <v>5</v>
      </c>
      <c r="AD1426">
        <f>COUNTIF($J$2:J1426,J1426)</f>
        <v>12</v>
      </c>
      <c r="AE1426">
        <f>COUNTIF($L$2:L1426,L1426)</f>
        <v>50</v>
      </c>
      <c r="AF1426">
        <f>COUNTIF($N$2:N1426,N1426)</f>
        <v>104</v>
      </c>
      <c r="AG1426" s="17" t="s">
        <v>106</v>
      </c>
    </row>
    <row r="1427" spans="1:33">
      <c r="A1427" t="s">
        <v>77</v>
      </c>
      <c r="B1427" t="s">
        <v>60</v>
      </c>
      <c r="C1427" t="s">
        <v>87</v>
      </c>
      <c r="D1427">
        <v>5</v>
      </c>
      <c r="E1427" s="5" t="str">
        <f t="shared" si="374"/>
        <v>odd</v>
      </c>
      <c r="F1427">
        <v>29</v>
      </c>
      <c r="G1427" t="str">
        <f t="shared" si="375"/>
        <v>odd</v>
      </c>
      <c r="H1427">
        <v>30</v>
      </c>
      <c r="I1427" t="str">
        <f t="shared" si="376"/>
        <v>even</v>
      </c>
      <c r="J1427">
        <v>53</v>
      </c>
      <c r="K1427" t="str">
        <f t="shared" si="377"/>
        <v>odd</v>
      </c>
      <c r="L1427">
        <v>55</v>
      </c>
      <c r="M1427" t="str">
        <f t="shared" si="378"/>
        <v>odd</v>
      </c>
      <c r="N1427">
        <v>57</v>
      </c>
      <c r="O1427" t="str">
        <f t="shared" si="379"/>
        <v>odd</v>
      </c>
      <c r="P1427">
        <f t="shared" si="380"/>
        <v>5</v>
      </c>
      <c r="Q1427">
        <f t="shared" si="381"/>
        <v>1</v>
      </c>
      <c r="R1427" t="str">
        <f t="shared" si="382"/>
        <v>odd</v>
      </c>
      <c r="S1427">
        <f t="shared" si="383"/>
        <v>229</v>
      </c>
      <c r="T1427" t="str">
        <f t="shared" si="384"/>
        <v>odd</v>
      </c>
      <c r="U1427" s="9">
        <f t="shared" si="385"/>
        <v>722774250</v>
      </c>
      <c r="V1427" t="str">
        <f t="shared" si="386"/>
        <v>even</v>
      </c>
      <c r="W1427">
        <f t="shared" si="387"/>
        <v>41.5</v>
      </c>
      <c r="X1427" s="11">
        <f t="shared" si="388"/>
        <v>38.166666666666664</v>
      </c>
      <c r="Y1427" s="12">
        <f t="shared" si="389"/>
        <v>421.76666666666677</v>
      </c>
      <c r="Z1427" s="12">
        <f t="shared" si="390"/>
        <v>20.536958554437089</v>
      </c>
      <c r="AA1427">
        <f>COUNTIF($D$2:D1427,D1427)</f>
        <v>107</v>
      </c>
      <c r="AB1427">
        <f>COUNTIF($F$2:F1427,F1427)</f>
        <v>24</v>
      </c>
      <c r="AC1427">
        <f>COUNTIF($H$2:H1427,H1427)</f>
        <v>55</v>
      </c>
      <c r="AD1427">
        <f>COUNTIF($J$2:J1427,J1427)</f>
        <v>14</v>
      </c>
      <c r="AE1427">
        <f>COUNTIF($L$2:L1427,L1427)</f>
        <v>32</v>
      </c>
      <c r="AF1427">
        <f>COUNTIF($N$2:N1427,N1427)</f>
        <v>138</v>
      </c>
      <c r="AG1427" s="17" t="s">
        <v>107</v>
      </c>
    </row>
    <row r="1428" spans="1:33">
      <c r="A1428" t="s">
        <v>77</v>
      </c>
      <c r="B1428" t="s">
        <v>61</v>
      </c>
      <c r="C1428" t="s">
        <v>87</v>
      </c>
      <c r="D1428">
        <v>1</v>
      </c>
      <c r="E1428" s="5" t="str">
        <f t="shared" si="374"/>
        <v>odd</v>
      </c>
      <c r="F1428">
        <v>7</v>
      </c>
      <c r="G1428" t="str">
        <f t="shared" si="375"/>
        <v>odd</v>
      </c>
      <c r="H1428">
        <v>29</v>
      </c>
      <c r="I1428" t="str">
        <f t="shared" si="376"/>
        <v>odd</v>
      </c>
      <c r="J1428">
        <v>31</v>
      </c>
      <c r="K1428" t="str">
        <f t="shared" si="377"/>
        <v>odd</v>
      </c>
      <c r="L1428">
        <v>40</v>
      </c>
      <c r="M1428" t="str">
        <f t="shared" si="378"/>
        <v>even</v>
      </c>
      <c r="N1428">
        <v>51</v>
      </c>
      <c r="O1428" t="str">
        <f t="shared" si="379"/>
        <v>odd</v>
      </c>
      <c r="P1428">
        <f t="shared" si="380"/>
        <v>5</v>
      </c>
      <c r="Q1428">
        <f t="shared" si="381"/>
        <v>1</v>
      </c>
      <c r="R1428" t="str">
        <f t="shared" si="382"/>
        <v>odd</v>
      </c>
      <c r="S1428">
        <f t="shared" si="383"/>
        <v>159</v>
      </c>
      <c r="T1428" t="str">
        <f t="shared" si="384"/>
        <v>odd</v>
      </c>
      <c r="U1428" s="9">
        <f t="shared" si="385"/>
        <v>12837720</v>
      </c>
      <c r="V1428" t="str">
        <f t="shared" si="386"/>
        <v>even</v>
      </c>
      <c r="W1428">
        <f t="shared" si="387"/>
        <v>30</v>
      </c>
      <c r="X1428" s="11">
        <f t="shared" si="388"/>
        <v>26.5</v>
      </c>
      <c r="Y1428" s="12">
        <f t="shared" si="389"/>
        <v>367.9</v>
      </c>
      <c r="Z1428" s="12">
        <f t="shared" si="390"/>
        <v>19.180719485983836</v>
      </c>
      <c r="AA1428">
        <f>COUNTIF($D$2:D1428,D1428)</f>
        <v>158</v>
      </c>
      <c r="AB1428">
        <f>COUNTIF($F$2:F1428,F1428)</f>
        <v>59</v>
      </c>
      <c r="AC1428">
        <f>COUNTIF($H$2:H1428,H1428)</f>
        <v>38</v>
      </c>
      <c r="AD1428">
        <f>COUNTIF($J$2:J1428,J1428)</f>
        <v>59</v>
      </c>
      <c r="AE1428">
        <f>COUNTIF($L$2:L1428,L1428)</f>
        <v>54</v>
      </c>
      <c r="AF1428">
        <f>COUNTIF($N$2:N1428,N1428)</f>
        <v>67</v>
      </c>
      <c r="AG1428" s="17" t="s">
        <v>105</v>
      </c>
    </row>
    <row r="1429" spans="1:33">
      <c r="A1429" t="s">
        <v>77</v>
      </c>
      <c r="B1429" t="s">
        <v>70</v>
      </c>
      <c r="C1429" t="s">
        <v>87</v>
      </c>
      <c r="D1429">
        <v>13</v>
      </c>
      <c r="E1429" s="5" t="str">
        <f t="shared" si="374"/>
        <v>odd</v>
      </c>
      <c r="F1429">
        <v>27</v>
      </c>
      <c r="G1429" t="str">
        <f t="shared" si="375"/>
        <v>odd</v>
      </c>
      <c r="H1429">
        <v>30</v>
      </c>
      <c r="I1429" t="str">
        <f t="shared" si="376"/>
        <v>even</v>
      </c>
      <c r="J1429">
        <v>40</v>
      </c>
      <c r="K1429" t="str">
        <f t="shared" si="377"/>
        <v>even</v>
      </c>
      <c r="L1429">
        <v>43</v>
      </c>
      <c r="M1429" t="str">
        <f t="shared" si="378"/>
        <v>odd</v>
      </c>
      <c r="N1429">
        <v>51</v>
      </c>
      <c r="O1429" t="str">
        <f t="shared" si="379"/>
        <v>odd</v>
      </c>
      <c r="P1429">
        <f t="shared" si="380"/>
        <v>4</v>
      </c>
      <c r="Q1429">
        <f t="shared" si="381"/>
        <v>2</v>
      </c>
      <c r="R1429" t="str">
        <f t="shared" si="382"/>
        <v>odd</v>
      </c>
      <c r="S1429">
        <f t="shared" si="383"/>
        <v>204</v>
      </c>
      <c r="T1429" t="str">
        <f t="shared" si="384"/>
        <v>even</v>
      </c>
      <c r="U1429" s="9">
        <f t="shared" si="385"/>
        <v>923691600</v>
      </c>
      <c r="V1429" t="str">
        <f t="shared" si="386"/>
        <v>even</v>
      </c>
      <c r="W1429">
        <f t="shared" si="387"/>
        <v>35</v>
      </c>
      <c r="X1429" s="11">
        <f t="shared" si="388"/>
        <v>34</v>
      </c>
      <c r="Y1429" s="12">
        <f t="shared" si="389"/>
        <v>182.4</v>
      </c>
      <c r="Z1429" s="12">
        <f t="shared" si="390"/>
        <v>13.505554412907307</v>
      </c>
      <c r="AA1429">
        <f>COUNTIF($D$2:D1429,D1429)</f>
        <v>35</v>
      </c>
      <c r="AB1429">
        <f>COUNTIF($F$2:F1429,F1429)</f>
        <v>31</v>
      </c>
      <c r="AC1429">
        <f>COUNTIF($H$2:H1429,H1429)</f>
        <v>56</v>
      </c>
      <c r="AD1429">
        <f>COUNTIF($J$2:J1429,J1429)</f>
        <v>56</v>
      </c>
      <c r="AE1429">
        <f>COUNTIF($L$2:L1429,L1429)</f>
        <v>73</v>
      </c>
      <c r="AF1429">
        <f>COUNTIF($N$2:N1429,N1429)</f>
        <v>68</v>
      </c>
      <c r="AG1429" s="17" t="s">
        <v>106</v>
      </c>
    </row>
    <row r="1430" spans="1:33">
      <c r="A1430" t="s">
        <v>77</v>
      </c>
      <c r="B1430" t="s">
        <v>63</v>
      </c>
      <c r="C1430" t="s">
        <v>87</v>
      </c>
      <c r="D1430">
        <v>5</v>
      </c>
      <c r="E1430" s="5" t="str">
        <f t="shared" si="374"/>
        <v>odd</v>
      </c>
      <c r="F1430">
        <v>15</v>
      </c>
      <c r="G1430" t="str">
        <f t="shared" si="375"/>
        <v>odd</v>
      </c>
      <c r="H1430">
        <v>18</v>
      </c>
      <c r="I1430" t="str">
        <f t="shared" si="376"/>
        <v>even</v>
      </c>
      <c r="J1430">
        <v>19</v>
      </c>
      <c r="K1430" t="str">
        <f t="shared" si="377"/>
        <v>odd</v>
      </c>
      <c r="L1430">
        <v>28</v>
      </c>
      <c r="M1430" t="str">
        <f t="shared" si="378"/>
        <v>even</v>
      </c>
      <c r="N1430">
        <v>53</v>
      </c>
      <c r="O1430" t="str">
        <f t="shared" si="379"/>
        <v>odd</v>
      </c>
      <c r="P1430">
        <f t="shared" si="380"/>
        <v>4</v>
      </c>
      <c r="Q1430">
        <f t="shared" si="381"/>
        <v>2</v>
      </c>
      <c r="R1430" t="str">
        <f t="shared" si="382"/>
        <v>odd</v>
      </c>
      <c r="S1430">
        <f t="shared" si="383"/>
        <v>138</v>
      </c>
      <c r="T1430" t="str">
        <f t="shared" si="384"/>
        <v>even</v>
      </c>
      <c r="U1430" s="9">
        <f t="shared" si="385"/>
        <v>38064600</v>
      </c>
      <c r="V1430" t="str">
        <f t="shared" si="386"/>
        <v>even</v>
      </c>
      <c r="W1430">
        <f t="shared" si="387"/>
        <v>18.5</v>
      </c>
      <c r="X1430" s="11">
        <f t="shared" si="388"/>
        <v>23</v>
      </c>
      <c r="Y1430" s="12">
        <f t="shared" si="389"/>
        <v>270.8</v>
      </c>
      <c r="Z1430" s="12">
        <f t="shared" si="390"/>
        <v>16.45600194457937</v>
      </c>
      <c r="AA1430">
        <f>COUNTIF($D$2:D1430,D1430)</f>
        <v>108</v>
      </c>
      <c r="AB1430">
        <f>COUNTIF($F$2:F1430,F1430)</f>
        <v>64</v>
      </c>
      <c r="AC1430">
        <f>COUNTIF($H$2:H1430,H1430)</f>
        <v>36</v>
      </c>
      <c r="AD1430">
        <f>COUNTIF($J$2:J1430,J1430)</f>
        <v>25</v>
      </c>
      <c r="AE1430">
        <f>COUNTIF($L$2:L1430,L1430)</f>
        <v>17</v>
      </c>
      <c r="AF1430">
        <f>COUNTIF($N$2:N1430,N1430)</f>
        <v>91</v>
      </c>
      <c r="AG1430" s="17" t="s">
        <v>107</v>
      </c>
    </row>
    <row r="1431" spans="1:33" ht="30">
      <c r="A1431" t="s">
        <v>77</v>
      </c>
      <c r="B1431" t="s">
        <v>64</v>
      </c>
      <c r="C1431" t="s">
        <v>87</v>
      </c>
      <c r="D1431">
        <v>2</v>
      </c>
      <c r="E1431" s="5" t="str">
        <f t="shared" si="374"/>
        <v>even</v>
      </c>
      <c r="F1431">
        <v>6</v>
      </c>
      <c r="G1431" t="str">
        <f t="shared" si="375"/>
        <v>even</v>
      </c>
      <c r="H1431">
        <v>23</v>
      </c>
      <c r="I1431" t="str">
        <f t="shared" si="376"/>
        <v>odd</v>
      </c>
      <c r="J1431">
        <v>27</v>
      </c>
      <c r="K1431" t="str">
        <f t="shared" si="377"/>
        <v>odd</v>
      </c>
      <c r="L1431">
        <v>31</v>
      </c>
      <c r="M1431" t="str">
        <f t="shared" si="378"/>
        <v>odd</v>
      </c>
      <c r="N1431">
        <v>43</v>
      </c>
      <c r="O1431" t="str">
        <f t="shared" si="379"/>
        <v>odd</v>
      </c>
      <c r="P1431">
        <f t="shared" si="380"/>
        <v>4</v>
      </c>
      <c r="Q1431">
        <f t="shared" si="381"/>
        <v>2</v>
      </c>
      <c r="R1431" t="str">
        <f t="shared" si="382"/>
        <v>odd</v>
      </c>
      <c r="S1431">
        <f t="shared" si="383"/>
        <v>132</v>
      </c>
      <c r="T1431" t="str">
        <f t="shared" si="384"/>
        <v>even</v>
      </c>
      <c r="U1431" s="9">
        <f t="shared" si="385"/>
        <v>9933516</v>
      </c>
      <c r="V1431" t="str">
        <f t="shared" si="386"/>
        <v>even</v>
      </c>
      <c r="W1431">
        <f t="shared" si="387"/>
        <v>25</v>
      </c>
      <c r="X1431" s="11">
        <f t="shared" si="388"/>
        <v>22</v>
      </c>
      <c r="Y1431" s="12">
        <f t="shared" si="389"/>
        <v>240.8</v>
      </c>
      <c r="Z1431" s="12">
        <f t="shared" si="390"/>
        <v>15.517731793016658</v>
      </c>
      <c r="AA1431">
        <f>COUNTIF($D$2:D1431,D1431)</f>
        <v>127</v>
      </c>
      <c r="AB1431">
        <f>COUNTIF($F$2:F1431,F1431)</f>
        <v>44</v>
      </c>
      <c r="AC1431">
        <f>COUNTIF($H$2:H1431,H1431)</f>
        <v>53</v>
      </c>
      <c r="AD1431">
        <f>COUNTIF($J$2:J1431,J1431)</f>
        <v>40</v>
      </c>
      <c r="AE1431">
        <f>COUNTIF($L$2:L1431,L1431)</f>
        <v>34</v>
      </c>
      <c r="AF1431">
        <f>COUNTIF($N$2:N1431,N1431)</f>
        <v>28</v>
      </c>
      <c r="AG1431" s="17" t="s">
        <v>105</v>
      </c>
    </row>
    <row r="1432" spans="1:33">
      <c r="A1432" t="s">
        <v>77</v>
      </c>
      <c r="B1432" t="s">
        <v>36</v>
      </c>
      <c r="C1432" t="s">
        <v>87</v>
      </c>
      <c r="D1432">
        <v>1</v>
      </c>
      <c r="E1432" s="5" t="str">
        <f t="shared" si="374"/>
        <v>odd</v>
      </c>
      <c r="F1432">
        <v>23</v>
      </c>
      <c r="G1432" t="str">
        <f t="shared" si="375"/>
        <v>odd</v>
      </c>
      <c r="H1432">
        <v>25</v>
      </c>
      <c r="I1432" t="str">
        <f t="shared" si="376"/>
        <v>odd</v>
      </c>
      <c r="J1432">
        <v>28</v>
      </c>
      <c r="K1432" t="str">
        <f t="shared" si="377"/>
        <v>even</v>
      </c>
      <c r="L1432">
        <v>43</v>
      </c>
      <c r="M1432" t="str">
        <f t="shared" si="378"/>
        <v>odd</v>
      </c>
      <c r="N1432">
        <v>49</v>
      </c>
      <c r="O1432" t="str">
        <f t="shared" si="379"/>
        <v>odd</v>
      </c>
      <c r="P1432">
        <f t="shared" si="380"/>
        <v>5</v>
      </c>
      <c r="Q1432">
        <f t="shared" si="381"/>
        <v>1</v>
      </c>
      <c r="R1432" t="str">
        <f t="shared" si="382"/>
        <v>odd</v>
      </c>
      <c r="S1432">
        <f t="shared" si="383"/>
        <v>169</v>
      </c>
      <c r="T1432" t="str">
        <f t="shared" si="384"/>
        <v>odd</v>
      </c>
      <c r="U1432" s="9">
        <f t="shared" si="385"/>
        <v>33922700</v>
      </c>
      <c r="V1432" t="str">
        <f t="shared" si="386"/>
        <v>even</v>
      </c>
      <c r="W1432">
        <f t="shared" si="387"/>
        <v>26.5</v>
      </c>
      <c r="X1432" s="11">
        <f t="shared" si="388"/>
        <v>28.166666666666668</v>
      </c>
      <c r="Y1432" s="12">
        <f t="shared" si="389"/>
        <v>285.76666666666659</v>
      </c>
      <c r="Z1432" s="12">
        <f t="shared" si="390"/>
        <v>16.904634473027407</v>
      </c>
      <c r="AA1432">
        <f>COUNTIF($D$2:D1432,D1432)</f>
        <v>159</v>
      </c>
      <c r="AB1432">
        <f>COUNTIF($F$2:F1432,F1432)</f>
        <v>46</v>
      </c>
      <c r="AC1432">
        <f>COUNTIF($H$2:H1432,H1432)</f>
        <v>56</v>
      </c>
      <c r="AD1432">
        <f>COUNTIF($J$2:J1432,J1432)</f>
        <v>54</v>
      </c>
      <c r="AE1432">
        <f>COUNTIF($L$2:L1432,L1432)</f>
        <v>74</v>
      </c>
      <c r="AF1432">
        <f>COUNTIF($N$2:N1432,N1432)</f>
        <v>70</v>
      </c>
      <c r="AG1432" s="17" t="s">
        <v>106</v>
      </c>
    </row>
    <row r="1433" spans="1:33">
      <c r="A1433" t="s">
        <v>77</v>
      </c>
      <c r="B1433" t="s">
        <v>66</v>
      </c>
      <c r="C1433" t="s">
        <v>87</v>
      </c>
      <c r="D1433">
        <v>9</v>
      </c>
      <c r="E1433" s="5" t="str">
        <f t="shared" si="374"/>
        <v>odd</v>
      </c>
      <c r="F1433">
        <v>19</v>
      </c>
      <c r="G1433" t="str">
        <f t="shared" si="375"/>
        <v>odd</v>
      </c>
      <c r="H1433">
        <v>24</v>
      </c>
      <c r="I1433" t="str">
        <f t="shared" si="376"/>
        <v>even</v>
      </c>
      <c r="J1433">
        <v>29</v>
      </c>
      <c r="K1433" t="str">
        <f t="shared" si="377"/>
        <v>odd</v>
      </c>
      <c r="L1433">
        <v>56</v>
      </c>
      <c r="M1433" t="str">
        <f t="shared" si="378"/>
        <v>even</v>
      </c>
      <c r="N1433">
        <v>57</v>
      </c>
      <c r="O1433" t="str">
        <f t="shared" si="379"/>
        <v>odd</v>
      </c>
      <c r="P1433">
        <f t="shared" si="380"/>
        <v>4</v>
      </c>
      <c r="Q1433">
        <f t="shared" si="381"/>
        <v>2</v>
      </c>
      <c r="R1433" t="str">
        <f t="shared" si="382"/>
        <v>odd</v>
      </c>
      <c r="S1433">
        <f t="shared" si="383"/>
        <v>194</v>
      </c>
      <c r="T1433" t="str">
        <f t="shared" si="384"/>
        <v>even</v>
      </c>
      <c r="U1433" s="9">
        <f t="shared" si="385"/>
        <v>379899072</v>
      </c>
      <c r="V1433" t="str">
        <f t="shared" si="386"/>
        <v>even</v>
      </c>
      <c r="W1433">
        <f t="shared" si="387"/>
        <v>26.5</v>
      </c>
      <c r="X1433" s="11">
        <f t="shared" si="388"/>
        <v>32.333333333333336</v>
      </c>
      <c r="Y1433" s="12">
        <f t="shared" si="389"/>
        <v>394.26666666666659</v>
      </c>
      <c r="Z1433" s="12">
        <f t="shared" si="390"/>
        <v>19.856149341366937</v>
      </c>
      <c r="AA1433">
        <f>COUNTIF($D$2:D1433,D1433)</f>
        <v>58</v>
      </c>
      <c r="AB1433">
        <f>COUNTIF($F$2:F1433,F1433)</f>
        <v>62</v>
      </c>
      <c r="AC1433">
        <f>COUNTIF($H$2:H1433,H1433)</f>
        <v>64</v>
      </c>
      <c r="AD1433">
        <f>COUNTIF($J$2:J1433,J1433)</f>
        <v>54</v>
      </c>
      <c r="AE1433">
        <f>COUNTIF($L$2:L1433,L1433)</f>
        <v>22</v>
      </c>
      <c r="AF1433">
        <f>COUNTIF($N$2:N1433,N1433)</f>
        <v>139</v>
      </c>
      <c r="AG1433" s="17" t="s">
        <v>107</v>
      </c>
    </row>
    <row r="1434" spans="1:33">
      <c r="A1434" t="s">
        <v>77</v>
      </c>
      <c r="B1434" t="s">
        <v>67</v>
      </c>
      <c r="C1434" t="s">
        <v>87</v>
      </c>
      <c r="D1434">
        <v>17</v>
      </c>
      <c r="E1434" s="5" t="str">
        <f t="shared" si="374"/>
        <v>odd</v>
      </c>
      <c r="F1434">
        <v>32</v>
      </c>
      <c r="G1434" t="str">
        <f t="shared" si="375"/>
        <v>even</v>
      </c>
      <c r="H1434">
        <v>33</v>
      </c>
      <c r="I1434" t="str">
        <f t="shared" si="376"/>
        <v>odd</v>
      </c>
      <c r="J1434">
        <v>36</v>
      </c>
      <c r="K1434" t="str">
        <f t="shared" si="377"/>
        <v>even</v>
      </c>
      <c r="L1434">
        <v>50</v>
      </c>
      <c r="M1434" t="str">
        <f t="shared" si="378"/>
        <v>even</v>
      </c>
      <c r="N1434">
        <v>53</v>
      </c>
      <c r="O1434" t="str">
        <f t="shared" si="379"/>
        <v>odd</v>
      </c>
      <c r="P1434">
        <f t="shared" si="380"/>
        <v>3</v>
      </c>
      <c r="Q1434">
        <f t="shared" si="381"/>
        <v>3</v>
      </c>
      <c r="R1434" t="str">
        <f t="shared" si="382"/>
        <v>same</v>
      </c>
      <c r="S1434">
        <f t="shared" si="383"/>
        <v>221</v>
      </c>
      <c r="T1434" t="str">
        <f t="shared" si="384"/>
        <v>odd</v>
      </c>
      <c r="U1434" s="9">
        <f t="shared" si="385"/>
        <v>1712620800</v>
      </c>
      <c r="V1434" t="str">
        <f t="shared" si="386"/>
        <v>even</v>
      </c>
      <c r="W1434">
        <f t="shared" si="387"/>
        <v>34.5</v>
      </c>
      <c r="X1434" s="11">
        <f t="shared" si="388"/>
        <v>36.833333333333336</v>
      </c>
      <c r="Y1434" s="12">
        <f t="shared" si="389"/>
        <v>173.36666666666662</v>
      </c>
      <c r="Z1434" s="12">
        <f t="shared" si="390"/>
        <v>13.166877635440629</v>
      </c>
      <c r="AA1434">
        <f>COUNTIF($D$2:D1434,D1434)</f>
        <v>26</v>
      </c>
      <c r="AB1434">
        <f>COUNTIF($F$2:F1434,F1434)</f>
        <v>21</v>
      </c>
      <c r="AC1434">
        <f>COUNTIF($H$2:H1434,H1434)</f>
        <v>44</v>
      </c>
      <c r="AD1434">
        <f>COUNTIF($J$2:J1434,J1434)</f>
        <v>52</v>
      </c>
      <c r="AE1434">
        <f>COUNTIF($L$2:L1434,L1434)</f>
        <v>53</v>
      </c>
      <c r="AF1434">
        <f>COUNTIF($N$2:N1434,N1434)</f>
        <v>92</v>
      </c>
      <c r="AG1434" s="17" t="s">
        <v>105</v>
      </c>
    </row>
    <row r="1435" spans="1:33">
      <c r="A1435" t="s">
        <v>77</v>
      </c>
      <c r="B1435" t="s">
        <v>40</v>
      </c>
      <c r="C1435" t="s">
        <v>87</v>
      </c>
      <c r="D1435">
        <v>7</v>
      </c>
      <c r="E1435" s="5" t="str">
        <f t="shared" si="374"/>
        <v>odd</v>
      </c>
      <c r="F1435">
        <v>11</v>
      </c>
      <c r="G1435" t="str">
        <f t="shared" si="375"/>
        <v>odd</v>
      </c>
      <c r="H1435">
        <v>18</v>
      </c>
      <c r="I1435" t="str">
        <f t="shared" si="376"/>
        <v>even</v>
      </c>
      <c r="J1435">
        <v>25</v>
      </c>
      <c r="K1435" t="str">
        <f t="shared" si="377"/>
        <v>odd</v>
      </c>
      <c r="L1435">
        <v>39</v>
      </c>
      <c r="M1435" t="str">
        <f t="shared" si="378"/>
        <v>odd</v>
      </c>
      <c r="N1435">
        <v>58</v>
      </c>
      <c r="O1435" t="str">
        <f t="shared" si="379"/>
        <v>even</v>
      </c>
      <c r="P1435">
        <f t="shared" si="380"/>
        <v>4</v>
      </c>
      <c r="Q1435">
        <f t="shared" si="381"/>
        <v>2</v>
      </c>
      <c r="R1435" t="str">
        <f t="shared" si="382"/>
        <v>odd</v>
      </c>
      <c r="S1435">
        <f t="shared" si="383"/>
        <v>158</v>
      </c>
      <c r="T1435" t="str">
        <f t="shared" si="384"/>
        <v>even</v>
      </c>
      <c r="U1435" s="9">
        <f t="shared" si="385"/>
        <v>78378300</v>
      </c>
      <c r="V1435" t="str">
        <f t="shared" si="386"/>
        <v>even</v>
      </c>
      <c r="W1435">
        <f t="shared" si="387"/>
        <v>21.5</v>
      </c>
      <c r="X1435" s="11">
        <f t="shared" si="388"/>
        <v>26.333333333333332</v>
      </c>
      <c r="Y1435" s="12">
        <f t="shared" si="389"/>
        <v>368.66666666666663</v>
      </c>
      <c r="Z1435" s="12">
        <f t="shared" si="390"/>
        <v>19.200694431886223</v>
      </c>
      <c r="AA1435">
        <f>COUNTIF($D$2:D1435,D1435)</f>
        <v>86</v>
      </c>
      <c r="AB1435">
        <f>COUNTIF($F$2:F1435,F1435)</f>
        <v>64</v>
      </c>
      <c r="AC1435">
        <f>COUNTIF($H$2:H1435,H1435)</f>
        <v>37</v>
      </c>
      <c r="AD1435">
        <f>COUNTIF($J$2:J1435,J1435)</f>
        <v>37</v>
      </c>
      <c r="AE1435">
        <f>COUNTIF($L$2:L1435,L1435)</f>
        <v>44</v>
      </c>
      <c r="AF1435">
        <f>COUNTIF($N$2:N1435,N1435)</f>
        <v>164</v>
      </c>
      <c r="AG1435" s="17" t="s">
        <v>106</v>
      </c>
    </row>
    <row r="1436" spans="1:33">
      <c r="A1436" t="s">
        <v>77</v>
      </c>
      <c r="B1436" t="s">
        <v>68</v>
      </c>
      <c r="C1436" t="s">
        <v>87</v>
      </c>
      <c r="D1436">
        <v>3</v>
      </c>
      <c r="E1436" s="5" t="str">
        <f t="shared" si="374"/>
        <v>odd</v>
      </c>
      <c r="F1436">
        <v>4</v>
      </c>
      <c r="G1436" t="str">
        <f t="shared" si="375"/>
        <v>even</v>
      </c>
      <c r="H1436">
        <v>41</v>
      </c>
      <c r="I1436" t="str">
        <f t="shared" si="376"/>
        <v>odd</v>
      </c>
      <c r="J1436">
        <v>43</v>
      </c>
      <c r="K1436" t="str">
        <f t="shared" si="377"/>
        <v>odd</v>
      </c>
      <c r="L1436">
        <v>44</v>
      </c>
      <c r="M1436" t="str">
        <f t="shared" si="378"/>
        <v>even</v>
      </c>
      <c r="N1436">
        <v>52</v>
      </c>
      <c r="O1436" t="str">
        <f t="shared" si="379"/>
        <v>even</v>
      </c>
      <c r="P1436">
        <f t="shared" si="380"/>
        <v>3</v>
      </c>
      <c r="Q1436">
        <f t="shared" si="381"/>
        <v>3</v>
      </c>
      <c r="R1436" t="str">
        <f t="shared" si="382"/>
        <v>same</v>
      </c>
      <c r="S1436">
        <f t="shared" si="383"/>
        <v>187</v>
      </c>
      <c r="T1436" t="str">
        <f t="shared" si="384"/>
        <v>odd</v>
      </c>
      <c r="U1436" s="9">
        <f t="shared" si="385"/>
        <v>48404928</v>
      </c>
      <c r="V1436" t="str">
        <f t="shared" si="386"/>
        <v>even</v>
      </c>
      <c r="W1436">
        <f t="shared" si="387"/>
        <v>42</v>
      </c>
      <c r="X1436" s="11">
        <f t="shared" si="388"/>
        <v>31.166666666666668</v>
      </c>
      <c r="Y1436" s="12">
        <f t="shared" si="389"/>
        <v>473.36666666666662</v>
      </c>
      <c r="Z1436" s="12">
        <f t="shared" si="390"/>
        <v>21.756991213554016</v>
      </c>
      <c r="AA1436">
        <f>COUNTIF($D$2:D1436,D1436)</f>
        <v>121</v>
      </c>
      <c r="AB1436">
        <f>COUNTIF($F$2:F1436,F1436)</f>
        <v>29</v>
      </c>
      <c r="AC1436">
        <f>COUNTIF($H$2:H1436,H1436)</f>
        <v>15</v>
      </c>
      <c r="AD1436">
        <f>COUNTIF($J$2:J1436,J1436)</f>
        <v>30</v>
      </c>
      <c r="AE1436">
        <f>COUNTIF($L$2:L1436,L1436)</f>
        <v>48</v>
      </c>
      <c r="AF1436">
        <f>COUNTIF($N$2:N1436,N1436)</f>
        <v>85</v>
      </c>
      <c r="AG1436" s="17" t="s">
        <v>108</v>
      </c>
    </row>
    <row r="1437" spans="1:33" ht="30">
      <c r="A1437" t="s">
        <v>77</v>
      </c>
      <c r="B1437" t="s">
        <v>42</v>
      </c>
      <c r="C1437" t="s">
        <v>87</v>
      </c>
      <c r="D1437">
        <v>2</v>
      </c>
      <c r="E1437" s="5" t="str">
        <f t="shared" si="374"/>
        <v>even</v>
      </c>
      <c r="F1437">
        <v>6</v>
      </c>
      <c r="G1437" t="str">
        <f t="shared" si="375"/>
        <v>even</v>
      </c>
      <c r="H1437">
        <v>16</v>
      </c>
      <c r="I1437" t="str">
        <f t="shared" si="376"/>
        <v>even</v>
      </c>
      <c r="J1437">
        <v>23</v>
      </c>
      <c r="K1437" t="str">
        <f t="shared" si="377"/>
        <v>odd</v>
      </c>
      <c r="L1437">
        <v>27</v>
      </c>
      <c r="M1437" t="str">
        <f t="shared" si="378"/>
        <v>odd</v>
      </c>
      <c r="N1437">
        <v>32</v>
      </c>
      <c r="O1437" t="str">
        <f t="shared" si="379"/>
        <v>even</v>
      </c>
      <c r="P1437">
        <f t="shared" si="380"/>
        <v>2</v>
      </c>
      <c r="Q1437">
        <f t="shared" si="381"/>
        <v>4</v>
      </c>
      <c r="R1437" t="str">
        <f t="shared" si="382"/>
        <v>even</v>
      </c>
      <c r="S1437">
        <f t="shared" si="383"/>
        <v>106</v>
      </c>
      <c r="T1437" t="str">
        <f t="shared" si="384"/>
        <v>even</v>
      </c>
      <c r="U1437" s="9">
        <f t="shared" si="385"/>
        <v>3815424</v>
      </c>
      <c r="V1437" t="str">
        <f t="shared" si="386"/>
        <v>even</v>
      </c>
      <c r="W1437">
        <f t="shared" si="387"/>
        <v>19.5</v>
      </c>
      <c r="X1437" s="11">
        <f t="shared" si="388"/>
        <v>17.666666666666668</v>
      </c>
      <c r="Y1437" s="12">
        <f t="shared" si="389"/>
        <v>141.06666666666666</v>
      </c>
      <c r="Z1437" s="12">
        <f t="shared" si="390"/>
        <v>11.877148928369412</v>
      </c>
      <c r="AA1437">
        <f>COUNTIF($D$2:D1437,D1437)</f>
        <v>128</v>
      </c>
      <c r="AB1437">
        <f>COUNTIF($F$2:F1437,F1437)</f>
        <v>45</v>
      </c>
      <c r="AC1437">
        <f>COUNTIF($H$2:H1437,H1437)</f>
        <v>50</v>
      </c>
      <c r="AD1437">
        <f>COUNTIF($J$2:J1437,J1437)</f>
        <v>30</v>
      </c>
      <c r="AE1437">
        <f>COUNTIF($L$2:L1437,L1437)</f>
        <v>18</v>
      </c>
      <c r="AF1437">
        <f>COUNTIF($N$2:N1437,N1437)</f>
        <v>8</v>
      </c>
      <c r="AG1437" s="17" t="s">
        <v>107</v>
      </c>
    </row>
    <row r="1438" spans="1:33">
      <c r="A1438" t="s">
        <v>79</v>
      </c>
      <c r="B1438" t="s">
        <v>57</v>
      </c>
      <c r="C1438" t="s">
        <v>87</v>
      </c>
      <c r="D1438">
        <v>1</v>
      </c>
      <c r="E1438" s="5" t="str">
        <f t="shared" si="374"/>
        <v>odd</v>
      </c>
      <c r="F1438">
        <v>3</v>
      </c>
      <c r="G1438" t="str">
        <f t="shared" si="375"/>
        <v>odd</v>
      </c>
      <c r="H1438">
        <v>13</v>
      </c>
      <c r="I1438" t="str">
        <f t="shared" si="376"/>
        <v>odd</v>
      </c>
      <c r="J1438">
        <v>19</v>
      </c>
      <c r="K1438" t="str">
        <f t="shared" si="377"/>
        <v>odd</v>
      </c>
      <c r="L1438">
        <v>35</v>
      </c>
      <c r="M1438" t="str">
        <f t="shared" si="378"/>
        <v>odd</v>
      </c>
      <c r="N1438">
        <v>58</v>
      </c>
      <c r="O1438" t="str">
        <f t="shared" si="379"/>
        <v>even</v>
      </c>
      <c r="P1438">
        <f t="shared" si="380"/>
        <v>5</v>
      </c>
      <c r="Q1438">
        <f t="shared" si="381"/>
        <v>1</v>
      </c>
      <c r="R1438" t="str">
        <f t="shared" si="382"/>
        <v>odd</v>
      </c>
      <c r="S1438">
        <f t="shared" si="383"/>
        <v>129</v>
      </c>
      <c r="T1438" t="str">
        <f t="shared" si="384"/>
        <v>odd</v>
      </c>
      <c r="U1438" s="9">
        <f t="shared" si="385"/>
        <v>1504230</v>
      </c>
      <c r="V1438" t="str">
        <f t="shared" si="386"/>
        <v>even</v>
      </c>
      <c r="W1438">
        <f t="shared" si="387"/>
        <v>16</v>
      </c>
      <c r="X1438" s="11">
        <f t="shared" si="388"/>
        <v>21.5</v>
      </c>
      <c r="Y1438" s="12">
        <f t="shared" si="389"/>
        <v>471.1</v>
      </c>
      <c r="Z1438" s="12">
        <f t="shared" si="390"/>
        <v>21.704838170325068</v>
      </c>
      <c r="AA1438">
        <f>COUNTIF($D$2:D1438,D1438)</f>
        <v>160</v>
      </c>
      <c r="AB1438">
        <f>COUNTIF($F$2:F1438,F1438)</f>
        <v>30</v>
      </c>
      <c r="AC1438">
        <f>COUNTIF($H$2:H1438,H1438)</f>
        <v>26</v>
      </c>
      <c r="AD1438">
        <f>COUNTIF($J$2:J1438,J1438)</f>
        <v>26</v>
      </c>
      <c r="AE1438">
        <f>COUNTIF($L$2:L1438,L1438)</f>
        <v>38</v>
      </c>
      <c r="AF1438">
        <f>COUNTIF($N$2:N1438,N1438)</f>
        <v>165</v>
      </c>
      <c r="AG1438" s="17" t="s">
        <v>105</v>
      </c>
    </row>
    <row r="1439" spans="1:33" ht="30">
      <c r="A1439" t="s">
        <v>79</v>
      </c>
      <c r="B1439" t="s">
        <v>45</v>
      </c>
      <c r="C1439" t="s">
        <v>87</v>
      </c>
      <c r="D1439">
        <v>4</v>
      </c>
      <c r="E1439" s="5" t="str">
        <f t="shared" si="374"/>
        <v>even</v>
      </c>
      <c r="F1439">
        <v>5</v>
      </c>
      <c r="G1439" t="str">
        <f t="shared" si="375"/>
        <v>odd</v>
      </c>
      <c r="H1439">
        <v>6</v>
      </c>
      <c r="I1439" t="str">
        <f t="shared" si="376"/>
        <v>even</v>
      </c>
      <c r="J1439">
        <v>29</v>
      </c>
      <c r="K1439" t="str">
        <f t="shared" si="377"/>
        <v>odd</v>
      </c>
      <c r="L1439">
        <v>45</v>
      </c>
      <c r="M1439" t="str">
        <f t="shared" si="378"/>
        <v>odd</v>
      </c>
      <c r="N1439">
        <v>55</v>
      </c>
      <c r="O1439" t="str">
        <f t="shared" si="379"/>
        <v>odd</v>
      </c>
      <c r="P1439">
        <f t="shared" si="380"/>
        <v>4</v>
      </c>
      <c r="Q1439">
        <f t="shared" si="381"/>
        <v>2</v>
      </c>
      <c r="R1439" t="str">
        <f t="shared" si="382"/>
        <v>odd</v>
      </c>
      <c r="S1439">
        <f t="shared" si="383"/>
        <v>144</v>
      </c>
      <c r="T1439" t="str">
        <f t="shared" si="384"/>
        <v>even</v>
      </c>
      <c r="U1439" s="9">
        <f t="shared" si="385"/>
        <v>8613000</v>
      </c>
      <c r="V1439" t="str">
        <f t="shared" si="386"/>
        <v>even</v>
      </c>
      <c r="W1439">
        <f t="shared" si="387"/>
        <v>17.5</v>
      </c>
      <c r="X1439" s="11">
        <f t="shared" si="388"/>
        <v>24</v>
      </c>
      <c r="Y1439" s="12">
        <f t="shared" si="389"/>
        <v>502.4</v>
      </c>
      <c r="Z1439" s="12">
        <f t="shared" si="390"/>
        <v>22.414281161795039</v>
      </c>
      <c r="AA1439">
        <f>COUNTIF($D$2:D1439,D1439)</f>
        <v>98</v>
      </c>
      <c r="AB1439">
        <f>COUNTIF($F$2:F1439,F1439)</f>
        <v>42</v>
      </c>
      <c r="AC1439">
        <f>COUNTIF($H$2:H1439,H1439)</f>
        <v>12</v>
      </c>
      <c r="AD1439">
        <f>COUNTIF($J$2:J1439,J1439)</f>
        <v>55</v>
      </c>
      <c r="AE1439">
        <f>COUNTIF($L$2:L1439,L1439)</f>
        <v>57</v>
      </c>
      <c r="AF1439">
        <f>COUNTIF($N$2:N1439,N1439)</f>
        <v>105</v>
      </c>
      <c r="AG1439" s="17" t="s">
        <v>106</v>
      </c>
    </row>
    <row r="1440" spans="1:33">
      <c r="A1440" t="s">
        <v>79</v>
      </c>
      <c r="B1440" t="s">
        <v>58</v>
      </c>
      <c r="C1440" t="s">
        <v>87</v>
      </c>
      <c r="D1440">
        <v>1</v>
      </c>
      <c r="E1440" s="5" t="str">
        <f t="shared" si="374"/>
        <v>odd</v>
      </c>
      <c r="F1440">
        <v>4</v>
      </c>
      <c r="G1440" t="str">
        <f t="shared" si="375"/>
        <v>even</v>
      </c>
      <c r="H1440">
        <v>5</v>
      </c>
      <c r="I1440" t="str">
        <f t="shared" si="376"/>
        <v>odd</v>
      </c>
      <c r="J1440">
        <v>13</v>
      </c>
      <c r="K1440" t="str">
        <f t="shared" si="377"/>
        <v>odd</v>
      </c>
      <c r="L1440">
        <v>24</v>
      </c>
      <c r="M1440" t="str">
        <f t="shared" si="378"/>
        <v>even</v>
      </c>
      <c r="N1440">
        <v>56</v>
      </c>
      <c r="O1440" t="str">
        <f t="shared" si="379"/>
        <v>even</v>
      </c>
      <c r="P1440">
        <f t="shared" si="380"/>
        <v>3</v>
      </c>
      <c r="Q1440">
        <f t="shared" si="381"/>
        <v>3</v>
      </c>
      <c r="R1440" t="str">
        <f t="shared" si="382"/>
        <v>same</v>
      </c>
      <c r="S1440">
        <f t="shared" si="383"/>
        <v>103</v>
      </c>
      <c r="T1440" t="str">
        <f t="shared" si="384"/>
        <v>odd</v>
      </c>
      <c r="U1440" s="9">
        <f t="shared" si="385"/>
        <v>349440</v>
      </c>
      <c r="V1440" t="str">
        <f t="shared" si="386"/>
        <v>even</v>
      </c>
      <c r="W1440">
        <f t="shared" si="387"/>
        <v>9</v>
      </c>
      <c r="X1440" s="11">
        <f t="shared" si="388"/>
        <v>17.166666666666668</v>
      </c>
      <c r="Y1440" s="12">
        <f t="shared" si="389"/>
        <v>430.96666666666658</v>
      </c>
      <c r="Z1440" s="12">
        <f t="shared" si="390"/>
        <v>20.759736671419187</v>
      </c>
      <c r="AA1440">
        <f>COUNTIF($D$2:D1440,D1440)</f>
        <v>161</v>
      </c>
      <c r="AB1440">
        <f>COUNTIF($F$2:F1440,F1440)</f>
        <v>30</v>
      </c>
      <c r="AC1440">
        <f>COUNTIF($H$2:H1440,H1440)</f>
        <v>6</v>
      </c>
      <c r="AD1440">
        <f>COUNTIF($J$2:J1440,J1440)</f>
        <v>12</v>
      </c>
      <c r="AE1440">
        <f>COUNTIF($L$2:L1440,L1440)</f>
        <v>11</v>
      </c>
      <c r="AF1440">
        <f>COUNTIF($N$2:N1440,N1440)</f>
        <v>86</v>
      </c>
      <c r="AG1440" s="17" t="s">
        <v>108</v>
      </c>
    </row>
    <row r="1441" spans="1:33" ht="30">
      <c r="A1441" t="s">
        <v>79</v>
      </c>
      <c r="B1441" t="s">
        <v>47</v>
      </c>
      <c r="C1441" t="s">
        <v>87</v>
      </c>
      <c r="D1441">
        <v>10</v>
      </c>
      <c r="E1441" s="5" t="str">
        <f t="shared" si="374"/>
        <v>even</v>
      </c>
      <c r="F1441">
        <v>22</v>
      </c>
      <c r="G1441" t="str">
        <f t="shared" si="375"/>
        <v>even</v>
      </c>
      <c r="H1441">
        <v>35</v>
      </c>
      <c r="I1441" t="str">
        <f t="shared" si="376"/>
        <v>odd</v>
      </c>
      <c r="J1441">
        <v>36</v>
      </c>
      <c r="K1441" t="str">
        <f t="shared" si="377"/>
        <v>even</v>
      </c>
      <c r="L1441">
        <v>45</v>
      </c>
      <c r="M1441" t="str">
        <f t="shared" si="378"/>
        <v>odd</v>
      </c>
      <c r="N1441">
        <v>58</v>
      </c>
      <c r="O1441" t="str">
        <f t="shared" si="379"/>
        <v>even</v>
      </c>
      <c r="P1441">
        <f t="shared" si="380"/>
        <v>2</v>
      </c>
      <c r="Q1441">
        <f t="shared" si="381"/>
        <v>4</v>
      </c>
      <c r="R1441" t="str">
        <f t="shared" si="382"/>
        <v>even</v>
      </c>
      <c r="S1441">
        <f t="shared" si="383"/>
        <v>206</v>
      </c>
      <c r="T1441" t="str">
        <f t="shared" si="384"/>
        <v>even</v>
      </c>
      <c r="U1441" s="9">
        <f t="shared" si="385"/>
        <v>723492000</v>
      </c>
      <c r="V1441" t="str">
        <f t="shared" si="386"/>
        <v>even</v>
      </c>
      <c r="W1441">
        <f t="shared" si="387"/>
        <v>35.5</v>
      </c>
      <c r="X1441" s="11">
        <f t="shared" si="388"/>
        <v>34.333333333333336</v>
      </c>
      <c r="Y1441" s="12">
        <f t="shared" si="389"/>
        <v>284.26666666666659</v>
      </c>
      <c r="Z1441" s="12">
        <f t="shared" si="390"/>
        <v>16.860209567697151</v>
      </c>
      <c r="AA1441">
        <f>COUNTIF($D$2:D1441,D1441)</f>
        <v>68</v>
      </c>
      <c r="AB1441">
        <f>COUNTIF($F$2:F1441,F1441)</f>
        <v>43</v>
      </c>
      <c r="AC1441">
        <f>COUNTIF($H$2:H1441,H1441)</f>
        <v>27</v>
      </c>
      <c r="AD1441">
        <f>COUNTIF($J$2:J1441,J1441)</f>
        <v>53</v>
      </c>
      <c r="AE1441">
        <f>COUNTIF($L$2:L1441,L1441)</f>
        <v>58</v>
      </c>
      <c r="AF1441">
        <f>COUNTIF($N$2:N1441,N1441)</f>
        <v>166</v>
      </c>
      <c r="AG1441" s="17" t="s">
        <v>107</v>
      </c>
    </row>
    <row r="1442" spans="1:33">
      <c r="A1442" t="s">
        <v>79</v>
      </c>
      <c r="B1442" t="s">
        <v>60</v>
      </c>
      <c r="C1442" t="s">
        <v>87</v>
      </c>
      <c r="D1442">
        <v>7</v>
      </c>
      <c r="E1442" s="5" t="str">
        <f t="shared" si="374"/>
        <v>odd</v>
      </c>
      <c r="F1442">
        <v>14</v>
      </c>
      <c r="G1442" t="str">
        <f t="shared" si="375"/>
        <v>even</v>
      </c>
      <c r="H1442">
        <v>16</v>
      </c>
      <c r="I1442" t="str">
        <f t="shared" si="376"/>
        <v>even</v>
      </c>
      <c r="J1442">
        <v>29</v>
      </c>
      <c r="K1442" t="str">
        <f t="shared" si="377"/>
        <v>odd</v>
      </c>
      <c r="L1442">
        <v>45</v>
      </c>
      <c r="M1442" t="str">
        <f t="shared" si="378"/>
        <v>odd</v>
      </c>
      <c r="N1442">
        <v>57</v>
      </c>
      <c r="O1442" t="str">
        <f t="shared" si="379"/>
        <v>odd</v>
      </c>
      <c r="P1442">
        <f t="shared" si="380"/>
        <v>4</v>
      </c>
      <c r="Q1442">
        <f t="shared" si="381"/>
        <v>2</v>
      </c>
      <c r="R1442" t="str">
        <f t="shared" si="382"/>
        <v>odd</v>
      </c>
      <c r="S1442">
        <f t="shared" si="383"/>
        <v>168</v>
      </c>
      <c r="T1442" t="str">
        <f t="shared" si="384"/>
        <v>even</v>
      </c>
      <c r="U1442" s="9">
        <f t="shared" si="385"/>
        <v>116635680</v>
      </c>
      <c r="V1442" t="str">
        <f t="shared" si="386"/>
        <v>even</v>
      </c>
      <c r="W1442">
        <f t="shared" si="387"/>
        <v>22.5</v>
      </c>
      <c r="X1442" s="11">
        <f t="shared" si="388"/>
        <v>28</v>
      </c>
      <c r="Y1442" s="12">
        <f t="shared" si="389"/>
        <v>382.4</v>
      </c>
      <c r="Z1442" s="12">
        <f t="shared" si="390"/>
        <v>19.555050498528505</v>
      </c>
      <c r="AA1442">
        <f>COUNTIF($D$2:D1442,D1442)</f>
        <v>87</v>
      </c>
      <c r="AB1442">
        <f>COUNTIF($F$2:F1442,F1442)</f>
        <v>75</v>
      </c>
      <c r="AC1442">
        <f>COUNTIF($H$2:H1442,H1442)</f>
        <v>51</v>
      </c>
      <c r="AD1442">
        <f>COUNTIF($J$2:J1442,J1442)</f>
        <v>56</v>
      </c>
      <c r="AE1442">
        <f>COUNTIF($L$2:L1442,L1442)</f>
        <v>59</v>
      </c>
      <c r="AF1442">
        <f>COUNTIF($N$2:N1442,N1442)</f>
        <v>140</v>
      </c>
      <c r="AG1442" s="17" t="s">
        <v>105</v>
      </c>
    </row>
    <row r="1443" spans="1:33">
      <c r="A1443" t="s">
        <v>79</v>
      </c>
      <c r="B1443" t="s">
        <v>49</v>
      </c>
      <c r="C1443" t="s">
        <v>87</v>
      </c>
      <c r="D1443">
        <v>5</v>
      </c>
      <c r="E1443" s="5" t="str">
        <f t="shared" si="374"/>
        <v>odd</v>
      </c>
      <c r="F1443">
        <v>9</v>
      </c>
      <c r="G1443" t="str">
        <f t="shared" si="375"/>
        <v>odd</v>
      </c>
      <c r="H1443">
        <v>13</v>
      </c>
      <c r="I1443" t="str">
        <f t="shared" si="376"/>
        <v>odd</v>
      </c>
      <c r="J1443">
        <v>25</v>
      </c>
      <c r="K1443" t="str">
        <f t="shared" si="377"/>
        <v>odd</v>
      </c>
      <c r="L1443">
        <v>38</v>
      </c>
      <c r="M1443" t="str">
        <f t="shared" si="378"/>
        <v>even</v>
      </c>
      <c r="N1443">
        <v>40</v>
      </c>
      <c r="O1443" t="str">
        <f t="shared" si="379"/>
        <v>even</v>
      </c>
      <c r="P1443">
        <f t="shared" si="380"/>
        <v>4</v>
      </c>
      <c r="Q1443">
        <f t="shared" si="381"/>
        <v>2</v>
      </c>
      <c r="R1443" t="str">
        <f t="shared" si="382"/>
        <v>odd</v>
      </c>
      <c r="S1443">
        <f t="shared" si="383"/>
        <v>130</v>
      </c>
      <c r="T1443" t="str">
        <f t="shared" si="384"/>
        <v>even</v>
      </c>
      <c r="U1443" s="9">
        <f t="shared" si="385"/>
        <v>22230000</v>
      </c>
      <c r="V1443" t="str">
        <f t="shared" si="386"/>
        <v>even</v>
      </c>
      <c r="W1443">
        <f t="shared" si="387"/>
        <v>19</v>
      </c>
      <c r="X1443" s="11">
        <f t="shared" si="388"/>
        <v>21.666666666666668</v>
      </c>
      <c r="Y1443" s="12">
        <f t="shared" si="389"/>
        <v>225.4666666666667</v>
      </c>
      <c r="Z1443" s="12">
        <f t="shared" si="390"/>
        <v>15.015547498065686</v>
      </c>
      <c r="AA1443">
        <f>COUNTIF($D$2:D1443,D1443)</f>
        <v>109</v>
      </c>
      <c r="AB1443">
        <f>COUNTIF($F$2:F1443,F1443)</f>
        <v>56</v>
      </c>
      <c r="AC1443">
        <f>COUNTIF($H$2:H1443,H1443)</f>
        <v>27</v>
      </c>
      <c r="AD1443">
        <f>COUNTIF($J$2:J1443,J1443)</f>
        <v>38</v>
      </c>
      <c r="AE1443">
        <f>COUNTIF($L$2:L1443,L1443)</f>
        <v>40</v>
      </c>
      <c r="AF1443">
        <f>COUNTIF($N$2:N1443,N1443)</f>
        <v>18</v>
      </c>
      <c r="AG1443" s="17" t="s">
        <v>106</v>
      </c>
    </row>
    <row r="1444" spans="1:33" ht="30">
      <c r="A1444" t="s">
        <v>79</v>
      </c>
      <c r="B1444" t="s">
        <v>70</v>
      </c>
      <c r="C1444" t="s">
        <v>87</v>
      </c>
      <c r="D1444">
        <v>16</v>
      </c>
      <c r="E1444" s="5" t="str">
        <f t="shared" si="374"/>
        <v>even</v>
      </c>
      <c r="F1444">
        <v>18</v>
      </c>
      <c r="G1444" t="str">
        <f t="shared" si="375"/>
        <v>even</v>
      </c>
      <c r="H1444">
        <v>22</v>
      </c>
      <c r="I1444" t="str">
        <f t="shared" si="376"/>
        <v>even</v>
      </c>
      <c r="J1444">
        <v>40</v>
      </c>
      <c r="K1444" t="str">
        <f t="shared" si="377"/>
        <v>even</v>
      </c>
      <c r="L1444">
        <v>44</v>
      </c>
      <c r="M1444" t="str">
        <f t="shared" si="378"/>
        <v>even</v>
      </c>
      <c r="N1444">
        <v>54</v>
      </c>
      <c r="O1444" t="str">
        <f t="shared" si="379"/>
        <v>even</v>
      </c>
      <c r="P1444">
        <f t="shared" si="380"/>
        <v>0</v>
      </c>
      <c r="Q1444">
        <f t="shared" si="381"/>
        <v>6</v>
      </c>
      <c r="R1444" t="str">
        <f t="shared" si="382"/>
        <v>even</v>
      </c>
      <c r="S1444">
        <f t="shared" si="383"/>
        <v>194</v>
      </c>
      <c r="T1444" t="str">
        <f t="shared" si="384"/>
        <v>even</v>
      </c>
      <c r="U1444" s="9">
        <f t="shared" si="385"/>
        <v>602173440</v>
      </c>
      <c r="V1444" t="str">
        <f t="shared" si="386"/>
        <v>even</v>
      </c>
      <c r="W1444">
        <f t="shared" si="387"/>
        <v>31</v>
      </c>
      <c r="X1444" s="11">
        <f t="shared" si="388"/>
        <v>32.333333333333336</v>
      </c>
      <c r="Y1444" s="12">
        <f t="shared" si="389"/>
        <v>248.6666666666666</v>
      </c>
      <c r="Z1444" s="12">
        <f t="shared" si="390"/>
        <v>15.769168230019826</v>
      </c>
      <c r="AA1444">
        <f>COUNTIF($D$2:D1444,D1444)</f>
        <v>30</v>
      </c>
      <c r="AB1444">
        <f>COUNTIF($F$2:F1444,F1444)</f>
        <v>47</v>
      </c>
      <c r="AC1444">
        <f>COUNTIF($H$2:H1444,H1444)</f>
        <v>46</v>
      </c>
      <c r="AD1444">
        <f>COUNTIF($J$2:J1444,J1444)</f>
        <v>57</v>
      </c>
      <c r="AE1444">
        <f>COUNTIF($L$2:L1444,L1444)</f>
        <v>49</v>
      </c>
      <c r="AF1444">
        <f>COUNTIF($N$2:N1444,N1444)</f>
        <v>115</v>
      </c>
      <c r="AG1444" s="17" t="s">
        <v>107</v>
      </c>
    </row>
    <row r="1445" spans="1:33" ht="30">
      <c r="A1445" t="s">
        <v>79</v>
      </c>
      <c r="B1445" t="s">
        <v>63</v>
      </c>
      <c r="C1445" t="s">
        <v>87</v>
      </c>
      <c r="D1445">
        <v>2</v>
      </c>
      <c r="E1445" s="5" t="str">
        <f t="shared" si="374"/>
        <v>even</v>
      </c>
      <c r="F1445">
        <v>7</v>
      </c>
      <c r="G1445" t="str">
        <f t="shared" si="375"/>
        <v>odd</v>
      </c>
      <c r="H1445">
        <v>12</v>
      </c>
      <c r="I1445" t="str">
        <f t="shared" si="376"/>
        <v>even</v>
      </c>
      <c r="J1445">
        <v>37</v>
      </c>
      <c r="K1445" t="str">
        <f t="shared" si="377"/>
        <v>odd</v>
      </c>
      <c r="L1445">
        <v>52</v>
      </c>
      <c r="M1445" t="str">
        <f t="shared" si="378"/>
        <v>even</v>
      </c>
      <c r="N1445">
        <v>56</v>
      </c>
      <c r="O1445" t="str">
        <f t="shared" si="379"/>
        <v>even</v>
      </c>
      <c r="P1445">
        <f t="shared" si="380"/>
        <v>2</v>
      </c>
      <c r="Q1445">
        <f t="shared" si="381"/>
        <v>4</v>
      </c>
      <c r="R1445" t="str">
        <f t="shared" si="382"/>
        <v>even</v>
      </c>
      <c r="S1445">
        <f t="shared" si="383"/>
        <v>166</v>
      </c>
      <c r="T1445" t="str">
        <f t="shared" si="384"/>
        <v>even</v>
      </c>
      <c r="U1445" s="9">
        <f t="shared" si="385"/>
        <v>18100992</v>
      </c>
      <c r="V1445" t="str">
        <f t="shared" si="386"/>
        <v>even</v>
      </c>
      <c r="W1445">
        <f t="shared" si="387"/>
        <v>24.5</v>
      </c>
      <c r="X1445" s="11">
        <f t="shared" si="388"/>
        <v>27.666666666666668</v>
      </c>
      <c r="Y1445" s="12">
        <f t="shared" si="389"/>
        <v>562.66666666666663</v>
      </c>
      <c r="Z1445" s="12">
        <f t="shared" si="390"/>
        <v>23.72059583287626</v>
      </c>
      <c r="AA1445">
        <f>COUNTIF($D$2:D1445,D1445)</f>
        <v>129</v>
      </c>
      <c r="AB1445">
        <f>COUNTIF($F$2:F1445,F1445)</f>
        <v>60</v>
      </c>
      <c r="AC1445">
        <f>COUNTIF($H$2:H1445,H1445)</f>
        <v>27</v>
      </c>
      <c r="AD1445">
        <f>COUNTIF($J$2:J1445,J1445)</f>
        <v>50</v>
      </c>
      <c r="AE1445">
        <f>COUNTIF($L$2:L1445,L1445)</f>
        <v>48</v>
      </c>
      <c r="AF1445">
        <f>COUNTIF($N$2:N1445,N1445)</f>
        <v>87</v>
      </c>
      <c r="AG1445" s="17" t="s">
        <v>105</v>
      </c>
    </row>
    <row r="1446" spans="1:33" ht="30">
      <c r="A1446" t="s">
        <v>79</v>
      </c>
      <c r="B1446" t="s">
        <v>52</v>
      </c>
      <c r="C1446" t="s">
        <v>87</v>
      </c>
      <c r="D1446">
        <v>6</v>
      </c>
      <c r="E1446" s="5" t="str">
        <f t="shared" si="374"/>
        <v>even</v>
      </c>
      <c r="F1446">
        <v>9</v>
      </c>
      <c r="G1446" t="str">
        <f t="shared" si="375"/>
        <v>odd</v>
      </c>
      <c r="H1446">
        <v>13</v>
      </c>
      <c r="I1446" t="str">
        <f t="shared" si="376"/>
        <v>odd</v>
      </c>
      <c r="J1446">
        <v>21</v>
      </c>
      <c r="K1446" t="str">
        <f t="shared" si="377"/>
        <v>odd</v>
      </c>
      <c r="L1446">
        <v>37</v>
      </c>
      <c r="M1446" t="str">
        <f t="shared" si="378"/>
        <v>odd</v>
      </c>
      <c r="N1446">
        <v>43</v>
      </c>
      <c r="O1446" t="str">
        <f t="shared" si="379"/>
        <v>odd</v>
      </c>
      <c r="P1446">
        <f t="shared" si="380"/>
        <v>5</v>
      </c>
      <c r="Q1446">
        <f t="shared" si="381"/>
        <v>1</v>
      </c>
      <c r="R1446" t="str">
        <f t="shared" si="382"/>
        <v>odd</v>
      </c>
      <c r="S1446">
        <f t="shared" si="383"/>
        <v>129</v>
      </c>
      <c r="T1446" t="str">
        <f t="shared" si="384"/>
        <v>odd</v>
      </c>
      <c r="U1446" s="9">
        <f t="shared" si="385"/>
        <v>23454522</v>
      </c>
      <c r="V1446" t="str">
        <f t="shared" si="386"/>
        <v>even</v>
      </c>
      <c r="W1446">
        <f t="shared" si="387"/>
        <v>17</v>
      </c>
      <c r="X1446" s="11">
        <f t="shared" si="388"/>
        <v>21.5</v>
      </c>
      <c r="Y1446" s="12">
        <f t="shared" si="389"/>
        <v>234.3</v>
      </c>
      <c r="Z1446" s="12">
        <f t="shared" si="390"/>
        <v>15.306861206661541</v>
      </c>
      <c r="AA1446">
        <f>COUNTIF($D$2:D1446,D1446)</f>
        <v>83</v>
      </c>
      <c r="AB1446">
        <f>COUNTIF($F$2:F1446,F1446)</f>
        <v>57</v>
      </c>
      <c r="AC1446">
        <f>COUNTIF($H$2:H1446,H1446)</f>
        <v>28</v>
      </c>
      <c r="AD1446">
        <f>COUNTIF($J$2:J1446,J1446)</f>
        <v>28</v>
      </c>
      <c r="AE1446">
        <f>COUNTIF($L$2:L1446,L1446)</f>
        <v>56</v>
      </c>
      <c r="AF1446">
        <f>COUNTIF($N$2:N1446,N1446)</f>
        <v>29</v>
      </c>
      <c r="AG1446" s="17" t="s">
        <v>106</v>
      </c>
    </row>
    <row r="1447" spans="1:33" ht="30">
      <c r="A1447" t="s">
        <v>79</v>
      </c>
      <c r="B1447" t="s">
        <v>64</v>
      </c>
      <c r="C1447" t="s">
        <v>87</v>
      </c>
      <c r="D1447">
        <v>14</v>
      </c>
      <c r="E1447" s="5" t="str">
        <f t="shared" si="374"/>
        <v>even</v>
      </c>
      <c r="F1447">
        <v>19</v>
      </c>
      <c r="G1447" t="str">
        <f t="shared" si="375"/>
        <v>odd</v>
      </c>
      <c r="H1447">
        <v>38</v>
      </c>
      <c r="I1447" t="str">
        <f t="shared" si="376"/>
        <v>even</v>
      </c>
      <c r="J1447">
        <v>45</v>
      </c>
      <c r="K1447" t="str">
        <f t="shared" si="377"/>
        <v>odd</v>
      </c>
      <c r="L1447">
        <v>53</v>
      </c>
      <c r="M1447" t="str">
        <f t="shared" si="378"/>
        <v>odd</v>
      </c>
      <c r="N1447">
        <v>55</v>
      </c>
      <c r="O1447" t="str">
        <f t="shared" si="379"/>
        <v>odd</v>
      </c>
      <c r="P1447">
        <f t="shared" si="380"/>
        <v>4</v>
      </c>
      <c r="Q1447">
        <f t="shared" si="381"/>
        <v>2</v>
      </c>
      <c r="R1447" t="str">
        <f t="shared" si="382"/>
        <v>odd</v>
      </c>
      <c r="S1447">
        <f t="shared" si="383"/>
        <v>224</v>
      </c>
      <c r="T1447" t="str">
        <f t="shared" si="384"/>
        <v>even</v>
      </c>
      <c r="U1447" s="9">
        <f t="shared" si="385"/>
        <v>1325916900</v>
      </c>
      <c r="V1447" t="str">
        <f t="shared" si="386"/>
        <v>even</v>
      </c>
      <c r="W1447">
        <f t="shared" si="387"/>
        <v>41.5</v>
      </c>
      <c r="X1447" s="11">
        <f t="shared" si="388"/>
        <v>37.333333333333336</v>
      </c>
      <c r="Y1447" s="12">
        <f t="shared" si="389"/>
        <v>299.46666666666681</v>
      </c>
      <c r="Z1447" s="12">
        <f t="shared" si="390"/>
        <v>17.30510521975139</v>
      </c>
      <c r="AA1447">
        <f>COUNTIF($D$2:D1447,D1447)</f>
        <v>43</v>
      </c>
      <c r="AB1447">
        <f>COUNTIF($F$2:F1447,F1447)</f>
        <v>63</v>
      </c>
      <c r="AC1447">
        <f>COUNTIF($H$2:H1447,H1447)</f>
        <v>24</v>
      </c>
      <c r="AD1447">
        <f>COUNTIF($J$2:J1447,J1447)</f>
        <v>42</v>
      </c>
      <c r="AE1447">
        <f>COUNTIF($L$2:L1447,L1447)</f>
        <v>51</v>
      </c>
      <c r="AF1447">
        <f>COUNTIF($N$2:N1447,N1447)</f>
        <v>106</v>
      </c>
      <c r="AG1447" s="17" t="s">
        <v>108</v>
      </c>
    </row>
    <row r="1448" spans="1:33" ht="30">
      <c r="A1448" t="s">
        <v>79</v>
      </c>
      <c r="B1448" t="s">
        <v>36</v>
      </c>
      <c r="C1448" t="s">
        <v>87</v>
      </c>
      <c r="D1448">
        <v>8</v>
      </c>
      <c r="E1448" s="5" t="str">
        <f t="shared" si="374"/>
        <v>even</v>
      </c>
      <c r="F1448">
        <v>26</v>
      </c>
      <c r="G1448" t="str">
        <f t="shared" si="375"/>
        <v>even</v>
      </c>
      <c r="H1448">
        <v>42</v>
      </c>
      <c r="I1448" t="str">
        <f t="shared" si="376"/>
        <v>even</v>
      </c>
      <c r="J1448">
        <v>45</v>
      </c>
      <c r="K1448" t="str">
        <f t="shared" si="377"/>
        <v>odd</v>
      </c>
      <c r="L1448">
        <v>49</v>
      </c>
      <c r="M1448" t="str">
        <f t="shared" si="378"/>
        <v>odd</v>
      </c>
      <c r="N1448">
        <v>53</v>
      </c>
      <c r="O1448" t="str">
        <f t="shared" si="379"/>
        <v>odd</v>
      </c>
      <c r="P1448">
        <f t="shared" si="380"/>
        <v>3</v>
      </c>
      <c r="Q1448">
        <f t="shared" si="381"/>
        <v>3</v>
      </c>
      <c r="R1448" t="str">
        <f t="shared" si="382"/>
        <v>same</v>
      </c>
      <c r="S1448">
        <f t="shared" si="383"/>
        <v>223</v>
      </c>
      <c r="T1448" t="str">
        <f t="shared" si="384"/>
        <v>odd</v>
      </c>
      <c r="U1448" s="9">
        <f t="shared" si="385"/>
        <v>1020932640</v>
      </c>
      <c r="V1448" t="str">
        <f t="shared" si="386"/>
        <v>even</v>
      </c>
      <c r="W1448">
        <f t="shared" si="387"/>
        <v>43.5</v>
      </c>
      <c r="X1448" s="11">
        <f t="shared" si="388"/>
        <v>37.166666666666664</v>
      </c>
      <c r="Y1448" s="12">
        <f t="shared" si="389"/>
        <v>290.1666666666668</v>
      </c>
      <c r="Z1448" s="12">
        <f t="shared" si="390"/>
        <v>17.034279164868316</v>
      </c>
      <c r="AA1448">
        <f>COUNTIF($D$2:D1448,D1448)</f>
        <v>68</v>
      </c>
      <c r="AB1448">
        <f>COUNTIF($F$2:F1448,F1448)</f>
        <v>40</v>
      </c>
      <c r="AC1448">
        <f>COUNTIF($H$2:H1448,H1448)</f>
        <v>22</v>
      </c>
      <c r="AD1448">
        <f>COUNTIF($J$2:J1448,J1448)</f>
        <v>43</v>
      </c>
      <c r="AE1448">
        <f>COUNTIF($L$2:L1448,L1448)</f>
        <v>58</v>
      </c>
      <c r="AF1448">
        <f>COUNTIF($N$2:N1448,N1448)</f>
        <v>93</v>
      </c>
      <c r="AG1448" s="17" t="s">
        <v>107</v>
      </c>
    </row>
    <row r="1449" spans="1:33" ht="30">
      <c r="A1449" t="s">
        <v>79</v>
      </c>
      <c r="B1449" t="s">
        <v>66</v>
      </c>
      <c r="C1449" t="s">
        <v>87</v>
      </c>
      <c r="D1449">
        <v>6</v>
      </c>
      <c r="E1449" s="5" t="str">
        <f t="shared" si="374"/>
        <v>even</v>
      </c>
      <c r="F1449">
        <v>24</v>
      </c>
      <c r="G1449" t="str">
        <f t="shared" si="375"/>
        <v>even</v>
      </c>
      <c r="H1449">
        <v>27</v>
      </c>
      <c r="I1449" t="str">
        <f t="shared" si="376"/>
        <v>odd</v>
      </c>
      <c r="J1449">
        <v>29</v>
      </c>
      <c r="K1449" t="str">
        <f t="shared" si="377"/>
        <v>odd</v>
      </c>
      <c r="L1449">
        <v>30</v>
      </c>
      <c r="M1449" t="str">
        <f t="shared" si="378"/>
        <v>even</v>
      </c>
      <c r="N1449">
        <v>43</v>
      </c>
      <c r="O1449" t="str">
        <f t="shared" si="379"/>
        <v>odd</v>
      </c>
      <c r="P1449">
        <f t="shared" si="380"/>
        <v>3</v>
      </c>
      <c r="Q1449">
        <f t="shared" si="381"/>
        <v>3</v>
      </c>
      <c r="R1449" t="str">
        <f t="shared" si="382"/>
        <v>same</v>
      </c>
      <c r="S1449">
        <f t="shared" si="383"/>
        <v>159</v>
      </c>
      <c r="T1449" t="str">
        <f t="shared" si="384"/>
        <v>odd</v>
      </c>
      <c r="U1449" s="9">
        <f t="shared" si="385"/>
        <v>145450080</v>
      </c>
      <c r="V1449" t="str">
        <f t="shared" si="386"/>
        <v>even</v>
      </c>
      <c r="W1449">
        <f t="shared" si="387"/>
        <v>28</v>
      </c>
      <c r="X1449" s="11">
        <f t="shared" si="388"/>
        <v>26.5</v>
      </c>
      <c r="Y1449" s="12">
        <f t="shared" si="389"/>
        <v>143.5</v>
      </c>
      <c r="Z1449" s="12">
        <f t="shared" si="390"/>
        <v>11.979148550710939</v>
      </c>
      <c r="AA1449">
        <f>COUNTIF($D$2:D1449,D1449)</f>
        <v>84</v>
      </c>
      <c r="AB1449">
        <f>COUNTIF($F$2:F1449,F1449)</f>
        <v>39</v>
      </c>
      <c r="AC1449">
        <f>COUNTIF($H$2:H1449,H1449)</f>
        <v>62</v>
      </c>
      <c r="AD1449">
        <f>COUNTIF($J$2:J1449,J1449)</f>
        <v>57</v>
      </c>
      <c r="AE1449">
        <f>COUNTIF($L$2:L1449,L1449)</f>
        <v>21</v>
      </c>
      <c r="AF1449">
        <f>COUNTIF($N$2:N1449,N1449)</f>
        <v>30</v>
      </c>
      <c r="AG1449" s="17" t="s">
        <v>105</v>
      </c>
    </row>
    <row r="1450" spans="1:33" ht="30">
      <c r="A1450" t="s">
        <v>79</v>
      </c>
      <c r="B1450" t="s">
        <v>39</v>
      </c>
      <c r="C1450" t="s">
        <v>87</v>
      </c>
      <c r="D1450">
        <v>16</v>
      </c>
      <c r="E1450" s="5" t="str">
        <f t="shared" si="374"/>
        <v>even</v>
      </c>
      <c r="F1450">
        <v>29</v>
      </c>
      <c r="G1450" t="str">
        <f t="shared" si="375"/>
        <v>odd</v>
      </c>
      <c r="H1450">
        <v>31</v>
      </c>
      <c r="I1450" t="str">
        <f t="shared" si="376"/>
        <v>odd</v>
      </c>
      <c r="J1450">
        <v>43</v>
      </c>
      <c r="K1450" t="str">
        <f t="shared" si="377"/>
        <v>odd</v>
      </c>
      <c r="L1450">
        <v>52</v>
      </c>
      <c r="M1450" t="str">
        <f t="shared" si="378"/>
        <v>even</v>
      </c>
      <c r="N1450">
        <v>54</v>
      </c>
      <c r="O1450" t="str">
        <f t="shared" si="379"/>
        <v>even</v>
      </c>
      <c r="P1450">
        <f t="shared" si="380"/>
        <v>3</v>
      </c>
      <c r="Q1450">
        <f t="shared" si="381"/>
        <v>3</v>
      </c>
      <c r="R1450" t="str">
        <f t="shared" si="382"/>
        <v>same</v>
      </c>
      <c r="S1450">
        <f t="shared" si="383"/>
        <v>225</v>
      </c>
      <c r="T1450" t="str">
        <f t="shared" si="384"/>
        <v>odd</v>
      </c>
      <c r="U1450" s="9">
        <f t="shared" si="385"/>
        <v>1736781696</v>
      </c>
      <c r="V1450" t="str">
        <f t="shared" si="386"/>
        <v>even</v>
      </c>
      <c r="W1450">
        <f t="shared" si="387"/>
        <v>37</v>
      </c>
      <c r="X1450" s="11">
        <f t="shared" si="388"/>
        <v>37.5</v>
      </c>
      <c r="Y1450" s="12">
        <f t="shared" si="389"/>
        <v>217.9</v>
      </c>
      <c r="Z1450" s="12">
        <f t="shared" si="390"/>
        <v>14.761436244485155</v>
      </c>
      <c r="AA1450">
        <f>COUNTIF($D$2:D1450,D1450)</f>
        <v>31</v>
      </c>
      <c r="AB1450">
        <f>COUNTIF($F$2:F1450,F1450)</f>
        <v>25</v>
      </c>
      <c r="AC1450">
        <f>COUNTIF($H$2:H1450,H1450)</f>
        <v>45</v>
      </c>
      <c r="AD1450">
        <f>COUNTIF($J$2:J1450,J1450)</f>
        <v>31</v>
      </c>
      <c r="AE1450">
        <f>COUNTIF($L$2:L1450,L1450)</f>
        <v>49</v>
      </c>
      <c r="AF1450">
        <f>COUNTIF($N$2:N1450,N1450)</f>
        <v>116</v>
      </c>
      <c r="AG1450" s="17" t="s">
        <v>106</v>
      </c>
    </row>
    <row r="1451" spans="1:33" ht="30">
      <c r="A1451" t="s">
        <v>79</v>
      </c>
      <c r="B1451" t="s">
        <v>40</v>
      </c>
      <c r="C1451" t="s">
        <v>87</v>
      </c>
      <c r="D1451">
        <v>2</v>
      </c>
      <c r="E1451" s="5" t="str">
        <f t="shared" si="374"/>
        <v>even</v>
      </c>
      <c r="F1451">
        <v>14</v>
      </c>
      <c r="G1451" t="str">
        <f t="shared" si="375"/>
        <v>even</v>
      </c>
      <c r="H1451">
        <v>16</v>
      </c>
      <c r="I1451" t="str">
        <f t="shared" si="376"/>
        <v>even</v>
      </c>
      <c r="J1451">
        <v>19</v>
      </c>
      <c r="K1451" t="str">
        <f t="shared" si="377"/>
        <v>odd</v>
      </c>
      <c r="L1451">
        <v>21</v>
      </c>
      <c r="M1451" t="str">
        <f t="shared" si="378"/>
        <v>odd</v>
      </c>
      <c r="N1451">
        <v>37</v>
      </c>
      <c r="O1451" t="str">
        <f t="shared" si="379"/>
        <v>odd</v>
      </c>
      <c r="P1451">
        <f t="shared" si="380"/>
        <v>3</v>
      </c>
      <c r="Q1451">
        <f t="shared" si="381"/>
        <v>3</v>
      </c>
      <c r="R1451" t="str">
        <f t="shared" si="382"/>
        <v>same</v>
      </c>
      <c r="S1451">
        <f t="shared" si="383"/>
        <v>109</v>
      </c>
      <c r="T1451" t="str">
        <f t="shared" si="384"/>
        <v>odd</v>
      </c>
      <c r="U1451" s="9">
        <f t="shared" si="385"/>
        <v>6613824</v>
      </c>
      <c r="V1451" t="str">
        <f t="shared" si="386"/>
        <v>even</v>
      </c>
      <c r="W1451">
        <f t="shared" si="387"/>
        <v>17.5</v>
      </c>
      <c r="X1451" s="11">
        <f t="shared" si="388"/>
        <v>18.166666666666668</v>
      </c>
      <c r="Y1451" s="12">
        <f t="shared" si="389"/>
        <v>129.36666666666665</v>
      </c>
      <c r="Z1451" s="12">
        <f t="shared" si="390"/>
        <v>11.373946837693003</v>
      </c>
      <c r="AA1451">
        <f>COUNTIF($D$2:D1451,D1451)</f>
        <v>130</v>
      </c>
      <c r="AB1451">
        <f>COUNTIF($F$2:F1451,F1451)</f>
        <v>76</v>
      </c>
      <c r="AC1451">
        <f>COUNTIF($H$2:H1451,H1451)</f>
        <v>52</v>
      </c>
      <c r="AD1451">
        <f>COUNTIF($J$2:J1451,J1451)</f>
        <v>27</v>
      </c>
      <c r="AE1451">
        <f>COUNTIF($L$2:L1451,L1451)</f>
        <v>6</v>
      </c>
      <c r="AF1451">
        <f>COUNTIF($N$2:N1451,N1451)</f>
        <v>16</v>
      </c>
      <c r="AG1451" s="17" t="s">
        <v>107</v>
      </c>
    </row>
    <row r="1452" spans="1:33">
      <c r="A1452" t="s">
        <v>35</v>
      </c>
      <c r="B1452" t="s">
        <v>57</v>
      </c>
      <c r="C1452" t="s">
        <v>87</v>
      </c>
      <c r="D1452">
        <v>9</v>
      </c>
      <c r="E1452" s="5" t="str">
        <f t="shared" si="374"/>
        <v>odd</v>
      </c>
      <c r="F1452">
        <v>22</v>
      </c>
      <c r="G1452" t="str">
        <f t="shared" si="375"/>
        <v>even</v>
      </c>
      <c r="H1452">
        <v>24</v>
      </c>
      <c r="I1452" t="str">
        <f t="shared" si="376"/>
        <v>even</v>
      </c>
      <c r="J1452">
        <v>28</v>
      </c>
      <c r="K1452" t="str">
        <f t="shared" si="377"/>
        <v>even</v>
      </c>
      <c r="L1452">
        <v>50</v>
      </c>
      <c r="M1452" t="str">
        <f t="shared" si="378"/>
        <v>even</v>
      </c>
      <c r="N1452">
        <v>58</v>
      </c>
      <c r="O1452" t="str">
        <f t="shared" si="379"/>
        <v>even</v>
      </c>
      <c r="P1452">
        <f t="shared" si="380"/>
        <v>1</v>
      </c>
      <c r="Q1452">
        <f t="shared" si="381"/>
        <v>5</v>
      </c>
      <c r="R1452" t="str">
        <f t="shared" si="382"/>
        <v>even</v>
      </c>
      <c r="S1452">
        <f t="shared" si="383"/>
        <v>191</v>
      </c>
      <c r="T1452" t="str">
        <f t="shared" si="384"/>
        <v>odd</v>
      </c>
      <c r="U1452" s="9">
        <f t="shared" si="385"/>
        <v>385862400</v>
      </c>
      <c r="V1452" t="str">
        <f t="shared" si="386"/>
        <v>even</v>
      </c>
      <c r="W1452">
        <f t="shared" si="387"/>
        <v>26</v>
      </c>
      <c r="X1452" s="11">
        <f t="shared" si="388"/>
        <v>31.833333333333332</v>
      </c>
      <c r="Y1452" s="12">
        <f t="shared" si="389"/>
        <v>341.76666666666659</v>
      </c>
      <c r="Z1452" s="12">
        <f t="shared" si="390"/>
        <v>18.486932321687842</v>
      </c>
      <c r="AA1452">
        <f>COUNTIF($D$2:D1452,D1452)</f>
        <v>59</v>
      </c>
      <c r="AB1452">
        <f>COUNTIF($F$2:F1452,F1452)</f>
        <v>44</v>
      </c>
      <c r="AC1452">
        <f>COUNTIF($H$2:H1452,H1452)</f>
        <v>65</v>
      </c>
      <c r="AD1452">
        <f>COUNTIF($J$2:J1452,J1452)</f>
        <v>55</v>
      </c>
      <c r="AE1452">
        <f>COUNTIF($L$2:L1452,L1452)</f>
        <v>54</v>
      </c>
      <c r="AF1452">
        <f>COUNTIF($N$2:N1452,N1452)</f>
        <v>167</v>
      </c>
      <c r="AG1452" s="17" t="s">
        <v>105</v>
      </c>
    </row>
    <row r="1453" spans="1:33">
      <c r="A1453" t="s">
        <v>35</v>
      </c>
      <c r="B1453" t="s">
        <v>45</v>
      </c>
      <c r="C1453" t="s">
        <v>87</v>
      </c>
      <c r="D1453">
        <v>1</v>
      </c>
      <c r="E1453" s="5" t="str">
        <f t="shared" si="374"/>
        <v>odd</v>
      </c>
      <c r="F1453">
        <v>2</v>
      </c>
      <c r="G1453" t="str">
        <f t="shared" si="375"/>
        <v>even</v>
      </c>
      <c r="H1453">
        <v>19</v>
      </c>
      <c r="I1453" t="str">
        <f t="shared" si="376"/>
        <v>odd</v>
      </c>
      <c r="J1453">
        <v>29</v>
      </c>
      <c r="K1453" t="str">
        <f t="shared" si="377"/>
        <v>odd</v>
      </c>
      <c r="L1453">
        <v>43</v>
      </c>
      <c r="M1453" t="str">
        <f t="shared" si="378"/>
        <v>odd</v>
      </c>
      <c r="N1453">
        <v>54</v>
      </c>
      <c r="O1453" t="str">
        <f t="shared" si="379"/>
        <v>even</v>
      </c>
      <c r="P1453">
        <f t="shared" si="380"/>
        <v>4</v>
      </c>
      <c r="Q1453">
        <f t="shared" si="381"/>
        <v>2</v>
      </c>
      <c r="R1453" t="str">
        <f t="shared" si="382"/>
        <v>odd</v>
      </c>
      <c r="S1453">
        <f t="shared" si="383"/>
        <v>148</v>
      </c>
      <c r="T1453" t="str">
        <f t="shared" si="384"/>
        <v>even</v>
      </c>
      <c r="U1453" s="9">
        <f t="shared" si="385"/>
        <v>2558844</v>
      </c>
      <c r="V1453" t="str">
        <f t="shared" si="386"/>
        <v>even</v>
      </c>
      <c r="W1453">
        <f t="shared" si="387"/>
        <v>24</v>
      </c>
      <c r="X1453" s="11">
        <f t="shared" si="388"/>
        <v>24.666666666666668</v>
      </c>
      <c r="Y1453" s="12">
        <f t="shared" si="389"/>
        <v>464.26666666666671</v>
      </c>
      <c r="Z1453" s="12">
        <f t="shared" si="390"/>
        <v>21.546848184053896</v>
      </c>
      <c r="AA1453">
        <f>COUNTIF($D$2:D1453,D1453)</f>
        <v>162</v>
      </c>
      <c r="AB1453">
        <f>COUNTIF($F$2:F1453,F1453)</f>
        <v>13</v>
      </c>
      <c r="AC1453">
        <f>COUNTIF($H$2:H1453,H1453)</f>
        <v>41</v>
      </c>
      <c r="AD1453">
        <f>COUNTIF($J$2:J1453,J1453)</f>
        <v>58</v>
      </c>
      <c r="AE1453">
        <f>COUNTIF($L$2:L1453,L1453)</f>
        <v>75</v>
      </c>
      <c r="AF1453">
        <f>COUNTIF($N$2:N1453,N1453)</f>
        <v>117</v>
      </c>
      <c r="AG1453" s="17" t="s">
        <v>106</v>
      </c>
    </row>
    <row r="1454" spans="1:33" ht="30">
      <c r="A1454" t="s">
        <v>35</v>
      </c>
      <c r="B1454" t="s">
        <v>47</v>
      </c>
      <c r="C1454" t="s">
        <v>87</v>
      </c>
      <c r="D1454">
        <v>4</v>
      </c>
      <c r="E1454" s="5" t="str">
        <f t="shared" si="374"/>
        <v>even</v>
      </c>
      <c r="F1454">
        <v>16</v>
      </c>
      <c r="G1454" t="str">
        <f t="shared" si="375"/>
        <v>even</v>
      </c>
      <c r="H1454">
        <v>19</v>
      </c>
      <c r="I1454" t="str">
        <f t="shared" si="376"/>
        <v>odd</v>
      </c>
      <c r="J1454">
        <v>32</v>
      </c>
      <c r="K1454" t="str">
        <f t="shared" si="377"/>
        <v>even</v>
      </c>
      <c r="L1454">
        <v>39</v>
      </c>
      <c r="M1454" t="str">
        <f t="shared" si="378"/>
        <v>odd</v>
      </c>
      <c r="N1454">
        <v>50</v>
      </c>
      <c r="O1454" t="str">
        <f t="shared" si="379"/>
        <v>even</v>
      </c>
      <c r="P1454">
        <f t="shared" si="380"/>
        <v>2</v>
      </c>
      <c r="Q1454">
        <f t="shared" si="381"/>
        <v>4</v>
      </c>
      <c r="R1454" t="str">
        <f t="shared" si="382"/>
        <v>even</v>
      </c>
      <c r="S1454">
        <f t="shared" si="383"/>
        <v>160</v>
      </c>
      <c r="T1454" t="str">
        <f t="shared" si="384"/>
        <v>even</v>
      </c>
      <c r="U1454" s="9">
        <f t="shared" si="385"/>
        <v>75878400</v>
      </c>
      <c r="V1454" t="str">
        <f t="shared" si="386"/>
        <v>even</v>
      </c>
      <c r="W1454">
        <f t="shared" si="387"/>
        <v>25.5</v>
      </c>
      <c r="X1454" s="11">
        <f t="shared" si="388"/>
        <v>26.666666666666668</v>
      </c>
      <c r="Y1454" s="12">
        <f t="shared" si="389"/>
        <v>282.26666666666659</v>
      </c>
      <c r="Z1454" s="12">
        <f t="shared" si="390"/>
        <v>16.800793632048059</v>
      </c>
      <c r="AA1454">
        <f>COUNTIF($D$2:D1454,D1454)</f>
        <v>99</v>
      </c>
      <c r="AB1454">
        <f>COUNTIF($F$2:F1454,F1454)</f>
        <v>52</v>
      </c>
      <c r="AC1454">
        <f>COUNTIF($H$2:H1454,H1454)</f>
        <v>42</v>
      </c>
      <c r="AD1454">
        <f>COUNTIF($J$2:J1454,J1454)</f>
        <v>48</v>
      </c>
      <c r="AE1454">
        <f>COUNTIF($L$2:L1454,L1454)</f>
        <v>45</v>
      </c>
      <c r="AF1454">
        <f>COUNTIF($N$2:N1454,N1454)</f>
        <v>66</v>
      </c>
      <c r="AG1454" s="17" t="s">
        <v>107</v>
      </c>
    </row>
    <row r="1455" spans="1:33">
      <c r="A1455" t="s">
        <v>35</v>
      </c>
      <c r="B1455" t="s">
        <v>60</v>
      </c>
      <c r="C1455" t="s">
        <v>87</v>
      </c>
      <c r="D1455">
        <v>1</v>
      </c>
      <c r="E1455" s="5" t="str">
        <f t="shared" si="374"/>
        <v>odd</v>
      </c>
      <c r="F1455">
        <v>9</v>
      </c>
      <c r="G1455" t="str">
        <f t="shared" si="375"/>
        <v>odd</v>
      </c>
      <c r="H1455">
        <v>15</v>
      </c>
      <c r="I1455" t="str">
        <f t="shared" si="376"/>
        <v>odd</v>
      </c>
      <c r="J1455">
        <v>17</v>
      </c>
      <c r="K1455" t="str">
        <f t="shared" si="377"/>
        <v>odd</v>
      </c>
      <c r="L1455">
        <v>46</v>
      </c>
      <c r="M1455" t="str">
        <f t="shared" si="378"/>
        <v>even</v>
      </c>
      <c r="N1455">
        <v>48</v>
      </c>
      <c r="O1455" t="str">
        <f t="shared" si="379"/>
        <v>even</v>
      </c>
      <c r="P1455">
        <f t="shared" si="380"/>
        <v>4</v>
      </c>
      <c r="Q1455">
        <f t="shared" si="381"/>
        <v>2</v>
      </c>
      <c r="R1455" t="str">
        <f t="shared" si="382"/>
        <v>odd</v>
      </c>
      <c r="S1455">
        <f t="shared" si="383"/>
        <v>136</v>
      </c>
      <c r="T1455" t="str">
        <f t="shared" si="384"/>
        <v>even</v>
      </c>
      <c r="U1455" s="9">
        <f t="shared" si="385"/>
        <v>5067360</v>
      </c>
      <c r="V1455" t="str">
        <f t="shared" si="386"/>
        <v>even</v>
      </c>
      <c r="W1455">
        <f t="shared" si="387"/>
        <v>16</v>
      </c>
      <c r="X1455" s="11">
        <f t="shared" si="388"/>
        <v>22.666666666666668</v>
      </c>
      <c r="Y1455" s="12">
        <f t="shared" si="389"/>
        <v>386.66666666666669</v>
      </c>
      <c r="Z1455" s="12">
        <f t="shared" si="390"/>
        <v>19.663841605003501</v>
      </c>
      <c r="AA1455">
        <f>COUNTIF($D$2:D1455,D1455)</f>
        <v>163</v>
      </c>
      <c r="AB1455">
        <f>COUNTIF($F$2:F1455,F1455)</f>
        <v>58</v>
      </c>
      <c r="AC1455">
        <f>COUNTIF($H$2:H1455,H1455)</f>
        <v>49</v>
      </c>
      <c r="AD1455">
        <f>COUNTIF($J$2:J1455,J1455)</f>
        <v>13</v>
      </c>
      <c r="AE1455">
        <f>COUNTIF($L$2:L1455,L1455)</f>
        <v>77</v>
      </c>
      <c r="AF1455">
        <f>COUNTIF($N$2:N1455,N1455)</f>
        <v>52</v>
      </c>
      <c r="AG1455" s="17" t="s">
        <v>105</v>
      </c>
    </row>
    <row r="1456" spans="1:33" ht="30">
      <c r="A1456" t="s">
        <v>35</v>
      </c>
      <c r="B1456" t="s">
        <v>49</v>
      </c>
      <c r="C1456" t="s">
        <v>87</v>
      </c>
      <c r="D1456">
        <v>8</v>
      </c>
      <c r="E1456" s="5" t="str">
        <f t="shared" si="374"/>
        <v>even</v>
      </c>
      <c r="F1456">
        <v>16</v>
      </c>
      <c r="G1456" t="str">
        <f t="shared" si="375"/>
        <v>even</v>
      </c>
      <c r="H1456">
        <v>27</v>
      </c>
      <c r="I1456" t="str">
        <f t="shared" si="376"/>
        <v>odd</v>
      </c>
      <c r="J1456">
        <v>28</v>
      </c>
      <c r="K1456" t="str">
        <f t="shared" si="377"/>
        <v>even</v>
      </c>
      <c r="L1456">
        <v>52</v>
      </c>
      <c r="M1456" t="str">
        <f t="shared" si="378"/>
        <v>even</v>
      </c>
      <c r="N1456">
        <v>55</v>
      </c>
      <c r="O1456" t="str">
        <f t="shared" si="379"/>
        <v>odd</v>
      </c>
      <c r="P1456">
        <f t="shared" si="380"/>
        <v>2</v>
      </c>
      <c r="Q1456">
        <f t="shared" si="381"/>
        <v>4</v>
      </c>
      <c r="R1456" t="str">
        <f t="shared" si="382"/>
        <v>even</v>
      </c>
      <c r="S1456">
        <f t="shared" si="383"/>
        <v>186</v>
      </c>
      <c r="T1456" t="str">
        <f t="shared" si="384"/>
        <v>even</v>
      </c>
      <c r="U1456" s="9">
        <f t="shared" si="385"/>
        <v>276756480</v>
      </c>
      <c r="V1456" t="str">
        <f t="shared" si="386"/>
        <v>even</v>
      </c>
      <c r="W1456">
        <f t="shared" si="387"/>
        <v>27.5</v>
      </c>
      <c r="X1456" s="11">
        <f t="shared" si="388"/>
        <v>31</v>
      </c>
      <c r="Y1456" s="12">
        <f t="shared" si="389"/>
        <v>359.2</v>
      </c>
      <c r="Z1456" s="12">
        <f t="shared" si="390"/>
        <v>18.952572384771415</v>
      </c>
      <c r="AA1456">
        <f>COUNTIF($D$2:D1456,D1456)</f>
        <v>69</v>
      </c>
      <c r="AB1456">
        <f>COUNTIF($F$2:F1456,F1456)</f>
        <v>53</v>
      </c>
      <c r="AC1456">
        <f>COUNTIF($H$2:H1456,H1456)</f>
        <v>63</v>
      </c>
      <c r="AD1456">
        <f>COUNTIF($J$2:J1456,J1456)</f>
        <v>56</v>
      </c>
      <c r="AE1456">
        <f>COUNTIF($L$2:L1456,L1456)</f>
        <v>50</v>
      </c>
      <c r="AF1456">
        <f>COUNTIF($N$2:N1456,N1456)</f>
        <v>107</v>
      </c>
      <c r="AG1456" s="17" t="s">
        <v>106</v>
      </c>
    </row>
    <row r="1457" spans="1:33" ht="30">
      <c r="A1457" t="s">
        <v>35</v>
      </c>
      <c r="B1457" t="s">
        <v>70</v>
      </c>
      <c r="C1457" t="s">
        <v>87</v>
      </c>
      <c r="D1457">
        <v>16</v>
      </c>
      <c r="E1457" s="5" t="str">
        <f t="shared" si="374"/>
        <v>even</v>
      </c>
      <c r="F1457">
        <v>20</v>
      </c>
      <c r="G1457" t="str">
        <f t="shared" si="375"/>
        <v>even</v>
      </c>
      <c r="H1457">
        <v>30</v>
      </c>
      <c r="I1457" t="str">
        <f t="shared" si="376"/>
        <v>even</v>
      </c>
      <c r="J1457">
        <v>41</v>
      </c>
      <c r="K1457" t="str">
        <f t="shared" si="377"/>
        <v>odd</v>
      </c>
      <c r="L1457">
        <v>53</v>
      </c>
      <c r="M1457" t="str">
        <f t="shared" si="378"/>
        <v>odd</v>
      </c>
      <c r="N1457">
        <v>58</v>
      </c>
      <c r="O1457" t="str">
        <f t="shared" si="379"/>
        <v>even</v>
      </c>
      <c r="P1457">
        <f t="shared" si="380"/>
        <v>2</v>
      </c>
      <c r="Q1457">
        <f t="shared" si="381"/>
        <v>4</v>
      </c>
      <c r="R1457" t="str">
        <f t="shared" si="382"/>
        <v>even</v>
      </c>
      <c r="S1457">
        <f t="shared" si="383"/>
        <v>218</v>
      </c>
      <c r="T1457" t="str">
        <f t="shared" si="384"/>
        <v>even</v>
      </c>
      <c r="U1457" s="9">
        <f t="shared" si="385"/>
        <v>1209926400</v>
      </c>
      <c r="V1457" t="str">
        <f t="shared" si="386"/>
        <v>even</v>
      </c>
      <c r="W1457">
        <f t="shared" si="387"/>
        <v>35.5</v>
      </c>
      <c r="X1457" s="11">
        <f t="shared" si="388"/>
        <v>36.333333333333336</v>
      </c>
      <c r="Y1457" s="12">
        <f t="shared" si="389"/>
        <v>297.86666666666662</v>
      </c>
      <c r="Z1457" s="12">
        <f t="shared" si="390"/>
        <v>17.258814173246858</v>
      </c>
      <c r="AA1457">
        <f>COUNTIF($D$2:D1457,D1457)</f>
        <v>32</v>
      </c>
      <c r="AB1457">
        <f>COUNTIF($F$2:F1457,F1457)</f>
        <v>63</v>
      </c>
      <c r="AC1457">
        <f>COUNTIF($H$2:H1457,H1457)</f>
        <v>57</v>
      </c>
      <c r="AD1457">
        <f>COUNTIF($J$2:J1457,J1457)</f>
        <v>52</v>
      </c>
      <c r="AE1457">
        <f>COUNTIF($L$2:L1457,L1457)</f>
        <v>52</v>
      </c>
      <c r="AF1457">
        <f>COUNTIF($N$2:N1457,N1457)</f>
        <v>168</v>
      </c>
      <c r="AG1457" s="17" t="s">
        <v>107</v>
      </c>
    </row>
    <row r="1458" spans="1:33">
      <c r="A1458" t="s">
        <v>35</v>
      </c>
      <c r="B1458" t="s">
        <v>63</v>
      </c>
      <c r="C1458" t="s">
        <v>87</v>
      </c>
      <c r="D1458">
        <v>11</v>
      </c>
      <c r="E1458" s="5" t="str">
        <f t="shared" si="374"/>
        <v>odd</v>
      </c>
      <c r="F1458">
        <v>12</v>
      </c>
      <c r="G1458" t="str">
        <f t="shared" si="375"/>
        <v>even</v>
      </c>
      <c r="H1458">
        <v>19</v>
      </c>
      <c r="I1458" t="str">
        <f t="shared" si="376"/>
        <v>odd</v>
      </c>
      <c r="J1458">
        <v>27</v>
      </c>
      <c r="K1458" t="str">
        <f t="shared" si="377"/>
        <v>odd</v>
      </c>
      <c r="L1458">
        <v>31</v>
      </c>
      <c r="M1458" t="str">
        <f t="shared" si="378"/>
        <v>odd</v>
      </c>
      <c r="N1458">
        <v>36</v>
      </c>
      <c r="O1458" t="str">
        <f t="shared" si="379"/>
        <v>even</v>
      </c>
      <c r="P1458">
        <f t="shared" si="380"/>
        <v>4</v>
      </c>
      <c r="Q1458">
        <f t="shared" si="381"/>
        <v>2</v>
      </c>
      <c r="R1458" t="str">
        <f t="shared" si="382"/>
        <v>odd</v>
      </c>
      <c r="S1458">
        <f t="shared" si="383"/>
        <v>136</v>
      </c>
      <c r="T1458" t="str">
        <f t="shared" si="384"/>
        <v>even</v>
      </c>
      <c r="U1458" s="9">
        <f t="shared" si="385"/>
        <v>75571056</v>
      </c>
      <c r="V1458" t="str">
        <f t="shared" si="386"/>
        <v>even</v>
      </c>
      <c r="W1458">
        <f t="shared" si="387"/>
        <v>23</v>
      </c>
      <c r="X1458" s="11">
        <f t="shared" si="388"/>
        <v>22.666666666666668</v>
      </c>
      <c r="Y1458" s="12">
        <f t="shared" si="389"/>
        <v>105.8666666666667</v>
      </c>
      <c r="Z1458" s="12">
        <f t="shared" si="390"/>
        <v>10.289152864384254</v>
      </c>
      <c r="AA1458">
        <f>COUNTIF($D$2:D1458,D1458)</f>
        <v>80</v>
      </c>
      <c r="AB1458">
        <f>COUNTIF($F$2:F1458,F1458)</f>
        <v>64</v>
      </c>
      <c r="AC1458">
        <f>COUNTIF($H$2:H1458,H1458)</f>
        <v>43</v>
      </c>
      <c r="AD1458">
        <f>COUNTIF($J$2:J1458,J1458)</f>
        <v>41</v>
      </c>
      <c r="AE1458">
        <f>COUNTIF($L$2:L1458,L1458)</f>
        <v>35</v>
      </c>
      <c r="AF1458">
        <f>COUNTIF($N$2:N1458,N1458)</f>
        <v>13</v>
      </c>
      <c r="AG1458" s="17" t="s">
        <v>105</v>
      </c>
    </row>
    <row r="1459" spans="1:33" ht="30">
      <c r="A1459" t="s">
        <v>35</v>
      </c>
      <c r="B1459" t="s">
        <v>52</v>
      </c>
      <c r="C1459" t="s">
        <v>87</v>
      </c>
      <c r="D1459">
        <v>6</v>
      </c>
      <c r="E1459" s="5" t="str">
        <f t="shared" si="374"/>
        <v>even</v>
      </c>
      <c r="F1459">
        <v>13</v>
      </c>
      <c r="G1459" t="str">
        <f t="shared" si="375"/>
        <v>odd</v>
      </c>
      <c r="H1459">
        <v>14</v>
      </c>
      <c r="I1459" t="str">
        <f t="shared" si="376"/>
        <v>even</v>
      </c>
      <c r="J1459">
        <v>32</v>
      </c>
      <c r="K1459" t="str">
        <f t="shared" si="377"/>
        <v>even</v>
      </c>
      <c r="L1459">
        <v>44</v>
      </c>
      <c r="M1459" t="str">
        <f t="shared" si="378"/>
        <v>even</v>
      </c>
      <c r="N1459">
        <v>50</v>
      </c>
      <c r="O1459" t="str">
        <f t="shared" si="379"/>
        <v>even</v>
      </c>
      <c r="P1459">
        <f t="shared" si="380"/>
        <v>1</v>
      </c>
      <c r="Q1459">
        <f t="shared" si="381"/>
        <v>5</v>
      </c>
      <c r="R1459" t="str">
        <f t="shared" si="382"/>
        <v>even</v>
      </c>
      <c r="S1459">
        <f t="shared" si="383"/>
        <v>159</v>
      </c>
      <c r="T1459" t="str">
        <f t="shared" si="384"/>
        <v>odd</v>
      </c>
      <c r="U1459" s="9">
        <f t="shared" si="385"/>
        <v>76876800</v>
      </c>
      <c r="V1459" t="str">
        <f t="shared" si="386"/>
        <v>even</v>
      </c>
      <c r="W1459">
        <f t="shared" si="387"/>
        <v>23</v>
      </c>
      <c r="X1459" s="11">
        <f t="shared" si="388"/>
        <v>26.5</v>
      </c>
      <c r="Y1459" s="12">
        <f t="shared" si="389"/>
        <v>329.5</v>
      </c>
      <c r="Z1459" s="12">
        <f t="shared" si="390"/>
        <v>18.152134860671346</v>
      </c>
      <c r="AA1459">
        <f>COUNTIF($D$2:D1459,D1459)</f>
        <v>85</v>
      </c>
      <c r="AB1459">
        <f>COUNTIF($F$2:F1459,F1459)</f>
        <v>53</v>
      </c>
      <c r="AC1459">
        <f>COUNTIF($H$2:H1459,H1459)</f>
        <v>37</v>
      </c>
      <c r="AD1459">
        <f>COUNTIF($J$2:J1459,J1459)</f>
        <v>49</v>
      </c>
      <c r="AE1459">
        <f>COUNTIF($L$2:L1459,L1459)</f>
        <v>50</v>
      </c>
      <c r="AF1459">
        <f>COUNTIF($N$2:N1459,N1459)</f>
        <v>67</v>
      </c>
      <c r="AG1459" s="17" t="s">
        <v>106</v>
      </c>
    </row>
    <row r="1460" spans="1:33">
      <c r="A1460" t="s">
        <v>35</v>
      </c>
      <c r="B1460" t="s">
        <v>36</v>
      </c>
      <c r="C1460" t="s">
        <v>87</v>
      </c>
      <c r="D1460">
        <v>13</v>
      </c>
      <c r="E1460" s="5" t="str">
        <f t="shared" si="374"/>
        <v>odd</v>
      </c>
      <c r="F1460">
        <v>17</v>
      </c>
      <c r="G1460" t="str">
        <f t="shared" si="375"/>
        <v>odd</v>
      </c>
      <c r="H1460">
        <v>33</v>
      </c>
      <c r="I1460" t="str">
        <f t="shared" si="376"/>
        <v>odd</v>
      </c>
      <c r="J1460">
        <v>38</v>
      </c>
      <c r="K1460" t="str">
        <f t="shared" si="377"/>
        <v>even</v>
      </c>
      <c r="L1460">
        <v>48</v>
      </c>
      <c r="M1460" t="str">
        <f t="shared" si="378"/>
        <v>even</v>
      </c>
      <c r="N1460">
        <v>58</v>
      </c>
      <c r="O1460" t="str">
        <f t="shared" si="379"/>
        <v>even</v>
      </c>
      <c r="P1460">
        <f t="shared" si="380"/>
        <v>3</v>
      </c>
      <c r="Q1460">
        <f t="shared" si="381"/>
        <v>3</v>
      </c>
      <c r="R1460" t="str">
        <f t="shared" si="382"/>
        <v>same</v>
      </c>
      <c r="S1460">
        <f t="shared" si="383"/>
        <v>207</v>
      </c>
      <c r="T1460" t="str">
        <f t="shared" si="384"/>
        <v>odd</v>
      </c>
      <c r="U1460" s="9">
        <f t="shared" si="385"/>
        <v>771541056</v>
      </c>
      <c r="V1460" t="str">
        <f t="shared" si="386"/>
        <v>even</v>
      </c>
      <c r="W1460">
        <f t="shared" si="387"/>
        <v>35.5</v>
      </c>
      <c r="X1460" s="11">
        <f t="shared" si="388"/>
        <v>34.5</v>
      </c>
      <c r="Y1460" s="12">
        <f t="shared" si="389"/>
        <v>303.5</v>
      </c>
      <c r="Z1460" s="12">
        <f t="shared" si="390"/>
        <v>17.421251390184345</v>
      </c>
      <c r="AA1460">
        <f>COUNTIF($D$2:D1460,D1460)</f>
        <v>36</v>
      </c>
      <c r="AB1460">
        <f>COUNTIF($F$2:F1460,F1460)</f>
        <v>56</v>
      </c>
      <c r="AC1460">
        <f>COUNTIF($H$2:H1460,H1460)</f>
        <v>45</v>
      </c>
      <c r="AD1460">
        <f>COUNTIF($J$2:J1460,J1460)</f>
        <v>51</v>
      </c>
      <c r="AE1460">
        <f>COUNTIF($L$2:L1460,L1460)</f>
        <v>66</v>
      </c>
      <c r="AF1460">
        <f>COUNTIF($N$2:N1460,N1460)</f>
        <v>169</v>
      </c>
      <c r="AG1460" s="17" t="s">
        <v>107</v>
      </c>
    </row>
    <row r="1461" spans="1:33" ht="30">
      <c r="A1461" t="s">
        <v>35</v>
      </c>
      <c r="B1461" t="s">
        <v>66</v>
      </c>
      <c r="C1461" t="s">
        <v>87</v>
      </c>
      <c r="D1461">
        <v>10</v>
      </c>
      <c r="E1461" s="5" t="str">
        <f t="shared" si="374"/>
        <v>even</v>
      </c>
      <c r="F1461">
        <v>16</v>
      </c>
      <c r="G1461" t="str">
        <f t="shared" si="375"/>
        <v>even</v>
      </c>
      <c r="H1461">
        <v>22</v>
      </c>
      <c r="I1461" t="str">
        <f t="shared" si="376"/>
        <v>even</v>
      </c>
      <c r="J1461">
        <v>24</v>
      </c>
      <c r="K1461" t="str">
        <f t="shared" si="377"/>
        <v>even</v>
      </c>
      <c r="L1461">
        <v>33</v>
      </c>
      <c r="M1461" t="str">
        <f t="shared" si="378"/>
        <v>odd</v>
      </c>
      <c r="N1461">
        <v>49</v>
      </c>
      <c r="O1461" t="str">
        <f t="shared" si="379"/>
        <v>odd</v>
      </c>
      <c r="P1461">
        <f t="shared" si="380"/>
        <v>2</v>
      </c>
      <c r="Q1461">
        <f t="shared" si="381"/>
        <v>4</v>
      </c>
      <c r="R1461" t="str">
        <f t="shared" si="382"/>
        <v>even</v>
      </c>
      <c r="S1461">
        <f t="shared" si="383"/>
        <v>154</v>
      </c>
      <c r="T1461" t="str">
        <f t="shared" si="384"/>
        <v>even</v>
      </c>
      <c r="U1461" s="9">
        <f t="shared" si="385"/>
        <v>136604160</v>
      </c>
      <c r="V1461" t="str">
        <f t="shared" si="386"/>
        <v>even</v>
      </c>
      <c r="W1461">
        <f t="shared" si="387"/>
        <v>23</v>
      </c>
      <c r="X1461" s="11">
        <f t="shared" si="388"/>
        <v>25.666666666666668</v>
      </c>
      <c r="Y1461" s="12">
        <f t="shared" si="389"/>
        <v>190.66666666666669</v>
      </c>
      <c r="Z1461" s="12">
        <f t="shared" si="390"/>
        <v>13.808210118138653</v>
      </c>
      <c r="AA1461">
        <f>COUNTIF($D$2:D1461,D1461)</f>
        <v>69</v>
      </c>
      <c r="AB1461">
        <f>COUNTIF($F$2:F1461,F1461)</f>
        <v>54</v>
      </c>
      <c r="AC1461">
        <f>COUNTIF($H$2:H1461,H1461)</f>
        <v>47</v>
      </c>
      <c r="AD1461">
        <f>COUNTIF($J$2:J1461,J1461)</f>
        <v>27</v>
      </c>
      <c r="AE1461">
        <f>COUNTIF($L$2:L1461,L1461)</f>
        <v>27</v>
      </c>
      <c r="AF1461">
        <f>COUNTIF($N$2:N1461,N1461)</f>
        <v>71</v>
      </c>
      <c r="AG1461" s="17" t="s">
        <v>105</v>
      </c>
    </row>
    <row r="1462" spans="1:33" ht="30">
      <c r="A1462" t="s">
        <v>35</v>
      </c>
      <c r="B1462" t="s">
        <v>39</v>
      </c>
      <c r="C1462" t="s">
        <v>87</v>
      </c>
      <c r="D1462">
        <v>4</v>
      </c>
      <c r="E1462" s="5" t="str">
        <f t="shared" si="374"/>
        <v>even</v>
      </c>
      <c r="F1462">
        <v>6</v>
      </c>
      <c r="G1462" t="str">
        <f t="shared" si="375"/>
        <v>even</v>
      </c>
      <c r="H1462">
        <v>18</v>
      </c>
      <c r="I1462" t="str">
        <f t="shared" si="376"/>
        <v>even</v>
      </c>
      <c r="J1462">
        <v>28</v>
      </c>
      <c r="K1462" t="str">
        <f t="shared" si="377"/>
        <v>even</v>
      </c>
      <c r="L1462">
        <v>38</v>
      </c>
      <c r="M1462" t="str">
        <f t="shared" si="378"/>
        <v>even</v>
      </c>
      <c r="N1462">
        <v>58</v>
      </c>
      <c r="O1462" t="str">
        <f t="shared" si="379"/>
        <v>even</v>
      </c>
      <c r="P1462">
        <f t="shared" si="380"/>
        <v>0</v>
      </c>
      <c r="Q1462">
        <f t="shared" si="381"/>
        <v>6</v>
      </c>
      <c r="R1462" t="str">
        <f t="shared" si="382"/>
        <v>even</v>
      </c>
      <c r="S1462">
        <f t="shared" si="383"/>
        <v>152</v>
      </c>
      <c r="T1462" t="str">
        <f t="shared" si="384"/>
        <v>even</v>
      </c>
      <c r="U1462" s="9">
        <f t="shared" si="385"/>
        <v>26659584</v>
      </c>
      <c r="V1462" t="str">
        <f t="shared" si="386"/>
        <v>even</v>
      </c>
      <c r="W1462">
        <f t="shared" si="387"/>
        <v>23</v>
      </c>
      <c r="X1462" s="11">
        <f t="shared" si="388"/>
        <v>25.333333333333332</v>
      </c>
      <c r="Y1462" s="12">
        <f t="shared" si="389"/>
        <v>423.4666666666667</v>
      </c>
      <c r="Z1462" s="12">
        <f t="shared" si="390"/>
        <v>20.578305728768505</v>
      </c>
      <c r="AA1462">
        <f>COUNTIF($D$2:D1462,D1462)</f>
        <v>100</v>
      </c>
      <c r="AB1462">
        <f>COUNTIF($F$2:F1462,F1462)</f>
        <v>46</v>
      </c>
      <c r="AC1462">
        <f>COUNTIF($H$2:H1462,H1462)</f>
        <v>38</v>
      </c>
      <c r="AD1462">
        <f>COUNTIF($J$2:J1462,J1462)</f>
        <v>57</v>
      </c>
      <c r="AE1462">
        <f>COUNTIF($L$2:L1462,L1462)</f>
        <v>41</v>
      </c>
      <c r="AF1462">
        <f>COUNTIF($N$2:N1462,N1462)</f>
        <v>170</v>
      </c>
      <c r="AG1462" s="17" t="s">
        <v>106</v>
      </c>
    </row>
    <row r="1463" spans="1:33">
      <c r="A1463" t="s">
        <v>35</v>
      </c>
      <c r="B1463" t="s">
        <v>40</v>
      </c>
      <c r="C1463" t="s">
        <v>87</v>
      </c>
      <c r="D1463">
        <v>19</v>
      </c>
      <c r="E1463" s="5" t="str">
        <f t="shared" si="374"/>
        <v>odd</v>
      </c>
      <c r="F1463">
        <v>27</v>
      </c>
      <c r="G1463" t="str">
        <f t="shared" si="375"/>
        <v>odd</v>
      </c>
      <c r="H1463">
        <v>42</v>
      </c>
      <c r="I1463" t="str">
        <f t="shared" si="376"/>
        <v>even</v>
      </c>
      <c r="J1463">
        <v>43</v>
      </c>
      <c r="K1463" t="str">
        <f t="shared" si="377"/>
        <v>odd</v>
      </c>
      <c r="L1463">
        <v>44</v>
      </c>
      <c r="M1463" t="str">
        <f t="shared" si="378"/>
        <v>even</v>
      </c>
      <c r="N1463">
        <v>48</v>
      </c>
      <c r="O1463" t="str">
        <f t="shared" si="379"/>
        <v>even</v>
      </c>
      <c r="P1463">
        <f t="shared" si="380"/>
        <v>3</v>
      </c>
      <c r="Q1463">
        <f t="shared" si="381"/>
        <v>3</v>
      </c>
      <c r="R1463" t="str">
        <f t="shared" si="382"/>
        <v>same</v>
      </c>
      <c r="S1463">
        <f t="shared" si="383"/>
        <v>223</v>
      </c>
      <c r="T1463" t="str">
        <f t="shared" si="384"/>
        <v>odd</v>
      </c>
      <c r="U1463" s="9">
        <f t="shared" si="385"/>
        <v>1956721536</v>
      </c>
      <c r="V1463" t="str">
        <f t="shared" si="386"/>
        <v>even</v>
      </c>
      <c r="W1463">
        <f t="shared" si="387"/>
        <v>42.5</v>
      </c>
      <c r="X1463" s="11">
        <f t="shared" si="388"/>
        <v>37.166666666666664</v>
      </c>
      <c r="Y1463" s="12">
        <f t="shared" si="389"/>
        <v>130.96666666666678</v>
      </c>
      <c r="Z1463" s="12">
        <f t="shared" si="390"/>
        <v>11.444066876188149</v>
      </c>
      <c r="AA1463">
        <f>COUNTIF($D$2:D1463,D1463)</f>
        <v>27</v>
      </c>
      <c r="AB1463">
        <f>COUNTIF($F$2:F1463,F1463)</f>
        <v>32</v>
      </c>
      <c r="AC1463">
        <f>COUNTIF($H$2:H1463,H1463)</f>
        <v>23</v>
      </c>
      <c r="AD1463">
        <f>COUNTIF($J$2:J1463,J1463)</f>
        <v>32</v>
      </c>
      <c r="AE1463">
        <f>COUNTIF($L$2:L1463,L1463)</f>
        <v>51</v>
      </c>
      <c r="AF1463">
        <f>COUNTIF($N$2:N1463,N1463)</f>
        <v>53</v>
      </c>
      <c r="AG1463" s="17" t="s">
        <v>107</v>
      </c>
    </row>
    <row r="1464" spans="1:33" ht="30">
      <c r="A1464" t="s">
        <v>35</v>
      </c>
      <c r="B1464" t="s">
        <v>42</v>
      </c>
      <c r="C1464" t="s">
        <v>87</v>
      </c>
      <c r="D1464">
        <v>16</v>
      </c>
      <c r="E1464" s="5" t="str">
        <f t="shared" si="374"/>
        <v>even</v>
      </c>
      <c r="F1464">
        <v>37</v>
      </c>
      <c r="G1464" t="str">
        <f t="shared" si="375"/>
        <v>odd</v>
      </c>
      <c r="H1464">
        <v>38</v>
      </c>
      <c r="I1464" t="str">
        <f t="shared" si="376"/>
        <v>even</v>
      </c>
      <c r="J1464">
        <v>42</v>
      </c>
      <c r="K1464" t="str">
        <f t="shared" si="377"/>
        <v>even</v>
      </c>
      <c r="L1464">
        <v>50</v>
      </c>
      <c r="M1464" t="str">
        <f t="shared" si="378"/>
        <v>even</v>
      </c>
      <c r="N1464">
        <v>53</v>
      </c>
      <c r="O1464" t="str">
        <f t="shared" si="379"/>
        <v>odd</v>
      </c>
      <c r="P1464">
        <f t="shared" si="380"/>
        <v>2</v>
      </c>
      <c r="Q1464">
        <f t="shared" si="381"/>
        <v>4</v>
      </c>
      <c r="R1464" t="str">
        <f t="shared" si="382"/>
        <v>even</v>
      </c>
      <c r="S1464">
        <f t="shared" si="383"/>
        <v>236</v>
      </c>
      <c r="T1464" t="str">
        <f t="shared" si="384"/>
        <v>even</v>
      </c>
      <c r="U1464" s="9">
        <f t="shared" si="385"/>
        <v>2503804800</v>
      </c>
      <c r="V1464" t="str">
        <f t="shared" si="386"/>
        <v>even</v>
      </c>
      <c r="W1464">
        <f t="shared" si="387"/>
        <v>40</v>
      </c>
      <c r="X1464" s="11">
        <f t="shared" si="388"/>
        <v>39.333333333333336</v>
      </c>
      <c r="Y1464" s="12">
        <f t="shared" si="389"/>
        <v>171.86666666666679</v>
      </c>
      <c r="Z1464" s="12">
        <f t="shared" si="390"/>
        <v>13.10979277741135</v>
      </c>
      <c r="AA1464">
        <f>COUNTIF($D$2:D1464,D1464)</f>
        <v>33</v>
      </c>
      <c r="AB1464">
        <f>COUNTIF($F$2:F1464,F1464)</f>
        <v>8</v>
      </c>
      <c r="AC1464">
        <f>COUNTIF($H$2:H1464,H1464)</f>
        <v>25</v>
      </c>
      <c r="AD1464">
        <f>COUNTIF($J$2:J1464,J1464)</f>
        <v>55</v>
      </c>
      <c r="AE1464">
        <f>COUNTIF($L$2:L1464,L1464)</f>
        <v>55</v>
      </c>
      <c r="AF1464">
        <f>COUNTIF($N$2:N1464,N1464)</f>
        <v>94</v>
      </c>
      <c r="AG1464" s="17" t="s">
        <v>105</v>
      </c>
    </row>
    <row r="1465" spans="1:33" ht="30">
      <c r="A1465" t="s">
        <v>35</v>
      </c>
      <c r="B1465" t="s">
        <v>43</v>
      </c>
      <c r="C1465" t="s">
        <v>87</v>
      </c>
      <c r="D1465">
        <v>4</v>
      </c>
      <c r="E1465" s="5" t="str">
        <f t="shared" si="374"/>
        <v>even</v>
      </c>
      <c r="F1465">
        <v>16</v>
      </c>
      <c r="G1465" t="str">
        <f t="shared" si="375"/>
        <v>even</v>
      </c>
      <c r="H1465">
        <v>18</v>
      </c>
      <c r="I1465" t="str">
        <f t="shared" si="376"/>
        <v>even</v>
      </c>
      <c r="J1465">
        <v>31</v>
      </c>
      <c r="K1465" t="str">
        <f t="shared" si="377"/>
        <v>odd</v>
      </c>
      <c r="L1465">
        <v>32</v>
      </c>
      <c r="M1465" t="str">
        <f t="shared" si="378"/>
        <v>even</v>
      </c>
      <c r="N1465">
        <v>44</v>
      </c>
      <c r="O1465" t="str">
        <f t="shared" si="379"/>
        <v>even</v>
      </c>
      <c r="P1465">
        <f t="shared" si="380"/>
        <v>1</v>
      </c>
      <c r="Q1465">
        <f t="shared" si="381"/>
        <v>5</v>
      </c>
      <c r="R1465" t="str">
        <f t="shared" si="382"/>
        <v>even</v>
      </c>
      <c r="S1465">
        <f t="shared" si="383"/>
        <v>145</v>
      </c>
      <c r="T1465" t="str">
        <f t="shared" si="384"/>
        <v>odd</v>
      </c>
      <c r="U1465" s="9">
        <f t="shared" si="385"/>
        <v>50282496</v>
      </c>
      <c r="V1465" t="str">
        <f t="shared" si="386"/>
        <v>even</v>
      </c>
      <c r="W1465">
        <f t="shared" si="387"/>
        <v>24.5</v>
      </c>
      <c r="X1465" s="11">
        <f t="shared" si="388"/>
        <v>24.166666666666668</v>
      </c>
      <c r="Y1465" s="12">
        <f t="shared" si="389"/>
        <v>202.56666666666669</v>
      </c>
      <c r="Z1465" s="12">
        <f t="shared" si="390"/>
        <v>14.232591705893439</v>
      </c>
      <c r="AA1465">
        <f>COUNTIF($D$2:D1465,D1465)</f>
        <v>101</v>
      </c>
      <c r="AB1465">
        <f>COUNTIF($F$2:F1465,F1465)</f>
        <v>55</v>
      </c>
      <c r="AC1465">
        <f>COUNTIF($H$2:H1465,H1465)</f>
        <v>39</v>
      </c>
      <c r="AD1465">
        <f>COUNTIF($J$2:J1465,J1465)</f>
        <v>60</v>
      </c>
      <c r="AE1465">
        <f>COUNTIF($L$2:L1465,L1465)</f>
        <v>31</v>
      </c>
      <c r="AF1465">
        <f>COUNTIF($N$2:N1465,N1465)</f>
        <v>46</v>
      </c>
      <c r="AG1465" s="17" t="s">
        <v>106</v>
      </c>
    </row>
    <row r="1466" spans="1:33" ht="30">
      <c r="A1466" t="s">
        <v>44</v>
      </c>
      <c r="B1466" t="s">
        <v>57</v>
      </c>
      <c r="C1466" t="s">
        <v>87</v>
      </c>
      <c r="D1466">
        <v>2</v>
      </c>
      <c r="E1466" s="5" t="str">
        <f t="shared" si="374"/>
        <v>even</v>
      </c>
      <c r="F1466">
        <v>7</v>
      </c>
      <c r="G1466" t="str">
        <f t="shared" si="375"/>
        <v>odd</v>
      </c>
      <c r="H1466">
        <v>38</v>
      </c>
      <c r="I1466" t="str">
        <f t="shared" si="376"/>
        <v>even</v>
      </c>
      <c r="J1466">
        <v>44</v>
      </c>
      <c r="K1466" t="str">
        <f t="shared" si="377"/>
        <v>even</v>
      </c>
      <c r="L1466">
        <v>52</v>
      </c>
      <c r="M1466" t="str">
        <f t="shared" si="378"/>
        <v>even</v>
      </c>
      <c r="N1466">
        <v>55</v>
      </c>
      <c r="O1466" t="str">
        <f t="shared" si="379"/>
        <v>odd</v>
      </c>
      <c r="P1466">
        <f t="shared" si="380"/>
        <v>2</v>
      </c>
      <c r="Q1466">
        <f t="shared" si="381"/>
        <v>4</v>
      </c>
      <c r="R1466" t="str">
        <f t="shared" si="382"/>
        <v>even</v>
      </c>
      <c r="S1466">
        <f t="shared" si="383"/>
        <v>198</v>
      </c>
      <c r="T1466" t="str">
        <f t="shared" si="384"/>
        <v>even</v>
      </c>
      <c r="U1466" s="9">
        <f t="shared" si="385"/>
        <v>66946880</v>
      </c>
      <c r="V1466" t="str">
        <f t="shared" si="386"/>
        <v>even</v>
      </c>
      <c r="W1466">
        <f t="shared" si="387"/>
        <v>41</v>
      </c>
      <c r="X1466" s="11">
        <f t="shared" si="388"/>
        <v>33</v>
      </c>
      <c r="Y1466" s="12">
        <f t="shared" si="389"/>
        <v>525.6</v>
      </c>
      <c r="Z1466" s="12">
        <f t="shared" si="390"/>
        <v>22.925967809451361</v>
      </c>
      <c r="AA1466">
        <f>COUNTIF($D$2:D1466,D1466)</f>
        <v>131</v>
      </c>
      <c r="AB1466">
        <f>COUNTIF($F$2:F1466,F1466)</f>
        <v>61</v>
      </c>
      <c r="AC1466">
        <f>COUNTIF($H$2:H1466,H1466)</f>
        <v>26</v>
      </c>
      <c r="AD1466">
        <f>COUNTIF($J$2:J1466,J1466)</f>
        <v>42</v>
      </c>
      <c r="AE1466">
        <f>COUNTIF($L$2:L1466,L1466)</f>
        <v>51</v>
      </c>
      <c r="AF1466">
        <f>COUNTIF($N$2:N1466,N1466)</f>
        <v>108</v>
      </c>
      <c r="AG1466" s="17" t="s">
        <v>108</v>
      </c>
    </row>
    <row r="1467" spans="1:33" ht="30">
      <c r="A1467" t="s">
        <v>44</v>
      </c>
      <c r="B1467" t="s">
        <v>45</v>
      </c>
      <c r="C1467" t="s">
        <v>87</v>
      </c>
      <c r="D1467">
        <v>4</v>
      </c>
      <c r="E1467" s="5" t="str">
        <f t="shared" si="374"/>
        <v>even</v>
      </c>
      <c r="F1467">
        <v>19</v>
      </c>
      <c r="G1467" t="str">
        <f t="shared" si="375"/>
        <v>odd</v>
      </c>
      <c r="H1467">
        <v>27</v>
      </c>
      <c r="I1467" t="str">
        <f t="shared" si="376"/>
        <v>odd</v>
      </c>
      <c r="J1467">
        <v>29</v>
      </c>
      <c r="K1467" t="str">
        <f t="shared" si="377"/>
        <v>odd</v>
      </c>
      <c r="L1467">
        <v>41</v>
      </c>
      <c r="M1467" t="str">
        <f t="shared" si="378"/>
        <v>odd</v>
      </c>
      <c r="N1467">
        <v>47</v>
      </c>
      <c r="O1467" t="str">
        <f t="shared" si="379"/>
        <v>odd</v>
      </c>
      <c r="P1467">
        <f t="shared" si="380"/>
        <v>5</v>
      </c>
      <c r="Q1467">
        <f t="shared" si="381"/>
        <v>1</v>
      </c>
      <c r="R1467" t="str">
        <f t="shared" si="382"/>
        <v>odd</v>
      </c>
      <c r="S1467">
        <f t="shared" si="383"/>
        <v>167</v>
      </c>
      <c r="T1467" t="str">
        <f t="shared" si="384"/>
        <v>odd</v>
      </c>
      <c r="U1467" s="9">
        <f t="shared" si="385"/>
        <v>114671916</v>
      </c>
      <c r="V1467" t="str">
        <f t="shared" si="386"/>
        <v>even</v>
      </c>
      <c r="W1467">
        <f t="shared" si="387"/>
        <v>28</v>
      </c>
      <c r="X1467" s="11">
        <f t="shared" si="388"/>
        <v>27.833333333333332</v>
      </c>
      <c r="Y1467" s="12">
        <f t="shared" si="389"/>
        <v>237.76666666666659</v>
      </c>
      <c r="Z1467" s="12">
        <f t="shared" si="390"/>
        <v>15.419684389333868</v>
      </c>
      <c r="AA1467">
        <f>COUNTIF($D$2:D1467,D1467)</f>
        <v>102</v>
      </c>
      <c r="AB1467">
        <f>COUNTIF($F$2:F1467,F1467)</f>
        <v>64</v>
      </c>
      <c r="AC1467">
        <f>COUNTIF($H$2:H1467,H1467)</f>
        <v>64</v>
      </c>
      <c r="AD1467">
        <f>COUNTIF($J$2:J1467,J1467)</f>
        <v>59</v>
      </c>
      <c r="AE1467">
        <f>COUNTIF($L$2:L1467,L1467)</f>
        <v>60</v>
      </c>
      <c r="AF1467">
        <f>COUNTIF($N$2:N1467,N1467)</f>
        <v>49</v>
      </c>
      <c r="AG1467" s="17" t="s">
        <v>107</v>
      </c>
    </row>
    <row r="1468" spans="1:33">
      <c r="A1468" t="s">
        <v>44</v>
      </c>
      <c r="B1468" t="s">
        <v>47</v>
      </c>
      <c r="C1468" t="s">
        <v>87</v>
      </c>
      <c r="D1468">
        <v>7</v>
      </c>
      <c r="E1468" s="5" t="str">
        <f t="shared" si="374"/>
        <v>odd</v>
      </c>
      <c r="F1468">
        <v>20</v>
      </c>
      <c r="G1468" t="str">
        <f t="shared" si="375"/>
        <v>even</v>
      </c>
      <c r="H1468">
        <v>33</v>
      </c>
      <c r="I1468" t="str">
        <f t="shared" si="376"/>
        <v>odd</v>
      </c>
      <c r="J1468">
        <v>39</v>
      </c>
      <c r="K1468" t="str">
        <f t="shared" si="377"/>
        <v>odd</v>
      </c>
      <c r="L1468">
        <v>49</v>
      </c>
      <c r="M1468" t="str">
        <f t="shared" si="378"/>
        <v>odd</v>
      </c>
      <c r="N1468">
        <v>57</v>
      </c>
      <c r="O1468" t="str">
        <f t="shared" si="379"/>
        <v>odd</v>
      </c>
      <c r="P1468">
        <f t="shared" si="380"/>
        <v>5</v>
      </c>
      <c r="Q1468">
        <f t="shared" si="381"/>
        <v>1</v>
      </c>
      <c r="R1468" t="str">
        <f t="shared" si="382"/>
        <v>odd</v>
      </c>
      <c r="S1468">
        <f t="shared" si="383"/>
        <v>205</v>
      </c>
      <c r="T1468" t="str">
        <f t="shared" si="384"/>
        <v>odd</v>
      </c>
      <c r="U1468" s="9">
        <f t="shared" si="385"/>
        <v>503242740</v>
      </c>
      <c r="V1468" t="str">
        <f t="shared" si="386"/>
        <v>even</v>
      </c>
      <c r="W1468">
        <f t="shared" si="387"/>
        <v>36</v>
      </c>
      <c r="X1468" s="11">
        <f t="shared" si="388"/>
        <v>34.166666666666664</v>
      </c>
      <c r="Y1468" s="12">
        <f t="shared" si="389"/>
        <v>340.96666666666658</v>
      </c>
      <c r="Z1468" s="12">
        <f t="shared" si="390"/>
        <v>18.465282739960053</v>
      </c>
      <c r="AA1468">
        <f>COUNTIF($D$2:D1468,D1468)</f>
        <v>88</v>
      </c>
      <c r="AB1468">
        <f>COUNTIF($F$2:F1468,F1468)</f>
        <v>64</v>
      </c>
      <c r="AC1468">
        <f>COUNTIF($H$2:H1468,H1468)</f>
        <v>46</v>
      </c>
      <c r="AD1468">
        <f>COUNTIF($J$2:J1468,J1468)</f>
        <v>48</v>
      </c>
      <c r="AE1468">
        <f>COUNTIF($L$2:L1468,L1468)</f>
        <v>59</v>
      </c>
      <c r="AF1468">
        <f>COUNTIF($N$2:N1468,N1468)</f>
        <v>141</v>
      </c>
      <c r="AG1468" s="17" t="s">
        <v>105</v>
      </c>
    </row>
    <row r="1469" spans="1:33">
      <c r="A1469" t="s">
        <v>44</v>
      </c>
      <c r="B1469" t="s">
        <v>48</v>
      </c>
      <c r="C1469" t="s">
        <v>87</v>
      </c>
      <c r="D1469">
        <v>7</v>
      </c>
      <c r="E1469" s="5" t="str">
        <f t="shared" si="374"/>
        <v>odd</v>
      </c>
      <c r="F1469">
        <v>9</v>
      </c>
      <c r="G1469" t="str">
        <f t="shared" si="375"/>
        <v>odd</v>
      </c>
      <c r="H1469">
        <v>11</v>
      </c>
      <c r="I1469" t="str">
        <f t="shared" si="376"/>
        <v>odd</v>
      </c>
      <c r="J1469">
        <v>17</v>
      </c>
      <c r="K1469" t="str">
        <f t="shared" si="377"/>
        <v>odd</v>
      </c>
      <c r="L1469">
        <v>19</v>
      </c>
      <c r="M1469" t="str">
        <f t="shared" si="378"/>
        <v>odd</v>
      </c>
      <c r="N1469">
        <v>25</v>
      </c>
      <c r="O1469" t="str">
        <f t="shared" si="379"/>
        <v>odd</v>
      </c>
      <c r="P1469">
        <f t="shared" si="380"/>
        <v>6</v>
      </c>
      <c r="Q1469">
        <f t="shared" si="381"/>
        <v>0</v>
      </c>
      <c r="R1469" t="str">
        <f t="shared" si="382"/>
        <v>odd</v>
      </c>
      <c r="S1469">
        <f t="shared" si="383"/>
        <v>88</v>
      </c>
      <c r="T1469" t="str">
        <f t="shared" si="384"/>
        <v>even</v>
      </c>
      <c r="U1469" s="9">
        <f t="shared" si="385"/>
        <v>5595975</v>
      </c>
      <c r="V1469" t="str">
        <f t="shared" si="386"/>
        <v>odd</v>
      </c>
      <c r="W1469">
        <f t="shared" si="387"/>
        <v>14</v>
      </c>
      <c r="X1469" s="11">
        <f t="shared" si="388"/>
        <v>14.666666666666666</v>
      </c>
      <c r="Y1469" s="12">
        <f t="shared" si="389"/>
        <v>47.066666666666649</v>
      </c>
      <c r="Z1469" s="12">
        <f t="shared" si="390"/>
        <v>6.8605150438335638</v>
      </c>
      <c r="AA1469">
        <f>COUNTIF($D$2:D1469,D1469)</f>
        <v>89</v>
      </c>
      <c r="AB1469">
        <f>COUNTIF($F$2:F1469,F1469)</f>
        <v>59</v>
      </c>
      <c r="AC1469">
        <f>COUNTIF($H$2:H1469,H1469)</f>
        <v>28</v>
      </c>
      <c r="AD1469">
        <f>COUNTIF($J$2:J1469,J1469)</f>
        <v>14</v>
      </c>
      <c r="AE1469">
        <f>COUNTIF($L$2:L1469,L1469)</f>
        <v>4</v>
      </c>
      <c r="AF1469">
        <f>COUNTIF($N$2:N1469,N1469)</f>
        <v>5</v>
      </c>
      <c r="AG1469" s="17" t="s">
        <v>106</v>
      </c>
    </row>
    <row r="1470" spans="1:33" ht="30">
      <c r="A1470" t="s">
        <v>44</v>
      </c>
      <c r="B1470" t="s">
        <v>49</v>
      </c>
      <c r="C1470" t="s">
        <v>87</v>
      </c>
      <c r="D1470">
        <v>24</v>
      </c>
      <c r="E1470" s="5" t="str">
        <f t="shared" si="374"/>
        <v>even</v>
      </c>
      <c r="F1470">
        <v>26</v>
      </c>
      <c r="G1470" t="str">
        <f t="shared" si="375"/>
        <v>even</v>
      </c>
      <c r="H1470">
        <v>27</v>
      </c>
      <c r="I1470" t="str">
        <f t="shared" si="376"/>
        <v>odd</v>
      </c>
      <c r="J1470">
        <v>29</v>
      </c>
      <c r="K1470" t="str">
        <f t="shared" si="377"/>
        <v>odd</v>
      </c>
      <c r="L1470">
        <v>40</v>
      </c>
      <c r="M1470" t="str">
        <f t="shared" si="378"/>
        <v>even</v>
      </c>
      <c r="N1470">
        <v>50</v>
      </c>
      <c r="O1470" t="str">
        <f t="shared" si="379"/>
        <v>even</v>
      </c>
      <c r="P1470">
        <f t="shared" si="380"/>
        <v>2</v>
      </c>
      <c r="Q1470">
        <f t="shared" si="381"/>
        <v>4</v>
      </c>
      <c r="R1470" t="str">
        <f t="shared" si="382"/>
        <v>even</v>
      </c>
      <c r="S1470">
        <f t="shared" si="383"/>
        <v>196</v>
      </c>
      <c r="T1470" t="str">
        <f t="shared" si="384"/>
        <v>even</v>
      </c>
      <c r="U1470" s="9">
        <f t="shared" si="385"/>
        <v>977184000</v>
      </c>
      <c r="V1470" t="str">
        <f t="shared" si="386"/>
        <v>even</v>
      </c>
      <c r="W1470">
        <f t="shared" si="387"/>
        <v>28</v>
      </c>
      <c r="X1470" s="11">
        <f t="shared" si="388"/>
        <v>32.666666666666664</v>
      </c>
      <c r="Y1470" s="12">
        <f t="shared" si="389"/>
        <v>103.8666666666666</v>
      </c>
      <c r="Z1470" s="12">
        <f t="shared" si="390"/>
        <v>10.191499726078915</v>
      </c>
      <c r="AA1470">
        <f>COUNTIF($D$2:D1470,D1470)</f>
        <v>9</v>
      </c>
      <c r="AB1470">
        <f>COUNTIF($F$2:F1470,F1470)</f>
        <v>41</v>
      </c>
      <c r="AC1470">
        <f>COUNTIF($H$2:H1470,H1470)</f>
        <v>65</v>
      </c>
      <c r="AD1470">
        <f>COUNTIF($J$2:J1470,J1470)</f>
        <v>60</v>
      </c>
      <c r="AE1470">
        <f>COUNTIF($L$2:L1470,L1470)</f>
        <v>55</v>
      </c>
      <c r="AF1470">
        <f>COUNTIF($N$2:N1470,N1470)</f>
        <v>68</v>
      </c>
      <c r="AG1470" s="17" t="s">
        <v>107</v>
      </c>
    </row>
    <row r="1471" spans="1:33">
      <c r="A1471" t="s">
        <v>44</v>
      </c>
      <c r="B1471" t="s">
        <v>70</v>
      </c>
      <c r="C1471" t="s">
        <v>87</v>
      </c>
      <c r="D1471">
        <v>7</v>
      </c>
      <c r="E1471" s="5" t="str">
        <f t="shared" si="374"/>
        <v>odd</v>
      </c>
      <c r="F1471">
        <v>8</v>
      </c>
      <c r="G1471" t="str">
        <f t="shared" si="375"/>
        <v>even</v>
      </c>
      <c r="H1471">
        <v>14</v>
      </c>
      <c r="I1471" t="str">
        <f t="shared" si="376"/>
        <v>even</v>
      </c>
      <c r="J1471">
        <v>22</v>
      </c>
      <c r="K1471" t="str">
        <f t="shared" si="377"/>
        <v>even</v>
      </c>
      <c r="L1471">
        <v>35</v>
      </c>
      <c r="M1471" t="str">
        <f t="shared" si="378"/>
        <v>odd</v>
      </c>
      <c r="N1471">
        <v>58</v>
      </c>
      <c r="O1471" t="str">
        <f t="shared" si="379"/>
        <v>even</v>
      </c>
      <c r="P1471">
        <f t="shared" si="380"/>
        <v>2</v>
      </c>
      <c r="Q1471">
        <f t="shared" si="381"/>
        <v>4</v>
      </c>
      <c r="R1471" t="str">
        <f t="shared" si="382"/>
        <v>even</v>
      </c>
      <c r="S1471">
        <f t="shared" si="383"/>
        <v>144</v>
      </c>
      <c r="T1471" t="str">
        <f t="shared" si="384"/>
        <v>even</v>
      </c>
      <c r="U1471" s="9">
        <f t="shared" si="385"/>
        <v>35013440</v>
      </c>
      <c r="V1471" t="str">
        <f t="shared" si="386"/>
        <v>even</v>
      </c>
      <c r="W1471">
        <f t="shared" si="387"/>
        <v>18</v>
      </c>
      <c r="X1471" s="11">
        <f t="shared" si="388"/>
        <v>24</v>
      </c>
      <c r="Y1471" s="12">
        <f t="shared" si="389"/>
        <v>385.2</v>
      </c>
      <c r="Z1471" s="12">
        <f t="shared" si="390"/>
        <v>19.626512680555351</v>
      </c>
      <c r="AA1471">
        <f>COUNTIF($D$2:D1471,D1471)</f>
        <v>90</v>
      </c>
      <c r="AB1471">
        <f>COUNTIF($F$2:F1471,F1471)</f>
        <v>61</v>
      </c>
      <c r="AC1471">
        <f>COUNTIF($H$2:H1471,H1471)</f>
        <v>38</v>
      </c>
      <c r="AD1471">
        <f>COUNTIF($J$2:J1471,J1471)</f>
        <v>23</v>
      </c>
      <c r="AE1471">
        <f>COUNTIF($L$2:L1471,L1471)</f>
        <v>39</v>
      </c>
      <c r="AF1471">
        <f>COUNTIF($N$2:N1471,N1471)</f>
        <v>171</v>
      </c>
      <c r="AG1471" s="17" t="s">
        <v>105</v>
      </c>
    </row>
    <row r="1472" spans="1:33" ht="30">
      <c r="A1472" t="s">
        <v>44</v>
      </c>
      <c r="B1472" t="s">
        <v>51</v>
      </c>
      <c r="C1472" t="s">
        <v>87</v>
      </c>
      <c r="D1472">
        <v>16</v>
      </c>
      <c r="E1472" s="5" t="str">
        <f t="shared" si="374"/>
        <v>even</v>
      </c>
      <c r="F1472">
        <v>36</v>
      </c>
      <c r="G1472" t="str">
        <f t="shared" si="375"/>
        <v>even</v>
      </c>
      <c r="H1472">
        <v>47</v>
      </c>
      <c r="I1472" t="str">
        <f t="shared" si="376"/>
        <v>odd</v>
      </c>
      <c r="J1472">
        <v>48</v>
      </c>
      <c r="K1472" t="str">
        <f t="shared" si="377"/>
        <v>even</v>
      </c>
      <c r="L1472">
        <v>49</v>
      </c>
      <c r="M1472" t="str">
        <f t="shared" si="378"/>
        <v>odd</v>
      </c>
      <c r="N1472">
        <v>50</v>
      </c>
      <c r="O1472" t="str">
        <f t="shared" si="379"/>
        <v>even</v>
      </c>
      <c r="P1472">
        <f t="shared" si="380"/>
        <v>2</v>
      </c>
      <c r="Q1472">
        <f t="shared" si="381"/>
        <v>4</v>
      </c>
      <c r="R1472" t="str">
        <f t="shared" si="382"/>
        <v>even</v>
      </c>
      <c r="S1472">
        <f t="shared" si="383"/>
        <v>246</v>
      </c>
      <c r="T1472" t="str">
        <f t="shared" si="384"/>
        <v>even</v>
      </c>
      <c r="U1472" s="9">
        <f t="shared" si="385"/>
        <v>3183667200</v>
      </c>
      <c r="V1472" t="str">
        <f t="shared" si="386"/>
        <v>even</v>
      </c>
      <c r="W1472">
        <f t="shared" si="387"/>
        <v>47.5</v>
      </c>
      <c r="X1472" s="11">
        <f t="shared" si="388"/>
        <v>41</v>
      </c>
      <c r="Y1472" s="12">
        <f t="shared" si="389"/>
        <v>176</v>
      </c>
      <c r="Z1472" s="12">
        <f t="shared" si="390"/>
        <v>13.266499161421599</v>
      </c>
      <c r="AA1472">
        <f>COUNTIF($D$2:D1472,D1472)</f>
        <v>34</v>
      </c>
      <c r="AB1472">
        <f>COUNTIF($F$2:F1472,F1472)</f>
        <v>8</v>
      </c>
      <c r="AC1472">
        <f>COUNTIF($H$2:H1472,H1472)</f>
        <v>4</v>
      </c>
      <c r="AD1472">
        <f>COUNTIF($J$2:J1472,J1472)</f>
        <v>28</v>
      </c>
      <c r="AE1472">
        <f>COUNTIF($L$2:L1472,L1472)</f>
        <v>60</v>
      </c>
      <c r="AF1472">
        <f>COUNTIF($N$2:N1472,N1472)</f>
        <v>69</v>
      </c>
      <c r="AG1472" s="17" t="s">
        <v>106</v>
      </c>
    </row>
    <row r="1473" spans="1:33">
      <c r="A1473" t="s">
        <v>44</v>
      </c>
      <c r="B1473" t="s">
        <v>52</v>
      </c>
      <c r="C1473" t="s">
        <v>87</v>
      </c>
      <c r="D1473">
        <v>5</v>
      </c>
      <c r="E1473" s="5" t="str">
        <f t="shared" si="374"/>
        <v>odd</v>
      </c>
      <c r="F1473">
        <v>16</v>
      </c>
      <c r="G1473" t="str">
        <f t="shared" si="375"/>
        <v>even</v>
      </c>
      <c r="H1473">
        <v>22</v>
      </c>
      <c r="I1473" t="str">
        <f t="shared" si="376"/>
        <v>even</v>
      </c>
      <c r="J1473">
        <v>23</v>
      </c>
      <c r="K1473" t="str">
        <f t="shared" si="377"/>
        <v>odd</v>
      </c>
      <c r="L1473">
        <v>34</v>
      </c>
      <c r="M1473" t="str">
        <f t="shared" si="378"/>
        <v>even</v>
      </c>
      <c r="N1473">
        <v>52</v>
      </c>
      <c r="O1473" t="str">
        <f t="shared" si="379"/>
        <v>even</v>
      </c>
      <c r="P1473">
        <f t="shared" si="380"/>
        <v>2</v>
      </c>
      <c r="Q1473">
        <f t="shared" si="381"/>
        <v>4</v>
      </c>
      <c r="R1473" t="str">
        <f t="shared" si="382"/>
        <v>even</v>
      </c>
      <c r="S1473">
        <f t="shared" si="383"/>
        <v>152</v>
      </c>
      <c r="T1473" t="str">
        <f t="shared" si="384"/>
        <v>even</v>
      </c>
      <c r="U1473" s="9">
        <f t="shared" si="385"/>
        <v>71568640</v>
      </c>
      <c r="V1473" t="str">
        <f t="shared" si="386"/>
        <v>even</v>
      </c>
      <c r="W1473">
        <f t="shared" si="387"/>
        <v>22.5</v>
      </c>
      <c r="X1473" s="11">
        <f t="shared" si="388"/>
        <v>25.333333333333332</v>
      </c>
      <c r="Y1473" s="12">
        <f t="shared" si="389"/>
        <v>260.66666666666669</v>
      </c>
      <c r="Z1473" s="12">
        <f t="shared" si="390"/>
        <v>16.145174717749779</v>
      </c>
      <c r="AA1473">
        <f>COUNTIF($D$2:D1473,D1473)</f>
        <v>110</v>
      </c>
      <c r="AB1473">
        <f>COUNTIF($F$2:F1473,F1473)</f>
        <v>56</v>
      </c>
      <c r="AC1473">
        <f>COUNTIF($H$2:H1473,H1473)</f>
        <v>48</v>
      </c>
      <c r="AD1473">
        <f>COUNTIF($J$2:J1473,J1473)</f>
        <v>31</v>
      </c>
      <c r="AE1473">
        <f>COUNTIF($L$2:L1473,L1473)</f>
        <v>30</v>
      </c>
      <c r="AF1473">
        <f>COUNTIF($N$2:N1473,N1473)</f>
        <v>86</v>
      </c>
      <c r="AG1473" s="17" t="s">
        <v>107</v>
      </c>
    </row>
    <row r="1474" spans="1:33" ht="30">
      <c r="A1474" t="s">
        <v>44</v>
      </c>
      <c r="B1474" t="s">
        <v>36</v>
      </c>
      <c r="C1474" t="s">
        <v>87</v>
      </c>
      <c r="D1474">
        <v>20</v>
      </c>
      <c r="E1474" s="5" t="str">
        <f t="shared" ref="E1474:E1537" si="391">IF(MOD(D1474,2)=1,"odd","even")</f>
        <v>even</v>
      </c>
      <c r="F1474">
        <v>22</v>
      </c>
      <c r="G1474" t="str">
        <f t="shared" ref="G1474:G1537" si="392">IF(MOD(F1474,2)=1,"odd","even")</f>
        <v>even</v>
      </c>
      <c r="H1474">
        <v>24</v>
      </c>
      <c r="I1474" t="str">
        <f t="shared" ref="I1474:I1537" si="393">IF(MOD(H1474,2)=1,"odd","even")</f>
        <v>even</v>
      </c>
      <c r="J1474">
        <v>28</v>
      </c>
      <c r="K1474" t="str">
        <f t="shared" ref="K1474:K1537" si="394">IF(MOD(J1474,2)=1,"odd","even")</f>
        <v>even</v>
      </c>
      <c r="L1474">
        <v>36</v>
      </c>
      <c r="M1474" t="str">
        <f t="shared" ref="M1474:M1537" si="395">IF(MOD(L1474,2)=1,"odd","even")</f>
        <v>even</v>
      </c>
      <c r="N1474">
        <v>57</v>
      </c>
      <c r="O1474" t="str">
        <f t="shared" ref="O1474:O1537" si="396">IF(MOD(N1474,2)=1,"odd","even")</f>
        <v>odd</v>
      </c>
      <c r="P1474">
        <f t="shared" ref="P1474:P1537" si="397">COUNTIF(D1474:O1474,"odd")</f>
        <v>1</v>
      </c>
      <c r="Q1474">
        <f t="shared" ref="Q1474:Q1537" si="398">COUNTIF(D1474:O1474,"even")</f>
        <v>5</v>
      </c>
      <c r="R1474" t="str">
        <f t="shared" ref="R1474:R1537" si="399">IF(P1474&gt;Q1474,"odd",IF(P1474&lt;Q1474,"even","same"))</f>
        <v>even</v>
      </c>
      <c r="S1474">
        <f t="shared" ref="S1474:S1537" si="400">D1474+F1474+H1474+J1474+L1474+N1474</f>
        <v>187</v>
      </c>
      <c r="T1474" t="str">
        <f t="shared" ref="T1474:T1537" si="401">IF(MOD(S1474,2)=1,"odd","even")</f>
        <v>odd</v>
      </c>
      <c r="U1474" s="9">
        <f t="shared" ref="U1474:U1537" si="402">D1474*F1474*H1474*J1474*L1474*N1474</f>
        <v>606735360</v>
      </c>
      <c r="V1474" t="str">
        <f t="shared" ref="V1474:V1537" si="403">IF(MOD(U1474,2)=1,"odd","even")</f>
        <v>even</v>
      </c>
      <c r="W1474">
        <f t="shared" ref="W1474:W1537" si="404">MEDIAN(D1474,F1474,H1474,J1474,L1474,N1474)</f>
        <v>26</v>
      </c>
      <c r="X1474" s="11">
        <f t="shared" ref="X1474:X1537" si="405">(D1474+F1474+H1474+J1474+L1474+N1474)/6</f>
        <v>31.166666666666668</v>
      </c>
      <c r="Y1474" s="12">
        <f t="shared" ref="Y1474:Y1537" si="406">VAR(D1474,F1474,H1474,J1474,L1474,N1474)</f>
        <v>192.1666666666666</v>
      </c>
      <c r="Z1474" s="12">
        <f t="shared" ref="Z1474:Z1537" si="407">STDEV(D1474,F1474,H1474,J1474,L1474,N1474)</f>
        <v>13.862419221285533</v>
      </c>
      <c r="AA1474">
        <f>COUNTIF($D$2:D1474,D1474)</f>
        <v>27</v>
      </c>
      <c r="AB1474">
        <f>COUNTIF($F$2:F1474,F1474)</f>
        <v>45</v>
      </c>
      <c r="AC1474">
        <f>COUNTIF($H$2:H1474,H1474)</f>
        <v>66</v>
      </c>
      <c r="AD1474">
        <f>COUNTIF($J$2:J1474,J1474)</f>
        <v>58</v>
      </c>
      <c r="AE1474">
        <f>COUNTIF($L$2:L1474,L1474)</f>
        <v>49</v>
      </c>
      <c r="AF1474">
        <f>COUNTIF($N$2:N1474,N1474)</f>
        <v>142</v>
      </c>
      <c r="AG1474" s="17" t="s">
        <v>105</v>
      </c>
    </row>
    <row r="1475" spans="1:33">
      <c r="A1475" t="s">
        <v>44</v>
      </c>
      <c r="B1475" t="s">
        <v>38</v>
      </c>
      <c r="C1475" t="s">
        <v>87</v>
      </c>
      <c r="D1475">
        <v>5</v>
      </c>
      <c r="E1475" s="5" t="str">
        <f t="shared" si="391"/>
        <v>odd</v>
      </c>
      <c r="F1475">
        <v>12</v>
      </c>
      <c r="G1475" t="str">
        <f t="shared" si="392"/>
        <v>even</v>
      </c>
      <c r="H1475">
        <v>14</v>
      </c>
      <c r="I1475" t="str">
        <f t="shared" si="393"/>
        <v>even</v>
      </c>
      <c r="J1475">
        <v>37</v>
      </c>
      <c r="K1475" t="str">
        <f t="shared" si="394"/>
        <v>odd</v>
      </c>
      <c r="L1475">
        <v>46</v>
      </c>
      <c r="M1475" t="str">
        <f t="shared" si="395"/>
        <v>even</v>
      </c>
      <c r="N1475">
        <v>53</v>
      </c>
      <c r="O1475" t="str">
        <f t="shared" si="396"/>
        <v>odd</v>
      </c>
      <c r="P1475">
        <f t="shared" si="397"/>
        <v>3</v>
      </c>
      <c r="Q1475">
        <f t="shared" si="398"/>
        <v>3</v>
      </c>
      <c r="R1475" t="str">
        <f t="shared" si="399"/>
        <v>same</v>
      </c>
      <c r="S1475">
        <f t="shared" si="400"/>
        <v>167</v>
      </c>
      <c r="T1475" t="str">
        <f t="shared" si="401"/>
        <v>odd</v>
      </c>
      <c r="U1475" s="9">
        <f t="shared" si="402"/>
        <v>75773040</v>
      </c>
      <c r="V1475" t="str">
        <f t="shared" si="403"/>
        <v>even</v>
      </c>
      <c r="W1475">
        <f t="shared" si="404"/>
        <v>25.5</v>
      </c>
      <c r="X1475" s="11">
        <f t="shared" si="405"/>
        <v>27.833333333333332</v>
      </c>
      <c r="Y1475" s="12">
        <f t="shared" si="406"/>
        <v>402.16666666666663</v>
      </c>
      <c r="Z1475" s="12">
        <f t="shared" si="407"/>
        <v>20.05409351396035</v>
      </c>
      <c r="AA1475">
        <f>COUNTIF($D$2:D1475,D1475)</f>
        <v>111</v>
      </c>
      <c r="AB1475">
        <f>COUNTIF($F$2:F1475,F1475)</f>
        <v>65</v>
      </c>
      <c r="AC1475">
        <f>COUNTIF($H$2:H1475,H1475)</f>
        <v>39</v>
      </c>
      <c r="AD1475">
        <f>COUNTIF($J$2:J1475,J1475)</f>
        <v>51</v>
      </c>
      <c r="AE1475">
        <f>COUNTIF($L$2:L1475,L1475)</f>
        <v>78</v>
      </c>
      <c r="AF1475">
        <f>COUNTIF($N$2:N1475,N1475)</f>
        <v>95</v>
      </c>
      <c r="AG1475" s="17" t="s">
        <v>106</v>
      </c>
    </row>
    <row r="1476" spans="1:33" ht="30">
      <c r="A1476" t="s">
        <v>44</v>
      </c>
      <c r="B1476" t="s">
        <v>39</v>
      </c>
      <c r="C1476" t="s">
        <v>87</v>
      </c>
      <c r="D1476">
        <v>2</v>
      </c>
      <c r="E1476" s="5" t="str">
        <f t="shared" si="391"/>
        <v>even</v>
      </c>
      <c r="F1476">
        <v>12</v>
      </c>
      <c r="G1476" t="str">
        <f t="shared" si="392"/>
        <v>even</v>
      </c>
      <c r="H1476">
        <v>13</v>
      </c>
      <c r="I1476" t="str">
        <f t="shared" si="393"/>
        <v>odd</v>
      </c>
      <c r="J1476">
        <v>22</v>
      </c>
      <c r="K1476" t="str">
        <f t="shared" si="394"/>
        <v>even</v>
      </c>
      <c r="L1476">
        <v>41</v>
      </c>
      <c r="M1476" t="str">
        <f t="shared" si="395"/>
        <v>odd</v>
      </c>
      <c r="N1476">
        <v>56</v>
      </c>
      <c r="O1476" t="str">
        <f t="shared" si="396"/>
        <v>even</v>
      </c>
      <c r="P1476">
        <f t="shared" si="397"/>
        <v>2</v>
      </c>
      <c r="Q1476">
        <f t="shared" si="398"/>
        <v>4</v>
      </c>
      <c r="R1476" t="str">
        <f t="shared" si="399"/>
        <v>even</v>
      </c>
      <c r="S1476">
        <f t="shared" si="400"/>
        <v>146</v>
      </c>
      <c r="T1476" t="str">
        <f t="shared" si="401"/>
        <v>even</v>
      </c>
      <c r="U1476" s="9">
        <f t="shared" si="402"/>
        <v>15759744</v>
      </c>
      <c r="V1476" t="str">
        <f t="shared" si="403"/>
        <v>even</v>
      </c>
      <c r="W1476">
        <f t="shared" si="404"/>
        <v>17.5</v>
      </c>
      <c r="X1476" s="11">
        <f t="shared" si="405"/>
        <v>24.333333333333332</v>
      </c>
      <c r="Y1476" s="12">
        <f t="shared" si="406"/>
        <v>413.06666666666672</v>
      </c>
      <c r="Z1476" s="12">
        <f t="shared" si="407"/>
        <v>20.324041592819739</v>
      </c>
      <c r="AA1476">
        <f>COUNTIF($D$2:D1476,D1476)</f>
        <v>132</v>
      </c>
      <c r="AB1476">
        <f>COUNTIF($F$2:F1476,F1476)</f>
        <v>66</v>
      </c>
      <c r="AC1476">
        <f>COUNTIF($H$2:H1476,H1476)</f>
        <v>29</v>
      </c>
      <c r="AD1476">
        <f>COUNTIF($J$2:J1476,J1476)</f>
        <v>24</v>
      </c>
      <c r="AE1476">
        <f>COUNTIF($L$2:L1476,L1476)</f>
        <v>61</v>
      </c>
      <c r="AF1476">
        <f>COUNTIF($N$2:N1476,N1476)</f>
        <v>88</v>
      </c>
      <c r="AG1476" s="17" t="s">
        <v>107</v>
      </c>
    </row>
    <row r="1477" spans="1:33">
      <c r="A1477" t="s">
        <v>44</v>
      </c>
      <c r="B1477" t="s">
        <v>40</v>
      </c>
      <c r="C1477" t="s">
        <v>87</v>
      </c>
      <c r="D1477">
        <v>7</v>
      </c>
      <c r="E1477" s="5" t="str">
        <f t="shared" si="391"/>
        <v>odd</v>
      </c>
      <c r="F1477">
        <v>15</v>
      </c>
      <c r="G1477" t="str">
        <f t="shared" si="392"/>
        <v>odd</v>
      </c>
      <c r="H1477">
        <v>18</v>
      </c>
      <c r="I1477" t="str">
        <f t="shared" si="393"/>
        <v>even</v>
      </c>
      <c r="J1477">
        <v>45</v>
      </c>
      <c r="K1477" t="str">
        <f t="shared" si="394"/>
        <v>odd</v>
      </c>
      <c r="L1477">
        <v>47</v>
      </c>
      <c r="M1477" t="str">
        <f t="shared" si="395"/>
        <v>odd</v>
      </c>
      <c r="N1477">
        <v>55</v>
      </c>
      <c r="O1477" t="str">
        <f t="shared" si="396"/>
        <v>odd</v>
      </c>
      <c r="P1477">
        <f t="shared" si="397"/>
        <v>5</v>
      </c>
      <c r="Q1477">
        <f t="shared" si="398"/>
        <v>1</v>
      </c>
      <c r="R1477" t="str">
        <f t="shared" si="399"/>
        <v>odd</v>
      </c>
      <c r="S1477">
        <f t="shared" si="400"/>
        <v>187</v>
      </c>
      <c r="T1477" t="str">
        <f t="shared" si="401"/>
        <v>odd</v>
      </c>
      <c r="U1477" s="9">
        <f t="shared" si="402"/>
        <v>219854250</v>
      </c>
      <c r="V1477" t="str">
        <f t="shared" si="403"/>
        <v>even</v>
      </c>
      <c r="W1477">
        <f t="shared" si="404"/>
        <v>31.5</v>
      </c>
      <c r="X1477" s="11">
        <f t="shared" si="405"/>
        <v>31.166666666666668</v>
      </c>
      <c r="Y1477" s="12">
        <f t="shared" si="406"/>
        <v>405.76666666666659</v>
      </c>
      <c r="Z1477" s="12">
        <f t="shared" si="407"/>
        <v>20.143650778016049</v>
      </c>
      <c r="AA1477">
        <f>COUNTIF($D$2:D1477,D1477)</f>
        <v>91</v>
      </c>
      <c r="AB1477">
        <f>COUNTIF($F$2:F1477,F1477)</f>
        <v>65</v>
      </c>
      <c r="AC1477">
        <f>COUNTIF($H$2:H1477,H1477)</f>
        <v>40</v>
      </c>
      <c r="AD1477">
        <f>COUNTIF($J$2:J1477,J1477)</f>
        <v>44</v>
      </c>
      <c r="AE1477">
        <f>COUNTIF($L$2:L1477,L1477)</f>
        <v>60</v>
      </c>
      <c r="AF1477">
        <f>COUNTIF($N$2:N1477,N1477)</f>
        <v>109</v>
      </c>
      <c r="AG1477" s="17" t="s">
        <v>105</v>
      </c>
    </row>
    <row r="1478" spans="1:33" ht="30">
      <c r="A1478" t="s">
        <v>44</v>
      </c>
      <c r="B1478" t="s">
        <v>41</v>
      </c>
      <c r="C1478" t="s">
        <v>87</v>
      </c>
      <c r="D1478">
        <v>26</v>
      </c>
      <c r="E1478" s="5" t="str">
        <f t="shared" si="391"/>
        <v>even</v>
      </c>
      <c r="F1478">
        <v>35</v>
      </c>
      <c r="G1478" t="str">
        <f t="shared" si="392"/>
        <v>odd</v>
      </c>
      <c r="H1478">
        <v>36</v>
      </c>
      <c r="I1478" t="str">
        <f t="shared" si="393"/>
        <v>even</v>
      </c>
      <c r="J1478">
        <v>43</v>
      </c>
      <c r="K1478" t="str">
        <f t="shared" si="394"/>
        <v>odd</v>
      </c>
      <c r="L1478">
        <v>46</v>
      </c>
      <c r="M1478" t="str">
        <f t="shared" si="395"/>
        <v>even</v>
      </c>
      <c r="N1478">
        <v>54</v>
      </c>
      <c r="O1478" t="str">
        <f t="shared" si="396"/>
        <v>even</v>
      </c>
      <c r="P1478">
        <f t="shared" si="397"/>
        <v>2</v>
      </c>
      <c r="Q1478">
        <f t="shared" si="398"/>
        <v>4</v>
      </c>
      <c r="R1478" t="str">
        <f t="shared" si="399"/>
        <v>even</v>
      </c>
      <c r="S1478">
        <f t="shared" si="400"/>
        <v>240</v>
      </c>
      <c r="T1478" t="str">
        <f t="shared" si="401"/>
        <v>even</v>
      </c>
      <c r="U1478" s="9">
        <f t="shared" si="402"/>
        <v>3499161120</v>
      </c>
      <c r="V1478" t="str">
        <f t="shared" si="403"/>
        <v>even</v>
      </c>
      <c r="W1478">
        <f t="shared" si="404"/>
        <v>39.5</v>
      </c>
      <c r="X1478" s="11">
        <f t="shared" si="405"/>
        <v>40</v>
      </c>
      <c r="Y1478" s="12">
        <f t="shared" si="406"/>
        <v>95.6</v>
      </c>
      <c r="Z1478" s="12">
        <f t="shared" si="407"/>
        <v>9.7775252492642526</v>
      </c>
      <c r="AA1478">
        <f>COUNTIF($D$2:D1478,D1478)</f>
        <v>5</v>
      </c>
      <c r="AB1478">
        <f>COUNTIF($F$2:F1478,F1478)</f>
        <v>11</v>
      </c>
      <c r="AC1478">
        <f>COUNTIF($H$2:H1478,H1478)</f>
        <v>42</v>
      </c>
      <c r="AD1478">
        <f>COUNTIF($J$2:J1478,J1478)</f>
        <v>33</v>
      </c>
      <c r="AE1478">
        <f>COUNTIF($L$2:L1478,L1478)</f>
        <v>79</v>
      </c>
      <c r="AF1478">
        <f>COUNTIF($N$2:N1478,N1478)</f>
        <v>118</v>
      </c>
      <c r="AG1478" s="17" t="s">
        <v>106</v>
      </c>
    </row>
    <row r="1479" spans="1:33">
      <c r="A1479" t="s">
        <v>55</v>
      </c>
      <c r="B1479" t="s">
        <v>56</v>
      </c>
      <c r="C1479" t="s">
        <v>87</v>
      </c>
      <c r="D1479">
        <v>17</v>
      </c>
      <c r="E1479" s="5" t="str">
        <f t="shared" si="391"/>
        <v>odd</v>
      </c>
      <c r="F1479">
        <v>28</v>
      </c>
      <c r="G1479" t="str">
        <f t="shared" si="392"/>
        <v>even</v>
      </c>
      <c r="H1479">
        <v>30</v>
      </c>
      <c r="I1479" t="str">
        <f t="shared" si="393"/>
        <v>even</v>
      </c>
      <c r="J1479">
        <v>47</v>
      </c>
      <c r="K1479" t="str">
        <f t="shared" si="394"/>
        <v>odd</v>
      </c>
      <c r="L1479">
        <v>54</v>
      </c>
      <c r="M1479" t="str">
        <f t="shared" si="395"/>
        <v>even</v>
      </c>
      <c r="N1479">
        <v>55</v>
      </c>
      <c r="O1479" t="str">
        <f t="shared" si="396"/>
        <v>odd</v>
      </c>
      <c r="P1479">
        <f t="shared" si="397"/>
        <v>3</v>
      </c>
      <c r="Q1479">
        <f t="shared" si="398"/>
        <v>3</v>
      </c>
      <c r="R1479" t="str">
        <f t="shared" si="399"/>
        <v>same</v>
      </c>
      <c r="S1479">
        <f t="shared" si="400"/>
        <v>231</v>
      </c>
      <c r="T1479" t="str">
        <f t="shared" si="401"/>
        <v>odd</v>
      </c>
      <c r="U1479" s="9">
        <f t="shared" si="402"/>
        <v>1993345200</v>
      </c>
      <c r="V1479" t="str">
        <f t="shared" si="403"/>
        <v>even</v>
      </c>
      <c r="W1479">
        <f t="shared" si="404"/>
        <v>38.5</v>
      </c>
      <c r="X1479" s="11">
        <f t="shared" si="405"/>
        <v>38.5</v>
      </c>
      <c r="Y1479" s="12">
        <f t="shared" si="406"/>
        <v>245.9</v>
      </c>
      <c r="Z1479" s="12">
        <f t="shared" si="407"/>
        <v>15.681198933755034</v>
      </c>
      <c r="AA1479">
        <f>COUNTIF($D$2:D1479,D1479)</f>
        <v>27</v>
      </c>
      <c r="AB1479">
        <f>COUNTIF($F$2:F1479,F1479)</f>
        <v>18</v>
      </c>
      <c r="AC1479">
        <f>COUNTIF($H$2:H1479,H1479)</f>
        <v>58</v>
      </c>
      <c r="AD1479">
        <f>COUNTIF($J$2:J1479,J1479)</f>
        <v>22</v>
      </c>
      <c r="AE1479">
        <f>COUNTIF($L$2:L1479,L1479)</f>
        <v>40</v>
      </c>
      <c r="AF1479">
        <f>COUNTIF($N$2:N1479,N1479)</f>
        <v>110</v>
      </c>
      <c r="AG1479" s="17" t="s">
        <v>107</v>
      </c>
    </row>
    <row r="1480" spans="1:33" ht="30">
      <c r="A1480" t="s">
        <v>55</v>
      </c>
      <c r="B1480" t="s">
        <v>46</v>
      </c>
      <c r="C1480" t="s">
        <v>87</v>
      </c>
      <c r="D1480">
        <v>30</v>
      </c>
      <c r="E1480" s="5" t="str">
        <f t="shared" si="391"/>
        <v>even</v>
      </c>
      <c r="F1480">
        <v>47</v>
      </c>
      <c r="G1480" t="str">
        <f t="shared" si="392"/>
        <v>odd</v>
      </c>
      <c r="H1480">
        <v>48</v>
      </c>
      <c r="I1480" t="str">
        <f t="shared" si="393"/>
        <v>even</v>
      </c>
      <c r="J1480">
        <v>53</v>
      </c>
      <c r="K1480" t="str">
        <f t="shared" si="394"/>
        <v>odd</v>
      </c>
      <c r="L1480">
        <v>54</v>
      </c>
      <c r="M1480" t="str">
        <f t="shared" si="395"/>
        <v>even</v>
      </c>
      <c r="N1480">
        <v>57</v>
      </c>
      <c r="O1480" t="str">
        <f t="shared" si="396"/>
        <v>odd</v>
      </c>
      <c r="P1480">
        <f t="shared" si="397"/>
        <v>3</v>
      </c>
      <c r="Q1480">
        <f t="shared" si="398"/>
        <v>3</v>
      </c>
      <c r="R1480" t="str">
        <f t="shared" si="399"/>
        <v>same</v>
      </c>
      <c r="S1480">
        <f t="shared" si="400"/>
        <v>289</v>
      </c>
      <c r="T1480" t="str">
        <f t="shared" si="401"/>
        <v>odd</v>
      </c>
      <c r="U1480" s="9">
        <f t="shared" si="402"/>
        <v>11040909120</v>
      </c>
      <c r="V1480" t="str">
        <f t="shared" si="403"/>
        <v>even</v>
      </c>
      <c r="W1480">
        <f t="shared" si="404"/>
        <v>50.5</v>
      </c>
      <c r="X1480" s="11">
        <f t="shared" si="405"/>
        <v>48.166666666666664</v>
      </c>
      <c r="Y1480" s="12">
        <f t="shared" si="406"/>
        <v>93.366666666666788</v>
      </c>
      <c r="Z1480" s="12">
        <f t="shared" si="407"/>
        <v>9.6626428406863294</v>
      </c>
      <c r="AA1480">
        <f>COUNTIF($D$2:D1480,D1480)</f>
        <v>7</v>
      </c>
      <c r="AB1480">
        <f>COUNTIF($F$2:F1480,F1480)</f>
        <v>3</v>
      </c>
      <c r="AC1480">
        <f>COUNTIF($H$2:H1480,H1480)</f>
        <v>5</v>
      </c>
      <c r="AD1480">
        <f>COUNTIF($J$2:J1480,J1480)</f>
        <v>15</v>
      </c>
      <c r="AE1480">
        <f>COUNTIF($L$2:L1480,L1480)</f>
        <v>41</v>
      </c>
      <c r="AF1480">
        <f>COUNTIF($N$2:N1480,N1480)</f>
        <v>143</v>
      </c>
      <c r="AG1480" s="17" t="s">
        <v>105</v>
      </c>
    </row>
    <row r="1481" spans="1:33">
      <c r="A1481" t="s">
        <v>55</v>
      </c>
      <c r="B1481" t="s">
        <v>58</v>
      </c>
      <c r="C1481" t="s">
        <v>87</v>
      </c>
      <c r="D1481">
        <v>3</v>
      </c>
      <c r="E1481" s="5" t="str">
        <f t="shared" si="391"/>
        <v>odd</v>
      </c>
      <c r="F1481">
        <v>29</v>
      </c>
      <c r="G1481" t="str">
        <f t="shared" si="392"/>
        <v>odd</v>
      </c>
      <c r="H1481">
        <v>36</v>
      </c>
      <c r="I1481" t="str">
        <f t="shared" si="393"/>
        <v>even</v>
      </c>
      <c r="J1481">
        <v>45</v>
      </c>
      <c r="K1481" t="str">
        <f t="shared" si="394"/>
        <v>odd</v>
      </c>
      <c r="L1481">
        <v>53</v>
      </c>
      <c r="M1481" t="str">
        <f t="shared" si="395"/>
        <v>odd</v>
      </c>
      <c r="N1481">
        <v>55</v>
      </c>
      <c r="O1481" t="str">
        <f t="shared" si="396"/>
        <v>odd</v>
      </c>
      <c r="P1481">
        <f t="shared" si="397"/>
        <v>5</v>
      </c>
      <c r="Q1481">
        <f t="shared" si="398"/>
        <v>1</v>
      </c>
      <c r="R1481" t="str">
        <f t="shared" si="399"/>
        <v>odd</v>
      </c>
      <c r="S1481">
        <f t="shared" si="400"/>
        <v>221</v>
      </c>
      <c r="T1481" t="str">
        <f t="shared" si="401"/>
        <v>odd</v>
      </c>
      <c r="U1481" s="9">
        <f t="shared" si="402"/>
        <v>410840100</v>
      </c>
      <c r="V1481" t="str">
        <f t="shared" si="403"/>
        <v>even</v>
      </c>
      <c r="W1481">
        <f t="shared" si="404"/>
        <v>40.5</v>
      </c>
      <c r="X1481" s="11">
        <f t="shared" si="405"/>
        <v>36.833333333333336</v>
      </c>
      <c r="Y1481" s="12">
        <f t="shared" si="406"/>
        <v>372.96666666666658</v>
      </c>
      <c r="Z1481" s="12">
        <f t="shared" si="407"/>
        <v>19.31234492925876</v>
      </c>
      <c r="AA1481">
        <f>COUNTIF($D$2:D1481,D1481)</f>
        <v>122</v>
      </c>
      <c r="AB1481">
        <f>COUNTIF($F$2:F1481,F1481)</f>
        <v>26</v>
      </c>
      <c r="AC1481">
        <f>COUNTIF($H$2:H1481,H1481)</f>
        <v>43</v>
      </c>
      <c r="AD1481">
        <f>COUNTIF($J$2:J1481,J1481)</f>
        <v>45</v>
      </c>
      <c r="AE1481">
        <f>COUNTIF($L$2:L1481,L1481)</f>
        <v>53</v>
      </c>
      <c r="AF1481">
        <f>COUNTIF($N$2:N1481,N1481)</f>
        <v>111</v>
      </c>
      <c r="AG1481" s="17" t="s">
        <v>106</v>
      </c>
    </row>
    <row r="1482" spans="1:33">
      <c r="A1482" t="s">
        <v>55</v>
      </c>
      <c r="B1482" t="s">
        <v>59</v>
      </c>
      <c r="C1482" t="s">
        <v>87</v>
      </c>
      <c r="D1482">
        <v>13</v>
      </c>
      <c r="E1482" s="5" t="str">
        <f t="shared" si="391"/>
        <v>odd</v>
      </c>
      <c r="F1482">
        <v>15</v>
      </c>
      <c r="G1482" t="str">
        <f t="shared" si="392"/>
        <v>odd</v>
      </c>
      <c r="H1482">
        <v>18</v>
      </c>
      <c r="I1482" t="str">
        <f t="shared" si="393"/>
        <v>even</v>
      </c>
      <c r="J1482">
        <v>23</v>
      </c>
      <c r="K1482" t="str">
        <f t="shared" si="394"/>
        <v>odd</v>
      </c>
      <c r="L1482">
        <v>43</v>
      </c>
      <c r="M1482" t="str">
        <f t="shared" si="395"/>
        <v>odd</v>
      </c>
      <c r="N1482">
        <v>52</v>
      </c>
      <c r="O1482" t="str">
        <f t="shared" si="396"/>
        <v>even</v>
      </c>
      <c r="P1482">
        <f t="shared" si="397"/>
        <v>4</v>
      </c>
      <c r="Q1482">
        <f t="shared" si="398"/>
        <v>2</v>
      </c>
      <c r="R1482" t="str">
        <f t="shared" si="399"/>
        <v>odd</v>
      </c>
      <c r="S1482">
        <f t="shared" si="400"/>
        <v>164</v>
      </c>
      <c r="T1482" t="str">
        <f t="shared" si="401"/>
        <v>even</v>
      </c>
      <c r="U1482" s="9">
        <f t="shared" si="402"/>
        <v>180512280</v>
      </c>
      <c r="V1482" t="str">
        <f t="shared" si="403"/>
        <v>even</v>
      </c>
      <c r="W1482">
        <f t="shared" si="404"/>
        <v>20.5</v>
      </c>
      <c r="X1482" s="11">
        <f t="shared" si="405"/>
        <v>27.333333333333332</v>
      </c>
      <c r="Y1482" s="12">
        <f t="shared" si="406"/>
        <v>263.46666666666658</v>
      </c>
      <c r="Z1482" s="12">
        <f t="shared" si="407"/>
        <v>16.231656313102079</v>
      </c>
      <c r="AA1482">
        <f>COUNTIF($D$2:D1482,D1482)</f>
        <v>37</v>
      </c>
      <c r="AB1482">
        <f>COUNTIF($F$2:F1482,F1482)</f>
        <v>66</v>
      </c>
      <c r="AC1482">
        <f>COUNTIF($H$2:H1482,H1482)</f>
        <v>41</v>
      </c>
      <c r="AD1482">
        <f>COUNTIF($J$2:J1482,J1482)</f>
        <v>32</v>
      </c>
      <c r="AE1482">
        <f>COUNTIF($L$2:L1482,L1482)</f>
        <v>76</v>
      </c>
      <c r="AF1482">
        <f>COUNTIF($N$2:N1482,N1482)</f>
        <v>87</v>
      </c>
      <c r="AG1482" s="17" t="s">
        <v>107</v>
      </c>
    </row>
    <row r="1483" spans="1:33">
      <c r="A1483" t="s">
        <v>55</v>
      </c>
      <c r="B1483" t="s">
        <v>50</v>
      </c>
      <c r="C1483" t="s">
        <v>87</v>
      </c>
      <c r="D1483">
        <v>11</v>
      </c>
      <c r="E1483" s="5" t="str">
        <f t="shared" si="391"/>
        <v>odd</v>
      </c>
      <c r="F1483">
        <v>19</v>
      </c>
      <c r="G1483" t="str">
        <f t="shared" si="392"/>
        <v>odd</v>
      </c>
      <c r="H1483">
        <v>21</v>
      </c>
      <c r="I1483" t="str">
        <f t="shared" si="393"/>
        <v>odd</v>
      </c>
      <c r="J1483">
        <v>33</v>
      </c>
      <c r="K1483" t="str">
        <f t="shared" si="394"/>
        <v>odd</v>
      </c>
      <c r="L1483">
        <v>35</v>
      </c>
      <c r="M1483" t="str">
        <f t="shared" si="395"/>
        <v>odd</v>
      </c>
      <c r="N1483">
        <v>58</v>
      </c>
      <c r="O1483" t="str">
        <f t="shared" si="396"/>
        <v>even</v>
      </c>
      <c r="P1483">
        <f t="shared" si="397"/>
        <v>5</v>
      </c>
      <c r="Q1483">
        <f t="shared" si="398"/>
        <v>1</v>
      </c>
      <c r="R1483" t="str">
        <f t="shared" si="399"/>
        <v>odd</v>
      </c>
      <c r="S1483">
        <f t="shared" si="400"/>
        <v>177</v>
      </c>
      <c r="T1483" t="str">
        <f t="shared" si="401"/>
        <v>odd</v>
      </c>
      <c r="U1483" s="9">
        <f t="shared" si="402"/>
        <v>294019110</v>
      </c>
      <c r="V1483" t="str">
        <f t="shared" si="403"/>
        <v>even</v>
      </c>
      <c r="W1483">
        <f t="shared" si="404"/>
        <v>27</v>
      </c>
      <c r="X1483" s="11">
        <f t="shared" si="405"/>
        <v>29.5</v>
      </c>
      <c r="Y1483" s="12">
        <f t="shared" si="406"/>
        <v>275.89999999999998</v>
      </c>
      <c r="Z1483" s="12">
        <f t="shared" si="407"/>
        <v>16.610237806846715</v>
      </c>
      <c r="AA1483">
        <f>COUNTIF($D$2:D1483,D1483)</f>
        <v>81</v>
      </c>
      <c r="AB1483">
        <f>COUNTIF($F$2:F1483,F1483)</f>
        <v>65</v>
      </c>
      <c r="AC1483">
        <f>COUNTIF($H$2:H1483,H1483)</f>
        <v>64</v>
      </c>
      <c r="AD1483">
        <f>COUNTIF($J$2:J1483,J1483)</f>
        <v>45</v>
      </c>
      <c r="AE1483">
        <f>COUNTIF($L$2:L1483,L1483)</f>
        <v>40</v>
      </c>
      <c r="AF1483">
        <f>COUNTIF($N$2:N1483,N1483)</f>
        <v>172</v>
      </c>
      <c r="AG1483" s="17" t="s">
        <v>105</v>
      </c>
    </row>
    <row r="1484" spans="1:33">
      <c r="A1484" t="s">
        <v>55</v>
      </c>
      <c r="B1484" t="s">
        <v>61</v>
      </c>
      <c r="C1484" t="s">
        <v>87</v>
      </c>
      <c r="D1484">
        <v>3</v>
      </c>
      <c r="E1484" s="5" t="str">
        <f t="shared" si="391"/>
        <v>odd</v>
      </c>
      <c r="F1484">
        <v>18</v>
      </c>
      <c r="G1484" t="str">
        <f t="shared" si="392"/>
        <v>even</v>
      </c>
      <c r="H1484">
        <v>40</v>
      </c>
      <c r="I1484" t="str">
        <f t="shared" si="393"/>
        <v>even</v>
      </c>
      <c r="J1484">
        <v>44</v>
      </c>
      <c r="K1484" t="str">
        <f t="shared" si="394"/>
        <v>even</v>
      </c>
      <c r="L1484">
        <v>53</v>
      </c>
      <c r="M1484" t="str">
        <f t="shared" si="395"/>
        <v>odd</v>
      </c>
      <c r="N1484">
        <v>58</v>
      </c>
      <c r="O1484" t="str">
        <f t="shared" si="396"/>
        <v>even</v>
      </c>
      <c r="P1484">
        <f t="shared" si="397"/>
        <v>2</v>
      </c>
      <c r="Q1484">
        <f t="shared" si="398"/>
        <v>4</v>
      </c>
      <c r="R1484" t="str">
        <f t="shared" si="399"/>
        <v>even</v>
      </c>
      <c r="S1484">
        <f t="shared" si="400"/>
        <v>216</v>
      </c>
      <c r="T1484" t="str">
        <f t="shared" si="401"/>
        <v>even</v>
      </c>
      <c r="U1484" s="9">
        <f t="shared" si="402"/>
        <v>292152960</v>
      </c>
      <c r="V1484" t="str">
        <f t="shared" si="403"/>
        <v>even</v>
      </c>
      <c r="W1484">
        <f t="shared" si="404"/>
        <v>42</v>
      </c>
      <c r="X1484" s="11">
        <f t="shared" si="405"/>
        <v>36</v>
      </c>
      <c r="Y1484" s="12">
        <f t="shared" si="406"/>
        <v>453.2</v>
      </c>
      <c r="Z1484" s="12">
        <f t="shared" si="407"/>
        <v>21.288494545176274</v>
      </c>
      <c r="AA1484">
        <f>COUNTIF($D$2:D1484,D1484)</f>
        <v>123</v>
      </c>
      <c r="AB1484">
        <f>COUNTIF($F$2:F1484,F1484)</f>
        <v>48</v>
      </c>
      <c r="AC1484">
        <f>COUNTIF($H$2:H1484,H1484)</f>
        <v>18</v>
      </c>
      <c r="AD1484">
        <f>COUNTIF($J$2:J1484,J1484)</f>
        <v>43</v>
      </c>
      <c r="AE1484">
        <f>COUNTIF($L$2:L1484,L1484)</f>
        <v>54</v>
      </c>
      <c r="AF1484">
        <f>COUNTIF($N$2:N1484,N1484)</f>
        <v>173</v>
      </c>
      <c r="AG1484" s="17" t="s">
        <v>106</v>
      </c>
    </row>
    <row r="1485" spans="1:33">
      <c r="A1485" t="s">
        <v>55</v>
      </c>
      <c r="B1485" t="s">
        <v>62</v>
      </c>
      <c r="C1485" t="s">
        <v>87</v>
      </c>
      <c r="D1485">
        <v>19</v>
      </c>
      <c r="E1485" s="5" t="str">
        <f t="shared" si="391"/>
        <v>odd</v>
      </c>
      <c r="F1485">
        <v>20</v>
      </c>
      <c r="G1485" t="str">
        <f t="shared" si="392"/>
        <v>even</v>
      </c>
      <c r="H1485">
        <v>25</v>
      </c>
      <c r="I1485" t="str">
        <f t="shared" si="393"/>
        <v>odd</v>
      </c>
      <c r="J1485">
        <v>26</v>
      </c>
      <c r="K1485" t="str">
        <f t="shared" si="394"/>
        <v>even</v>
      </c>
      <c r="L1485">
        <v>28</v>
      </c>
      <c r="M1485" t="str">
        <f t="shared" si="395"/>
        <v>even</v>
      </c>
      <c r="N1485">
        <v>52</v>
      </c>
      <c r="O1485" t="str">
        <f t="shared" si="396"/>
        <v>even</v>
      </c>
      <c r="P1485">
        <f t="shared" si="397"/>
        <v>2</v>
      </c>
      <c r="Q1485">
        <f t="shared" si="398"/>
        <v>4</v>
      </c>
      <c r="R1485" t="str">
        <f t="shared" si="399"/>
        <v>even</v>
      </c>
      <c r="S1485">
        <f t="shared" si="400"/>
        <v>170</v>
      </c>
      <c r="T1485" t="str">
        <f t="shared" si="401"/>
        <v>even</v>
      </c>
      <c r="U1485" s="9">
        <f t="shared" si="402"/>
        <v>359632000</v>
      </c>
      <c r="V1485" t="str">
        <f t="shared" si="403"/>
        <v>even</v>
      </c>
      <c r="W1485">
        <f t="shared" si="404"/>
        <v>25.5</v>
      </c>
      <c r="X1485" s="11">
        <f t="shared" si="405"/>
        <v>28.333333333333332</v>
      </c>
      <c r="Y1485" s="12">
        <f t="shared" si="406"/>
        <v>146.6666666666666</v>
      </c>
      <c r="Z1485" s="12">
        <f t="shared" si="407"/>
        <v>12.110601416389963</v>
      </c>
      <c r="AA1485">
        <f>COUNTIF($D$2:D1485,D1485)</f>
        <v>28</v>
      </c>
      <c r="AB1485">
        <f>COUNTIF($F$2:F1485,F1485)</f>
        <v>65</v>
      </c>
      <c r="AC1485">
        <f>COUNTIF($H$2:H1485,H1485)</f>
        <v>57</v>
      </c>
      <c r="AD1485">
        <f>COUNTIF($J$2:J1485,J1485)</f>
        <v>51</v>
      </c>
      <c r="AE1485">
        <f>COUNTIF($L$2:L1485,L1485)</f>
        <v>18</v>
      </c>
      <c r="AF1485">
        <f>COUNTIF($N$2:N1485,N1485)</f>
        <v>88</v>
      </c>
      <c r="AG1485" s="17" t="s">
        <v>107</v>
      </c>
    </row>
    <row r="1486" spans="1:33">
      <c r="A1486" t="s">
        <v>55</v>
      </c>
      <c r="B1486" t="s">
        <v>53</v>
      </c>
      <c r="C1486" t="s">
        <v>87</v>
      </c>
      <c r="D1486">
        <v>7</v>
      </c>
      <c r="E1486" s="5" t="str">
        <f t="shared" si="391"/>
        <v>odd</v>
      </c>
      <c r="F1486">
        <v>10</v>
      </c>
      <c r="G1486" t="str">
        <f t="shared" si="392"/>
        <v>even</v>
      </c>
      <c r="H1486">
        <v>14</v>
      </c>
      <c r="I1486" t="str">
        <f t="shared" si="393"/>
        <v>even</v>
      </c>
      <c r="J1486">
        <v>19</v>
      </c>
      <c r="K1486" t="str">
        <f t="shared" si="394"/>
        <v>odd</v>
      </c>
      <c r="L1486">
        <v>37</v>
      </c>
      <c r="M1486" t="str">
        <f t="shared" si="395"/>
        <v>odd</v>
      </c>
      <c r="N1486">
        <v>54</v>
      </c>
      <c r="O1486" t="str">
        <f t="shared" si="396"/>
        <v>even</v>
      </c>
      <c r="P1486">
        <f t="shared" si="397"/>
        <v>3</v>
      </c>
      <c r="Q1486">
        <f t="shared" si="398"/>
        <v>3</v>
      </c>
      <c r="R1486" t="str">
        <f t="shared" si="399"/>
        <v>same</v>
      </c>
      <c r="S1486">
        <f t="shared" si="400"/>
        <v>141</v>
      </c>
      <c r="T1486" t="str">
        <f t="shared" si="401"/>
        <v>odd</v>
      </c>
      <c r="U1486" s="9">
        <f t="shared" si="402"/>
        <v>37202760</v>
      </c>
      <c r="V1486" t="str">
        <f t="shared" si="403"/>
        <v>even</v>
      </c>
      <c r="W1486">
        <f t="shared" si="404"/>
        <v>16.5</v>
      </c>
      <c r="X1486" s="11">
        <f t="shared" si="405"/>
        <v>23.5</v>
      </c>
      <c r="Y1486" s="12">
        <f t="shared" si="406"/>
        <v>335.5</v>
      </c>
      <c r="Z1486" s="12">
        <f t="shared" si="407"/>
        <v>18.316659084014201</v>
      </c>
      <c r="AA1486">
        <f>COUNTIF($D$2:D1486,D1486)</f>
        <v>92</v>
      </c>
      <c r="AB1486">
        <f>COUNTIF($F$2:F1486,F1486)</f>
        <v>63</v>
      </c>
      <c r="AC1486">
        <f>COUNTIF($H$2:H1486,H1486)</f>
        <v>40</v>
      </c>
      <c r="AD1486">
        <f>COUNTIF($J$2:J1486,J1486)</f>
        <v>28</v>
      </c>
      <c r="AE1486">
        <f>COUNTIF($L$2:L1486,L1486)</f>
        <v>57</v>
      </c>
      <c r="AF1486">
        <f>COUNTIF($N$2:N1486,N1486)</f>
        <v>119</v>
      </c>
      <c r="AG1486" s="17" t="s">
        <v>105</v>
      </c>
    </row>
    <row r="1487" spans="1:33">
      <c r="A1487" t="s">
        <v>55</v>
      </c>
      <c r="B1487" t="s">
        <v>64</v>
      </c>
      <c r="C1487" t="s">
        <v>87</v>
      </c>
      <c r="D1487">
        <v>3</v>
      </c>
      <c r="E1487" s="5" t="str">
        <f t="shared" si="391"/>
        <v>odd</v>
      </c>
      <c r="F1487">
        <v>18</v>
      </c>
      <c r="G1487" t="str">
        <f t="shared" si="392"/>
        <v>even</v>
      </c>
      <c r="H1487">
        <v>31</v>
      </c>
      <c r="I1487" t="str">
        <f t="shared" si="393"/>
        <v>odd</v>
      </c>
      <c r="J1487">
        <v>33</v>
      </c>
      <c r="K1487" t="str">
        <f t="shared" si="394"/>
        <v>odd</v>
      </c>
      <c r="L1487">
        <v>37</v>
      </c>
      <c r="M1487" t="str">
        <f t="shared" si="395"/>
        <v>odd</v>
      </c>
      <c r="N1487">
        <v>44</v>
      </c>
      <c r="O1487" t="str">
        <f t="shared" si="396"/>
        <v>even</v>
      </c>
      <c r="P1487">
        <f t="shared" si="397"/>
        <v>4</v>
      </c>
      <c r="Q1487">
        <f t="shared" si="398"/>
        <v>2</v>
      </c>
      <c r="R1487" t="str">
        <f t="shared" si="399"/>
        <v>odd</v>
      </c>
      <c r="S1487">
        <f t="shared" si="400"/>
        <v>166</v>
      </c>
      <c r="T1487" t="str">
        <f t="shared" si="401"/>
        <v>even</v>
      </c>
      <c r="U1487" s="9">
        <f t="shared" si="402"/>
        <v>89933976</v>
      </c>
      <c r="V1487" t="str">
        <f t="shared" si="403"/>
        <v>even</v>
      </c>
      <c r="W1487">
        <f t="shared" si="404"/>
        <v>32</v>
      </c>
      <c r="X1487" s="11">
        <f t="shared" si="405"/>
        <v>27.666666666666668</v>
      </c>
      <c r="Y1487" s="12">
        <f t="shared" si="406"/>
        <v>219.06666666666661</v>
      </c>
      <c r="Z1487" s="12">
        <f t="shared" si="407"/>
        <v>14.800900873482892</v>
      </c>
      <c r="AA1487">
        <f>COUNTIF($D$2:D1487,D1487)</f>
        <v>124</v>
      </c>
      <c r="AB1487">
        <f>COUNTIF($F$2:F1487,F1487)</f>
        <v>49</v>
      </c>
      <c r="AC1487">
        <f>COUNTIF($H$2:H1487,H1487)</f>
        <v>46</v>
      </c>
      <c r="AD1487">
        <f>COUNTIF($J$2:J1487,J1487)</f>
        <v>46</v>
      </c>
      <c r="AE1487">
        <f>COUNTIF($L$2:L1487,L1487)</f>
        <v>58</v>
      </c>
      <c r="AF1487">
        <f>COUNTIF($N$2:N1487,N1487)</f>
        <v>47</v>
      </c>
      <c r="AG1487" s="17" t="s">
        <v>106</v>
      </c>
    </row>
    <row r="1488" spans="1:33">
      <c r="A1488" t="s">
        <v>55</v>
      </c>
      <c r="B1488" t="s">
        <v>65</v>
      </c>
      <c r="C1488" t="s">
        <v>87</v>
      </c>
      <c r="D1488">
        <v>1</v>
      </c>
      <c r="E1488" s="5" t="str">
        <f t="shared" si="391"/>
        <v>odd</v>
      </c>
      <c r="F1488">
        <v>4</v>
      </c>
      <c r="G1488" t="str">
        <f t="shared" si="392"/>
        <v>even</v>
      </c>
      <c r="H1488">
        <v>18</v>
      </c>
      <c r="I1488" t="str">
        <f t="shared" si="393"/>
        <v>even</v>
      </c>
      <c r="J1488">
        <v>24</v>
      </c>
      <c r="K1488" t="str">
        <f t="shared" si="394"/>
        <v>even</v>
      </c>
      <c r="L1488">
        <v>47</v>
      </c>
      <c r="M1488" t="str">
        <f t="shared" si="395"/>
        <v>odd</v>
      </c>
      <c r="N1488">
        <v>50</v>
      </c>
      <c r="O1488" t="str">
        <f t="shared" si="396"/>
        <v>even</v>
      </c>
      <c r="P1488">
        <f t="shared" si="397"/>
        <v>2</v>
      </c>
      <c r="Q1488">
        <f t="shared" si="398"/>
        <v>4</v>
      </c>
      <c r="R1488" t="str">
        <f t="shared" si="399"/>
        <v>even</v>
      </c>
      <c r="S1488">
        <f t="shared" si="400"/>
        <v>144</v>
      </c>
      <c r="T1488" t="str">
        <f t="shared" si="401"/>
        <v>even</v>
      </c>
      <c r="U1488" s="9">
        <f t="shared" si="402"/>
        <v>4060800</v>
      </c>
      <c r="V1488" t="str">
        <f t="shared" si="403"/>
        <v>even</v>
      </c>
      <c r="W1488">
        <f t="shared" si="404"/>
        <v>21</v>
      </c>
      <c r="X1488" s="11">
        <f t="shared" si="405"/>
        <v>24</v>
      </c>
      <c r="Y1488" s="12">
        <f t="shared" si="406"/>
        <v>434</v>
      </c>
      <c r="Z1488" s="12">
        <f t="shared" si="407"/>
        <v>20.83266665599966</v>
      </c>
      <c r="AA1488">
        <f>COUNTIF($D$2:D1488,D1488)</f>
        <v>164</v>
      </c>
      <c r="AB1488">
        <f>COUNTIF($F$2:F1488,F1488)</f>
        <v>31</v>
      </c>
      <c r="AC1488">
        <f>COUNTIF($H$2:H1488,H1488)</f>
        <v>42</v>
      </c>
      <c r="AD1488">
        <f>COUNTIF($J$2:J1488,J1488)</f>
        <v>28</v>
      </c>
      <c r="AE1488">
        <f>COUNTIF($L$2:L1488,L1488)</f>
        <v>61</v>
      </c>
      <c r="AF1488">
        <f>COUNTIF($N$2:N1488,N1488)</f>
        <v>70</v>
      </c>
      <c r="AG1488" s="17" t="s">
        <v>107</v>
      </c>
    </row>
    <row r="1489" spans="1:33">
      <c r="A1489" t="s">
        <v>55</v>
      </c>
      <c r="B1489" t="s">
        <v>54</v>
      </c>
      <c r="C1489" t="s">
        <v>87</v>
      </c>
      <c r="D1489">
        <v>1</v>
      </c>
      <c r="E1489" s="5" t="str">
        <f t="shared" si="391"/>
        <v>odd</v>
      </c>
      <c r="F1489">
        <v>8</v>
      </c>
      <c r="G1489" t="str">
        <f t="shared" si="392"/>
        <v>even</v>
      </c>
      <c r="H1489">
        <v>11</v>
      </c>
      <c r="I1489" t="str">
        <f t="shared" si="393"/>
        <v>odd</v>
      </c>
      <c r="J1489">
        <v>12</v>
      </c>
      <c r="K1489" t="str">
        <f t="shared" si="394"/>
        <v>even</v>
      </c>
      <c r="L1489">
        <v>27</v>
      </c>
      <c r="M1489" t="str">
        <f t="shared" si="395"/>
        <v>odd</v>
      </c>
      <c r="N1489">
        <v>53</v>
      </c>
      <c r="O1489" t="str">
        <f t="shared" si="396"/>
        <v>odd</v>
      </c>
      <c r="P1489">
        <f t="shared" si="397"/>
        <v>4</v>
      </c>
      <c r="Q1489">
        <f t="shared" si="398"/>
        <v>2</v>
      </c>
      <c r="R1489" t="str">
        <f t="shared" si="399"/>
        <v>odd</v>
      </c>
      <c r="S1489">
        <f t="shared" si="400"/>
        <v>112</v>
      </c>
      <c r="T1489" t="str">
        <f t="shared" si="401"/>
        <v>even</v>
      </c>
      <c r="U1489" s="9">
        <f t="shared" si="402"/>
        <v>1511136</v>
      </c>
      <c r="V1489" t="str">
        <f t="shared" si="403"/>
        <v>even</v>
      </c>
      <c r="W1489">
        <f t="shared" si="404"/>
        <v>11.5</v>
      </c>
      <c r="X1489" s="11">
        <f t="shared" si="405"/>
        <v>18.666666666666668</v>
      </c>
      <c r="Y1489" s="12">
        <f t="shared" si="406"/>
        <v>355.4666666666667</v>
      </c>
      <c r="Z1489" s="12">
        <f t="shared" si="407"/>
        <v>18.853823661704983</v>
      </c>
      <c r="AA1489">
        <f>COUNTIF($D$2:D1489,D1489)</f>
        <v>165</v>
      </c>
      <c r="AB1489">
        <f>COUNTIF($F$2:F1489,F1489)</f>
        <v>62</v>
      </c>
      <c r="AC1489">
        <f>COUNTIF($H$2:H1489,H1489)</f>
        <v>29</v>
      </c>
      <c r="AD1489">
        <f>COUNTIF($J$2:J1489,J1489)</f>
        <v>5</v>
      </c>
      <c r="AE1489">
        <f>COUNTIF($L$2:L1489,L1489)</f>
        <v>19</v>
      </c>
      <c r="AF1489">
        <f>COUNTIF($N$2:N1489,N1489)</f>
        <v>96</v>
      </c>
      <c r="AG1489" s="17" t="s">
        <v>105</v>
      </c>
    </row>
    <row r="1490" spans="1:33">
      <c r="A1490" t="s">
        <v>55</v>
      </c>
      <c r="B1490" t="s">
        <v>67</v>
      </c>
      <c r="C1490" t="s">
        <v>87</v>
      </c>
      <c r="D1490">
        <v>1</v>
      </c>
      <c r="E1490" s="5" t="str">
        <f t="shared" si="391"/>
        <v>odd</v>
      </c>
      <c r="F1490">
        <v>3</v>
      </c>
      <c r="G1490" t="str">
        <f t="shared" si="392"/>
        <v>odd</v>
      </c>
      <c r="H1490">
        <v>15</v>
      </c>
      <c r="I1490" t="str">
        <f t="shared" si="393"/>
        <v>odd</v>
      </c>
      <c r="J1490">
        <v>18</v>
      </c>
      <c r="K1490" t="str">
        <f t="shared" si="394"/>
        <v>even</v>
      </c>
      <c r="L1490">
        <v>40</v>
      </c>
      <c r="M1490" t="str">
        <f t="shared" si="395"/>
        <v>even</v>
      </c>
      <c r="N1490">
        <v>46</v>
      </c>
      <c r="O1490" t="str">
        <f t="shared" si="396"/>
        <v>even</v>
      </c>
      <c r="P1490">
        <f t="shared" si="397"/>
        <v>3</v>
      </c>
      <c r="Q1490">
        <f t="shared" si="398"/>
        <v>3</v>
      </c>
      <c r="R1490" t="str">
        <f t="shared" si="399"/>
        <v>same</v>
      </c>
      <c r="S1490">
        <f t="shared" si="400"/>
        <v>123</v>
      </c>
      <c r="T1490" t="str">
        <f t="shared" si="401"/>
        <v>odd</v>
      </c>
      <c r="U1490" s="9">
        <f t="shared" si="402"/>
        <v>1490400</v>
      </c>
      <c r="V1490" t="str">
        <f t="shared" si="403"/>
        <v>even</v>
      </c>
      <c r="W1490">
        <f t="shared" si="404"/>
        <v>16.5</v>
      </c>
      <c r="X1490" s="11">
        <f t="shared" si="405"/>
        <v>20.5</v>
      </c>
      <c r="Y1490" s="12">
        <f t="shared" si="406"/>
        <v>350.7</v>
      </c>
      <c r="Z1490" s="12">
        <f t="shared" si="407"/>
        <v>18.726985876002576</v>
      </c>
      <c r="AA1490">
        <f>COUNTIF($D$2:D1490,D1490)</f>
        <v>166</v>
      </c>
      <c r="AB1490">
        <f>COUNTIF($F$2:F1490,F1490)</f>
        <v>31</v>
      </c>
      <c r="AC1490">
        <f>COUNTIF($H$2:H1490,H1490)</f>
        <v>50</v>
      </c>
      <c r="AD1490">
        <f>COUNTIF($J$2:J1490,J1490)</f>
        <v>25</v>
      </c>
      <c r="AE1490">
        <f>COUNTIF($L$2:L1490,L1490)</f>
        <v>56</v>
      </c>
      <c r="AF1490">
        <f>COUNTIF($N$2:N1490,N1490)</f>
        <v>48</v>
      </c>
      <c r="AG1490" s="17" t="s">
        <v>106</v>
      </c>
    </row>
    <row r="1491" spans="1:33" ht="30">
      <c r="A1491" t="s">
        <v>55</v>
      </c>
      <c r="B1491" t="s">
        <v>68</v>
      </c>
      <c r="C1491" t="s">
        <v>87</v>
      </c>
      <c r="D1491">
        <v>12</v>
      </c>
      <c r="E1491" s="5" t="str">
        <f t="shared" si="391"/>
        <v>even</v>
      </c>
      <c r="F1491">
        <v>14</v>
      </c>
      <c r="G1491" t="str">
        <f t="shared" si="392"/>
        <v>even</v>
      </c>
      <c r="H1491">
        <v>29</v>
      </c>
      <c r="I1491" t="str">
        <f t="shared" si="393"/>
        <v>odd</v>
      </c>
      <c r="J1491">
        <v>31</v>
      </c>
      <c r="K1491" t="str">
        <f t="shared" si="394"/>
        <v>odd</v>
      </c>
      <c r="L1491">
        <v>54</v>
      </c>
      <c r="M1491" t="str">
        <f t="shared" si="395"/>
        <v>even</v>
      </c>
      <c r="N1491">
        <v>55</v>
      </c>
      <c r="O1491" t="str">
        <f t="shared" si="396"/>
        <v>odd</v>
      </c>
      <c r="P1491">
        <f t="shared" si="397"/>
        <v>3</v>
      </c>
      <c r="Q1491">
        <f t="shared" si="398"/>
        <v>3</v>
      </c>
      <c r="R1491" t="str">
        <f t="shared" si="399"/>
        <v>same</v>
      </c>
      <c r="S1491">
        <f t="shared" si="400"/>
        <v>195</v>
      </c>
      <c r="T1491" t="str">
        <f t="shared" si="401"/>
        <v>odd</v>
      </c>
      <c r="U1491" s="9">
        <f t="shared" si="402"/>
        <v>448565040</v>
      </c>
      <c r="V1491" t="str">
        <f t="shared" si="403"/>
        <v>even</v>
      </c>
      <c r="W1491">
        <f t="shared" si="404"/>
        <v>30</v>
      </c>
      <c r="X1491" s="11">
        <f t="shared" si="405"/>
        <v>32.5</v>
      </c>
      <c r="Y1491" s="12">
        <f t="shared" si="406"/>
        <v>349.1</v>
      </c>
      <c r="Z1491" s="12">
        <f t="shared" si="407"/>
        <v>18.684217939212761</v>
      </c>
      <c r="AA1491">
        <f>COUNTIF($D$2:D1491,D1491)</f>
        <v>63</v>
      </c>
      <c r="AB1491">
        <f>COUNTIF($F$2:F1491,F1491)</f>
        <v>77</v>
      </c>
      <c r="AC1491">
        <f>COUNTIF($H$2:H1491,H1491)</f>
        <v>39</v>
      </c>
      <c r="AD1491">
        <f>COUNTIF($J$2:J1491,J1491)</f>
        <v>61</v>
      </c>
      <c r="AE1491">
        <f>COUNTIF($L$2:L1491,L1491)</f>
        <v>42</v>
      </c>
      <c r="AF1491">
        <f>COUNTIF($N$2:N1491,N1491)</f>
        <v>112</v>
      </c>
      <c r="AG1491" s="17" t="s">
        <v>107</v>
      </c>
    </row>
    <row r="1492" spans="1:33" ht="30">
      <c r="A1492" t="s">
        <v>69</v>
      </c>
      <c r="B1492" t="s">
        <v>56</v>
      </c>
      <c r="C1492" t="s">
        <v>87</v>
      </c>
      <c r="D1492">
        <v>20</v>
      </c>
      <c r="E1492" s="5" t="str">
        <f t="shared" si="391"/>
        <v>even</v>
      </c>
      <c r="F1492">
        <v>34</v>
      </c>
      <c r="G1492" t="str">
        <f t="shared" si="392"/>
        <v>even</v>
      </c>
      <c r="H1492">
        <v>39</v>
      </c>
      <c r="I1492" t="str">
        <f t="shared" si="393"/>
        <v>odd</v>
      </c>
      <c r="J1492">
        <v>43</v>
      </c>
      <c r="K1492" t="str">
        <f t="shared" si="394"/>
        <v>odd</v>
      </c>
      <c r="L1492">
        <v>57</v>
      </c>
      <c r="M1492" t="str">
        <f t="shared" si="395"/>
        <v>odd</v>
      </c>
      <c r="N1492">
        <v>58</v>
      </c>
      <c r="O1492" t="str">
        <f t="shared" si="396"/>
        <v>even</v>
      </c>
      <c r="P1492">
        <f t="shared" si="397"/>
        <v>3</v>
      </c>
      <c r="Q1492">
        <f t="shared" si="398"/>
        <v>3</v>
      </c>
      <c r="R1492" t="str">
        <f t="shared" si="399"/>
        <v>same</v>
      </c>
      <c r="S1492">
        <f t="shared" si="400"/>
        <v>251</v>
      </c>
      <c r="T1492" t="str">
        <f t="shared" si="401"/>
        <v>odd</v>
      </c>
      <c r="U1492" s="9">
        <f t="shared" si="402"/>
        <v>3770030160</v>
      </c>
      <c r="V1492" t="str">
        <f t="shared" si="403"/>
        <v>even</v>
      </c>
      <c r="W1492">
        <f t="shared" si="404"/>
        <v>41</v>
      </c>
      <c r="X1492" s="11">
        <f t="shared" si="405"/>
        <v>41.833333333333336</v>
      </c>
      <c r="Y1492" s="12">
        <f t="shared" si="406"/>
        <v>207.76666666666679</v>
      </c>
      <c r="Z1492" s="12">
        <f t="shared" si="407"/>
        <v>14.414113454065317</v>
      </c>
      <c r="AA1492">
        <f>COUNTIF($D$2:D1492,D1492)</f>
        <v>28</v>
      </c>
      <c r="AB1492">
        <f>COUNTIF($F$2:F1492,F1492)</f>
        <v>12</v>
      </c>
      <c r="AC1492">
        <f>COUNTIF($H$2:H1492,H1492)</f>
        <v>28</v>
      </c>
      <c r="AD1492">
        <f>COUNTIF($J$2:J1492,J1492)</f>
        <v>34</v>
      </c>
      <c r="AE1492">
        <f>COUNTIF($L$2:L1492,L1492)</f>
        <v>17</v>
      </c>
      <c r="AF1492">
        <f>COUNTIF($N$2:N1492,N1492)</f>
        <v>174</v>
      </c>
      <c r="AG1492" s="17" t="s">
        <v>105</v>
      </c>
    </row>
    <row r="1493" spans="1:33">
      <c r="A1493" t="s">
        <v>69</v>
      </c>
      <c r="B1493" t="s">
        <v>57</v>
      </c>
      <c r="C1493" t="s">
        <v>87</v>
      </c>
      <c r="D1493">
        <v>13</v>
      </c>
      <c r="E1493" s="5" t="str">
        <f t="shared" si="391"/>
        <v>odd</v>
      </c>
      <c r="F1493">
        <v>22</v>
      </c>
      <c r="G1493" t="str">
        <f t="shared" si="392"/>
        <v>even</v>
      </c>
      <c r="H1493">
        <v>27</v>
      </c>
      <c r="I1493" t="str">
        <f t="shared" si="393"/>
        <v>odd</v>
      </c>
      <c r="J1493">
        <v>37</v>
      </c>
      <c r="K1493" t="str">
        <f t="shared" si="394"/>
        <v>odd</v>
      </c>
      <c r="L1493">
        <v>46</v>
      </c>
      <c r="M1493" t="str">
        <f t="shared" si="395"/>
        <v>even</v>
      </c>
      <c r="N1493">
        <v>53</v>
      </c>
      <c r="O1493" t="str">
        <f t="shared" si="396"/>
        <v>odd</v>
      </c>
      <c r="P1493">
        <f t="shared" si="397"/>
        <v>4</v>
      </c>
      <c r="Q1493">
        <f t="shared" si="398"/>
        <v>2</v>
      </c>
      <c r="R1493" t="str">
        <f t="shared" si="399"/>
        <v>odd</v>
      </c>
      <c r="S1493">
        <f t="shared" si="400"/>
        <v>198</v>
      </c>
      <c r="T1493" t="str">
        <f t="shared" si="401"/>
        <v>even</v>
      </c>
      <c r="U1493" s="9">
        <f t="shared" si="402"/>
        <v>696570732</v>
      </c>
      <c r="V1493" t="str">
        <f t="shared" si="403"/>
        <v>even</v>
      </c>
      <c r="W1493">
        <f t="shared" si="404"/>
        <v>32</v>
      </c>
      <c r="X1493" s="11">
        <f t="shared" si="405"/>
        <v>33</v>
      </c>
      <c r="Y1493" s="12">
        <f t="shared" si="406"/>
        <v>228.4</v>
      </c>
      <c r="Z1493" s="12">
        <f t="shared" si="407"/>
        <v>15.11290838985005</v>
      </c>
      <c r="AA1493">
        <f>COUNTIF($D$2:D1493,D1493)</f>
        <v>38</v>
      </c>
      <c r="AB1493">
        <f>COUNTIF($F$2:F1493,F1493)</f>
        <v>46</v>
      </c>
      <c r="AC1493">
        <f>COUNTIF($H$2:H1493,H1493)</f>
        <v>66</v>
      </c>
      <c r="AD1493">
        <f>COUNTIF($J$2:J1493,J1493)</f>
        <v>52</v>
      </c>
      <c r="AE1493">
        <f>COUNTIF($L$2:L1493,L1493)</f>
        <v>80</v>
      </c>
      <c r="AF1493">
        <f>COUNTIF($N$2:N1493,N1493)</f>
        <v>97</v>
      </c>
      <c r="AG1493" s="17" t="s">
        <v>106</v>
      </c>
    </row>
    <row r="1494" spans="1:33" ht="30">
      <c r="A1494" t="s">
        <v>69</v>
      </c>
      <c r="B1494" t="s">
        <v>58</v>
      </c>
      <c r="C1494" t="s">
        <v>87</v>
      </c>
      <c r="D1494">
        <v>4</v>
      </c>
      <c r="E1494" s="5" t="str">
        <f t="shared" si="391"/>
        <v>even</v>
      </c>
      <c r="F1494">
        <v>8</v>
      </c>
      <c r="G1494" t="str">
        <f t="shared" si="392"/>
        <v>even</v>
      </c>
      <c r="H1494">
        <v>14</v>
      </c>
      <c r="I1494" t="str">
        <f t="shared" si="393"/>
        <v>even</v>
      </c>
      <c r="J1494">
        <v>34</v>
      </c>
      <c r="K1494" t="str">
        <f t="shared" si="394"/>
        <v>even</v>
      </c>
      <c r="L1494">
        <v>37</v>
      </c>
      <c r="M1494" t="str">
        <f t="shared" si="395"/>
        <v>odd</v>
      </c>
      <c r="N1494">
        <v>48</v>
      </c>
      <c r="O1494" t="str">
        <f t="shared" si="396"/>
        <v>even</v>
      </c>
      <c r="P1494">
        <f t="shared" si="397"/>
        <v>1</v>
      </c>
      <c r="Q1494">
        <f t="shared" si="398"/>
        <v>5</v>
      </c>
      <c r="R1494" t="str">
        <f t="shared" si="399"/>
        <v>even</v>
      </c>
      <c r="S1494">
        <f t="shared" si="400"/>
        <v>145</v>
      </c>
      <c r="T1494" t="str">
        <f t="shared" si="401"/>
        <v>odd</v>
      </c>
      <c r="U1494" s="9">
        <f t="shared" si="402"/>
        <v>27052032</v>
      </c>
      <c r="V1494" t="str">
        <f t="shared" si="403"/>
        <v>even</v>
      </c>
      <c r="W1494">
        <f t="shared" si="404"/>
        <v>24</v>
      </c>
      <c r="X1494" s="11">
        <f t="shared" si="405"/>
        <v>24.166666666666668</v>
      </c>
      <c r="Y1494" s="12">
        <f t="shared" si="406"/>
        <v>320.16666666666669</v>
      </c>
      <c r="Z1494" s="12">
        <f t="shared" si="407"/>
        <v>17.893201688537093</v>
      </c>
      <c r="AA1494">
        <f>COUNTIF($D$2:D1494,D1494)</f>
        <v>103</v>
      </c>
      <c r="AB1494">
        <f>COUNTIF($F$2:F1494,F1494)</f>
        <v>63</v>
      </c>
      <c r="AC1494">
        <f>COUNTIF($H$2:H1494,H1494)</f>
        <v>41</v>
      </c>
      <c r="AD1494">
        <f>COUNTIF($J$2:J1494,J1494)</f>
        <v>58</v>
      </c>
      <c r="AE1494">
        <f>COUNTIF($L$2:L1494,L1494)</f>
        <v>59</v>
      </c>
      <c r="AF1494">
        <f>COUNTIF($N$2:N1494,N1494)</f>
        <v>54</v>
      </c>
      <c r="AG1494" s="17" t="s">
        <v>107</v>
      </c>
    </row>
    <row r="1495" spans="1:33">
      <c r="A1495" t="s">
        <v>69</v>
      </c>
      <c r="B1495" t="s">
        <v>59</v>
      </c>
      <c r="C1495" t="s">
        <v>87</v>
      </c>
      <c r="D1495">
        <v>1</v>
      </c>
      <c r="E1495" s="5" t="str">
        <f t="shared" si="391"/>
        <v>odd</v>
      </c>
      <c r="F1495">
        <v>4</v>
      </c>
      <c r="G1495" t="str">
        <f t="shared" si="392"/>
        <v>even</v>
      </c>
      <c r="H1495">
        <v>8</v>
      </c>
      <c r="I1495" t="str">
        <f t="shared" si="393"/>
        <v>even</v>
      </c>
      <c r="J1495">
        <v>24</v>
      </c>
      <c r="K1495" t="str">
        <f t="shared" si="394"/>
        <v>even</v>
      </c>
      <c r="L1495">
        <v>42</v>
      </c>
      <c r="M1495" t="str">
        <f t="shared" si="395"/>
        <v>even</v>
      </c>
      <c r="N1495">
        <v>45</v>
      </c>
      <c r="O1495" t="str">
        <f t="shared" si="396"/>
        <v>odd</v>
      </c>
      <c r="P1495">
        <f t="shared" si="397"/>
        <v>2</v>
      </c>
      <c r="Q1495">
        <f t="shared" si="398"/>
        <v>4</v>
      </c>
      <c r="R1495" t="str">
        <f t="shared" si="399"/>
        <v>even</v>
      </c>
      <c r="S1495">
        <f t="shared" si="400"/>
        <v>124</v>
      </c>
      <c r="T1495" t="str">
        <f t="shared" si="401"/>
        <v>even</v>
      </c>
      <c r="U1495" s="9">
        <f t="shared" si="402"/>
        <v>1451520</v>
      </c>
      <c r="V1495" t="str">
        <f t="shared" si="403"/>
        <v>even</v>
      </c>
      <c r="W1495">
        <f t="shared" si="404"/>
        <v>16</v>
      </c>
      <c r="X1495" s="11">
        <f t="shared" si="405"/>
        <v>20.666666666666668</v>
      </c>
      <c r="Y1495" s="12">
        <f t="shared" si="406"/>
        <v>376.66666666666669</v>
      </c>
      <c r="Z1495" s="12">
        <f t="shared" si="407"/>
        <v>19.407902170679517</v>
      </c>
      <c r="AA1495">
        <f>COUNTIF($D$2:D1495,D1495)</f>
        <v>167</v>
      </c>
      <c r="AB1495">
        <f>COUNTIF($F$2:F1495,F1495)</f>
        <v>32</v>
      </c>
      <c r="AC1495">
        <f>COUNTIF($H$2:H1495,H1495)</f>
        <v>15</v>
      </c>
      <c r="AD1495">
        <f>COUNTIF($J$2:J1495,J1495)</f>
        <v>29</v>
      </c>
      <c r="AE1495">
        <f>COUNTIF($L$2:L1495,L1495)</f>
        <v>64</v>
      </c>
      <c r="AF1495">
        <f>COUNTIF($N$2:N1495,N1495)</f>
        <v>35</v>
      </c>
      <c r="AG1495" s="17" t="s">
        <v>105</v>
      </c>
    </row>
    <row r="1496" spans="1:33">
      <c r="A1496" t="s">
        <v>69</v>
      </c>
      <c r="B1496" t="s">
        <v>60</v>
      </c>
      <c r="C1496" t="s">
        <v>87</v>
      </c>
      <c r="D1496">
        <v>1</v>
      </c>
      <c r="E1496" s="5" t="str">
        <f t="shared" si="391"/>
        <v>odd</v>
      </c>
      <c r="F1496">
        <v>22</v>
      </c>
      <c r="G1496" t="str">
        <f t="shared" si="392"/>
        <v>even</v>
      </c>
      <c r="H1496">
        <v>24</v>
      </c>
      <c r="I1496" t="str">
        <f t="shared" si="393"/>
        <v>even</v>
      </c>
      <c r="J1496">
        <v>54</v>
      </c>
      <c r="K1496" t="str">
        <f t="shared" si="394"/>
        <v>even</v>
      </c>
      <c r="L1496">
        <v>57</v>
      </c>
      <c r="M1496" t="str">
        <f t="shared" si="395"/>
        <v>odd</v>
      </c>
      <c r="N1496">
        <v>58</v>
      </c>
      <c r="O1496" t="str">
        <f t="shared" si="396"/>
        <v>even</v>
      </c>
      <c r="P1496">
        <f t="shared" si="397"/>
        <v>2</v>
      </c>
      <c r="Q1496">
        <f t="shared" si="398"/>
        <v>4</v>
      </c>
      <c r="R1496" t="str">
        <f t="shared" si="399"/>
        <v>even</v>
      </c>
      <c r="S1496">
        <f t="shared" si="400"/>
        <v>216</v>
      </c>
      <c r="T1496" t="str">
        <f t="shared" si="401"/>
        <v>even</v>
      </c>
      <c r="U1496" s="9">
        <f t="shared" si="402"/>
        <v>94260672</v>
      </c>
      <c r="V1496" t="str">
        <f t="shared" si="403"/>
        <v>even</v>
      </c>
      <c r="W1496">
        <f t="shared" si="404"/>
        <v>39</v>
      </c>
      <c r="X1496" s="11">
        <f t="shared" si="405"/>
        <v>36</v>
      </c>
      <c r="Y1496" s="12">
        <f t="shared" si="406"/>
        <v>562.79999999999995</v>
      </c>
      <c r="Z1496" s="12">
        <f t="shared" si="407"/>
        <v>23.723406163533937</v>
      </c>
      <c r="AA1496">
        <f>COUNTIF($D$2:D1496,D1496)</f>
        <v>168</v>
      </c>
      <c r="AB1496">
        <f>COUNTIF($F$2:F1496,F1496)</f>
        <v>47</v>
      </c>
      <c r="AC1496">
        <f>COUNTIF($H$2:H1496,H1496)</f>
        <v>67</v>
      </c>
      <c r="AD1496">
        <f>COUNTIF($J$2:J1496,J1496)</f>
        <v>4</v>
      </c>
      <c r="AE1496">
        <f>COUNTIF($L$2:L1496,L1496)</f>
        <v>18</v>
      </c>
      <c r="AF1496">
        <f>COUNTIF($N$2:N1496,N1496)</f>
        <v>175</v>
      </c>
      <c r="AG1496" s="17" t="s">
        <v>106</v>
      </c>
    </row>
    <row r="1497" spans="1:33" ht="30">
      <c r="A1497" t="s">
        <v>69</v>
      </c>
      <c r="B1497" t="s">
        <v>61</v>
      </c>
      <c r="C1497" t="s">
        <v>87</v>
      </c>
      <c r="D1497">
        <v>18</v>
      </c>
      <c r="E1497" s="5" t="str">
        <f t="shared" si="391"/>
        <v>even</v>
      </c>
      <c r="F1497">
        <v>33</v>
      </c>
      <c r="G1497" t="str">
        <f t="shared" si="392"/>
        <v>odd</v>
      </c>
      <c r="H1497">
        <v>35</v>
      </c>
      <c r="I1497" t="str">
        <f t="shared" si="393"/>
        <v>odd</v>
      </c>
      <c r="J1497">
        <v>46</v>
      </c>
      <c r="K1497" t="str">
        <f t="shared" si="394"/>
        <v>even</v>
      </c>
      <c r="L1497">
        <v>52</v>
      </c>
      <c r="M1497" t="str">
        <f t="shared" si="395"/>
        <v>even</v>
      </c>
      <c r="N1497">
        <v>58</v>
      </c>
      <c r="O1497" t="str">
        <f t="shared" si="396"/>
        <v>even</v>
      </c>
      <c r="P1497">
        <f t="shared" si="397"/>
        <v>2</v>
      </c>
      <c r="Q1497">
        <f t="shared" si="398"/>
        <v>4</v>
      </c>
      <c r="R1497" t="str">
        <f t="shared" si="399"/>
        <v>even</v>
      </c>
      <c r="S1497">
        <f t="shared" si="400"/>
        <v>242</v>
      </c>
      <c r="T1497" t="str">
        <f t="shared" si="401"/>
        <v>even</v>
      </c>
      <c r="U1497" s="9">
        <f t="shared" si="402"/>
        <v>2884321440</v>
      </c>
      <c r="V1497" t="str">
        <f t="shared" si="403"/>
        <v>even</v>
      </c>
      <c r="W1497">
        <f t="shared" si="404"/>
        <v>40.5</v>
      </c>
      <c r="X1497" s="11">
        <f t="shared" si="405"/>
        <v>40.333333333333336</v>
      </c>
      <c r="Y1497" s="12">
        <f t="shared" si="406"/>
        <v>212.26666666666679</v>
      </c>
      <c r="Z1497" s="12">
        <f t="shared" si="407"/>
        <v>14.569374271624255</v>
      </c>
      <c r="AA1497">
        <f>COUNTIF($D$2:D1497,D1497)</f>
        <v>23</v>
      </c>
      <c r="AB1497">
        <f>COUNTIF($F$2:F1497,F1497)</f>
        <v>18</v>
      </c>
      <c r="AC1497">
        <f>COUNTIF($H$2:H1497,H1497)</f>
        <v>28</v>
      </c>
      <c r="AD1497">
        <f>COUNTIF($J$2:J1497,J1497)</f>
        <v>35</v>
      </c>
      <c r="AE1497">
        <f>COUNTIF($L$2:L1497,L1497)</f>
        <v>52</v>
      </c>
      <c r="AF1497">
        <f>COUNTIF($N$2:N1497,N1497)</f>
        <v>176</v>
      </c>
      <c r="AG1497" s="17" t="s">
        <v>107</v>
      </c>
    </row>
    <row r="1498" spans="1:33">
      <c r="A1498" t="s">
        <v>69</v>
      </c>
      <c r="B1498" t="s">
        <v>62</v>
      </c>
      <c r="C1498" t="s">
        <v>87</v>
      </c>
      <c r="D1498">
        <v>5</v>
      </c>
      <c r="E1498" s="5" t="str">
        <f t="shared" si="391"/>
        <v>odd</v>
      </c>
      <c r="F1498">
        <v>10</v>
      </c>
      <c r="G1498" t="str">
        <f t="shared" si="392"/>
        <v>even</v>
      </c>
      <c r="H1498">
        <v>17</v>
      </c>
      <c r="I1498" t="str">
        <f t="shared" si="393"/>
        <v>odd</v>
      </c>
      <c r="J1498">
        <v>29</v>
      </c>
      <c r="K1498" t="str">
        <f t="shared" si="394"/>
        <v>odd</v>
      </c>
      <c r="L1498">
        <v>35</v>
      </c>
      <c r="M1498" t="str">
        <f t="shared" si="395"/>
        <v>odd</v>
      </c>
      <c r="N1498">
        <v>41</v>
      </c>
      <c r="O1498" t="str">
        <f t="shared" si="396"/>
        <v>odd</v>
      </c>
      <c r="P1498">
        <f t="shared" si="397"/>
        <v>5</v>
      </c>
      <c r="Q1498">
        <f t="shared" si="398"/>
        <v>1</v>
      </c>
      <c r="R1498" t="str">
        <f t="shared" si="399"/>
        <v>odd</v>
      </c>
      <c r="S1498">
        <f t="shared" si="400"/>
        <v>137</v>
      </c>
      <c r="T1498" t="str">
        <f t="shared" si="401"/>
        <v>odd</v>
      </c>
      <c r="U1498" s="9">
        <f t="shared" si="402"/>
        <v>35372750</v>
      </c>
      <c r="V1498" t="str">
        <f t="shared" si="403"/>
        <v>even</v>
      </c>
      <c r="W1498">
        <f t="shared" si="404"/>
        <v>23</v>
      </c>
      <c r="X1498" s="11">
        <f t="shared" si="405"/>
        <v>22.833333333333332</v>
      </c>
      <c r="Y1498" s="12">
        <f t="shared" si="406"/>
        <v>206.56666666666669</v>
      </c>
      <c r="Z1498" s="12">
        <f t="shared" si="407"/>
        <v>14.372427306014343</v>
      </c>
      <c r="AA1498">
        <f>COUNTIF($D$2:D1498,D1498)</f>
        <v>112</v>
      </c>
      <c r="AB1498">
        <f>COUNTIF($F$2:F1498,F1498)</f>
        <v>64</v>
      </c>
      <c r="AC1498">
        <f>COUNTIF($H$2:H1498,H1498)</f>
        <v>39</v>
      </c>
      <c r="AD1498">
        <f>COUNTIF($J$2:J1498,J1498)</f>
        <v>61</v>
      </c>
      <c r="AE1498">
        <f>COUNTIF($L$2:L1498,L1498)</f>
        <v>41</v>
      </c>
      <c r="AF1498">
        <f>COUNTIF($N$2:N1498,N1498)</f>
        <v>25</v>
      </c>
      <c r="AG1498" s="17" t="s">
        <v>105</v>
      </c>
    </row>
    <row r="1499" spans="1:33" ht="30">
      <c r="A1499" t="s">
        <v>69</v>
      </c>
      <c r="B1499" t="s">
        <v>63</v>
      </c>
      <c r="C1499" t="s">
        <v>87</v>
      </c>
      <c r="D1499">
        <v>8</v>
      </c>
      <c r="E1499" s="5" t="str">
        <f t="shared" si="391"/>
        <v>even</v>
      </c>
      <c r="F1499">
        <v>11</v>
      </c>
      <c r="G1499" t="str">
        <f t="shared" si="392"/>
        <v>odd</v>
      </c>
      <c r="H1499">
        <v>36</v>
      </c>
      <c r="I1499" t="str">
        <f t="shared" si="393"/>
        <v>even</v>
      </c>
      <c r="J1499">
        <v>42</v>
      </c>
      <c r="K1499" t="str">
        <f t="shared" si="394"/>
        <v>even</v>
      </c>
      <c r="L1499">
        <v>48</v>
      </c>
      <c r="M1499" t="str">
        <f t="shared" si="395"/>
        <v>even</v>
      </c>
      <c r="N1499">
        <v>51</v>
      </c>
      <c r="O1499" t="str">
        <f t="shared" si="396"/>
        <v>odd</v>
      </c>
      <c r="P1499">
        <f t="shared" si="397"/>
        <v>2</v>
      </c>
      <c r="Q1499">
        <f t="shared" si="398"/>
        <v>4</v>
      </c>
      <c r="R1499" t="str">
        <f t="shared" si="399"/>
        <v>even</v>
      </c>
      <c r="S1499">
        <f t="shared" si="400"/>
        <v>196</v>
      </c>
      <c r="T1499" t="str">
        <f t="shared" si="401"/>
        <v>even</v>
      </c>
      <c r="U1499" s="9">
        <f t="shared" si="402"/>
        <v>325721088</v>
      </c>
      <c r="V1499" t="str">
        <f t="shared" si="403"/>
        <v>even</v>
      </c>
      <c r="W1499">
        <f t="shared" si="404"/>
        <v>39</v>
      </c>
      <c r="X1499" s="11">
        <f t="shared" si="405"/>
        <v>32.666666666666664</v>
      </c>
      <c r="Y1499" s="12">
        <f t="shared" si="406"/>
        <v>349.46666666666658</v>
      </c>
      <c r="Z1499" s="12">
        <f t="shared" si="407"/>
        <v>18.69402756675689</v>
      </c>
      <c r="AA1499">
        <f>COUNTIF($D$2:D1499,D1499)</f>
        <v>70</v>
      </c>
      <c r="AB1499">
        <f>COUNTIF($F$2:F1499,F1499)</f>
        <v>65</v>
      </c>
      <c r="AC1499">
        <f>COUNTIF($H$2:H1499,H1499)</f>
        <v>44</v>
      </c>
      <c r="AD1499">
        <f>COUNTIF($J$2:J1499,J1499)</f>
        <v>56</v>
      </c>
      <c r="AE1499">
        <f>COUNTIF($L$2:L1499,L1499)</f>
        <v>67</v>
      </c>
      <c r="AF1499">
        <f>COUNTIF($N$2:N1499,N1499)</f>
        <v>69</v>
      </c>
      <c r="AG1499" s="17" t="s">
        <v>106</v>
      </c>
    </row>
    <row r="1500" spans="1:33" ht="30">
      <c r="A1500" t="s">
        <v>69</v>
      </c>
      <c r="B1500" t="s">
        <v>53</v>
      </c>
      <c r="C1500" t="s">
        <v>87</v>
      </c>
      <c r="D1500">
        <v>20</v>
      </c>
      <c r="E1500" s="5" t="str">
        <f t="shared" si="391"/>
        <v>even</v>
      </c>
      <c r="F1500">
        <v>22</v>
      </c>
      <c r="G1500" t="str">
        <f t="shared" si="392"/>
        <v>even</v>
      </c>
      <c r="H1500">
        <v>25</v>
      </c>
      <c r="I1500" t="str">
        <f t="shared" si="393"/>
        <v>odd</v>
      </c>
      <c r="J1500">
        <v>33</v>
      </c>
      <c r="K1500" t="str">
        <f t="shared" si="394"/>
        <v>odd</v>
      </c>
      <c r="L1500">
        <v>46</v>
      </c>
      <c r="M1500" t="str">
        <f t="shared" si="395"/>
        <v>even</v>
      </c>
      <c r="N1500">
        <v>53</v>
      </c>
      <c r="O1500" t="str">
        <f t="shared" si="396"/>
        <v>odd</v>
      </c>
      <c r="P1500">
        <f t="shared" si="397"/>
        <v>3</v>
      </c>
      <c r="Q1500">
        <f t="shared" si="398"/>
        <v>3</v>
      </c>
      <c r="R1500" t="str">
        <f t="shared" si="399"/>
        <v>same</v>
      </c>
      <c r="S1500">
        <f t="shared" si="400"/>
        <v>199</v>
      </c>
      <c r="T1500" t="str">
        <f t="shared" si="401"/>
        <v>odd</v>
      </c>
      <c r="U1500" s="9">
        <f t="shared" si="402"/>
        <v>884994000</v>
      </c>
      <c r="V1500" t="str">
        <f t="shared" si="403"/>
        <v>even</v>
      </c>
      <c r="W1500">
        <f t="shared" si="404"/>
        <v>29</v>
      </c>
      <c r="X1500" s="11">
        <f t="shared" si="405"/>
        <v>33.166666666666664</v>
      </c>
      <c r="Y1500" s="12">
        <f t="shared" si="406"/>
        <v>184.56666666666661</v>
      </c>
      <c r="Z1500" s="12">
        <f t="shared" si="407"/>
        <v>13.585531519475659</v>
      </c>
      <c r="AA1500">
        <f>COUNTIF($D$2:D1500,D1500)</f>
        <v>29</v>
      </c>
      <c r="AB1500">
        <f>COUNTIF($F$2:F1500,F1500)</f>
        <v>48</v>
      </c>
      <c r="AC1500">
        <f>COUNTIF($H$2:H1500,H1500)</f>
        <v>58</v>
      </c>
      <c r="AD1500">
        <f>COUNTIF($J$2:J1500,J1500)</f>
        <v>47</v>
      </c>
      <c r="AE1500">
        <f>COUNTIF($L$2:L1500,L1500)</f>
        <v>81</v>
      </c>
      <c r="AF1500">
        <f>COUNTIF($N$2:N1500,N1500)</f>
        <v>98</v>
      </c>
      <c r="AG1500" s="17" t="s">
        <v>108</v>
      </c>
    </row>
    <row r="1501" spans="1:33" ht="30">
      <c r="A1501" t="s">
        <v>69</v>
      </c>
      <c r="B1501" t="s">
        <v>64</v>
      </c>
      <c r="C1501" t="s">
        <v>87</v>
      </c>
      <c r="D1501">
        <v>14</v>
      </c>
      <c r="E1501" s="5" t="str">
        <f t="shared" si="391"/>
        <v>even</v>
      </c>
      <c r="F1501">
        <v>22</v>
      </c>
      <c r="G1501" t="str">
        <f t="shared" si="392"/>
        <v>even</v>
      </c>
      <c r="H1501">
        <v>27</v>
      </c>
      <c r="I1501" t="str">
        <f t="shared" si="393"/>
        <v>odd</v>
      </c>
      <c r="J1501">
        <v>34</v>
      </c>
      <c r="K1501" t="str">
        <f t="shared" si="394"/>
        <v>even</v>
      </c>
      <c r="L1501">
        <v>54</v>
      </c>
      <c r="M1501" t="str">
        <f t="shared" si="395"/>
        <v>even</v>
      </c>
      <c r="N1501">
        <v>56</v>
      </c>
      <c r="O1501" t="str">
        <f t="shared" si="396"/>
        <v>even</v>
      </c>
      <c r="P1501">
        <f t="shared" si="397"/>
        <v>1</v>
      </c>
      <c r="Q1501">
        <f t="shared" si="398"/>
        <v>5</v>
      </c>
      <c r="R1501" t="str">
        <f t="shared" si="399"/>
        <v>even</v>
      </c>
      <c r="S1501">
        <f t="shared" si="400"/>
        <v>207</v>
      </c>
      <c r="T1501" t="str">
        <f t="shared" si="401"/>
        <v>odd</v>
      </c>
      <c r="U1501" s="9">
        <f t="shared" si="402"/>
        <v>855017856</v>
      </c>
      <c r="V1501" t="str">
        <f t="shared" si="403"/>
        <v>even</v>
      </c>
      <c r="W1501">
        <f t="shared" si="404"/>
        <v>30.5</v>
      </c>
      <c r="X1501" s="11">
        <f t="shared" si="405"/>
        <v>34.5</v>
      </c>
      <c r="Y1501" s="12">
        <f t="shared" si="406"/>
        <v>295.10000000000002</v>
      </c>
      <c r="Z1501" s="12">
        <f t="shared" si="407"/>
        <v>17.178474903203718</v>
      </c>
      <c r="AA1501">
        <f>COUNTIF($D$2:D1501,D1501)</f>
        <v>44</v>
      </c>
      <c r="AB1501">
        <f>COUNTIF($F$2:F1501,F1501)</f>
        <v>49</v>
      </c>
      <c r="AC1501">
        <f>COUNTIF($H$2:H1501,H1501)</f>
        <v>67</v>
      </c>
      <c r="AD1501">
        <f>COUNTIF($J$2:J1501,J1501)</f>
        <v>59</v>
      </c>
      <c r="AE1501">
        <f>COUNTIF($L$2:L1501,L1501)</f>
        <v>43</v>
      </c>
      <c r="AF1501">
        <f>COUNTIF($N$2:N1501,N1501)</f>
        <v>89</v>
      </c>
      <c r="AG1501" s="17" t="s">
        <v>107</v>
      </c>
    </row>
    <row r="1502" spans="1:33">
      <c r="A1502" t="s">
        <v>69</v>
      </c>
      <c r="B1502" t="s">
        <v>65</v>
      </c>
      <c r="C1502" t="s">
        <v>87</v>
      </c>
      <c r="D1502">
        <v>1</v>
      </c>
      <c r="E1502" s="5" t="str">
        <f t="shared" si="391"/>
        <v>odd</v>
      </c>
      <c r="F1502">
        <v>11</v>
      </c>
      <c r="G1502" t="str">
        <f t="shared" si="392"/>
        <v>odd</v>
      </c>
      <c r="H1502">
        <v>27</v>
      </c>
      <c r="I1502" t="str">
        <f t="shared" si="393"/>
        <v>odd</v>
      </c>
      <c r="J1502">
        <v>33</v>
      </c>
      <c r="K1502" t="str">
        <f t="shared" si="394"/>
        <v>odd</v>
      </c>
      <c r="L1502">
        <v>46</v>
      </c>
      <c r="M1502" t="str">
        <f t="shared" si="395"/>
        <v>even</v>
      </c>
      <c r="N1502">
        <v>52</v>
      </c>
      <c r="O1502" t="str">
        <f t="shared" si="396"/>
        <v>even</v>
      </c>
      <c r="P1502">
        <f t="shared" si="397"/>
        <v>4</v>
      </c>
      <c r="Q1502">
        <f t="shared" si="398"/>
        <v>2</v>
      </c>
      <c r="R1502" t="str">
        <f t="shared" si="399"/>
        <v>odd</v>
      </c>
      <c r="S1502">
        <f t="shared" si="400"/>
        <v>170</v>
      </c>
      <c r="T1502" t="str">
        <f t="shared" si="401"/>
        <v>even</v>
      </c>
      <c r="U1502" s="9">
        <f t="shared" si="402"/>
        <v>23443992</v>
      </c>
      <c r="V1502" t="str">
        <f t="shared" si="403"/>
        <v>even</v>
      </c>
      <c r="W1502">
        <f t="shared" si="404"/>
        <v>30</v>
      </c>
      <c r="X1502" s="11">
        <f t="shared" si="405"/>
        <v>28.333333333333332</v>
      </c>
      <c r="Y1502" s="12">
        <f t="shared" si="406"/>
        <v>388.66666666666663</v>
      </c>
      <c r="Z1502" s="12">
        <f t="shared" si="407"/>
        <v>19.714630776828326</v>
      </c>
      <c r="AA1502">
        <f>COUNTIF($D$2:D1502,D1502)</f>
        <v>169</v>
      </c>
      <c r="AB1502">
        <f>COUNTIF($F$2:F1502,F1502)</f>
        <v>66</v>
      </c>
      <c r="AC1502">
        <f>COUNTIF($H$2:H1502,H1502)</f>
        <v>68</v>
      </c>
      <c r="AD1502">
        <f>COUNTIF($J$2:J1502,J1502)</f>
        <v>48</v>
      </c>
      <c r="AE1502">
        <f>COUNTIF($L$2:L1502,L1502)</f>
        <v>82</v>
      </c>
      <c r="AF1502">
        <f>COUNTIF($N$2:N1502,N1502)</f>
        <v>89</v>
      </c>
      <c r="AG1502" s="17" t="s">
        <v>105</v>
      </c>
    </row>
    <row r="1503" spans="1:33">
      <c r="A1503" t="s">
        <v>69</v>
      </c>
      <c r="B1503" t="s">
        <v>66</v>
      </c>
      <c r="C1503" t="s">
        <v>87</v>
      </c>
      <c r="D1503">
        <v>7</v>
      </c>
      <c r="E1503" s="5" t="str">
        <f t="shared" si="391"/>
        <v>odd</v>
      </c>
      <c r="F1503">
        <v>13</v>
      </c>
      <c r="G1503" t="str">
        <f t="shared" si="392"/>
        <v>odd</v>
      </c>
      <c r="H1503">
        <v>14</v>
      </c>
      <c r="I1503" t="str">
        <f t="shared" si="393"/>
        <v>even</v>
      </c>
      <c r="J1503">
        <v>17</v>
      </c>
      <c r="K1503" t="str">
        <f t="shared" si="394"/>
        <v>odd</v>
      </c>
      <c r="L1503">
        <v>21</v>
      </c>
      <c r="M1503" t="str">
        <f t="shared" si="395"/>
        <v>odd</v>
      </c>
      <c r="N1503">
        <v>56</v>
      </c>
      <c r="O1503" t="str">
        <f t="shared" si="396"/>
        <v>even</v>
      </c>
      <c r="P1503">
        <f t="shared" si="397"/>
        <v>4</v>
      </c>
      <c r="Q1503">
        <f t="shared" si="398"/>
        <v>2</v>
      </c>
      <c r="R1503" t="str">
        <f t="shared" si="399"/>
        <v>odd</v>
      </c>
      <c r="S1503">
        <f t="shared" si="400"/>
        <v>128</v>
      </c>
      <c r="T1503" t="str">
        <f t="shared" si="401"/>
        <v>even</v>
      </c>
      <c r="U1503" s="9">
        <f t="shared" si="402"/>
        <v>25469808</v>
      </c>
      <c r="V1503" t="str">
        <f t="shared" si="403"/>
        <v>even</v>
      </c>
      <c r="W1503">
        <f t="shared" si="404"/>
        <v>15.5</v>
      </c>
      <c r="X1503" s="11">
        <f t="shared" si="405"/>
        <v>21.333333333333332</v>
      </c>
      <c r="Y1503" s="12">
        <f t="shared" si="406"/>
        <v>309.86666666666667</v>
      </c>
      <c r="Z1503" s="12">
        <f t="shared" si="407"/>
        <v>17.603030042202015</v>
      </c>
      <c r="AA1503">
        <f>COUNTIF($D$2:D1503,D1503)</f>
        <v>93</v>
      </c>
      <c r="AB1503">
        <f>COUNTIF($F$2:F1503,F1503)</f>
        <v>54</v>
      </c>
      <c r="AC1503">
        <f>COUNTIF($H$2:H1503,H1503)</f>
        <v>42</v>
      </c>
      <c r="AD1503">
        <f>COUNTIF($J$2:J1503,J1503)</f>
        <v>15</v>
      </c>
      <c r="AE1503">
        <f>COUNTIF($L$2:L1503,L1503)</f>
        <v>7</v>
      </c>
      <c r="AF1503">
        <f>COUNTIF($N$2:N1503,N1503)</f>
        <v>90</v>
      </c>
      <c r="AG1503" s="17" t="s">
        <v>106</v>
      </c>
    </row>
    <row r="1504" spans="1:33" ht="30">
      <c r="A1504" t="s">
        <v>69</v>
      </c>
      <c r="B1504" t="s">
        <v>67</v>
      </c>
      <c r="C1504" t="s">
        <v>87</v>
      </c>
      <c r="D1504">
        <v>12</v>
      </c>
      <c r="E1504" s="5" t="str">
        <f t="shared" si="391"/>
        <v>even</v>
      </c>
      <c r="F1504">
        <v>13</v>
      </c>
      <c r="G1504" t="str">
        <f t="shared" si="392"/>
        <v>odd</v>
      </c>
      <c r="H1504">
        <v>15</v>
      </c>
      <c r="I1504" t="str">
        <f t="shared" si="393"/>
        <v>odd</v>
      </c>
      <c r="J1504">
        <v>23</v>
      </c>
      <c r="K1504" t="str">
        <f t="shared" si="394"/>
        <v>odd</v>
      </c>
      <c r="L1504">
        <v>31</v>
      </c>
      <c r="M1504" t="str">
        <f t="shared" si="395"/>
        <v>odd</v>
      </c>
      <c r="N1504">
        <v>58</v>
      </c>
      <c r="O1504" t="str">
        <f t="shared" si="396"/>
        <v>even</v>
      </c>
      <c r="P1504">
        <f t="shared" si="397"/>
        <v>4</v>
      </c>
      <c r="Q1504">
        <f t="shared" si="398"/>
        <v>2</v>
      </c>
      <c r="R1504" t="str">
        <f t="shared" si="399"/>
        <v>odd</v>
      </c>
      <c r="S1504">
        <f t="shared" si="400"/>
        <v>152</v>
      </c>
      <c r="T1504" t="str">
        <f t="shared" si="401"/>
        <v>even</v>
      </c>
      <c r="U1504" s="9">
        <f t="shared" si="402"/>
        <v>96768360</v>
      </c>
      <c r="V1504" t="str">
        <f t="shared" si="403"/>
        <v>even</v>
      </c>
      <c r="W1504">
        <f t="shared" si="404"/>
        <v>19</v>
      </c>
      <c r="X1504" s="11">
        <f t="shared" si="405"/>
        <v>25.333333333333332</v>
      </c>
      <c r="Y1504" s="12">
        <f t="shared" si="406"/>
        <v>308.26666666666671</v>
      </c>
      <c r="Z1504" s="12">
        <f t="shared" si="407"/>
        <v>17.557524502806956</v>
      </c>
      <c r="AA1504">
        <f>COUNTIF($D$2:D1504,D1504)</f>
        <v>64</v>
      </c>
      <c r="AB1504">
        <f>COUNTIF($F$2:F1504,F1504)</f>
        <v>55</v>
      </c>
      <c r="AC1504">
        <f>COUNTIF($H$2:H1504,H1504)</f>
        <v>51</v>
      </c>
      <c r="AD1504">
        <f>COUNTIF($J$2:J1504,J1504)</f>
        <v>33</v>
      </c>
      <c r="AE1504">
        <f>COUNTIF($L$2:L1504,L1504)</f>
        <v>36</v>
      </c>
      <c r="AF1504">
        <f>COUNTIF($N$2:N1504,N1504)</f>
        <v>177</v>
      </c>
      <c r="AG1504" s="17" t="s">
        <v>107</v>
      </c>
    </row>
    <row r="1505" spans="1:33">
      <c r="A1505" t="s">
        <v>69</v>
      </c>
      <c r="B1505" t="s">
        <v>68</v>
      </c>
      <c r="C1505" t="s">
        <v>87</v>
      </c>
      <c r="D1505">
        <v>9</v>
      </c>
      <c r="E1505" s="5" t="str">
        <f t="shared" si="391"/>
        <v>odd</v>
      </c>
      <c r="F1505">
        <v>22</v>
      </c>
      <c r="G1505" t="str">
        <f t="shared" si="392"/>
        <v>even</v>
      </c>
      <c r="H1505">
        <v>28</v>
      </c>
      <c r="I1505" t="str">
        <f t="shared" si="393"/>
        <v>even</v>
      </c>
      <c r="J1505">
        <v>31</v>
      </c>
      <c r="K1505" t="str">
        <f t="shared" si="394"/>
        <v>odd</v>
      </c>
      <c r="L1505">
        <v>47</v>
      </c>
      <c r="M1505" t="str">
        <f t="shared" si="395"/>
        <v>odd</v>
      </c>
      <c r="N1505">
        <v>54</v>
      </c>
      <c r="O1505" t="str">
        <f t="shared" si="396"/>
        <v>even</v>
      </c>
      <c r="P1505">
        <f t="shared" si="397"/>
        <v>3</v>
      </c>
      <c r="Q1505">
        <f t="shared" si="398"/>
        <v>3</v>
      </c>
      <c r="R1505" t="str">
        <f t="shared" si="399"/>
        <v>same</v>
      </c>
      <c r="S1505">
        <f t="shared" si="400"/>
        <v>191</v>
      </c>
      <c r="T1505" t="str">
        <f t="shared" si="401"/>
        <v>odd</v>
      </c>
      <c r="U1505" s="9">
        <f t="shared" si="402"/>
        <v>436190832</v>
      </c>
      <c r="V1505" t="str">
        <f t="shared" si="403"/>
        <v>even</v>
      </c>
      <c r="W1505">
        <f t="shared" si="404"/>
        <v>29.5</v>
      </c>
      <c r="X1505" s="11">
        <f t="shared" si="405"/>
        <v>31.833333333333332</v>
      </c>
      <c r="Y1505" s="12">
        <f t="shared" si="406"/>
        <v>270.96666666666658</v>
      </c>
      <c r="Z1505" s="12">
        <f t="shared" si="407"/>
        <v>16.461065174121224</v>
      </c>
      <c r="AA1505">
        <f>COUNTIF($D$2:D1505,D1505)</f>
        <v>60</v>
      </c>
      <c r="AB1505">
        <f>COUNTIF($F$2:F1505,F1505)</f>
        <v>50</v>
      </c>
      <c r="AC1505">
        <f>COUNTIF($H$2:H1505,H1505)</f>
        <v>42</v>
      </c>
      <c r="AD1505">
        <f>COUNTIF($J$2:J1505,J1505)</f>
        <v>62</v>
      </c>
      <c r="AE1505">
        <f>COUNTIF($L$2:L1505,L1505)</f>
        <v>62</v>
      </c>
      <c r="AF1505">
        <f>COUNTIF($N$2:N1505,N1505)</f>
        <v>120</v>
      </c>
      <c r="AG1505" s="17" t="s">
        <v>105</v>
      </c>
    </row>
    <row r="1506" spans="1:33" ht="30">
      <c r="A1506" t="s">
        <v>69</v>
      </c>
      <c r="B1506" t="s">
        <v>42</v>
      </c>
      <c r="C1506" t="s">
        <v>87</v>
      </c>
      <c r="D1506">
        <v>8</v>
      </c>
      <c r="E1506" s="5" t="str">
        <f t="shared" si="391"/>
        <v>even</v>
      </c>
      <c r="F1506">
        <v>10</v>
      </c>
      <c r="G1506" t="str">
        <f t="shared" si="392"/>
        <v>even</v>
      </c>
      <c r="H1506">
        <v>22</v>
      </c>
      <c r="I1506" t="str">
        <f t="shared" si="393"/>
        <v>even</v>
      </c>
      <c r="J1506">
        <v>44</v>
      </c>
      <c r="K1506" t="str">
        <f t="shared" si="394"/>
        <v>even</v>
      </c>
      <c r="L1506">
        <v>45</v>
      </c>
      <c r="M1506" t="str">
        <f t="shared" si="395"/>
        <v>odd</v>
      </c>
      <c r="N1506">
        <v>51</v>
      </c>
      <c r="O1506" t="str">
        <f t="shared" si="396"/>
        <v>odd</v>
      </c>
      <c r="P1506">
        <f t="shared" si="397"/>
        <v>2</v>
      </c>
      <c r="Q1506">
        <f t="shared" si="398"/>
        <v>4</v>
      </c>
      <c r="R1506" t="str">
        <f t="shared" si="399"/>
        <v>even</v>
      </c>
      <c r="S1506">
        <f t="shared" si="400"/>
        <v>180</v>
      </c>
      <c r="T1506" t="str">
        <f t="shared" si="401"/>
        <v>even</v>
      </c>
      <c r="U1506" s="9">
        <f t="shared" si="402"/>
        <v>177724800</v>
      </c>
      <c r="V1506" t="str">
        <f t="shared" si="403"/>
        <v>even</v>
      </c>
      <c r="W1506">
        <f t="shared" si="404"/>
        <v>33</v>
      </c>
      <c r="X1506" s="11">
        <f t="shared" si="405"/>
        <v>30</v>
      </c>
      <c r="Y1506" s="12">
        <f t="shared" si="406"/>
        <v>362</v>
      </c>
      <c r="Z1506" s="12">
        <f t="shared" si="407"/>
        <v>19.026297590440446</v>
      </c>
      <c r="AA1506">
        <f>COUNTIF($D$2:D1506,D1506)</f>
        <v>71</v>
      </c>
      <c r="AB1506">
        <f>COUNTIF($F$2:F1506,F1506)</f>
        <v>65</v>
      </c>
      <c r="AC1506">
        <f>COUNTIF($H$2:H1506,H1506)</f>
        <v>49</v>
      </c>
      <c r="AD1506">
        <f>COUNTIF($J$2:J1506,J1506)</f>
        <v>44</v>
      </c>
      <c r="AE1506">
        <f>COUNTIF($L$2:L1506,L1506)</f>
        <v>60</v>
      </c>
      <c r="AF1506">
        <f>COUNTIF($N$2:N1506,N1506)</f>
        <v>70</v>
      </c>
      <c r="AG1506" s="17" t="s">
        <v>106</v>
      </c>
    </row>
    <row r="1507" spans="1:33">
      <c r="A1507" t="s">
        <v>71</v>
      </c>
      <c r="B1507" t="s">
        <v>45</v>
      </c>
      <c r="C1507" t="s">
        <v>87</v>
      </c>
      <c r="D1507">
        <v>5</v>
      </c>
      <c r="E1507" s="5" t="str">
        <f t="shared" si="391"/>
        <v>odd</v>
      </c>
      <c r="F1507">
        <v>6</v>
      </c>
      <c r="G1507" t="str">
        <f t="shared" si="392"/>
        <v>even</v>
      </c>
      <c r="H1507">
        <v>13</v>
      </c>
      <c r="I1507" t="str">
        <f t="shared" si="393"/>
        <v>odd</v>
      </c>
      <c r="J1507">
        <v>15</v>
      </c>
      <c r="K1507" t="str">
        <f t="shared" si="394"/>
        <v>odd</v>
      </c>
      <c r="L1507">
        <v>22</v>
      </c>
      <c r="M1507" t="str">
        <f t="shared" si="395"/>
        <v>even</v>
      </c>
      <c r="N1507">
        <v>24</v>
      </c>
      <c r="O1507" t="str">
        <f t="shared" si="396"/>
        <v>even</v>
      </c>
      <c r="P1507">
        <f t="shared" si="397"/>
        <v>3</v>
      </c>
      <c r="Q1507">
        <f t="shared" si="398"/>
        <v>3</v>
      </c>
      <c r="R1507" t="str">
        <f t="shared" si="399"/>
        <v>same</v>
      </c>
      <c r="S1507">
        <f t="shared" si="400"/>
        <v>85</v>
      </c>
      <c r="T1507" t="str">
        <f t="shared" si="401"/>
        <v>odd</v>
      </c>
      <c r="U1507" s="9">
        <f t="shared" si="402"/>
        <v>3088800</v>
      </c>
      <c r="V1507" t="str">
        <f t="shared" si="403"/>
        <v>even</v>
      </c>
      <c r="W1507">
        <f t="shared" si="404"/>
        <v>14</v>
      </c>
      <c r="X1507" s="11">
        <f t="shared" si="405"/>
        <v>14.166666666666666</v>
      </c>
      <c r="Y1507" s="12">
        <f t="shared" si="406"/>
        <v>62.16666666666665</v>
      </c>
      <c r="Z1507" s="12">
        <f t="shared" si="407"/>
        <v>7.884584115009913</v>
      </c>
      <c r="AA1507">
        <f>COUNTIF($D$2:D1507,D1507)</f>
        <v>113</v>
      </c>
      <c r="AB1507">
        <f>COUNTIF($F$2:F1507,F1507)</f>
        <v>47</v>
      </c>
      <c r="AC1507">
        <f>COUNTIF($H$2:H1507,H1507)</f>
        <v>30</v>
      </c>
      <c r="AD1507">
        <f>COUNTIF($J$2:J1507,J1507)</f>
        <v>10</v>
      </c>
      <c r="AE1507">
        <f>COUNTIF($L$2:L1507,L1507)</f>
        <v>7</v>
      </c>
      <c r="AF1507">
        <f>COUNTIF($N$2:N1507,N1507)</f>
        <v>2</v>
      </c>
      <c r="AG1507" s="17" t="s">
        <v>107</v>
      </c>
    </row>
    <row r="1508" spans="1:33">
      <c r="A1508" t="s">
        <v>71</v>
      </c>
      <c r="B1508" t="s">
        <v>47</v>
      </c>
      <c r="C1508" t="s">
        <v>87</v>
      </c>
      <c r="D1508">
        <v>11</v>
      </c>
      <c r="E1508" s="5" t="str">
        <f t="shared" si="391"/>
        <v>odd</v>
      </c>
      <c r="F1508">
        <v>15</v>
      </c>
      <c r="G1508" t="str">
        <f t="shared" si="392"/>
        <v>odd</v>
      </c>
      <c r="H1508">
        <v>27</v>
      </c>
      <c r="I1508" t="str">
        <f t="shared" si="393"/>
        <v>odd</v>
      </c>
      <c r="J1508">
        <v>31</v>
      </c>
      <c r="K1508" t="str">
        <f t="shared" si="394"/>
        <v>odd</v>
      </c>
      <c r="L1508">
        <v>45</v>
      </c>
      <c r="M1508" t="str">
        <f t="shared" si="395"/>
        <v>odd</v>
      </c>
      <c r="N1508">
        <v>58</v>
      </c>
      <c r="O1508" t="str">
        <f t="shared" si="396"/>
        <v>even</v>
      </c>
      <c r="P1508">
        <f t="shared" si="397"/>
        <v>5</v>
      </c>
      <c r="Q1508">
        <f t="shared" si="398"/>
        <v>1</v>
      </c>
      <c r="R1508" t="str">
        <f t="shared" si="399"/>
        <v>odd</v>
      </c>
      <c r="S1508">
        <f t="shared" si="400"/>
        <v>187</v>
      </c>
      <c r="T1508" t="str">
        <f t="shared" si="401"/>
        <v>odd</v>
      </c>
      <c r="U1508" s="9">
        <f t="shared" si="402"/>
        <v>360454050</v>
      </c>
      <c r="V1508" t="str">
        <f t="shared" si="403"/>
        <v>even</v>
      </c>
      <c r="W1508">
        <f t="shared" si="404"/>
        <v>29</v>
      </c>
      <c r="X1508" s="11">
        <f t="shared" si="405"/>
        <v>31.166666666666668</v>
      </c>
      <c r="Y1508" s="12">
        <f t="shared" si="406"/>
        <v>319.36666666666662</v>
      </c>
      <c r="Z1508" s="12">
        <f t="shared" si="407"/>
        <v>17.870832847594613</v>
      </c>
      <c r="AA1508">
        <f>COUNTIF($D$2:D1508,D1508)</f>
        <v>82</v>
      </c>
      <c r="AB1508">
        <f>COUNTIF($F$2:F1508,F1508)</f>
        <v>67</v>
      </c>
      <c r="AC1508">
        <f>COUNTIF($H$2:H1508,H1508)</f>
        <v>69</v>
      </c>
      <c r="AD1508">
        <f>COUNTIF($J$2:J1508,J1508)</f>
        <v>63</v>
      </c>
      <c r="AE1508">
        <f>COUNTIF($L$2:L1508,L1508)</f>
        <v>61</v>
      </c>
      <c r="AF1508">
        <f>COUNTIF($N$2:N1508,N1508)</f>
        <v>178</v>
      </c>
      <c r="AG1508" s="17" t="s">
        <v>105</v>
      </c>
    </row>
    <row r="1509" spans="1:33">
      <c r="A1509" t="s">
        <v>71</v>
      </c>
      <c r="B1509" t="s">
        <v>48</v>
      </c>
      <c r="C1509" t="s">
        <v>87</v>
      </c>
      <c r="D1509">
        <v>11</v>
      </c>
      <c r="E1509" s="5" t="str">
        <f t="shared" si="391"/>
        <v>odd</v>
      </c>
      <c r="F1509">
        <v>15</v>
      </c>
      <c r="G1509" t="str">
        <f t="shared" si="392"/>
        <v>odd</v>
      </c>
      <c r="H1509">
        <v>20</v>
      </c>
      <c r="I1509" t="str">
        <f t="shared" si="393"/>
        <v>even</v>
      </c>
      <c r="J1509">
        <v>29</v>
      </c>
      <c r="K1509" t="str">
        <f t="shared" si="394"/>
        <v>odd</v>
      </c>
      <c r="L1509">
        <v>31</v>
      </c>
      <c r="M1509" t="str">
        <f t="shared" si="395"/>
        <v>odd</v>
      </c>
      <c r="N1509">
        <v>41</v>
      </c>
      <c r="O1509" t="str">
        <f t="shared" si="396"/>
        <v>odd</v>
      </c>
      <c r="P1509">
        <f t="shared" si="397"/>
        <v>5</v>
      </c>
      <c r="Q1509">
        <f t="shared" si="398"/>
        <v>1</v>
      </c>
      <c r="R1509" t="str">
        <f t="shared" si="399"/>
        <v>odd</v>
      </c>
      <c r="S1509">
        <f t="shared" si="400"/>
        <v>147</v>
      </c>
      <c r="T1509" t="str">
        <f t="shared" si="401"/>
        <v>odd</v>
      </c>
      <c r="U1509" s="9">
        <f t="shared" si="402"/>
        <v>121634700</v>
      </c>
      <c r="V1509" t="str">
        <f t="shared" si="403"/>
        <v>even</v>
      </c>
      <c r="W1509">
        <f t="shared" si="404"/>
        <v>24.5</v>
      </c>
      <c r="X1509" s="11">
        <f t="shared" si="405"/>
        <v>24.5</v>
      </c>
      <c r="Y1509" s="12">
        <f t="shared" si="406"/>
        <v>125.5</v>
      </c>
      <c r="Z1509" s="12">
        <f t="shared" si="407"/>
        <v>11.202678251204039</v>
      </c>
      <c r="AA1509">
        <f>COUNTIF($D$2:D1509,D1509)</f>
        <v>83</v>
      </c>
      <c r="AB1509">
        <f>COUNTIF($F$2:F1509,F1509)</f>
        <v>68</v>
      </c>
      <c r="AC1509">
        <f>COUNTIF($H$2:H1509,H1509)</f>
        <v>62</v>
      </c>
      <c r="AD1509">
        <f>COUNTIF($J$2:J1509,J1509)</f>
        <v>62</v>
      </c>
      <c r="AE1509">
        <f>COUNTIF($L$2:L1509,L1509)</f>
        <v>37</v>
      </c>
      <c r="AF1509">
        <f>COUNTIF($N$2:N1509,N1509)</f>
        <v>26</v>
      </c>
      <c r="AG1509" s="17" t="s">
        <v>106</v>
      </c>
    </row>
    <row r="1510" spans="1:33" ht="30">
      <c r="A1510" t="s">
        <v>71</v>
      </c>
      <c r="B1510" t="s">
        <v>49</v>
      </c>
      <c r="C1510" t="s">
        <v>87</v>
      </c>
      <c r="D1510">
        <v>6</v>
      </c>
      <c r="E1510" s="5" t="str">
        <f t="shared" si="391"/>
        <v>even</v>
      </c>
      <c r="F1510">
        <v>12</v>
      </c>
      <c r="G1510" t="str">
        <f t="shared" si="392"/>
        <v>even</v>
      </c>
      <c r="H1510">
        <v>15</v>
      </c>
      <c r="I1510" t="str">
        <f t="shared" si="393"/>
        <v>odd</v>
      </c>
      <c r="J1510">
        <v>37</v>
      </c>
      <c r="K1510" t="str">
        <f t="shared" si="394"/>
        <v>odd</v>
      </c>
      <c r="L1510">
        <v>54</v>
      </c>
      <c r="M1510" t="str">
        <f t="shared" si="395"/>
        <v>even</v>
      </c>
      <c r="N1510">
        <v>55</v>
      </c>
      <c r="O1510" t="str">
        <f t="shared" si="396"/>
        <v>odd</v>
      </c>
      <c r="P1510">
        <f t="shared" si="397"/>
        <v>3</v>
      </c>
      <c r="Q1510">
        <f t="shared" si="398"/>
        <v>3</v>
      </c>
      <c r="R1510" t="str">
        <f t="shared" si="399"/>
        <v>same</v>
      </c>
      <c r="S1510">
        <f t="shared" si="400"/>
        <v>179</v>
      </c>
      <c r="T1510" t="str">
        <f t="shared" si="401"/>
        <v>odd</v>
      </c>
      <c r="U1510" s="9">
        <f t="shared" si="402"/>
        <v>118681200</v>
      </c>
      <c r="V1510" t="str">
        <f t="shared" si="403"/>
        <v>even</v>
      </c>
      <c r="W1510">
        <f t="shared" si="404"/>
        <v>26</v>
      </c>
      <c r="X1510" s="11">
        <f t="shared" si="405"/>
        <v>29.833333333333332</v>
      </c>
      <c r="Y1510" s="12">
        <f t="shared" si="406"/>
        <v>474.96666666666658</v>
      </c>
      <c r="Z1510" s="12">
        <f t="shared" si="407"/>
        <v>21.793729985173869</v>
      </c>
      <c r="AA1510">
        <f>COUNTIF($D$2:D1510,D1510)</f>
        <v>86</v>
      </c>
      <c r="AB1510">
        <f>COUNTIF($F$2:F1510,F1510)</f>
        <v>67</v>
      </c>
      <c r="AC1510">
        <f>COUNTIF($H$2:H1510,H1510)</f>
        <v>52</v>
      </c>
      <c r="AD1510">
        <f>COUNTIF($J$2:J1510,J1510)</f>
        <v>53</v>
      </c>
      <c r="AE1510">
        <f>COUNTIF($L$2:L1510,L1510)</f>
        <v>44</v>
      </c>
      <c r="AF1510">
        <f>COUNTIF($N$2:N1510,N1510)</f>
        <v>113</v>
      </c>
      <c r="AG1510" s="17" t="s">
        <v>107</v>
      </c>
    </row>
    <row r="1511" spans="1:33" ht="30">
      <c r="A1511" t="s">
        <v>71</v>
      </c>
      <c r="B1511" t="s">
        <v>70</v>
      </c>
      <c r="C1511" t="s">
        <v>87</v>
      </c>
      <c r="D1511">
        <v>6</v>
      </c>
      <c r="E1511" s="5" t="str">
        <f t="shared" si="391"/>
        <v>even</v>
      </c>
      <c r="F1511">
        <v>35</v>
      </c>
      <c r="G1511" t="str">
        <f t="shared" si="392"/>
        <v>odd</v>
      </c>
      <c r="H1511">
        <v>40</v>
      </c>
      <c r="I1511" t="str">
        <f t="shared" si="393"/>
        <v>even</v>
      </c>
      <c r="J1511">
        <v>42</v>
      </c>
      <c r="K1511" t="str">
        <f t="shared" si="394"/>
        <v>even</v>
      </c>
      <c r="L1511">
        <v>43</v>
      </c>
      <c r="M1511" t="str">
        <f t="shared" si="395"/>
        <v>odd</v>
      </c>
      <c r="N1511">
        <v>45</v>
      </c>
      <c r="O1511" t="str">
        <f t="shared" si="396"/>
        <v>odd</v>
      </c>
      <c r="P1511">
        <f t="shared" si="397"/>
        <v>3</v>
      </c>
      <c r="Q1511">
        <f t="shared" si="398"/>
        <v>3</v>
      </c>
      <c r="R1511" t="str">
        <f t="shared" si="399"/>
        <v>same</v>
      </c>
      <c r="S1511">
        <f t="shared" si="400"/>
        <v>211</v>
      </c>
      <c r="T1511" t="str">
        <f t="shared" si="401"/>
        <v>odd</v>
      </c>
      <c r="U1511" s="9">
        <f t="shared" si="402"/>
        <v>682668000</v>
      </c>
      <c r="V1511" t="str">
        <f t="shared" si="403"/>
        <v>even</v>
      </c>
      <c r="W1511">
        <f t="shared" si="404"/>
        <v>41</v>
      </c>
      <c r="X1511" s="11">
        <f t="shared" si="405"/>
        <v>35.166666666666664</v>
      </c>
      <c r="Y1511" s="12">
        <f t="shared" si="406"/>
        <v>215.76666666666659</v>
      </c>
      <c r="Z1511" s="12">
        <f t="shared" si="407"/>
        <v>14.688998150543371</v>
      </c>
      <c r="AA1511">
        <f>COUNTIF($D$2:D1511,D1511)</f>
        <v>87</v>
      </c>
      <c r="AB1511">
        <f>COUNTIF($F$2:F1511,F1511)</f>
        <v>12</v>
      </c>
      <c r="AC1511">
        <f>COUNTIF($H$2:H1511,H1511)</f>
        <v>19</v>
      </c>
      <c r="AD1511">
        <f>COUNTIF($J$2:J1511,J1511)</f>
        <v>57</v>
      </c>
      <c r="AE1511">
        <f>COUNTIF($L$2:L1511,L1511)</f>
        <v>77</v>
      </c>
      <c r="AF1511">
        <f>COUNTIF($N$2:N1511,N1511)</f>
        <v>36</v>
      </c>
      <c r="AG1511" s="17" t="s">
        <v>105</v>
      </c>
    </row>
    <row r="1512" spans="1:33">
      <c r="A1512" t="s">
        <v>71</v>
      </c>
      <c r="B1512" t="s">
        <v>51</v>
      </c>
      <c r="C1512" t="s">
        <v>87</v>
      </c>
      <c r="D1512">
        <v>1</v>
      </c>
      <c r="E1512" s="5" t="str">
        <f t="shared" si="391"/>
        <v>odd</v>
      </c>
      <c r="F1512">
        <v>18</v>
      </c>
      <c r="G1512" t="str">
        <f t="shared" si="392"/>
        <v>even</v>
      </c>
      <c r="H1512">
        <v>35</v>
      </c>
      <c r="I1512" t="str">
        <f t="shared" si="393"/>
        <v>odd</v>
      </c>
      <c r="J1512">
        <v>42</v>
      </c>
      <c r="K1512" t="str">
        <f t="shared" si="394"/>
        <v>even</v>
      </c>
      <c r="L1512">
        <v>43</v>
      </c>
      <c r="M1512" t="str">
        <f t="shared" si="395"/>
        <v>odd</v>
      </c>
      <c r="N1512">
        <v>58</v>
      </c>
      <c r="O1512" t="str">
        <f t="shared" si="396"/>
        <v>even</v>
      </c>
      <c r="P1512">
        <f t="shared" si="397"/>
        <v>3</v>
      </c>
      <c r="Q1512">
        <f t="shared" si="398"/>
        <v>3</v>
      </c>
      <c r="R1512" t="str">
        <f t="shared" si="399"/>
        <v>same</v>
      </c>
      <c r="S1512">
        <f t="shared" si="400"/>
        <v>197</v>
      </c>
      <c r="T1512" t="str">
        <f t="shared" si="401"/>
        <v>odd</v>
      </c>
      <c r="U1512" s="9">
        <f t="shared" si="402"/>
        <v>65991240</v>
      </c>
      <c r="V1512" t="str">
        <f t="shared" si="403"/>
        <v>even</v>
      </c>
      <c r="W1512">
        <f t="shared" si="404"/>
        <v>38.5</v>
      </c>
      <c r="X1512" s="11">
        <f t="shared" si="405"/>
        <v>32.833333333333336</v>
      </c>
      <c r="Y1512" s="12">
        <f t="shared" si="406"/>
        <v>411.76666666666659</v>
      </c>
      <c r="Z1512" s="12">
        <f t="shared" si="407"/>
        <v>20.292034562031148</v>
      </c>
      <c r="AA1512">
        <f>COUNTIF($D$2:D1512,D1512)</f>
        <v>170</v>
      </c>
      <c r="AB1512">
        <f>COUNTIF($F$2:F1512,F1512)</f>
        <v>50</v>
      </c>
      <c r="AC1512">
        <f>COUNTIF($H$2:H1512,H1512)</f>
        <v>29</v>
      </c>
      <c r="AD1512">
        <f>COUNTIF($J$2:J1512,J1512)</f>
        <v>58</v>
      </c>
      <c r="AE1512">
        <f>COUNTIF($L$2:L1512,L1512)</f>
        <v>78</v>
      </c>
      <c r="AF1512">
        <f>COUNTIF($N$2:N1512,N1512)</f>
        <v>179</v>
      </c>
      <c r="AG1512" s="17" t="s">
        <v>106</v>
      </c>
    </row>
    <row r="1513" spans="1:33">
      <c r="A1513" t="s">
        <v>71</v>
      </c>
      <c r="B1513" t="s">
        <v>52</v>
      </c>
      <c r="C1513" t="s">
        <v>87</v>
      </c>
      <c r="D1513">
        <v>5</v>
      </c>
      <c r="E1513" s="5" t="str">
        <f t="shared" si="391"/>
        <v>odd</v>
      </c>
      <c r="F1513">
        <v>27</v>
      </c>
      <c r="G1513" t="str">
        <f t="shared" si="392"/>
        <v>odd</v>
      </c>
      <c r="H1513">
        <v>30</v>
      </c>
      <c r="I1513" t="str">
        <f t="shared" si="393"/>
        <v>even</v>
      </c>
      <c r="J1513">
        <v>34</v>
      </c>
      <c r="K1513" t="str">
        <f t="shared" si="394"/>
        <v>even</v>
      </c>
      <c r="L1513">
        <v>36</v>
      </c>
      <c r="M1513" t="str">
        <f t="shared" si="395"/>
        <v>even</v>
      </c>
      <c r="N1513">
        <v>49</v>
      </c>
      <c r="O1513" t="str">
        <f t="shared" si="396"/>
        <v>odd</v>
      </c>
      <c r="P1513">
        <f t="shared" si="397"/>
        <v>3</v>
      </c>
      <c r="Q1513">
        <f t="shared" si="398"/>
        <v>3</v>
      </c>
      <c r="R1513" t="str">
        <f t="shared" si="399"/>
        <v>same</v>
      </c>
      <c r="S1513">
        <f t="shared" si="400"/>
        <v>181</v>
      </c>
      <c r="T1513" t="str">
        <f t="shared" si="401"/>
        <v>odd</v>
      </c>
      <c r="U1513" s="9">
        <f t="shared" si="402"/>
        <v>242902800</v>
      </c>
      <c r="V1513" t="str">
        <f t="shared" si="403"/>
        <v>even</v>
      </c>
      <c r="W1513">
        <f t="shared" si="404"/>
        <v>32</v>
      </c>
      <c r="X1513" s="11">
        <f t="shared" si="405"/>
        <v>30.166666666666668</v>
      </c>
      <c r="Y1513" s="12">
        <f t="shared" si="406"/>
        <v>209.36666666666662</v>
      </c>
      <c r="Z1513" s="12">
        <f t="shared" si="407"/>
        <v>14.469508169480628</v>
      </c>
      <c r="AA1513">
        <f>COUNTIF($D$2:D1513,D1513)</f>
        <v>114</v>
      </c>
      <c r="AB1513">
        <f>COUNTIF($F$2:F1513,F1513)</f>
        <v>33</v>
      </c>
      <c r="AC1513">
        <f>COUNTIF($H$2:H1513,H1513)</f>
        <v>59</v>
      </c>
      <c r="AD1513">
        <f>COUNTIF($J$2:J1513,J1513)</f>
        <v>60</v>
      </c>
      <c r="AE1513">
        <f>COUNTIF($L$2:L1513,L1513)</f>
        <v>50</v>
      </c>
      <c r="AF1513">
        <f>COUNTIF($N$2:N1513,N1513)</f>
        <v>72</v>
      </c>
      <c r="AG1513" s="17" t="s">
        <v>107</v>
      </c>
    </row>
    <row r="1514" spans="1:33" ht="30">
      <c r="A1514" t="s">
        <v>71</v>
      </c>
      <c r="B1514" t="s">
        <v>36</v>
      </c>
      <c r="C1514" t="s">
        <v>87</v>
      </c>
      <c r="D1514">
        <v>14</v>
      </c>
      <c r="E1514" s="5" t="str">
        <f t="shared" si="391"/>
        <v>even</v>
      </c>
      <c r="F1514">
        <v>23</v>
      </c>
      <c r="G1514" t="str">
        <f t="shared" si="392"/>
        <v>odd</v>
      </c>
      <c r="H1514">
        <v>31</v>
      </c>
      <c r="I1514" t="str">
        <f t="shared" si="393"/>
        <v>odd</v>
      </c>
      <c r="J1514">
        <v>33</v>
      </c>
      <c r="K1514" t="str">
        <f t="shared" si="394"/>
        <v>odd</v>
      </c>
      <c r="L1514">
        <v>38</v>
      </c>
      <c r="M1514" t="str">
        <f t="shared" si="395"/>
        <v>even</v>
      </c>
      <c r="N1514">
        <v>45</v>
      </c>
      <c r="O1514" t="str">
        <f t="shared" si="396"/>
        <v>odd</v>
      </c>
      <c r="P1514">
        <f t="shared" si="397"/>
        <v>4</v>
      </c>
      <c r="Q1514">
        <f t="shared" si="398"/>
        <v>2</v>
      </c>
      <c r="R1514" t="str">
        <f t="shared" si="399"/>
        <v>odd</v>
      </c>
      <c r="S1514">
        <f t="shared" si="400"/>
        <v>184</v>
      </c>
      <c r="T1514" t="str">
        <f t="shared" si="401"/>
        <v>even</v>
      </c>
      <c r="U1514" s="9">
        <f t="shared" si="402"/>
        <v>563284260</v>
      </c>
      <c r="V1514" t="str">
        <f t="shared" si="403"/>
        <v>even</v>
      </c>
      <c r="W1514">
        <f t="shared" si="404"/>
        <v>32</v>
      </c>
      <c r="X1514" s="11">
        <f t="shared" si="405"/>
        <v>30.666666666666668</v>
      </c>
      <c r="Y1514" s="12">
        <f t="shared" si="406"/>
        <v>120.26666666666661</v>
      </c>
      <c r="Z1514" s="12">
        <f t="shared" si="407"/>
        <v>10.966616007988362</v>
      </c>
      <c r="AA1514">
        <f>COUNTIF($D$2:D1514,D1514)</f>
        <v>45</v>
      </c>
      <c r="AB1514">
        <f>COUNTIF($F$2:F1514,F1514)</f>
        <v>47</v>
      </c>
      <c r="AC1514">
        <f>COUNTIF($H$2:H1514,H1514)</f>
        <v>47</v>
      </c>
      <c r="AD1514">
        <f>COUNTIF($J$2:J1514,J1514)</f>
        <v>49</v>
      </c>
      <c r="AE1514">
        <f>COUNTIF($L$2:L1514,L1514)</f>
        <v>42</v>
      </c>
      <c r="AF1514">
        <f>COUNTIF($N$2:N1514,N1514)</f>
        <v>37</v>
      </c>
      <c r="AG1514" s="17" t="s">
        <v>105</v>
      </c>
    </row>
    <row r="1515" spans="1:33" ht="30">
      <c r="A1515" t="s">
        <v>71</v>
      </c>
      <c r="B1515" t="s">
        <v>38</v>
      </c>
      <c r="C1515" t="s">
        <v>87</v>
      </c>
      <c r="D1515">
        <v>8</v>
      </c>
      <c r="E1515" s="5" t="str">
        <f t="shared" si="391"/>
        <v>even</v>
      </c>
      <c r="F1515">
        <v>21</v>
      </c>
      <c r="G1515" t="str">
        <f t="shared" si="392"/>
        <v>odd</v>
      </c>
      <c r="H1515">
        <v>28</v>
      </c>
      <c r="I1515" t="str">
        <f t="shared" si="393"/>
        <v>even</v>
      </c>
      <c r="J1515">
        <v>43</v>
      </c>
      <c r="K1515" t="str">
        <f t="shared" si="394"/>
        <v>odd</v>
      </c>
      <c r="L1515">
        <v>49</v>
      </c>
      <c r="M1515" t="str">
        <f t="shared" si="395"/>
        <v>odd</v>
      </c>
      <c r="N1515">
        <v>58</v>
      </c>
      <c r="O1515" t="str">
        <f t="shared" si="396"/>
        <v>even</v>
      </c>
      <c r="P1515">
        <f t="shared" si="397"/>
        <v>3</v>
      </c>
      <c r="Q1515">
        <f t="shared" si="398"/>
        <v>3</v>
      </c>
      <c r="R1515" t="str">
        <f t="shared" si="399"/>
        <v>same</v>
      </c>
      <c r="S1515">
        <f t="shared" si="400"/>
        <v>207</v>
      </c>
      <c r="T1515" t="str">
        <f t="shared" si="401"/>
        <v>odd</v>
      </c>
      <c r="U1515" s="9">
        <f t="shared" si="402"/>
        <v>574857024</v>
      </c>
      <c r="V1515" t="str">
        <f t="shared" si="403"/>
        <v>even</v>
      </c>
      <c r="W1515">
        <f t="shared" si="404"/>
        <v>35.5</v>
      </c>
      <c r="X1515" s="11">
        <f t="shared" si="405"/>
        <v>34.5</v>
      </c>
      <c r="Y1515" s="12">
        <f t="shared" si="406"/>
        <v>352.3</v>
      </c>
      <c r="Z1515" s="12">
        <f t="shared" si="407"/>
        <v>18.769656363396749</v>
      </c>
      <c r="AA1515">
        <f>COUNTIF($D$2:D1515,D1515)</f>
        <v>72</v>
      </c>
      <c r="AB1515">
        <f>COUNTIF($F$2:F1515,F1515)</f>
        <v>44</v>
      </c>
      <c r="AC1515">
        <f>COUNTIF($H$2:H1515,H1515)</f>
        <v>43</v>
      </c>
      <c r="AD1515">
        <f>COUNTIF($J$2:J1515,J1515)</f>
        <v>35</v>
      </c>
      <c r="AE1515">
        <f>COUNTIF($L$2:L1515,L1515)</f>
        <v>61</v>
      </c>
      <c r="AF1515">
        <f>COUNTIF($N$2:N1515,N1515)</f>
        <v>180</v>
      </c>
      <c r="AG1515" s="17" t="s">
        <v>106</v>
      </c>
    </row>
    <row r="1516" spans="1:33" ht="30">
      <c r="A1516" t="s">
        <v>71</v>
      </c>
      <c r="B1516" t="s">
        <v>39</v>
      </c>
      <c r="C1516" t="s">
        <v>87</v>
      </c>
      <c r="D1516">
        <v>8</v>
      </c>
      <c r="E1516" s="5" t="str">
        <f t="shared" si="391"/>
        <v>even</v>
      </c>
      <c r="F1516">
        <v>18</v>
      </c>
      <c r="G1516" t="str">
        <f t="shared" si="392"/>
        <v>even</v>
      </c>
      <c r="H1516">
        <v>32</v>
      </c>
      <c r="I1516" t="str">
        <f t="shared" si="393"/>
        <v>even</v>
      </c>
      <c r="J1516">
        <v>50</v>
      </c>
      <c r="K1516" t="str">
        <f t="shared" si="394"/>
        <v>even</v>
      </c>
      <c r="L1516">
        <v>54</v>
      </c>
      <c r="M1516" t="str">
        <f t="shared" si="395"/>
        <v>even</v>
      </c>
      <c r="N1516">
        <v>55</v>
      </c>
      <c r="O1516" t="str">
        <f t="shared" si="396"/>
        <v>odd</v>
      </c>
      <c r="P1516">
        <f t="shared" si="397"/>
        <v>1</v>
      </c>
      <c r="Q1516">
        <f t="shared" si="398"/>
        <v>5</v>
      </c>
      <c r="R1516" t="str">
        <f t="shared" si="399"/>
        <v>even</v>
      </c>
      <c r="S1516">
        <f t="shared" si="400"/>
        <v>217</v>
      </c>
      <c r="T1516" t="str">
        <f t="shared" si="401"/>
        <v>odd</v>
      </c>
      <c r="U1516" s="9">
        <f t="shared" si="402"/>
        <v>684288000</v>
      </c>
      <c r="V1516" t="str">
        <f t="shared" si="403"/>
        <v>even</v>
      </c>
      <c r="W1516">
        <f t="shared" si="404"/>
        <v>41</v>
      </c>
      <c r="X1516" s="11">
        <f t="shared" si="405"/>
        <v>36.166666666666664</v>
      </c>
      <c r="Y1516" s="12">
        <f t="shared" si="406"/>
        <v>400.96666666666658</v>
      </c>
      <c r="Z1516" s="12">
        <f t="shared" si="407"/>
        <v>20.024152083588124</v>
      </c>
      <c r="AA1516">
        <f>COUNTIF($D$2:D1516,D1516)</f>
        <v>73</v>
      </c>
      <c r="AB1516">
        <f>COUNTIF($F$2:F1516,F1516)</f>
        <v>51</v>
      </c>
      <c r="AC1516">
        <f>COUNTIF($H$2:H1516,H1516)</f>
        <v>36</v>
      </c>
      <c r="AD1516">
        <f>COUNTIF($J$2:J1516,J1516)</f>
        <v>19</v>
      </c>
      <c r="AE1516">
        <f>COUNTIF($L$2:L1516,L1516)</f>
        <v>45</v>
      </c>
      <c r="AF1516">
        <f>COUNTIF($N$2:N1516,N1516)</f>
        <v>114</v>
      </c>
      <c r="AG1516" s="17" t="s">
        <v>107</v>
      </c>
    </row>
    <row r="1517" spans="1:33" ht="30">
      <c r="A1517" t="s">
        <v>71</v>
      </c>
      <c r="B1517" t="s">
        <v>40</v>
      </c>
      <c r="C1517" t="s">
        <v>87</v>
      </c>
      <c r="D1517">
        <v>14</v>
      </c>
      <c r="E1517" s="5" t="str">
        <f t="shared" si="391"/>
        <v>even</v>
      </c>
      <c r="F1517">
        <v>17</v>
      </c>
      <c r="G1517" t="str">
        <f t="shared" si="392"/>
        <v>odd</v>
      </c>
      <c r="H1517">
        <v>24</v>
      </c>
      <c r="I1517" t="str">
        <f t="shared" si="393"/>
        <v>even</v>
      </c>
      <c r="J1517">
        <v>30</v>
      </c>
      <c r="K1517" t="str">
        <f t="shared" si="394"/>
        <v>even</v>
      </c>
      <c r="L1517">
        <v>39</v>
      </c>
      <c r="M1517" t="str">
        <f t="shared" si="395"/>
        <v>odd</v>
      </c>
      <c r="N1517">
        <v>46</v>
      </c>
      <c r="O1517" t="str">
        <f t="shared" si="396"/>
        <v>even</v>
      </c>
      <c r="P1517">
        <f t="shared" si="397"/>
        <v>2</v>
      </c>
      <c r="Q1517">
        <f t="shared" si="398"/>
        <v>4</v>
      </c>
      <c r="R1517" t="str">
        <f t="shared" si="399"/>
        <v>even</v>
      </c>
      <c r="S1517">
        <f t="shared" si="400"/>
        <v>170</v>
      </c>
      <c r="T1517" t="str">
        <f t="shared" si="401"/>
        <v>even</v>
      </c>
      <c r="U1517" s="9">
        <f t="shared" si="402"/>
        <v>307419840</v>
      </c>
      <c r="V1517" t="str">
        <f t="shared" si="403"/>
        <v>even</v>
      </c>
      <c r="W1517">
        <f t="shared" si="404"/>
        <v>27</v>
      </c>
      <c r="X1517" s="11">
        <f t="shared" si="405"/>
        <v>28.333333333333332</v>
      </c>
      <c r="Y1517" s="12">
        <f t="shared" si="406"/>
        <v>156.26666666666659</v>
      </c>
      <c r="Z1517" s="12">
        <f t="shared" si="407"/>
        <v>12.500666648889833</v>
      </c>
      <c r="AA1517">
        <f>COUNTIF($D$2:D1517,D1517)</f>
        <v>46</v>
      </c>
      <c r="AB1517">
        <f>COUNTIF($F$2:F1517,F1517)</f>
        <v>57</v>
      </c>
      <c r="AC1517">
        <f>COUNTIF($H$2:H1517,H1517)</f>
        <v>68</v>
      </c>
      <c r="AD1517">
        <f>COUNTIF($J$2:J1517,J1517)</f>
        <v>43</v>
      </c>
      <c r="AE1517">
        <f>COUNTIF($L$2:L1517,L1517)</f>
        <v>46</v>
      </c>
      <c r="AF1517">
        <f>COUNTIF($N$2:N1517,N1517)</f>
        <v>49</v>
      </c>
      <c r="AG1517" s="17" t="s">
        <v>105</v>
      </c>
    </row>
    <row r="1518" spans="1:33" ht="30">
      <c r="A1518" t="s">
        <v>71</v>
      </c>
      <c r="B1518" t="s">
        <v>41</v>
      </c>
      <c r="C1518" t="s">
        <v>87</v>
      </c>
      <c r="D1518">
        <v>6</v>
      </c>
      <c r="E1518" s="5" t="str">
        <f t="shared" si="391"/>
        <v>even</v>
      </c>
      <c r="F1518">
        <v>8</v>
      </c>
      <c r="G1518" t="str">
        <f t="shared" si="392"/>
        <v>even</v>
      </c>
      <c r="H1518">
        <v>22</v>
      </c>
      <c r="I1518" t="str">
        <f t="shared" si="393"/>
        <v>even</v>
      </c>
      <c r="J1518">
        <v>23</v>
      </c>
      <c r="K1518" t="str">
        <f t="shared" si="394"/>
        <v>odd</v>
      </c>
      <c r="L1518">
        <v>35</v>
      </c>
      <c r="M1518" t="str">
        <f t="shared" si="395"/>
        <v>odd</v>
      </c>
      <c r="N1518">
        <v>41</v>
      </c>
      <c r="O1518" t="str">
        <f t="shared" si="396"/>
        <v>odd</v>
      </c>
      <c r="P1518">
        <f t="shared" si="397"/>
        <v>3</v>
      </c>
      <c r="Q1518">
        <f t="shared" si="398"/>
        <v>3</v>
      </c>
      <c r="R1518" t="str">
        <f t="shared" si="399"/>
        <v>same</v>
      </c>
      <c r="S1518">
        <f t="shared" si="400"/>
        <v>135</v>
      </c>
      <c r="T1518" t="str">
        <f t="shared" si="401"/>
        <v>odd</v>
      </c>
      <c r="U1518" s="9">
        <f t="shared" si="402"/>
        <v>34853280</v>
      </c>
      <c r="V1518" t="str">
        <f t="shared" si="403"/>
        <v>even</v>
      </c>
      <c r="W1518">
        <f t="shared" si="404"/>
        <v>22.5</v>
      </c>
      <c r="X1518" s="11">
        <f t="shared" si="405"/>
        <v>22.5</v>
      </c>
      <c r="Y1518" s="12">
        <f t="shared" si="406"/>
        <v>196.3</v>
      </c>
      <c r="Z1518" s="12">
        <f t="shared" si="407"/>
        <v>14.010710188994704</v>
      </c>
      <c r="AA1518">
        <f>COUNTIF($D$2:D1518,D1518)</f>
        <v>88</v>
      </c>
      <c r="AB1518">
        <f>COUNTIF($F$2:F1518,F1518)</f>
        <v>64</v>
      </c>
      <c r="AC1518">
        <f>COUNTIF($H$2:H1518,H1518)</f>
        <v>50</v>
      </c>
      <c r="AD1518">
        <f>COUNTIF($J$2:J1518,J1518)</f>
        <v>34</v>
      </c>
      <c r="AE1518">
        <f>COUNTIF($L$2:L1518,L1518)</f>
        <v>42</v>
      </c>
      <c r="AF1518">
        <f>COUNTIF($N$2:N1518,N1518)</f>
        <v>27</v>
      </c>
      <c r="AG1518" s="17" t="s">
        <v>106</v>
      </c>
    </row>
    <row r="1519" spans="1:33" ht="30">
      <c r="A1519" t="s">
        <v>71</v>
      </c>
      <c r="B1519" t="s">
        <v>42</v>
      </c>
      <c r="C1519" t="s">
        <v>87</v>
      </c>
      <c r="D1519">
        <v>12</v>
      </c>
      <c r="E1519" s="5" t="str">
        <f t="shared" si="391"/>
        <v>even</v>
      </c>
      <c r="F1519">
        <v>17</v>
      </c>
      <c r="G1519" t="str">
        <f t="shared" si="392"/>
        <v>odd</v>
      </c>
      <c r="H1519">
        <v>23</v>
      </c>
      <c r="I1519" t="str">
        <f t="shared" si="393"/>
        <v>odd</v>
      </c>
      <c r="J1519">
        <v>40</v>
      </c>
      <c r="K1519" t="str">
        <f t="shared" si="394"/>
        <v>even</v>
      </c>
      <c r="L1519">
        <v>48</v>
      </c>
      <c r="M1519" t="str">
        <f t="shared" si="395"/>
        <v>even</v>
      </c>
      <c r="N1519">
        <v>52</v>
      </c>
      <c r="O1519" t="str">
        <f t="shared" si="396"/>
        <v>even</v>
      </c>
      <c r="P1519">
        <f t="shared" si="397"/>
        <v>2</v>
      </c>
      <c r="Q1519">
        <f t="shared" si="398"/>
        <v>4</v>
      </c>
      <c r="R1519" t="str">
        <f t="shared" si="399"/>
        <v>even</v>
      </c>
      <c r="S1519">
        <f t="shared" si="400"/>
        <v>192</v>
      </c>
      <c r="T1519" t="str">
        <f t="shared" si="401"/>
        <v>even</v>
      </c>
      <c r="U1519" s="9">
        <f t="shared" si="402"/>
        <v>468449280</v>
      </c>
      <c r="V1519" t="str">
        <f t="shared" si="403"/>
        <v>even</v>
      </c>
      <c r="W1519">
        <f t="shared" si="404"/>
        <v>31.5</v>
      </c>
      <c r="X1519" s="11">
        <f t="shared" si="405"/>
        <v>32</v>
      </c>
      <c r="Y1519" s="12">
        <f t="shared" si="406"/>
        <v>285.2</v>
      </c>
      <c r="Z1519" s="12">
        <f t="shared" si="407"/>
        <v>16.887865466067641</v>
      </c>
      <c r="AA1519">
        <f>COUNTIF($D$2:D1519,D1519)</f>
        <v>65</v>
      </c>
      <c r="AB1519">
        <f>COUNTIF($F$2:F1519,F1519)</f>
        <v>58</v>
      </c>
      <c r="AC1519">
        <f>COUNTIF($H$2:H1519,H1519)</f>
        <v>54</v>
      </c>
      <c r="AD1519">
        <f>COUNTIF($J$2:J1519,J1519)</f>
        <v>58</v>
      </c>
      <c r="AE1519">
        <f>COUNTIF($L$2:L1519,L1519)</f>
        <v>68</v>
      </c>
      <c r="AF1519">
        <f>COUNTIF($N$2:N1519,N1519)</f>
        <v>90</v>
      </c>
      <c r="AG1519" s="17" t="s">
        <v>108</v>
      </c>
    </row>
    <row r="1520" spans="1:33">
      <c r="A1520" t="s">
        <v>71</v>
      </c>
      <c r="B1520" t="s">
        <v>43</v>
      </c>
      <c r="C1520" t="s">
        <v>87</v>
      </c>
      <c r="D1520">
        <v>25</v>
      </c>
      <c r="E1520" s="5" t="str">
        <f t="shared" si="391"/>
        <v>odd</v>
      </c>
      <c r="F1520">
        <v>34</v>
      </c>
      <c r="G1520" t="str">
        <f t="shared" si="392"/>
        <v>even</v>
      </c>
      <c r="H1520">
        <v>35</v>
      </c>
      <c r="I1520" t="str">
        <f t="shared" si="393"/>
        <v>odd</v>
      </c>
      <c r="J1520">
        <v>47</v>
      </c>
      <c r="K1520" t="str">
        <f t="shared" si="394"/>
        <v>odd</v>
      </c>
      <c r="L1520">
        <v>57</v>
      </c>
      <c r="M1520" t="str">
        <f t="shared" si="395"/>
        <v>odd</v>
      </c>
      <c r="N1520">
        <v>58</v>
      </c>
      <c r="O1520" t="str">
        <f t="shared" si="396"/>
        <v>even</v>
      </c>
      <c r="P1520">
        <f t="shared" si="397"/>
        <v>4</v>
      </c>
      <c r="Q1520">
        <f t="shared" si="398"/>
        <v>2</v>
      </c>
      <c r="R1520" t="str">
        <f t="shared" si="399"/>
        <v>odd</v>
      </c>
      <c r="S1520">
        <f t="shared" si="400"/>
        <v>256</v>
      </c>
      <c r="T1520" t="str">
        <f t="shared" si="401"/>
        <v>even</v>
      </c>
      <c r="U1520" s="9">
        <f t="shared" si="402"/>
        <v>4622614500</v>
      </c>
      <c r="V1520" t="str">
        <f t="shared" si="403"/>
        <v>even</v>
      </c>
      <c r="W1520">
        <f t="shared" si="404"/>
        <v>41</v>
      </c>
      <c r="X1520" s="11">
        <f t="shared" si="405"/>
        <v>42.666666666666664</v>
      </c>
      <c r="Y1520" s="12">
        <f t="shared" si="406"/>
        <v>181.06666666666678</v>
      </c>
      <c r="Z1520" s="12">
        <f t="shared" si="407"/>
        <v>13.456101466125572</v>
      </c>
      <c r="AA1520">
        <f>COUNTIF($D$2:D1520,D1520)</f>
        <v>9</v>
      </c>
      <c r="AB1520">
        <f>COUNTIF($F$2:F1520,F1520)</f>
        <v>13</v>
      </c>
      <c r="AC1520">
        <f>COUNTIF($H$2:H1520,H1520)</f>
        <v>30</v>
      </c>
      <c r="AD1520">
        <f>COUNTIF($J$2:J1520,J1520)</f>
        <v>23</v>
      </c>
      <c r="AE1520">
        <f>COUNTIF($L$2:L1520,L1520)</f>
        <v>19</v>
      </c>
      <c r="AF1520">
        <f>COUNTIF($N$2:N1520,N1520)</f>
        <v>181</v>
      </c>
      <c r="AG1520" s="17" t="s">
        <v>107</v>
      </c>
    </row>
    <row r="1521" spans="1:33">
      <c r="A1521" t="s">
        <v>72</v>
      </c>
      <c r="B1521" t="s">
        <v>45</v>
      </c>
      <c r="C1521" t="s">
        <v>87</v>
      </c>
      <c r="D1521">
        <v>5</v>
      </c>
      <c r="E1521" s="5" t="str">
        <f t="shared" si="391"/>
        <v>odd</v>
      </c>
      <c r="F1521">
        <v>11</v>
      </c>
      <c r="G1521" t="str">
        <f t="shared" si="392"/>
        <v>odd</v>
      </c>
      <c r="H1521">
        <v>16</v>
      </c>
      <c r="I1521" t="str">
        <f t="shared" si="393"/>
        <v>even</v>
      </c>
      <c r="J1521">
        <v>24</v>
      </c>
      <c r="K1521" t="str">
        <f t="shared" si="394"/>
        <v>even</v>
      </c>
      <c r="L1521">
        <v>25</v>
      </c>
      <c r="M1521" t="str">
        <f t="shared" si="395"/>
        <v>odd</v>
      </c>
      <c r="N1521">
        <v>43</v>
      </c>
      <c r="O1521" t="str">
        <f t="shared" si="396"/>
        <v>odd</v>
      </c>
      <c r="P1521">
        <f t="shared" si="397"/>
        <v>4</v>
      </c>
      <c r="Q1521">
        <f t="shared" si="398"/>
        <v>2</v>
      </c>
      <c r="R1521" t="str">
        <f t="shared" si="399"/>
        <v>odd</v>
      </c>
      <c r="S1521">
        <f t="shared" si="400"/>
        <v>124</v>
      </c>
      <c r="T1521" t="str">
        <f t="shared" si="401"/>
        <v>even</v>
      </c>
      <c r="U1521" s="9">
        <f t="shared" si="402"/>
        <v>22704000</v>
      </c>
      <c r="V1521" t="str">
        <f t="shared" si="403"/>
        <v>even</v>
      </c>
      <c r="W1521">
        <f t="shared" si="404"/>
        <v>20</v>
      </c>
      <c r="X1521" s="11">
        <f t="shared" si="405"/>
        <v>20.666666666666668</v>
      </c>
      <c r="Y1521" s="12">
        <f t="shared" si="406"/>
        <v>177.8666666666667</v>
      </c>
      <c r="Z1521" s="12">
        <f t="shared" si="407"/>
        <v>13.336666250104136</v>
      </c>
      <c r="AA1521">
        <f>COUNTIF($D$2:D1521,D1521)</f>
        <v>115</v>
      </c>
      <c r="AB1521">
        <f>COUNTIF($F$2:F1521,F1521)</f>
        <v>67</v>
      </c>
      <c r="AC1521">
        <f>COUNTIF($H$2:H1521,H1521)</f>
        <v>53</v>
      </c>
      <c r="AD1521">
        <f>COUNTIF($J$2:J1521,J1521)</f>
        <v>30</v>
      </c>
      <c r="AE1521">
        <f>COUNTIF($L$2:L1521,L1521)</f>
        <v>17</v>
      </c>
      <c r="AF1521">
        <f>COUNTIF($N$2:N1521,N1521)</f>
        <v>31</v>
      </c>
      <c r="AG1521" s="17" t="s">
        <v>105</v>
      </c>
    </row>
    <row r="1522" spans="1:33" ht="30">
      <c r="A1522" t="s">
        <v>72</v>
      </c>
      <c r="B1522" t="s">
        <v>46</v>
      </c>
      <c r="C1522" t="s">
        <v>87</v>
      </c>
      <c r="D1522">
        <v>2</v>
      </c>
      <c r="E1522" s="5" t="str">
        <f t="shared" si="391"/>
        <v>even</v>
      </c>
      <c r="F1522">
        <v>6</v>
      </c>
      <c r="G1522" t="str">
        <f t="shared" si="392"/>
        <v>even</v>
      </c>
      <c r="H1522">
        <v>13</v>
      </c>
      <c r="I1522" t="str">
        <f t="shared" si="393"/>
        <v>odd</v>
      </c>
      <c r="J1522">
        <v>46</v>
      </c>
      <c r="K1522" t="str">
        <f t="shared" si="394"/>
        <v>even</v>
      </c>
      <c r="L1522">
        <v>47</v>
      </c>
      <c r="M1522" t="str">
        <f t="shared" si="395"/>
        <v>odd</v>
      </c>
      <c r="N1522">
        <v>51</v>
      </c>
      <c r="O1522" t="str">
        <f t="shared" si="396"/>
        <v>odd</v>
      </c>
      <c r="P1522">
        <f t="shared" si="397"/>
        <v>3</v>
      </c>
      <c r="Q1522">
        <f t="shared" si="398"/>
        <v>3</v>
      </c>
      <c r="R1522" t="str">
        <f t="shared" si="399"/>
        <v>same</v>
      </c>
      <c r="S1522">
        <f t="shared" si="400"/>
        <v>165</v>
      </c>
      <c r="T1522" t="str">
        <f t="shared" si="401"/>
        <v>odd</v>
      </c>
      <c r="U1522" s="9">
        <f t="shared" si="402"/>
        <v>17200872</v>
      </c>
      <c r="V1522" t="str">
        <f t="shared" si="403"/>
        <v>even</v>
      </c>
      <c r="W1522">
        <f t="shared" si="404"/>
        <v>29.5</v>
      </c>
      <c r="X1522" s="11">
        <f t="shared" si="405"/>
        <v>27.5</v>
      </c>
      <c r="Y1522" s="12">
        <f t="shared" si="406"/>
        <v>519.5</v>
      </c>
      <c r="Z1522" s="12">
        <f t="shared" si="407"/>
        <v>22.792542640082964</v>
      </c>
      <c r="AA1522">
        <f>COUNTIF($D$2:D1522,D1522)</f>
        <v>133</v>
      </c>
      <c r="AB1522">
        <f>COUNTIF($F$2:F1522,F1522)</f>
        <v>48</v>
      </c>
      <c r="AC1522">
        <f>COUNTIF($H$2:H1522,H1522)</f>
        <v>31</v>
      </c>
      <c r="AD1522">
        <f>COUNTIF($J$2:J1522,J1522)</f>
        <v>36</v>
      </c>
      <c r="AE1522">
        <f>COUNTIF($L$2:L1522,L1522)</f>
        <v>63</v>
      </c>
      <c r="AF1522">
        <f>COUNTIF($N$2:N1522,N1522)</f>
        <v>71</v>
      </c>
      <c r="AG1522" s="17" t="s">
        <v>106</v>
      </c>
    </row>
    <row r="1523" spans="1:33">
      <c r="A1523" t="s">
        <v>72</v>
      </c>
      <c r="B1523" t="s">
        <v>48</v>
      </c>
      <c r="C1523" t="s">
        <v>87</v>
      </c>
      <c r="D1523">
        <v>7</v>
      </c>
      <c r="E1523" s="5" t="str">
        <f t="shared" si="391"/>
        <v>odd</v>
      </c>
      <c r="F1523">
        <v>14</v>
      </c>
      <c r="G1523" t="str">
        <f t="shared" si="392"/>
        <v>even</v>
      </c>
      <c r="H1523">
        <v>24</v>
      </c>
      <c r="I1523" t="str">
        <f t="shared" si="393"/>
        <v>even</v>
      </c>
      <c r="J1523">
        <v>25</v>
      </c>
      <c r="K1523" t="str">
        <f t="shared" si="394"/>
        <v>odd</v>
      </c>
      <c r="L1523">
        <v>46</v>
      </c>
      <c r="M1523" t="str">
        <f t="shared" si="395"/>
        <v>even</v>
      </c>
      <c r="N1523">
        <v>49</v>
      </c>
      <c r="O1523" t="str">
        <f t="shared" si="396"/>
        <v>odd</v>
      </c>
      <c r="P1523">
        <f t="shared" si="397"/>
        <v>3</v>
      </c>
      <c r="Q1523">
        <f t="shared" si="398"/>
        <v>3</v>
      </c>
      <c r="R1523" t="str">
        <f t="shared" si="399"/>
        <v>same</v>
      </c>
      <c r="S1523">
        <f t="shared" si="400"/>
        <v>165</v>
      </c>
      <c r="T1523" t="str">
        <f t="shared" si="401"/>
        <v>odd</v>
      </c>
      <c r="U1523" s="9">
        <f t="shared" si="402"/>
        <v>132535200</v>
      </c>
      <c r="V1523" t="str">
        <f t="shared" si="403"/>
        <v>even</v>
      </c>
      <c r="W1523">
        <f t="shared" si="404"/>
        <v>24.5</v>
      </c>
      <c r="X1523" s="11">
        <f t="shared" si="405"/>
        <v>27.5</v>
      </c>
      <c r="Y1523" s="12">
        <f t="shared" si="406"/>
        <v>285.10000000000002</v>
      </c>
      <c r="Z1523" s="12">
        <f t="shared" si="407"/>
        <v>16.884904500766357</v>
      </c>
      <c r="AA1523">
        <f>COUNTIF($D$2:D1523,D1523)</f>
        <v>94</v>
      </c>
      <c r="AB1523">
        <f>COUNTIF($F$2:F1523,F1523)</f>
        <v>78</v>
      </c>
      <c r="AC1523">
        <f>COUNTIF($H$2:H1523,H1523)</f>
        <v>69</v>
      </c>
      <c r="AD1523">
        <f>COUNTIF($J$2:J1523,J1523)</f>
        <v>39</v>
      </c>
      <c r="AE1523">
        <f>COUNTIF($L$2:L1523,L1523)</f>
        <v>83</v>
      </c>
      <c r="AF1523">
        <f>COUNTIF($N$2:N1523,N1523)</f>
        <v>73</v>
      </c>
      <c r="AG1523" s="17" t="s">
        <v>107</v>
      </c>
    </row>
    <row r="1524" spans="1:33">
      <c r="A1524" t="s">
        <v>72</v>
      </c>
      <c r="B1524" t="s">
        <v>49</v>
      </c>
      <c r="C1524" t="s">
        <v>87</v>
      </c>
      <c r="D1524">
        <v>19</v>
      </c>
      <c r="E1524" s="5" t="str">
        <f t="shared" si="391"/>
        <v>odd</v>
      </c>
      <c r="F1524">
        <v>22</v>
      </c>
      <c r="G1524" t="str">
        <f t="shared" si="392"/>
        <v>even</v>
      </c>
      <c r="H1524">
        <v>27</v>
      </c>
      <c r="I1524" t="str">
        <f t="shared" si="393"/>
        <v>odd</v>
      </c>
      <c r="J1524">
        <v>31</v>
      </c>
      <c r="K1524" t="str">
        <f t="shared" si="394"/>
        <v>odd</v>
      </c>
      <c r="L1524">
        <v>45</v>
      </c>
      <c r="M1524" t="str">
        <f t="shared" si="395"/>
        <v>odd</v>
      </c>
      <c r="N1524">
        <v>50</v>
      </c>
      <c r="O1524" t="str">
        <f t="shared" si="396"/>
        <v>even</v>
      </c>
      <c r="P1524">
        <f t="shared" si="397"/>
        <v>4</v>
      </c>
      <c r="Q1524">
        <f t="shared" si="398"/>
        <v>2</v>
      </c>
      <c r="R1524" t="str">
        <f t="shared" si="399"/>
        <v>odd</v>
      </c>
      <c r="S1524">
        <f t="shared" si="400"/>
        <v>194</v>
      </c>
      <c r="T1524" t="str">
        <f t="shared" si="401"/>
        <v>even</v>
      </c>
      <c r="U1524" s="9">
        <f t="shared" si="402"/>
        <v>787198500</v>
      </c>
      <c r="V1524" t="str">
        <f t="shared" si="403"/>
        <v>even</v>
      </c>
      <c r="W1524">
        <f t="shared" si="404"/>
        <v>29</v>
      </c>
      <c r="X1524" s="11">
        <f t="shared" si="405"/>
        <v>32.333333333333336</v>
      </c>
      <c r="Y1524" s="12">
        <f t="shared" si="406"/>
        <v>157.46666666666661</v>
      </c>
      <c r="Z1524" s="12">
        <f t="shared" si="407"/>
        <v>12.548572295949313</v>
      </c>
      <c r="AA1524">
        <f>COUNTIF($D$2:D1524,D1524)</f>
        <v>29</v>
      </c>
      <c r="AB1524">
        <f>COUNTIF($F$2:F1524,F1524)</f>
        <v>51</v>
      </c>
      <c r="AC1524">
        <f>COUNTIF($H$2:H1524,H1524)</f>
        <v>70</v>
      </c>
      <c r="AD1524">
        <f>COUNTIF($J$2:J1524,J1524)</f>
        <v>64</v>
      </c>
      <c r="AE1524">
        <f>COUNTIF($L$2:L1524,L1524)</f>
        <v>62</v>
      </c>
      <c r="AF1524">
        <f>COUNTIF($N$2:N1524,N1524)</f>
        <v>71</v>
      </c>
      <c r="AG1524" s="17" t="s">
        <v>105</v>
      </c>
    </row>
    <row r="1525" spans="1:33">
      <c r="A1525" t="s">
        <v>72</v>
      </c>
      <c r="B1525" t="s">
        <v>50</v>
      </c>
      <c r="C1525" t="s">
        <v>87</v>
      </c>
      <c r="D1525">
        <v>7</v>
      </c>
      <c r="E1525" s="5" t="str">
        <f t="shared" si="391"/>
        <v>odd</v>
      </c>
      <c r="F1525">
        <v>15</v>
      </c>
      <c r="G1525" t="str">
        <f t="shared" si="392"/>
        <v>odd</v>
      </c>
      <c r="H1525">
        <v>22</v>
      </c>
      <c r="I1525" t="str">
        <f t="shared" si="393"/>
        <v>even</v>
      </c>
      <c r="J1525">
        <v>25</v>
      </c>
      <c r="K1525" t="str">
        <f t="shared" si="394"/>
        <v>odd</v>
      </c>
      <c r="L1525">
        <v>28</v>
      </c>
      <c r="M1525" t="str">
        <f t="shared" si="395"/>
        <v>even</v>
      </c>
      <c r="N1525">
        <v>50</v>
      </c>
      <c r="O1525" t="str">
        <f t="shared" si="396"/>
        <v>even</v>
      </c>
      <c r="P1525">
        <f t="shared" si="397"/>
        <v>3</v>
      </c>
      <c r="Q1525">
        <f t="shared" si="398"/>
        <v>3</v>
      </c>
      <c r="R1525" t="str">
        <f t="shared" si="399"/>
        <v>same</v>
      </c>
      <c r="S1525">
        <f t="shared" si="400"/>
        <v>147</v>
      </c>
      <c r="T1525" t="str">
        <f t="shared" si="401"/>
        <v>odd</v>
      </c>
      <c r="U1525" s="9">
        <f t="shared" si="402"/>
        <v>80850000</v>
      </c>
      <c r="V1525" t="str">
        <f t="shared" si="403"/>
        <v>even</v>
      </c>
      <c r="W1525">
        <f t="shared" si="404"/>
        <v>23.5</v>
      </c>
      <c r="X1525" s="11">
        <f t="shared" si="405"/>
        <v>24.5</v>
      </c>
      <c r="Y1525" s="12">
        <f t="shared" si="406"/>
        <v>213.1</v>
      </c>
      <c r="Z1525" s="12">
        <f t="shared" si="407"/>
        <v>14.597945060863875</v>
      </c>
      <c r="AA1525">
        <f>COUNTIF($D$2:D1525,D1525)</f>
        <v>95</v>
      </c>
      <c r="AB1525">
        <f>COUNTIF($F$2:F1525,F1525)</f>
        <v>69</v>
      </c>
      <c r="AC1525">
        <f>COUNTIF($H$2:H1525,H1525)</f>
        <v>51</v>
      </c>
      <c r="AD1525">
        <f>COUNTIF($J$2:J1525,J1525)</f>
        <v>40</v>
      </c>
      <c r="AE1525">
        <f>COUNTIF($L$2:L1525,L1525)</f>
        <v>19</v>
      </c>
      <c r="AF1525">
        <f>COUNTIF($N$2:N1525,N1525)</f>
        <v>72</v>
      </c>
      <c r="AG1525" s="17" t="s">
        <v>106</v>
      </c>
    </row>
    <row r="1526" spans="1:33">
      <c r="A1526" t="s">
        <v>72</v>
      </c>
      <c r="B1526" t="s">
        <v>51</v>
      </c>
      <c r="C1526" t="s">
        <v>87</v>
      </c>
      <c r="D1526">
        <v>29</v>
      </c>
      <c r="E1526" s="5" t="str">
        <f t="shared" si="391"/>
        <v>odd</v>
      </c>
      <c r="F1526">
        <v>30</v>
      </c>
      <c r="G1526" t="str">
        <f t="shared" si="392"/>
        <v>even</v>
      </c>
      <c r="H1526">
        <v>46</v>
      </c>
      <c r="I1526" t="str">
        <f t="shared" si="393"/>
        <v>even</v>
      </c>
      <c r="J1526">
        <v>50</v>
      </c>
      <c r="K1526" t="str">
        <f t="shared" si="394"/>
        <v>even</v>
      </c>
      <c r="L1526">
        <v>52</v>
      </c>
      <c r="M1526" t="str">
        <f t="shared" si="395"/>
        <v>even</v>
      </c>
      <c r="N1526">
        <v>54</v>
      </c>
      <c r="O1526" t="str">
        <f t="shared" si="396"/>
        <v>even</v>
      </c>
      <c r="P1526">
        <f t="shared" si="397"/>
        <v>1</v>
      </c>
      <c r="Q1526">
        <f t="shared" si="398"/>
        <v>5</v>
      </c>
      <c r="R1526" t="str">
        <f t="shared" si="399"/>
        <v>even</v>
      </c>
      <c r="S1526">
        <f t="shared" si="400"/>
        <v>261</v>
      </c>
      <c r="T1526" t="str">
        <f t="shared" si="401"/>
        <v>odd</v>
      </c>
      <c r="U1526" s="9">
        <f t="shared" si="402"/>
        <v>5618808000</v>
      </c>
      <c r="V1526" t="str">
        <f t="shared" si="403"/>
        <v>even</v>
      </c>
      <c r="W1526">
        <f t="shared" si="404"/>
        <v>48</v>
      </c>
      <c r="X1526" s="11">
        <f t="shared" si="405"/>
        <v>43.5</v>
      </c>
      <c r="Y1526" s="12">
        <f t="shared" si="406"/>
        <v>124.7</v>
      </c>
      <c r="Z1526" s="12">
        <f t="shared" si="407"/>
        <v>11.166915420114902</v>
      </c>
      <c r="AA1526">
        <f>COUNTIF($D$2:D1526,D1526)</f>
        <v>6</v>
      </c>
      <c r="AB1526">
        <f>COUNTIF($F$2:F1526,F1526)</f>
        <v>27</v>
      </c>
      <c r="AC1526">
        <f>COUNTIF($H$2:H1526,H1526)</f>
        <v>11</v>
      </c>
      <c r="AD1526">
        <f>COUNTIF($J$2:J1526,J1526)</f>
        <v>20</v>
      </c>
      <c r="AE1526">
        <f>COUNTIF($L$2:L1526,L1526)</f>
        <v>53</v>
      </c>
      <c r="AF1526">
        <f>COUNTIF($N$2:N1526,N1526)</f>
        <v>121</v>
      </c>
      <c r="AG1526" s="17" t="s">
        <v>107</v>
      </c>
    </row>
    <row r="1527" spans="1:33" ht="30">
      <c r="A1527" t="s">
        <v>72</v>
      </c>
      <c r="B1527" t="s">
        <v>52</v>
      </c>
      <c r="C1527" t="s">
        <v>87</v>
      </c>
      <c r="D1527">
        <v>22</v>
      </c>
      <c r="E1527" s="5" t="str">
        <f t="shared" si="391"/>
        <v>even</v>
      </c>
      <c r="F1527">
        <v>29</v>
      </c>
      <c r="G1527" t="str">
        <f t="shared" si="392"/>
        <v>odd</v>
      </c>
      <c r="H1527">
        <v>34</v>
      </c>
      <c r="I1527" t="str">
        <f t="shared" si="393"/>
        <v>even</v>
      </c>
      <c r="J1527">
        <v>35</v>
      </c>
      <c r="K1527" t="str">
        <f t="shared" si="394"/>
        <v>odd</v>
      </c>
      <c r="L1527">
        <v>38</v>
      </c>
      <c r="M1527" t="str">
        <f t="shared" si="395"/>
        <v>even</v>
      </c>
      <c r="N1527">
        <v>53</v>
      </c>
      <c r="O1527" t="str">
        <f t="shared" si="396"/>
        <v>odd</v>
      </c>
      <c r="P1527">
        <f t="shared" si="397"/>
        <v>3</v>
      </c>
      <c r="Q1527">
        <f t="shared" si="398"/>
        <v>3</v>
      </c>
      <c r="R1527" t="str">
        <f t="shared" si="399"/>
        <v>same</v>
      </c>
      <c r="S1527">
        <f t="shared" si="400"/>
        <v>211</v>
      </c>
      <c r="T1527" t="str">
        <f t="shared" si="401"/>
        <v>odd</v>
      </c>
      <c r="U1527" s="9">
        <f t="shared" si="402"/>
        <v>1529069080</v>
      </c>
      <c r="V1527" t="str">
        <f t="shared" si="403"/>
        <v>even</v>
      </c>
      <c r="W1527">
        <f t="shared" si="404"/>
        <v>34.5</v>
      </c>
      <c r="X1527" s="11">
        <f t="shared" si="405"/>
        <v>35.166666666666664</v>
      </c>
      <c r="Y1527" s="12">
        <f t="shared" si="406"/>
        <v>107.76666666666661</v>
      </c>
      <c r="Z1527" s="12">
        <f t="shared" si="407"/>
        <v>10.381072520056231</v>
      </c>
      <c r="AA1527">
        <f>COUNTIF($D$2:D1527,D1527)</f>
        <v>11</v>
      </c>
      <c r="AB1527">
        <f>COUNTIF($F$2:F1527,F1527)</f>
        <v>27</v>
      </c>
      <c r="AC1527">
        <f>COUNTIF($H$2:H1527,H1527)</f>
        <v>39</v>
      </c>
      <c r="AD1527">
        <f>COUNTIF($J$2:J1527,J1527)</f>
        <v>54</v>
      </c>
      <c r="AE1527">
        <f>COUNTIF($L$2:L1527,L1527)</f>
        <v>43</v>
      </c>
      <c r="AF1527">
        <f>COUNTIF($N$2:N1527,N1527)</f>
        <v>99</v>
      </c>
      <c r="AG1527" s="17" t="s">
        <v>105</v>
      </c>
    </row>
    <row r="1528" spans="1:33" ht="30">
      <c r="A1528" t="s">
        <v>72</v>
      </c>
      <c r="B1528" t="s">
        <v>53</v>
      </c>
      <c r="C1528" t="s">
        <v>87</v>
      </c>
      <c r="D1528">
        <v>2</v>
      </c>
      <c r="E1528" s="5" t="str">
        <f t="shared" si="391"/>
        <v>even</v>
      </c>
      <c r="F1528">
        <v>12</v>
      </c>
      <c r="G1528" t="str">
        <f t="shared" si="392"/>
        <v>even</v>
      </c>
      <c r="H1528">
        <v>14</v>
      </c>
      <c r="I1528" t="str">
        <f t="shared" si="393"/>
        <v>even</v>
      </c>
      <c r="J1528">
        <v>17</v>
      </c>
      <c r="K1528" t="str">
        <f t="shared" si="394"/>
        <v>odd</v>
      </c>
      <c r="L1528">
        <v>46</v>
      </c>
      <c r="M1528" t="str">
        <f t="shared" si="395"/>
        <v>even</v>
      </c>
      <c r="N1528">
        <v>48</v>
      </c>
      <c r="O1528" t="str">
        <f t="shared" si="396"/>
        <v>even</v>
      </c>
      <c r="P1528">
        <f t="shared" si="397"/>
        <v>1</v>
      </c>
      <c r="Q1528">
        <f t="shared" si="398"/>
        <v>5</v>
      </c>
      <c r="R1528" t="str">
        <f t="shared" si="399"/>
        <v>even</v>
      </c>
      <c r="S1528">
        <f t="shared" si="400"/>
        <v>139</v>
      </c>
      <c r="T1528" t="str">
        <f t="shared" si="401"/>
        <v>odd</v>
      </c>
      <c r="U1528" s="9">
        <f t="shared" si="402"/>
        <v>12612096</v>
      </c>
      <c r="V1528" t="str">
        <f t="shared" si="403"/>
        <v>even</v>
      </c>
      <c r="W1528">
        <f t="shared" si="404"/>
        <v>15.5</v>
      </c>
      <c r="X1528" s="11">
        <f t="shared" si="405"/>
        <v>23.166666666666668</v>
      </c>
      <c r="Y1528" s="12">
        <f t="shared" si="406"/>
        <v>366.56666666666672</v>
      </c>
      <c r="Z1528" s="12">
        <f t="shared" si="407"/>
        <v>19.145930812229182</v>
      </c>
      <c r="AA1528">
        <f>COUNTIF($D$2:D1528,D1528)</f>
        <v>134</v>
      </c>
      <c r="AB1528">
        <f>COUNTIF($F$2:F1528,F1528)</f>
        <v>68</v>
      </c>
      <c r="AC1528">
        <f>COUNTIF($H$2:H1528,H1528)</f>
        <v>43</v>
      </c>
      <c r="AD1528">
        <f>COUNTIF($J$2:J1528,J1528)</f>
        <v>16</v>
      </c>
      <c r="AE1528">
        <f>COUNTIF($L$2:L1528,L1528)</f>
        <v>84</v>
      </c>
      <c r="AF1528">
        <f>COUNTIF($N$2:N1528,N1528)</f>
        <v>55</v>
      </c>
      <c r="AG1528" s="17" t="s">
        <v>106</v>
      </c>
    </row>
    <row r="1529" spans="1:33">
      <c r="A1529" t="s">
        <v>72</v>
      </c>
      <c r="B1529" t="s">
        <v>36</v>
      </c>
      <c r="C1529" t="s">
        <v>87</v>
      </c>
      <c r="D1529">
        <v>7</v>
      </c>
      <c r="E1529" s="5" t="str">
        <f t="shared" si="391"/>
        <v>odd</v>
      </c>
      <c r="F1529">
        <v>10</v>
      </c>
      <c r="G1529" t="str">
        <f t="shared" si="392"/>
        <v>even</v>
      </c>
      <c r="H1529">
        <v>18</v>
      </c>
      <c r="I1529" t="str">
        <f t="shared" si="393"/>
        <v>even</v>
      </c>
      <c r="J1529">
        <v>26</v>
      </c>
      <c r="K1529" t="str">
        <f t="shared" si="394"/>
        <v>even</v>
      </c>
      <c r="L1529">
        <v>30</v>
      </c>
      <c r="M1529" t="str">
        <f t="shared" si="395"/>
        <v>even</v>
      </c>
      <c r="N1529">
        <v>51</v>
      </c>
      <c r="O1529" t="str">
        <f t="shared" si="396"/>
        <v>odd</v>
      </c>
      <c r="P1529">
        <f t="shared" si="397"/>
        <v>2</v>
      </c>
      <c r="Q1529">
        <f t="shared" si="398"/>
        <v>4</v>
      </c>
      <c r="R1529" t="str">
        <f t="shared" si="399"/>
        <v>even</v>
      </c>
      <c r="S1529">
        <f t="shared" si="400"/>
        <v>142</v>
      </c>
      <c r="T1529" t="str">
        <f t="shared" si="401"/>
        <v>even</v>
      </c>
      <c r="U1529" s="9">
        <f t="shared" si="402"/>
        <v>50122800</v>
      </c>
      <c r="V1529" t="str">
        <f t="shared" si="403"/>
        <v>even</v>
      </c>
      <c r="W1529">
        <f t="shared" si="404"/>
        <v>22</v>
      </c>
      <c r="X1529" s="11">
        <f t="shared" si="405"/>
        <v>23.666666666666668</v>
      </c>
      <c r="Y1529" s="12">
        <f t="shared" si="406"/>
        <v>257.86666666666667</v>
      </c>
      <c r="Z1529" s="12">
        <f t="shared" si="407"/>
        <v>16.058227382456217</v>
      </c>
      <c r="AA1529">
        <f>COUNTIF($D$2:D1529,D1529)</f>
        <v>96</v>
      </c>
      <c r="AB1529">
        <f>COUNTIF($F$2:F1529,F1529)</f>
        <v>66</v>
      </c>
      <c r="AC1529">
        <f>COUNTIF($H$2:H1529,H1529)</f>
        <v>43</v>
      </c>
      <c r="AD1529">
        <f>COUNTIF($J$2:J1529,J1529)</f>
        <v>52</v>
      </c>
      <c r="AE1529">
        <f>COUNTIF($L$2:L1529,L1529)</f>
        <v>22</v>
      </c>
      <c r="AF1529">
        <f>COUNTIF($N$2:N1529,N1529)</f>
        <v>72</v>
      </c>
      <c r="AG1529" s="17" t="s">
        <v>108</v>
      </c>
    </row>
    <row r="1530" spans="1:33">
      <c r="A1530" t="s">
        <v>72</v>
      </c>
      <c r="B1530" t="s">
        <v>38</v>
      </c>
      <c r="C1530" t="s">
        <v>87</v>
      </c>
      <c r="D1530">
        <v>1</v>
      </c>
      <c r="E1530" s="5" t="str">
        <f t="shared" si="391"/>
        <v>odd</v>
      </c>
      <c r="F1530">
        <v>9</v>
      </c>
      <c r="G1530" t="str">
        <f t="shared" si="392"/>
        <v>odd</v>
      </c>
      <c r="H1530">
        <v>12</v>
      </c>
      <c r="I1530" t="str">
        <f t="shared" si="393"/>
        <v>even</v>
      </c>
      <c r="J1530">
        <v>17</v>
      </c>
      <c r="K1530" t="str">
        <f t="shared" si="394"/>
        <v>odd</v>
      </c>
      <c r="L1530">
        <v>28</v>
      </c>
      <c r="M1530" t="str">
        <f t="shared" si="395"/>
        <v>even</v>
      </c>
      <c r="N1530">
        <v>38</v>
      </c>
      <c r="O1530" t="str">
        <f t="shared" si="396"/>
        <v>even</v>
      </c>
      <c r="P1530">
        <f t="shared" si="397"/>
        <v>3</v>
      </c>
      <c r="Q1530">
        <f t="shared" si="398"/>
        <v>3</v>
      </c>
      <c r="R1530" t="str">
        <f t="shared" si="399"/>
        <v>same</v>
      </c>
      <c r="S1530">
        <f t="shared" si="400"/>
        <v>105</v>
      </c>
      <c r="T1530" t="str">
        <f t="shared" si="401"/>
        <v>odd</v>
      </c>
      <c r="U1530" s="9">
        <f t="shared" si="402"/>
        <v>1953504</v>
      </c>
      <c r="V1530" t="str">
        <f t="shared" si="403"/>
        <v>even</v>
      </c>
      <c r="W1530">
        <f t="shared" si="404"/>
        <v>14.5</v>
      </c>
      <c r="X1530" s="11">
        <f t="shared" si="405"/>
        <v>17.5</v>
      </c>
      <c r="Y1530" s="12">
        <f t="shared" si="406"/>
        <v>181.1</v>
      </c>
      <c r="Z1530" s="12">
        <f t="shared" si="407"/>
        <v>13.457340004622013</v>
      </c>
      <c r="AA1530">
        <f>COUNTIF($D$2:D1530,D1530)</f>
        <v>171</v>
      </c>
      <c r="AB1530">
        <f>COUNTIF($F$2:F1530,F1530)</f>
        <v>60</v>
      </c>
      <c r="AC1530">
        <f>COUNTIF($H$2:H1530,H1530)</f>
        <v>28</v>
      </c>
      <c r="AD1530">
        <f>COUNTIF($J$2:J1530,J1530)</f>
        <v>17</v>
      </c>
      <c r="AE1530">
        <f>COUNTIF($L$2:L1530,L1530)</f>
        <v>20</v>
      </c>
      <c r="AF1530">
        <f>COUNTIF($N$2:N1530,N1530)</f>
        <v>15</v>
      </c>
      <c r="AG1530" s="17" t="s">
        <v>107</v>
      </c>
    </row>
    <row r="1531" spans="1:33" ht="30">
      <c r="A1531" t="s">
        <v>72</v>
      </c>
      <c r="B1531" t="s">
        <v>39</v>
      </c>
      <c r="C1531" t="s">
        <v>87</v>
      </c>
      <c r="D1531">
        <v>2</v>
      </c>
      <c r="E1531" s="5" t="str">
        <f t="shared" si="391"/>
        <v>even</v>
      </c>
      <c r="F1531">
        <v>17</v>
      </c>
      <c r="G1531" t="str">
        <f t="shared" si="392"/>
        <v>odd</v>
      </c>
      <c r="H1531">
        <v>21</v>
      </c>
      <c r="I1531" t="str">
        <f t="shared" si="393"/>
        <v>odd</v>
      </c>
      <c r="J1531">
        <v>37</v>
      </c>
      <c r="K1531" t="str">
        <f t="shared" si="394"/>
        <v>odd</v>
      </c>
      <c r="L1531">
        <v>40</v>
      </c>
      <c r="M1531" t="str">
        <f t="shared" si="395"/>
        <v>even</v>
      </c>
      <c r="N1531">
        <v>55</v>
      </c>
      <c r="O1531" t="str">
        <f t="shared" si="396"/>
        <v>odd</v>
      </c>
      <c r="P1531">
        <f t="shared" si="397"/>
        <v>4</v>
      </c>
      <c r="Q1531">
        <f t="shared" si="398"/>
        <v>2</v>
      </c>
      <c r="R1531" t="str">
        <f t="shared" si="399"/>
        <v>odd</v>
      </c>
      <c r="S1531">
        <f t="shared" si="400"/>
        <v>172</v>
      </c>
      <c r="T1531" t="str">
        <f t="shared" si="401"/>
        <v>even</v>
      </c>
      <c r="U1531" s="9">
        <f t="shared" si="402"/>
        <v>58119600</v>
      </c>
      <c r="V1531" t="str">
        <f t="shared" si="403"/>
        <v>even</v>
      </c>
      <c r="W1531">
        <f t="shared" si="404"/>
        <v>29</v>
      </c>
      <c r="X1531" s="11">
        <f t="shared" si="405"/>
        <v>28.666666666666668</v>
      </c>
      <c r="Y1531" s="12">
        <f t="shared" si="406"/>
        <v>359.46666666666658</v>
      </c>
      <c r="Z1531" s="12">
        <f t="shared" si="407"/>
        <v>18.959606184377002</v>
      </c>
      <c r="AA1531">
        <f>COUNTIF($D$2:D1531,D1531)</f>
        <v>135</v>
      </c>
      <c r="AB1531">
        <f>COUNTIF($F$2:F1531,F1531)</f>
        <v>59</v>
      </c>
      <c r="AC1531">
        <f>COUNTIF($H$2:H1531,H1531)</f>
        <v>65</v>
      </c>
      <c r="AD1531">
        <f>COUNTIF($J$2:J1531,J1531)</f>
        <v>54</v>
      </c>
      <c r="AE1531">
        <f>COUNTIF($L$2:L1531,L1531)</f>
        <v>57</v>
      </c>
      <c r="AF1531">
        <f>COUNTIF($N$2:N1531,N1531)</f>
        <v>115</v>
      </c>
      <c r="AG1531" s="17" t="s">
        <v>105</v>
      </c>
    </row>
    <row r="1532" spans="1:33" ht="30">
      <c r="A1532" t="s">
        <v>72</v>
      </c>
      <c r="B1532" t="s">
        <v>54</v>
      </c>
      <c r="C1532" t="s">
        <v>87</v>
      </c>
      <c r="D1532">
        <v>16</v>
      </c>
      <c r="E1532" s="5" t="str">
        <f t="shared" si="391"/>
        <v>even</v>
      </c>
      <c r="F1532">
        <v>38</v>
      </c>
      <c r="G1532" t="str">
        <f t="shared" si="392"/>
        <v>even</v>
      </c>
      <c r="H1532">
        <v>46</v>
      </c>
      <c r="I1532" t="str">
        <f t="shared" si="393"/>
        <v>even</v>
      </c>
      <c r="J1532">
        <v>47</v>
      </c>
      <c r="K1532" t="str">
        <f t="shared" si="394"/>
        <v>odd</v>
      </c>
      <c r="L1532">
        <v>48</v>
      </c>
      <c r="M1532" t="str">
        <f t="shared" si="395"/>
        <v>even</v>
      </c>
      <c r="N1532">
        <v>50</v>
      </c>
      <c r="O1532" t="str">
        <f t="shared" si="396"/>
        <v>even</v>
      </c>
      <c r="P1532">
        <f t="shared" si="397"/>
        <v>1</v>
      </c>
      <c r="Q1532">
        <f t="shared" si="398"/>
        <v>5</v>
      </c>
      <c r="R1532" t="str">
        <f t="shared" si="399"/>
        <v>even</v>
      </c>
      <c r="S1532">
        <f t="shared" si="400"/>
        <v>245</v>
      </c>
      <c r="T1532" t="str">
        <f t="shared" si="401"/>
        <v>odd</v>
      </c>
      <c r="U1532" s="9">
        <f t="shared" si="402"/>
        <v>3154790400</v>
      </c>
      <c r="V1532" t="str">
        <f t="shared" si="403"/>
        <v>even</v>
      </c>
      <c r="W1532">
        <f t="shared" si="404"/>
        <v>46.5</v>
      </c>
      <c r="X1532" s="11">
        <f t="shared" si="405"/>
        <v>40.833333333333336</v>
      </c>
      <c r="Y1532" s="12">
        <f t="shared" si="406"/>
        <v>164.96666666666678</v>
      </c>
      <c r="Z1532" s="12">
        <f t="shared" si="407"/>
        <v>12.84393501488803</v>
      </c>
      <c r="AA1532">
        <f>COUNTIF($D$2:D1532,D1532)</f>
        <v>35</v>
      </c>
      <c r="AB1532">
        <f>COUNTIF($F$2:F1532,F1532)</f>
        <v>9</v>
      </c>
      <c r="AC1532">
        <f>COUNTIF($H$2:H1532,H1532)</f>
        <v>12</v>
      </c>
      <c r="AD1532">
        <f>COUNTIF($J$2:J1532,J1532)</f>
        <v>24</v>
      </c>
      <c r="AE1532">
        <f>COUNTIF($L$2:L1532,L1532)</f>
        <v>69</v>
      </c>
      <c r="AF1532">
        <f>COUNTIF($N$2:N1532,N1532)</f>
        <v>73</v>
      </c>
      <c r="AG1532" s="17" t="s">
        <v>106</v>
      </c>
    </row>
    <row r="1533" spans="1:33">
      <c r="A1533" t="s">
        <v>72</v>
      </c>
      <c r="B1533" t="s">
        <v>41</v>
      </c>
      <c r="C1533" t="s">
        <v>87</v>
      </c>
      <c r="D1533">
        <v>25</v>
      </c>
      <c r="E1533" s="5" t="str">
        <f t="shared" si="391"/>
        <v>odd</v>
      </c>
      <c r="F1533">
        <v>41</v>
      </c>
      <c r="G1533" t="str">
        <f t="shared" si="392"/>
        <v>odd</v>
      </c>
      <c r="H1533">
        <v>44</v>
      </c>
      <c r="I1533" t="str">
        <f t="shared" si="393"/>
        <v>even</v>
      </c>
      <c r="J1533">
        <v>47</v>
      </c>
      <c r="K1533" t="str">
        <f t="shared" si="394"/>
        <v>odd</v>
      </c>
      <c r="L1533">
        <v>48</v>
      </c>
      <c r="M1533" t="str">
        <f t="shared" si="395"/>
        <v>even</v>
      </c>
      <c r="N1533">
        <v>56</v>
      </c>
      <c r="O1533" t="str">
        <f t="shared" si="396"/>
        <v>even</v>
      </c>
      <c r="P1533">
        <f t="shared" si="397"/>
        <v>3</v>
      </c>
      <c r="Q1533">
        <f t="shared" si="398"/>
        <v>3</v>
      </c>
      <c r="R1533" t="str">
        <f t="shared" si="399"/>
        <v>same</v>
      </c>
      <c r="S1533">
        <f t="shared" si="400"/>
        <v>261</v>
      </c>
      <c r="T1533" t="str">
        <f t="shared" si="401"/>
        <v>odd</v>
      </c>
      <c r="U1533" s="9">
        <f t="shared" si="402"/>
        <v>5697753600</v>
      </c>
      <c r="V1533" t="str">
        <f t="shared" si="403"/>
        <v>even</v>
      </c>
      <c r="W1533">
        <f t="shared" si="404"/>
        <v>45.5</v>
      </c>
      <c r="X1533" s="11">
        <f t="shared" si="405"/>
        <v>43.5</v>
      </c>
      <c r="Y1533" s="12">
        <f t="shared" si="406"/>
        <v>107.5</v>
      </c>
      <c r="Z1533" s="12">
        <f t="shared" si="407"/>
        <v>10.36822067666386</v>
      </c>
      <c r="AA1533">
        <f>COUNTIF($D$2:D1533,D1533)</f>
        <v>10</v>
      </c>
      <c r="AB1533">
        <f>COUNTIF($F$2:F1533,F1533)</f>
        <v>4</v>
      </c>
      <c r="AC1533">
        <f>COUNTIF($H$2:H1533,H1533)</f>
        <v>20</v>
      </c>
      <c r="AD1533">
        <f>COUNTIF($J$2:J1533,J1533)</f>
        <v>25</v>
      </c>
      <c r="AE1533">
        <f>COUNTIF($L$2:L1533,L1533)</f>
        <v>70</v>
      </c>
      <c r="AF1533">
        <f>COUNTIF($N$2:N1533,N1533)</f>
        <v>91</v>
      </c>
      <c r="AG1533" s="17" t="s">
        <v>107</v>
      </c>
    </row>
    <row r="1534" spans="1:33" ht="30">
      <c r="A1534" t="s">
        <v>72</v>
      </c>
      <c r="B1534" t="s">
        <v>43</v>
      </c>
      <c r="C1534" t="s">
        <v>87</v>
      </c>
      <c r="D1534">
        <v>28</v>
      </c>
      <c r="E1534" s="5" t="str">
        <f t="shared" si="391"/>
        <v>even</v>
      </c>
      <c r="F1534">
        <v>36</v>
      </c>
      <c r="G1534" t="str">
        <f t="shared" si="392"/>
        <v>even</v>
      </c>
      <c r="H1534">
        <v>39</v>
      </c>
      <c r="I1534" t="str">
        <f t="shared" si="393"/>
        <v>odd</v>
      </c>
      <c r="J1534">
        <v>46</v>
      </c>
      <c r="K1534" t="str">
        <f t="shared" si="394"/>
        <v>even</v>
      </c>
      <c r="L1534">
        <v>52</v>
      </c>
      <c r="M1534" t="str">
        <f t="shared" si="395"/>
        <v>even</v>
      </c>
      <c r="N1534">
        <v>56</v>
      </c>
      <c r="O1534" t="str">
        <f t="shared" si="396"/>
        <v>even</v>
      </c>
      <c r="P1534">
        <f t="shared" si="397"/>
        <v>1</v>
      </c>
      <c r="Q1534">
        <f t="shared" si="398"/>
        <v>5</v>
      </c>
      <c r="R1534" t="str">
        <f t="shared" si="399"/>
        <v>even</v>
      </c>
      <c r="S1534">
        <f t="shared" si="400"/>
        <v>257</v>
      </c>
      <c r="T1534" t="str">
        <f t="shared" si="401"/>
        <v>odd</v>
      </c>
      <c r="U1534" s="9">
        <f t="shared" si="402"/>
        <v>5265921024</v>
      </c>
      <c r="V1534" t="str">
        <f t="shared" si="403"/>
        <v>even</v>
      </c>
      <c r="W1534">
        <f t="shared" si="404"/>
        <v>42.5</v>
      </c>
      <c r="X1534" s="11">
        <f t="shared" si="405"/>
        <v>42.833333333333336</v>
      </c>
      <c r="Y1534" s="12">
        <f t="shared" si="406"/>
        <v>109.76666666666679</v>
      </c>
      <c r="Z1534" s="12">
        <f t="shared" si="407"/>
        <v>10.476958846281052</v>
      </c>
      <c r="AA1534">
        <f>COUNTIF($D$2:D1534,D1534)</f>
        <v>5</v>
      </c>
      <c r="AB1534">
        <f>COUNTIF($F$2:F1534,F1534)</f>
        <v>9</v>
      </c>
      <c r="AC1534">
        <f>COUNTIF($H$2:H1534,H1534)</f>
        <v>29</v>
      </c>
      <c r="AD1534">
        <f>COUNTIF($J$2:J1534,J1534)</f>
        <v>37</v>
      </c>
      <c r="AE1534">
        <f>COUNTIF($L$2:L1534,L1534)</f>
        <v>54</v>
      </c>
      <c r="AF1534">
        <f>COUNTIF($N$2:N1534,N1534)</f>
        <v>92</v>
      </c>
      <c r="AG1534" s="17" t="s">
        <v>105</v>
      </c>
    </row>
    <row r="1535" spans="1:33" ht="30">
      <c r="A1535" t="s">
        <v>73</v>
      </c>
      <c r="B1535" t="s">
        <v>56</v>
      </c>
      <c r="C1535" t="s">
        <v>87</v>
      </c>
      <c r="D1535">
        <v>8</v>
      </c>
      <c r="E1535" s="5" t="str">
        <f t="shared" si="391"/>
        <v>even</v>
      </c>
      <c r="F1535">
        <v>11</v>
      </c>
      <c r="G1535" t="str">
        <f t="shared" si="392"/>
        <v>odd</v>
      </c>
      <c r="H1535">
        <v>19</v>
      </c>
      <c r="I1535" t="str">
        <f t="shared" si="393"/>
        <v>odd</v>
      </c>
      <c r="J1535">
        <v>27</v>
      </c>
      <c r="K1535" t="str">
        <f t="shared" si="394"/>
        <v>odd</v>
      </c>
      <c r="L1535">
        <v>47</v>
      </c>
      <c r="M1535" t="str">
        <f t="shared" si="395"/>
        <v>odd</v>
      </c>
      <c r="N1535">
        <v>55</v>
      </c>
      <c r="O1535" t="str">
        <f t="shared" si="396"/>
        <v>odd</v>
      </c>
      <c r="P1535">
        <f t="shared" si="397"/>
        <v>5</v>
      </c>
      <c r="Q1535">
        <f t="shared" si="398"/>
        <v>1</v>
      </c>
      <c r="R1535" t="str">
        <f t="shared" si="399"/>
        <v>odd</v>
      </c>
      <c r="S1535">
        <f t="shared" si="400"/>
        <v>167</v>
      </c>
      <c r="T1535" t="str">
        <f t="shared" si="401"/>
        <v>odd</v>
      </c>
      <c r="U1535" s="9">
        <f t="shared" si="402"/>
        <v>116697240</v>
      </c>
      <c r="V1535" t="str">
        <f t="shared" si="403"/>
        <v>even</v>
      </c>
      <c r="W1535">
        <f t="shared" si="404"/>
        <v>23</v>
      </c>
      <c r="X1535" s="11">
        <f t="shared" si="405"/>
        <v>27.833333333333332</v>
      </c>
      <c r="Y1535" s="12">
        <f t="shared" si="406"/>
        <v>372.16666666666663</v>
      </c>
      <c r="Z1535" s="12">
        <f t="shared" si="407"/>
        <v>19.291621670213903</v>
      </c>
      <c r="AA1535">
        <f>COUNTIF($D$2:D1535,D1535)</f>
        <v>74</v>
      </c>
      <c r="AB1535">
        <f>COUNTIF($F$2:F1535,F1535)</f>
        <v>68</v>
      </c>
      <c r="AC1535">
        <f>COUNTIF($H$2:H1535,H1535)</f>
        <v>44</v>
      </c>
      <c r="AD1535">
        <f>COUNTIF($J$2:J1535,J1535)</f>
        <v>42</v>
      </c>
      <c r="AE1535">
        <f>COUNTIF($L$2:L1535,L1535)</f>
        <v>64</v>
      </c>
      <c r="AF1535">
        <f>COUNTIF($N$2:N1535,N1535)</f>
        <v>116</v>
      </c>
      <c r="AG1535" s="17" t="s">
        <v>106</v>
      </c>
    </row>
    <row r="1536" spans="1:33">
      <c r="A1536" t="s">
        <v>73</v>
      </c>
      <c r="B1536" t="s">
        <v>46</v>
      </c>
      <c r="C1536" t="s">
        <v>87</v>
      </c>
      <c r="D1536">
        <v>1</v>
      </c>
      <c r="E1536" s="5" t="str">
        <f t="shared" si="391"/>
        <v>odd</v>
      </c>
      <c r="F1536">
        <v>19</v>
      </c>
      <c r="G1536" t="str">
        <f t="shared" si="392"/>
        <v>odd</v>
      </c>
      <c r="H1536">
        <v>24</v>
      </c>
      <c r="I1536" t="str">
        <f t="shared" si="393"/>
        <v>even</v>
      </c>
      <c r="J1536">
        <v>35</v>
      </c>
      <c r="K1536" t="str">
        <f t="shared" si="394"/>
        <v>odd</v>
      </c>
      <c r="L1536">
        <v>42</v>
      </c>
      <c r="M1536" t="str">
        <f t="shared" si="395"/>
        <v>even</v>
      </c>
      <c r="N1536">
        <v>49</v>
      </c>
      <c r="O1536" t="str">
        <f t="shared" si="396"/>
        <v>odd</v>
      </c>
      <c r="P1536">
        <f t="shared" si="397"/>
        <v>4</v>
      </c>
      <c r="Q1536">
        <f t="shared" si="398"/>
        <v>2</v>
      </c>
      <c r="R1536" t="str">
        <f t="shared" si="399"/>
        <v>odd</v>
      </c>
      <c r="S1536">
        <f t="shared" si="400"/>
        <v>170</v>
      </c>
      <c r="T1536" t="str">
        <f t="shared" si="401"/>
        <v>even</v>
      </c>
      <c r="U1536" s="9">
        <f t="shared" si="402"/>
        <v>32845680</v>
      </c>
      <c r="V1536" t="str">
        <f t="shared" si="403"/>
        <v>even</v>
      </c>
      <c r="W1536">
        <f t="shared" si="404"/>
        <v>29.5</v>
      </c>
      <c r="X1536" s="11">
        <f t="shared" si="405"/>
        <v>28.333333333333332</v>
      </c>
      <c r="Y1536" s="12">
        <f t="shared" si="406"/>
        <v>302.26666666666659</v>
      </c>
      <c r="Z1536" s="12">
        <f t="shared" si="407"/>
        <v>17.385817975196524</v>
      </c>
      <c r="AA1536">
        <f>COUNTIF($D$2:D1536,D1536)</f>
        <v>172</v>
      </c>
      <c r="AB1536">
        <f>COUNTIF($F$2:F1536,F1536)</f>
        <v>66</v>
      </c>
      <c r="AC1536">
        <f>COUNTIF($H$2:H1536,H1536)</f>
        <v>70</v>
      </c>
      <c r="AD1536">
        <f>COUNTIF($J$2:J1536,J1536)</f>
        <v>55</v>
      </c>
      <c r="AE1536">
        <f>COUNTIF($L$2:L1536,L1536)</f>
        <v>65</v>
      </c>
      <c r="AF1536">
        <f>COUNTIF($N$2:N1536,N1536)</f>
        <v>74</v>
      </c>
      <c r="AG1536" s="17" t="s">
        <v>107</v>
      </c>
    </row>
    <row r="1537" spans="1:33">
      <c r="A1537" t="s">
        <v>73</v>
      </c>
      <c r="B1537" t="s">
        <v>48</v>
      </c>
      <c r="C1537" t="s">
        <v>87</v>
      </c>
      <c r="D1537">
        <v>11</v>
      </c>
      <c r="E1537" s="5" t="str">
        <f t="shared" si="391"/>
        <v>odd</v>
      </c>
      <c r="F1537">
        <v>21</v>
      </c>
      <c r="G1537" t="str">
        <f t="shared" si="392"/>
        <v>odd</v>
      </c>
      <c r="H1537">
        <v>29</v>
      </c>
      <c r="I1537" t="str">
        <f t="shared" si="393"/>
        <v>odd</v>
      </c>
      <c r="J1537">
        <v>30</v>
      </c>
      <c r="K1537" t="str">
        <f t="shared" si="394"/>
        <v>even</v>
      </c>
      <c r="L1537">
        <v>35</v>
      </c>
      <c r="M1537" t="str">
        <f t="shared" si="395"/>
        <v>odd</v>
      </c>
      <c r="N1537">
        <v>41</v>
      </c>
      <c r="O1537" t="str">
        <f t="shared" si="396"/>
        <v>odd</v>
      </c>
      <c r="P1537">
        <f t="shared" si="397"/>
        <v>5</v>
      </c>
      <c r="Q1537">
        <f t="shared" si="398"/>
        <v>1</v>
      </c>
      <c r="R1537" t="str">
        <f t="shared" si="399"/>
        <v>odd</v>
      </c>
      <c r="S1537">
        <f t="shared" si="400"/>
        <v>167</v>
      </c>
      <c r="T1537" t="str">
        <f t="shared" si="401"/>
        <v>odd</v>
      </c>
      <c r="U1537" s="9">
        <f t="shared" si="402"/>
        <v>288391950</v>
      </c>
      <c r="V1537" t="str">
        <f t="shared" si="403"/>
        <v>even</v>
      </c>
      <c r="W1537">
        <f t="shared" si="404"/>
        <v>29.5</v>
      </c>
      <c r="X1537" s="11">
        <f t="shared" si="405"/>
        <v>27.833333333333332</v>
      </c>
      <c r="Y1537" s="12">
        <f t="shared" si="406"/>
        <v>112.1666666666666</v>
      </c>
      <c r="Z1537" s="12">
        <f t="shared" si="407"/>
        <v>10.590876576878166</v>
      </c>
      <c r="AA1537">
        <f>COUNTIF($D$2:D1537,D1537)</f>
        <v>84</v>
      </c>
      <c r="AB1537">
        <f>COUNTIF($F$2:F1537,F1537)</f>
        <v>45</v>
      </c>
      <c r="AC1537">
        <f>COUNTIF($H$2:H1537,H1537)</f>
        <v>40</v>
      </c>
      <c r="AD1537">
        <f>COUNTIF($J$2:J1537,J1537)</f>
        <v>44</v>
      </c>
      <c r="AE1537">
        <f>COUNTIF($L$2:L1537,L1537)</f>
        <v>43</v>
      </c>
      <c r="AF1537">
        <f>COUNTIF($N$2:N1537,N1537)</f>
        <v>28</v>
      </c>
      <c r="AG1537" s="17" t="s">
        <v>105</v>
      </c>
    </row>
    <row r="1538" spans="1:33">
      <c r="A1538" t="s">
        <v>73</v>
      </c>
      <c r="B1538" t="s">
        <v>59</v>
      </c>
      <c r="C1538" t="s">
        <v>87</v>
      </c>
      <c r="D1538">
        <v>7</v>
      </c>
      <c r="E1538" s="5" t="str">
        <f t="shared" ref="E1538:E1601" si="408">IF(MOD(D1538,2)=1,"odd","even")</f>
        <v>odd</v>
      </c>
      <c r="F1538">
        <v>15</v>
      </c>
      <c r="G1538" t="str">
        <f t="shared" ref="G1538:G1601" si="409">IF(MOD(F1538,2)=1,"odd","even")</f>
        <v>odd</v>
      </c>
      <c r="H1538">
        <v>31</v>
      </c>
      <c r="I1538" t="str">
        <f t="shared" ref="I1538:I1601" si="410">IF(MOD(H1538,2)=1,"odd","even")</f>
        <v>odd</v>
      </c>
      <c r="J1538">
        <v>45</v>
      </c>
      <c r="K1538" t="str">
        <f t="shared" ref="K1538:K1601" si="411">IF(MOD(J1538,2)=1,"odd","even")</f>
        <v>odd</v>
      </c>
      <c r="L1538">
        <v>46</v>
      </c>
      <c r="M1538" t="str">
        <f t="shared" ref="M1538:M1601" si="412">IF(MOD(L1538,2)=1,"odd","even")</f>
        <v>even</v>
      </c>
      <c r="N1538">
        <v>58</v>
      </c>
      <c r="O1538" t="str">
        <f t="shared" ref="O1538:O1601" si="413">IF(MOD(N1538,2)=1,"odd","even")</f>
        <v>even</v>
      </c>
      <c r="P1538">
        <f t="shared" ref="P1538:P1601" si="414">COUNTIF(D1538:O1538,"odd")</f>
        <v>4</v>
      </c>
      <c r="Q1538">
        <f t="shared" ref="Q1538:Q1601" si="415">COUNTIF(D1538:O1538,"even")</f>
        <v>2</v>
      </c>
      <c r="R1538" t="str">
        <f t="shared" ref="R1538:R1601" si="416">IF(P1538&gt;Q1538,"odd",IF(P1538&lt;Q1538,"even","same"))</f>
        <v>odd</v>
      </c>
      <c r="S1538">
        <f t="shared" ref="S1538:S1601" si="417">D1538+F1538+H1538+J1538+L1538+N1538</f>
        <v>202</v>
      </c>
      <c r="T1538" t="str">
        <f t="shared" ref="T1538:T1601" si="418">IF(MOD(S1538,2)=1,"odd","even")</f>
        <v>even</v>
      </c>
      <c r="U1538" s="9">
        <f t="shared" ref="U1538:U1601" si="419">D1538*F1538*H1538*J1538*L1538*N1538</f>
        <v>390795300</v>
      </c>
      <c r="V1538" t="str">
        <f t="shared" ref="V1538:V1601" si="420">IF(MOD(U1538,2)=1,"odd","even")</f>
        <v>even</v>
      </c>
      <c r="W1538">
        <f t="shared" ref="W1538:W1601" si="421">MEDIAN(D1538,F1538,H1538,J1538,L1538,N1538)</f>
        <v>38</v>
      </c>
      <c r="X1538" s="11">
        <f t="shared" ref="X1538:X1601" si="422">(D1538+F1538+H1538+J1538+L1538+N1538)/6</f>
        <v>33.666666666666664</v>
      </c>
      <c r="Y1538" s="12">
        <f t="shared" ref="Y1538:Y1601" si="423">VAR(D1538,F1538,H1538,J1538,L1538,N1538)</f>
        <v>387.86666666666662</v>
      </c>
      <c r="Z1538" s="12">
        <f t="shared" ref="Z1538:Z1601" si="424">STDEV(D1538,F1538,H1538,J1538,L1538,N1538)</f>
        <v>19.694330825561618</v>
      </c>
      <c r="AA1538">
        <f>COUNTIF($D$2:D1538,D1538)</f>
        <v>97</v>
      </c>
      <c r="AB1538">
        <f>COUNTIF($F$2:F1538,F1538)</f>
        <v>70</v>
      </c>
      <c r="AC1538">
        <f>COUNTIF($H$2:H1538,H1538)</f>
        <v>48</v>
      </c>
      <c r="AD1538">
        <f>COUNTIF($J$2:J1538,J1538)</f>
        <v>46</v>
      </c>
      <c r="AE1538">
        <f>COUNTIF($L$2:L1538,L1538)</f>
        <v>85</v>
      </c>
      <c r="AF1538">
        <f>COUNTIF($N$2:N1538,N1538)</f>
        <v>182</v>
      </c>
      <c r="AG1538" s="17" t="s">
        <v>106</v>
      </c>
    </row>
    <row r="1539" spans="1:33" ht="30">
      <c r="A1539" t="s">
        <v>73</v>
      </c>
      <c r="B1539" t="s">
        <v>49</v>
      </c>
      <c r="C1539" t="s">
        <v>87</v>
      </c>
      <c r="D1539">
        <v>2</v>
      </c>
      <c r="E1539" s="5" t="str">
        <f t="shared" si="408"/>
        <v>even</v>
      </c>
      <c r="F1539">
        <v>16</v>
      </c>
      <c r="G1539" t="str">
        <f t="shared" si="409"/>
        <v>even</v>
      </c>
      <c r="H1539">
        <v>19</v>
      </c>
      <c r="I1539" t="str">
        <f t="shared" si="410"/>
        <v>odd</v>
      </c>
      <c r="J1539">
        <v>33</v>
      </c>
      <c r="K1539" t="str">
        <f t="shared" si="411"/>
        <v>odd</v>
      </c>
      <c r="L1539">
        <v>39</v>
      </c>
      <c r="M1539" t="str">
        <f t="shared" si="412"/>
        <v>odd</v>
      </c>
      <c r="N1539">
        <v>58</v>
      </c>
      <c r="O1539" t="str">
        <f t="shared" si="413"/>
        <v>even</v>
      </c>
      <c r="P1539">
        <f t="shared" si="414"/>
        <v>3</v>
      </c>
      <c r="Q1539">
        <f t="shared" si="415"/>
        <v>3</v>
      </c>
      <c r="R1539" t="str">
        <f t="shared" si="416"/>
        <v>same</v>
      </c>
      <c r="S1539">
        <f t="shared" si="417"/>
        <v>167</v>
      </c>
      <c r="T1539" t="str">
        <f t="shared" si="418"/>
        <v>odd</v>
      </c>
      <c r="U1539" s="9">
        <f t="shared" si="419"/>
        <v>45384768</v>
      </c>
      <c r="V1539" t="str">
        <f t="shared" si="420"/>
        <v>even</v>
      </c>
      <c r="W1539">
        <f t="shared" si="421"/>
        <v>26</v>
      </c>
      <c r="X1539" s="11">
        <f t="shared" si="422"/>
        <v>27.833333333333332</v>
      </c>
      <c r="Y1539" s="12">
        <f t="shared" si="423"/>
        <v>389.36666666666662</v>
      </c>
      <c r="Z1539" s="12">
        <f t="shared" si="424"/>
        <v>19.732376102909317</v>
      </c>
      <c r="AA1539">
        <f>COUNTIF($D$2:D1539,D1539)</f>
        <v>136</v>
      </c>
      <c r="AB1539">
        <f>COUNTIF($F$2:F1539,F1539)</f>
        <v>57</v>
      </c>
      <c r="AC1539">
        <f>COUNTIF($H$2:H1539,H1539)</f>
        <v>45</v>
      </c>
      <c r="AD1539">
        <f>COUNTIF($J$2:J1539,J1539)</f>
        <v>50</v>
      </c>
      <c r="AE1539">
        <f>COUNTIF($L$2:L1539,L1539)</f>
        <v>47</v>
      </c>
      <c r="AF1539">
        <f>COUNTIF($N$2:N1539,N1539)</f>
        <v>183</v>
      </c>
      <c r="AG1539" s="17" t="s">
        <v>108</v>
      </c>
    </row>
    <row r="1540" spans="1:33">
      <c r="A1540" t="s">
        <v>73</v>
      </c>
      <c r="B1540" t="s">
        <v>50</v>
      </c>
      <c r="C1540" t="s">
        <v>87</v>
      </c>
      <c r="D1540">
        <v>3</v>
      </c>
      <c r="E1540" s="5" t="str">
        <f t="shared" si="408"/>
        <v>odd</v>
      </c>
      <c r="F1540">
        <v>8</v>
      </c>
      <c r="G1540" t="str">
        <f t="shared" si="409"/>
        <v>even</v>
      </c>
      <c r="H1540">
        <v>19</v>
      </c>
      <c r="I1540" t="str">
        <f t="shared" si="410"/>
        <v>odd</v>
      </c>
      <c r="J1540">
        <v>23</v>
      </c>
      <c r="K1540" t="str">
        <f t="shared" si="411"/>
        <v>odd</v>
      </c>
      <c r="L1540">
        <v>30</v>
      </c>
      <c r="M1540" t="str">
        <f t="shared" si="412"/>
        <v>even</v>
      </c>
      <c r="N1540">
        <v>51</v>
      </c>
      <c r="O1540" t="str">
        <f t="shared" si="413"/>
        <v>odd</v>
      </c>
      <c r="P1540">
        <f t="shared" si="414"/>
        <v>4</v>
      </c>
      <c r="Q1540">
        <f t="shared" si="415"/>
        <v>2</v>
      </c>
      <c r="R1540" t="str">
        <f t="shared" si="416"/>
        <v>odd</v>
      </c>
      <c r="S1540">
        <f t="shared" si="417"/>
        <v>134</v>
      </c>
      <c r="T1540" t="str">
        <f t="shared" si="418"/>
        <v>even</v>
      </c>
      <c r="U1540" s="9">
        <f t="shared" si="419"/>
        <v>16046640</v>
      </c>
      <c r="V1540" t="str">
        <f t="shared" si="420"/>
        <v>even</v>
      </c>
      <c r="W1540">
        <f t="shared" si="421"/>
        <v>21</v>
      </c>
      <c r="X1540" s="11">
        <f t="shared" si="422"/>
        <v>22.333333333333332</v>
      </c>
      <c r="Y1540" s="12">
        <f t="shared" si="423"/>
        <v>294.26666666666671</v>
      </c>
      <c r="Z1540" s="12">
        <f t="shared" si="424"/>
        <v>17.15420259489396</v>
      </c>
      <c r="AA1540">
        <f>COUNTIF($D$2:D1540,D1540)</f>
        <v>125</v>
      </c>
      <c r="AB1540">
        <f>COUNTIF($F$2:F1540,F1540)</f>
        <v>65</v>
      </c>
      <c r="AC1540">
        <f>COUNTIF($H$2:H1540,H1540)</f>
        <v>46</v>
      </c>
      <c r="AD1540">
        <f>COUNTIF($J$2:J1540,J1540)</f>
        <v>35</v>
      </c>
      <c r="AE1540">
        <f>COUNTIF($L$2:L1540,L1540)</f>
        <v>23</v>
      </c>
      <c r="AF1540">
        <f>COUNTIF($N$2:N1540,N1540)</f>
        <v>73</v>
      </c>
      <c r="AG1540" s="17" t="s">
        <v>107</v>
      </c>
    </row>
    <row r="1541" spans="1:33">
      <c r="A1541" t="s">
        <v>73</v>
      </c>
      <c r="B1541" t="s">
        <v>51</v>
      </c>
      <c r="C1541" t="s">
        <v>87</v>
      </c>
      <c r="D1541">
        <v>3</v>
      </c>
      <c r="E1541" s="5" t="str">
        <f t="shared" si="408"/>
        <v>odd</v>
      </c>
      <c r="F1541">
        <v>4</v>
      </c>
      <c r="G1541" t="str">
        <f t="shared" si="409"/>
        <v>even</v>
      </c>
      <c r="H1541">
        <v>7</v>
      </c>
      <c r="I1541" t="str">
        <f t="shared" si="410"/>
        <v>odd</v>
      </c>
      <c r="J1541">
        <v>44</v>
      </c>
      <c r="K1541" t="str">
        <f t="shared" si="411"/>
        <v>even</v>
      </c>
      <c r="L1541">
        <v>49</v>
      </c>
      <c r="M1541" t="str">
        <f t="shared" si="412"/>
        <v>odd</v>
      </c>
      <c r="N1541">
        <v>52</v>
      </c>
      <c r="O1541" t="str">
        <f t="shared" si="413"/>
        <v>even</v>
      </c>
      <c r="P1541">
        <f t="shared" si="414"/>
        <v>3</v>
      </c>
      <c r="Q1541">
        <f t="shared" si="415"/>
        <v>3</v>
      </c>
      <c r="R1541" t="str">
        <f t="shared" si="416"/>
        <v>same</v>
      </c>
      <c r="S1541">
        <f t="shared" si="417"/>
        <v>159</v>
      </c>
      <c r="T1541" t="str">
        <f t="shared" si="418"/>
        <v>odd</v>
      </c>
      <c r="U1541" s="9">
        <f t="shared" si="419"/>
        <v>9417408</v>
      </c>
      <c r="V1541" t="str">
        <f t="shared" si="420"/>
        <v>even</v>
      </c>
      <c r="W1541">
        <f t="shared" si="421"/>
        <v>25.5</v>
      </c>
      <c r="X1541" s="11">
        <f t="shared" si="422"/>
        <v>26.5</v>
      </c>
      <c r="Y1541" s="12">
        <f t="shared" si="423"/>
        <v>580.29999999999995</v>
      </c>
      <c r="Z1541" s="12">
        <f t="shared" si="424"/>
        <v>24.089416763383873</v>
      </c>
      <c r="AA1541">
        <f>COUNTIF($D$2:D1541,D1541)</f>
        <v>126</v>
      </c>
      <c r="AB1541">
        <f>COUNTIF($F$2:F1541,F1541)</f>
        <v>33</v>
      </c>
      <c r="AC1541">
        <f>COUNTIF($H$2:H1541,H1541)</f>
        <v>8</v>
      </c>
      <c r="AD1541">
        <f>COUNTIF($J$2:J1541,J1541)</f>
        <v>45</v>
      </c>
      <c r="AE1541">
        <f>COUNTIF($L$2:L1541,L1541)</f>
        <v>62</v>
      </c>
      <c r="AF1541">
        <f>COUNTIF($N$2:N1541,N1541)</f>
        <v>91</v>
      </c>
      <c r="AG1541" s="17" t="s">
        <v>105</v>
      </c>
    </row>
    <row r="1542" spans="1:33">
      <c r="A1542" t="s">
        <v>73</v>
      </c>
      <c r="B1542" t="s">
        <v>62</v>
      </c>
      <c r="C1542" t="s">
        <v>87</v>
      </c>
      <c r="D1542">
        <v>17</v>
      </c>
      <c r="E1542" s="5" t="str">
        <f t="shared" si="408"/>
        <v>odd</v>
      </c>
      <c r="F1542">
        <v>20</v>
      </c>
      <c r="G1542" t="str">
        <f t="shared" si="409"/>
        <v>even</v>
      </c>
      <c r="H1542">
        <v>23</v>
      </c>
      <c r="I1542" t="str">
        <f t="shared" si="410"/>
        <v>odd</v>
      </c>
      <c r="J1542">
        <v>36</v>
      </c>
      <c r="K1542" t="str">
        <f t="shared" si="411"/>
        <v>even</v>
      </c>
      <c r="L1542">
        <v>53</v>
      </c>
      <c r="M1542" t="str">
        <f t="shared" si="412"/>
        <v>odd</v>
      </c>
      <c r="N1542">
        <v>58</v>
      </c>
      <c r="O1542" t="str">
        <f t="shared" si="413"/>
        <v>even</v>
      </c>
      <c r="P1542">
        <f t="shared" si="414"/>
        <v>3</v>
      </c>
      <c r="Q1542">
        <f t="shared" si="415"/>
        <v>3</v>
      </c>
      <c r="R1542" t="str">
        <f t="shared" si="416"/>
        <v>same</v>
      </c>
      <c r="S1542">
        <f t="shared" si="417"/>
        <v>207</v>
      </c>
      <c r="T1542" t="str">
        <f t="shared" si="418"/>
        <v>odd</v>
      </c>
      <c r="U1542" s="9">
        <f t="shared" si="419"/>
        <v>865392480</v>
      </c>
      <c r="V1542" t="str">
        <f t="shared" si="420"/>
        <v>even</v>
      </c>
      <c r="W1542">
        <f t="shared" si="421"/>
        <v>29.5</v>
      </c>
      <c r="X1542" s="11">
        <f t="shared" si="422"/>
        <v>34.5</v>
      </c>
      <c r="Y1542" s="12">
        <f t="shared" si="423"/>
        <v>309.10000000000002</v>
      </c>
      <c r="Z1542" s="12">
        <f t="shared" si="424"/>
        <v>17.581240001774621</v>
      </c>
      <c r="AA1542">
        <f>COUNTIF($D$2:D1542,D1542)</f>
        <v>28</v>
      </c>
      <c r="AB1542">
        <f>COUNTIF($F$2:F1542,F1542)</f>
        <v>66</v>
      </c>
      <c r="AC1542">
        <f>COUNTIF($H$2:H1542,H1542)</f>
        <v>55</v>
      </c>
      <c r="AD1542">
        <f>COUNTIF($J$2:J1542,J1542)</f>
        <v>54</v>
      </c>
      <c r="AE1542">
        <f>COUNTIF($L$2:L1542,L1542)</f>
        <v>55</v>
      </c>
      <c r="AF1542">
        <f>COUNTIF($N$2:N1542,N1542)</f>
        <v>184</v>
      </c>
      <c r="AG1542" s="17" t="s">
        <v>106</v>
      </c>
    </row>
    <row r="1543" spans="1:33" ht="30">
      <c r="A1543" t="s">
        <v>73</v>
      </c>
      <c r="B1543" t="s">
        <v>53</v>
      </c>
      <c r="C1543" t="s">
        <v>87</v>
      </c>
      <c r="D1543">
        <v>4</v>
      </c>
      <c r="E1543" s="5" t="str">
        <f t="shared" si="408"/>
        <v>even</v>
      </c>
      <c r="F1543">
        <v>5</v>
      </c>
      <c r="G1543" t="str">
        <f t="shared" si="409"/>
        <v>odd</v>
      </c>
      <c r="H1543">
        <v>37</v>
      </c>
      <c r="I1543" t="str">
        <f t="shared" si="410"/>
        <v>odd</v>
      </c>
      <c r="J1543">
        <v>41</v>
      </c>
      <c r="K1543" t="str">
        <f t="shared" si="411"/>
        <v>odd</v>
      </c>
      <c r="L1543">
        <v>54</v>
      </c>
      <c r="M1543" t="str">
        <f t="shared" si="412"/>
        <v>even</v>
      </c>
      <c r="N1543">
        <v>58</v>
      </c>
      <c r="O1543" t="str">
        <f t="shared" si="413"/>
        <v>even</v>
      </c>
      <c r="P1543">
        <f t="shared" si="414"/>
        <v>3</v>
      </c>
      <c r="Q1543">
        <f t="shared" si="415"/>
        <v>3</v>
      </c>
      <c r="R1543" t="str">
        <f t="shared" si="416"/>
        <v>same</v>
      </c>
      <c r="S1543">
        <f t="shared" si="417"/>
        <v>199</v>
      </c>
      <c r="T1543" t="str">
        <f t="shared" si="418"/>
        <v>odd</v>
      </c>
      <c r="U1543" s="9">
        <f t="shared" si="419"/>
        <v>95024880</v>
      </c>
      <c r="V1543" t="str">
        <f t="shared" si="420"/>
        <v>even</v>
      </c>
      <c r="W1543">
        <f t="shared" si="421"/>
        <v>39</v>
      </c>
      <c r="X1543" s="11">
        <f t="shared" si="422"/>
        <v>33.166666666666664</v>
      </c>
      <c r="Y1543" s="12">
        <f t="shared" si="423"/>
        <v>554.16666666666663</v>
      </c>
      <c r="Z1543" s="12">
        <f t="shared" si="424"/>
        <v>23.540744819709222</v>
      </c>
      <c r="AA1543">
        <f>COUNTIF($D$2:D1543,D1543)</f>
        <v>104</v>
      </c>
      <c r="AB1543">
        <f>COUNTIF($F$2:F1543,F1543)</f>
        <v>43</v>
      </c>
      <c r="AC1543">
        <f>COUNTIF($H$2:H1543,H1543)</f>
        <v>34</v>
      </c>
      <c r="AD1543">
        <f>COUNTIF($J$2:J1543,J1543)</f>
        <v>53</v>
      </c>
      <c r="AE1543">
        <f>COUNTIF($L$2:L1543,L1543)</f>
        <v>46</v>
      </c>
      <c r="AF1543">
        <f>COUNTIF($N$2:N1543,N1543)</f>
        <v>185</v>
      </c>
      <c r="AG1543" s="17" t="s">
        <v>107</v>
      </c>
    </row>
    <row r="1544" spans="1:33" ht="30">
      <c r="A1544" t="s">
        <v>73</v>
      </c>
      <c r="B1544" t="s">
        <v>38</v>
      </c>
      <c r="C1544" t="s">
        <v>87</v>
      </c>
      <c r="D1544">
        <v>4</v>
      </c>
      <c r="E1544" s="5" t="str">
        <f t="shared" si="408"/>
        <v>even</v>
      </c>
      <c r="F1544">
        <v>5</v>
      </c>
      <c r="G1544" t="str">
        <f t="shared" si="409"/>
        <v>odd</v>
      </c>
      <c r="H1544">
        <v>17</v>
      </c>
      <c r="I1544" t="str">
        <f t="shared" si="410"/>
        <v>odd</v>
      </c>
      <c r="J1544">
        <v>23</v>
      </c>
      <c r="K1544" t="str">
        <f t="shared" si="411"/>
        <v>odd</v>
      </c>
      <c r="L1544">
        <v>31</v>
      </c>
      <c r="M1544" t="str">
        <f t="shared" si="412"/>
        <v>odd</v>
      </c>
      <c r="N1544">
        <v>34</v>
      </c>
      <c r="O1544" t="str">
        <f t="shared" si="413"/>
        <v>even</v>
      </c>
      <c r="P1544">
        <f t="shared" si="414"/>
        <v>4</v>
      </c>
      <c r="Q1544">
        <f t="shared" si="415"/>
        <v>2</v>
      </c>
      <c r="R1544" t="str">
        <f t="shared" si="416"/>
        <v>odd</v>
      </c>
      <c r="S1544">
        <f t="shared" si="417"/>
        <v>114</v>
      </c>
      <c r="T1544" t="str">
        <f t="shared" si="418"/>
        <v>even</v>
      </c>
      <c r="U1544" s="9">
        <f t="shared" si="419"/>
        <v>8242280</v>
      </c>
      <c r="V1544" t="str">
        <f t="shared" si="420"/>
        <v>even</v>
      </c>
      <c r="W1544">
        <f t="shared" si="421"/>
        <v>20</v>
      </c>
      <c r="X1544" s="11">
        <f t="shared" si="422"/>
        <v>19</v>
      </c>
      <c r="Y1544" s="12">
        <f t="shared" si="423"/>
        <v>162</v>
      </c>
      <c r="Z1544" s="12">
        <f t="shared" si="424"/>
        <v>12.727922061357855</v>
      </c>
      <c r="AA1544">
        <f>COUNTIF($D$2:D1544,D1544)</f>
        <v>105</v>
      </c>
      <c r="AB1544">
        <f>COUNTIF($F$2:F1544,F1544)</f>
        <v>44</v>
      </c>
      <c r="AC1544">
        <f>COUNTIF($H$2:H1544,H1544)</f>
        <v>40</v>
      </c>
      <c r="AD1544">
        <f>COUNTIF($J$2:J1544,J1544)</f>
        <v>36</v>
      </c>
      <c r="AE1544">
        <f>COUNTIF($L$2:L1544,L1544)</f>
        <v>38</v>
      </c>
      <c r="AF1544">
        <f>COUNTIF($N$2:N1544,N1544)</f>
        <v>11</v>
      </c>
      <c r="AG1544" s="17" t="s">
        <v>105</v>
      </c>
    </row>
    <row r="1545" spans="1:33">
      <c r="A1545" t="s">
        <v>73</v>
      </c>
      <c r="B1545" t="s">
        <v>65</v>
      </c>
      <c r="C1545" t="s">
        <v>87</v>
      </c>
      <c r="D1545">
        <v>3</v>
      </c>
      <c r="E1545" s="5" t="str">
        <f t="shared" si="408"/>
        <v>odd</v>
      </c>
      <c r="F1545">
        <v>5</v>
      </c>
      <c r="G1545" t="str">
        <f t="shared" si="409"/>
        <v>odd</v>
      </c>
      <c r="H1545">
        <v>6</v>
      </c>
      <c r="I1545" t="str">
        <f t="shared" si="410"/>
        <v>even</v>
      </c>
      <c r="J1545">
        <v>19</v>
      </c>
      <c r="K1545" t="str">
        <f t="shared" si="411"/>
        <v>odd</v>
      </c>
      <c r="L1545">
        <v>22</v>
      </c>
      <c r="M1545" t="str">
        <f t="shared" si="412"/>
        <v>even</v>
      </c>
      <c r="N1545">
        <v>35</v>
      </c>
      <c r="O1545" t="str">
        <f t="shared" si="413"/>
        <v>odd</v>
      </c>
      <c r="P1545">
        <f t="shared" si="414"/>
        <v>4</v>
      </c>
      <c r="Q1545">
        <f t="shared" si="415"/>
        <v>2</v>
      </c>
      <c r="R1545" t="str">
        <f t="shared" si="416"/>
        <v>odd</v>
      </c>
      <c r="S1545">
        <f t="shared" si="417"/>
        <v>90</v>
      </c>
      <c r="T1545" t="str">
        <f t="shared" si="418"/>
        <v>even</v>
      </c>
      <c r="U1545" s="9">
        <f t="shared" si="419"/>
        <v>1316700</v>
      </c>
      <c r="V1545" t="str">
        <f t="shared" si="420"/>
        <v>even</v>
      </c>
      <c r="W1545">
        <f t="shared" si="421"/>
        <v>12.5</v>
      </c>
      <c r="X1545" s="11">
        <f t="shared" si="422"/>
        <v>15</v>
      </c>
      <c r="Y1545" s="12">
        <f t="shared" si="423"/>
        <v>158</v>
      </c>
      <c r="Z1545" s="12">
        <f t="shared" si="424"/>
        <v>12.569805089976535</v>
      </c>
      <c r="AA1545">
        <f>COUNTIF($D$2:D1545,D1545)</f>
        <v>127</v>
      </c>
      <c r="AB1545">
        <f>COUNTIF($F$2:F1545,F1545)</f>
        <v>45</v>
      </c>
      <c r="AC1545">
        <f>COUNTIF($H$2:H1545,H1545)</f>
        <v>13</v>
      </c>
      <c r="AD1545">
        <f>COUNTIF($J$2:J1545,J1545)</f>
        <v>29</v>
      </c>
      <c r="AE1545">
        <f>COUNTIF($L$2:L1545,L1545)</f>
        <v>8</v>
      </c>
      <c r="AF1545">
        <f>COUNTIF($N$2:N1545,N1545)</f>
        <v>12</v>
      </c>
      <c r="AG1545" s="17" t="s">
        <v>106</v>
      </c>
    </row>
    <row r="1546" spans="1:33">
      <c r="A1546" t="s">
        <v>73</v>
      </c>
      <c r="B1546" t="s">
        <v>54</v>
      </c>
      <c r="C1546" t="s">
        <v>87</v>
      </c>
      <c r="D1546">
        <v>3</v>
      </c>
      <c r="E1546" s="5" t="str">
        <f t="shared" si="408"/>
        <v>odd</v>
      </c>
      <c r="F1546">
        <v>9</v>
      </c>
      <c r="G1546" t="str">
        <f t="shared" si="409"/>
        <v>odd</v>
      </c>
      <c r="H1546">
        <v>17</v>
      </c>
      <c r="I1546" t="str">
        <f t="shared" si="410"/>
        <v>odd</v>
      </c>
      <c r="J1546">
        <v>30</v>
      </c>
      <c r="K1546" t="str">
        <f t="shared" si="411"/>
        <v>even</v>
      </c>
      <c r="L1546">
        <v>43</v>
      </c>
      <c r="M1546" t="str">
        <f t="shared" si="412"/>
        <v>odd</v>
      </c>
      <c r="N1546">
        <v>47</v>
      </c>
      <c r="O1546" t="str">
        <f t="shared" si="413"/>
        <v>odd</v>
      </c>
      <c r="P1546">
        <f t="shared" si="414"/>
        <v>5</v>
      </c>
      <c r="Q1546">
        <f t="shared" si="415"/>
        <v>1</v>
      </c>
      <c r="R1546" t="str">
        <f t="shared" si="416"/>
        <v>odd</v>
      </c>
      <c r="S1546">
        <f t="shared" si="417"/>
        <v>149</v>
      </c>
      <c r="T1546" t="str">
        <f t="shared" si="418"/>
        <v>odd</v>
      </c>
      <c r="U1546" s="9">
        <f t="shared" si="419"/>
        <v>27829170</v>
      </c>
      <c r="V1546" t="str">
        <f t="shared" si="420"/>
        <v>even</v>
      </c>
      <c r="W1546">
        <f t="shared" si="421"/>
        <v>23.5</v>
      </c>
      <c r="X1546" s="11">
        <f t="shared" si="422"/>
        <v>24.833333333333332</v>
      </c>
      <c r="Y1546" s="12">
        <f t="shared" si="423"/>
        <v>327.36666666666667</v>
      </c>
      <c r="Z1546" s="12">
        <f t="shared" si="424"/>
        <v>18.093276836069986</v>
      </c>
      <c r="AA1546">
        <f>COUNTIF($D$2:D1546,D1546)</f>
        <v>128</v>
      </c>
      <c r="AB1546">
        <f>COUNTIF($F$2:F1546,F1546)</f>
        <v>61</v>
      </c>
      <c r="AC1546">
        <f>COUNTIF($H$2:H1546,H1546)</f>
        <v>41</v>
      </c>
      <c r="AD1546">
        <f>COUNTIF($J$2:J1546,J1546)</f>
        <v>45</v>
      </c>
      <c r="AE1546">
        <f>COUNTIF($L$2:L1546,L1546)</f>
        <v>79</v>
      </c>
      <c r="AF1546">
        <f>COUNTIF($N$2:N1546,N1546)</f>
        <v>50</v>
      </c>
      <c r="AG1546" s="17" t="s">
        <v>107</v>
      </c>
    </row>
    <row r="1547" spans="1:33">
      <c r="A1547" t="s">
        <v>73</v>
      </c>
      <c r="B1547" t="s">
        <v>41</v>
      </c>
      <c r="C1547" t="s">
        <v>87</v>
      </c>
      <c r="D1547">
        <v>3</v>
      </c>
      <c r="E1547" s="5" t="str">
        <f t="shared" si="408"/>
        <v>odd</v>
      </c>
      <c r="F1547">
        <v>4</v>
      </c>
      <c r="G1547" t="str">
        <f t="shared" si="409"/>
        <v>even</v>
      </c>
      <c r="H1547">
        <v>14</v>
      </c>
      <c r="I1547" t="str">
        <f t="shared" si="410"/>
        <v>even</v>
      </c>
      <c r="J1547">
        <v>26</v>
      </c>
      <c r="K1547" t="str">
        <f t="shared" si="411"/>
        <v>even</v>
      </c>
      <c r="L1547">
        <v>50</v>
      </c>
      <c r="M1547" t="str">
        <f t="shared" si="412"/>
        <v>even</v>
      </c>
      <c r="N1547">
        <v>57</v>
      </c>
      <c r="O1547" t="str">
        <f t="shared" si="413"/>
        <v>odd</v>
      </c>
      <c r="P1547">
        <f t="shared" si="414"/>
        <v>2</v>
      </c>
      <c r="Q1547">
        <f t="shared" si="415"/>
        <v>4</v>
      </c>
      <c r="R1547" t="str">
        <f t="shared" si="416"/>
        <v>even</v>
      </c>
      <c r="S1547">
        <f t="shared" si="417"/>
        <v>154</v>
      </c>
      <c r="T1547" t="str">
        <f t="shared" si="418"/>
        <v>even</v>
      </c>
      <c r="U1547" s="9">
        <f t="shared" si="419"/>
        <v>12448800</v>
      </c>
      <c r="V1547" t="str">
        <f t="shared" si="420"/>
        <v>even</v>
      </c>
      <c r="W1547">
        <f t="shared" si="421"/>
        <v>20</v>
      </c>
      <c r="X1547" s="11">
        <f t="shared" si="422"/>
        <v>25.666666666666668</v>
      </c>
      <c r="Y1547" s="12">
        <f t="shared" si="423"/>
        <v>538.66666666666674</v>
      </c>
      <c r="Z1547" s="12">
        <f t="shared" si="424"/>
        <v>23.209193580705616</v>
      </c>
      <c r="AA1547">
        <f>COUNTIF($D$2:D1547,D1547)</f>
        <v>129</v>
      </c>
      <c r="AB1547">
        <f>COUNTIF($F$2:F1547,F1547)</f>
        <v>34</v>
      </c>
      <c r="AC1547">
        <f>COUNTIF($H$2:H1547,H1547)</f>
        <v>44</v>
      </c>
      <c r="AD1547">
        <f>COUNTIF($J$2:J1547,J1547)</f>
        <v>53</v>
      </c>
      <c r="AE1547">
        <f>COUNTIF($L$2:L1547,L1547)</f>
        <v>56</v>
      </c>
      <c r="AF1547">
        <f>COUNTIF($N$2:N1547,N1547)</f>
        <v>144</v>
      </c>
      <c r="AG1547" s="17" t="s">
        <v>105</v>
      </c>
    </row>
    <row r="1548" spans="1:33" ht="30">
      <c r="A1548" t="s">
        <v>73</v>
      </c>
      <c r="B1548" t="s">
        <v>68</v>
      </c>
      <c r="C1548" t="s">
        <v>87</v>
      </c>
      <c r="D1548">
        <v>2</v>
      </c>
      <c r="E1548" s="5" t="str">
        <f t="shared" si="408"/>
        <v>even</v>
      </c>
      <c r="F1548">
        <v>7</v>
      </c>
      <c r="G1548" t="str">
        <f t="shared" si="409"/>
        <v>odd</v>
      </c>
      <c r="H1548">
        <v>25</v>
      </c>
      <c r="I1548" t="str">
        <f t="shared" si="410"/>
        <v>odd</v>
      </c>
      <c r="J1548">
        <v>34</v>
      </c>
      <c r="K1548" t="str">
        <f t="shared" si="411"/>
        <v>even</v>
      </c>
      <c r="L1548">
        <v>36</v>
      </c>
      <c r="M1548" t="str">
        <f t="shared" si="412"/>
        <v>even</v>
      </c>
      <c r="N1548">
        <v>50</v>
      </c>
      <c r="O1548" t="str">
        <f t="shared" si="413"/>
        <v>even</v>
      </c>
      <c r="P1548">
        <f t="shared" si="414"/>
        <v>2</v>
      </c>
      <c r="Q1548">
        <f t="shared" si="415"/>
        <v>4</v>
      </c>
      <c r="R1548" t="str">
        <f t="shared" si="416"/>
        <v>even</v>
      </c>
      <c r="S1548">
        <f t="shared" si="417"/>
        <v>154</v>
      </c>
      <c r="T1548" t="str">
        <f t="shared" si="418"/>
        <v>even</v>
      </c>
      <c r="U1548" s="9">
        <f t="shared" si="419"/>
        <v>21420000</v>
      </c>
      <c r="V1548" t="str">
        <f t="shared" si="420"/>
        <v>even</v>
      </c>
      <c r="W1548">
        <f t="shared" si="421"/>
        <v>29.5</v>
      </c>
      <c r="X1548" s="11">
        <f t="shared" si="422"/>
        <v>25.666666666666668</v>
      </c>
      <c r="Y1548" s="12">
        <f t="shared" si="423"/>
        <v>335.4666666666667</v>
      </c>
      <c r="Z1548" s="12">
        <f t="shared" si="424"/>
        <v>18.31574914292797</v>
      </c>
      <c r="AA1548">
        <f>COUNTIF($D$2:D1548,D1548)</f>
        <v>137</v>
      </c>
      <c r="AB1548">
        <f>COUNTIF($F$2:F1548,F1548)</f>
        <v>62</v>
      </c>
      <c r="AC1548">
        <f>COUNTIF($H$2:H1548,H1548)</f>
        <v>59</v>
      </c>
      <c r="AD1548">
        <f>COUNTIF($J$2:J1548,J1548)</f>
        <v>61</v>
      </c>
      <c r="AE1548">
        <f>COUNTIF($L$2:L1548,L1548)</f>
        <v>51</v>
      </c>
      <c r="AF1548">
        <f>COUNTIF($N$2:N1548,N1548)</f>
        <v>74</v>
      </c>
      <c r="AG1548" s="17" t="s">
        <v>106</v>
      </c>
    </row>
    <row r="1549" spans="1:33" ht="30">
      <c r="A1549" t="s">
        <v>74</v>
      </c>
      <c r="B1549" t="s">
        <v>56</v>
      </c>
      <c r="C1549" t="s">
        <v>87</v>
      </c>
      <c r="D1549">
        <v>4</v>
      </c>
      <c r="E1549" s="5" t="str">
        <f t="shared" si="408"/>
        <v>even</v>
      </c>
      <c r="F1549">
        <v>12</v>
      </c>
      <c r="G1549" t="str">
        <f t="shared" si="409"/>
        <v>even</v>
      </c>
      <c r="H1549">
        <v>13</v>
      </c>
      <c r="I1549" t="str">
        <f t="shared" si="410"/>
        <v>odd</v>
      </c>
      <c r="J1549">
        <v>35</v>
      </c>
      <c r="K1549" t="str">
        <f t="shared" si="411"/>
        <v>odd</v>
      </c>
      <c r="L1549">
        <v>39</v>
      </c>
      <c r="M1549" t="str">
        <f t="shared" si="412"/>
        <v>odd</v>
      </c>
      <c r="N1549">
        <v>54</v>
      </c>
      <c r="O1549" t="str">
        <f t="shared" si="413"/>
        <v>even</v>
      </c>
      <c r="P1549">
        <f t="shared" si="414"/>
        <v>3</v>
      </c>
      <c r="Q1549">
        <f t="shared" si="415"/>
        <v>3</v>
      </c>
      <c r="R1549" t="str">
        <f t="shared" si="416"/>
        <v>same</v>
      </c>
      <c r="S1549">
        <f t="shared" si="417"/>
        <v>157</v>
      </c>
      <c r="T1549" t="str">
        <f t="shared" si="418"/>
        <v>odd</v>
      </c>
      <c r="U1549" s="9">
        <f t="shared" si="419"/>
        <v>45995040</v>
      </c>
      <c r="V1549" t="str">
        <f t="shared" si="420"/>
        <v>even</v>
      </c>
      <c r="W1549">
        <f t="shared" si="421"/>
        <v>24</v>
      </c>
      <c r="X1549" s="11">
        <f t="shared" si="422"/>
        <v>26.166666666666668</v>
      </c>
      <c r="Y1549" s="12">
        <f t="shared" si="423"/>
        <v>376.56666666666661</v>
      </c>
      <c r="Z1549" s="12">
        <f t="shared" si="424"/>
        <v>19.40532572946578</v>
      </c>
      <c r="AA1549">
        <f>COUNTIF($D$2:D1549,D1549)</f>
        <v>106</v>
      </c>
      <c r="AB1549">
        <f>COUNTIF($F$2:F1549,F1549)</f>
        <v>69</v>
      </c>
      <c r="AC1549">
        <f>COUNTIF($H$2:H1549,H1549)</f>
        <v>32</v>
      </c>
      <c r="AD1549">
        <f>COUNTIF($J$2:J1549,J1549)</f>
        <v>56</v>
      </c>
      <c r="AE1549">
        <f>COUNTIF($L$2:L1549,L1549)</f>
        <v>48</v>
      </c>
      <c r="AF1549">
        <f>COUNTIF($N$2:N1549,N1549)</f>
        <v>122</v>
      </c>
      <c r="AG1549" s="17" t="s">
        <v>108</v>
      </c>
    </row>
    <row r="1550" spans="1:33" ht="30">
      <c r="A1550" t="s">
        <v>74</v>
      </c>
      <c r="B1550" t="s">
        <v>57</v>
      </c>
      <c r="C1550" t="s">
        <v>87</v>
      </c>
      <c r="D1550">
        <v>16</v>
      </c>
      <c r="E1550" s="5" t="str">
        <f t="shared" si="408"/>
        <v>even</v>
      </c>
      <c r="F1550">
        <v>17</v>
      </c>
      <c r="G1550" t="str">
        <f t="shared" si="409"/>
        <v>odd</v>
      </c>
      <c r="H1550">
        <v>19</v>
      </c>
      <c r="I1550" t="str">
        <f t="shared" si="410"/>
        <v>odd</v>
      </c>
      <c r="J1550">
        <v>28</v>
      </c>
      <c r="K1550" t="str">
        <f t="shared" si="411"/>
        <v>even</v>
      </c>
      <c r="L1550">
        <v>54</v>
      </c>
      <c r="M1550" t="str">
        <f t="shared" si="412"/>
        <v>even</v>
      </c>
      <c r="N1550">
        <v>55</v>
      </c>
      <c r="O1550" t="str">
        <f t="shared" si="413"/>
        <v>odd</v>
      </c>
      <c r="P1550">
        <f t="shared" si="414"/>
        <v>3</v>
      </c>
      <c r="Q1550">
        <f t="shared" si="415"/>
        <v>3</v>
      </c>
      <c r="R1550" t="str">
        <f t="shared" si="416"/>
        <v>same</v>
      </c>
      <c r="S1550">
        <f t="shared" si="417"/>
        <v>189</v>
      </c>
      <c r="T1550" t="str">
        <f t="shared" si="418"/>
        <v>odd</v>
      </c>
      <c r="U1550" s="9">
        <f t="shared" si="419"/>
        <v>429770880</v>
      </c>
      <c r="V1550" t="str">
        <f t="shared" si="420"/>
        <v>even</v>
      </c>
      <c r="W1550">
        <f t="shared" si="421"/>
        <v>23.5</v>
      </c>
      <c r="X1550" s="11">
        <f t="shared" si="422"/>
        <v>31.5</v>
      </c>
      <c r="Y1550" s="12">
        <f t="shared" si="423"/>
        <v>335.5</v>
      </c>
      <c r="Z1550" s="12">
        <f t="shared" si="424"/>
        <v>18.316659084014201</v>
      </c>
      <c r="AA1550">
        <f>COUNTIF($D$2:D1550,D1550)</f>
        <v>36</v>
      </c>
      <c r="AB1550">
        <f>COUNTIF($F$2:F1550,F1550)</f>
        <v>60</v>
      </c>
      <c r="AC1550">
        <f>COUNTIF($H$2:H1550,H1550)</f>
        <v>47</v>
      </c>
      <c r="AD1550">
        <f>COUNTIF($J$2:J1550,J1550)</f>
        <v>59</v>
      </c>
      <c r="AE1550">
        <f>COUNTIF($L$2:L1550,L1550)</f>
        <v>47</v>
      </c>
      <c r="AF1550">
        <f>COUNTIF($N$2:N1550,N1550)</f>
        <v>117</v>
      </c>
      <c r="AG1550" s="17" t="s">
        <v>107</v>
      </c>
    </row>
    <row r="1551" spans="1:33" ht="30">
      <c r="A1551" t="s">
        <v>74</v>
      </c>
      <c r="B1551" t="s">
        <v>58</v>
      </c>
      <c r="C1551" t="s">
        <v>87</v>
      </c>
      <c r="D1551">
        <v>6</v>
      </c>
      <c r="E1551" s="5" t="str">
        <f t="shared" si="408"/>
        <v>even</v>
      </c>
      <c r="F1551">
        <v>17</v>
      </c>
      <c r="G1551" t="str">
        <f t="shared" si="409"/>
        <v>odd</v>
      </c>
      <c r="H1551">
        <v>21</v>
      </c>
      <c r="I1551" t="str">
        <f t="shared" si="410"/>
        <v>odd</v>
      </c>
      <c r="J1551">
        <v>37</v>
      </c>
      <c r="K1551" t="str">
        <f t="shared" si="411"/>
        <v>odd</v>
      </c>
      <c r="L1551">
        <v>50</v>
      </c>
      <c r="M1551" t="str">
        <f t="shared" si="412"/>
        <v>even</v>
      </c>
      <c r="N1551">
        <v>52</v>
      </c>
      <c r="O1551" t="str">
        <f t="shared" si="413"/>
        <v>even</v>
      </c>
      <c r="P1551">
        <f t="shared" si="414"/>
        <v>3</v>
      </c>
      <c r="Q1551">
        <f t="shared" si="415"/>
        <v>3</v>
      </c>
      <c r="R1551" t="str">
        <f t="shared" si="416"/>
        <v>same</v>
      </c>
      <c r="S1551">
        <f t="shared" si="417"/>
        <v>183</v>
      </c>
      <c r="T1551" t="str">
        <f t="shared" si="418"/>
        <v>odd</v>
      </c>
      <c r="U1551" s="9">
        <f t="shared" si="419"/>
        <v>206060400</v>
      </c>
      <c r="V1551" t="str">
        <f t="shared" si="420"/>
        <v>even</v>
      </c>
      <c r="W1551">
        <f t="shared" si="421"/>
        <v>29</v>
      </c>
      <c r="X1551" s="11">
        <f t="shared" si="422"/>
        <v>30.5</v>
      </c>
      <c r="Y1551" s="12">
        <f t="shared" si="423"/>
        <v>351.5</v>
      </c>
      <c r="Z1551" s="12">
        <f t="shared" si="424"/>
        <v>18.748333259252675</v>
      </c>
      <c r="AA1551">
        <f>COUNTIF($D$2:D1551,D1551)</f>
        <v>89</v>
      </c>
      <c r="AB1551">
        <f>COUNTIF($F$2:F1551,F1551)</f>
        <v>61</v>
      </c>
      <c r="AC1551">
        <f>COUNTIF($H$2:H1551,H1551)</f>
        <v>66</v>
      </c>
      <c r="AD1551">
        <f>COUNTIF($J$2:J1551,J1551)</f>
        <v>55</v>
      </c>
      <c r="AE1551">
        <f>COUNTIF($L$2:L1551,L1551)</f>
        <v>57</v>
      </c>
      <c r="AF1551">
        <f>COUNTIF($N$2:N1551,N1551)</f>
        <v>92</v>
      </c>
      <c r="AG1551" s="17" t="s">
        <v>105</v>
      </c>
    </row>
    <row r="1552" spans="1:33">
      <c r="A1552" t="s">
        <v>74</v>
      </c>
      <c r="B1552" t="s">
        <v>47</v>
      </c>
      <c r="C1552" t="s">
        <v>87</v>
      </c>
      <c r="D1552">
        <v>21</v>
      </c>
      <c r="E1552" s="5" t="str">
        <f t="shared" si="408"/>
        <v>odd</v>
      </c>
      <c r="F1552">
        <v>27</v>
      </c>
      <c r="G1552" t="str">
        <f t="shared" si="409"/>
        <v>odd</v>
      </c>
      <c r="H1552">
        <v>38</v>
      </c>
      <c r="I1552" t="str">
        <f t="shared" si="410"/>
        <v>even</v>
      </c>
      <c r="J1552">
        <v>39</v>
      </c>
      <c r="K1552" t="str">
        <f t="shared" si="411"/>
        <v>odd</v>
      </c>
      <c r="L1552">
        <v>41</v>
      </c>
      <c r="M1552" t="str">
        <f t="shared" si="412"/>
        <v>odd</v>
      </c>
      <c r="N1552">
        <v>46</v>
      </c>
      <c r="O1552" t="str">
        <f t="shared" si="413"/>
        <v>even</v>
      </c>
      <c r="P1552">
        <f t="shared" si="414"/>
        <v>4</v>
      </c>
      <c r="Q1552">
        <f t="shared" si="415"/>
        <v>2</v>
      </c>
      <c r="R1552" t="str">
        <f t="shared" si="416"/>
        <v>odd</v>
      </c>
      <c r="S1552">
        <f t="shared" si="417"/>
        <v>212</v>
      </c>
      <c r="T1552" t="str">
        <f t="shared" si="418"/>
        <v>even</v>
      </c>
      <c r="U1552" s="9">
        <f t="shared" si="419"/>
        <v>1584794484</v>
      </c>
      <c r="V1552" t="str">
        <f t="shared" si="420"/>
        <v>even</v>
      </c>
      <c r="W1552">
        <f t="shared" si="421"/>
        <v>38.5</v>
      </c>
      <c r="X1552" s="11">
        <f t="shared" si="422"/>
        <v>35.333333333333336</v>
      </c>
      <c r="Y1552" s="12">
        <f t="shared" si="423"/>
        <v>88.266666666666609</v>
      </c>
      <c r="Z1552" s="12">
        <f t="shared" si="424"/>
        <v>9.3950341493081648</v>
      </c>
      <c r="AA1552">
        <f>COUNTIF($D$2:D1552,D1552)</f>
        <v>19</v>
      </c>
      <c r="AB1552">
        <f>COUNTIF($F$2:F1552,F1552)</f>
        <v>34</v>
      </c>
      <c r="AC1552">
        <f>COUNTIF($H$2:H1552,H1552)</f>
        <v>27</v>
      </c>
      <c r="AD1552">
        <f>COUNTIF($J$2:J1552,J1552)</f>
        <v>49</v>
      </c>
      <c r="AE1552">
        <f>COUNTIF($L$2:L1552,L1552)</f>
        <v>62</v>
      </c>
      <c r="AF1552">
        <f>COUNTIF($N$2:N1552,N1552)</f>
        <v>50</v>
      </c>
      <c r="AG1552" s="17" t="s">
        <v>106</v>
      </c>
    </row>
    <row r="1553" spans="1:33" ht="30">
      <c r="A1553" t="s">
        <v>74</v>
      </c>
      <c r="B1553" t="s">
        <v>60</v>
      </c>
      <c r="C1553" t="s">
        <v>87</v>
      </c>
      <c r="D1553">
        <v>4</v>
      </c>
      <c r="E1553" s="5" t="str">
        <f t="shared" si="408"/>
        <v>even</v>
      </c>
      <c r="F1553">
        <v>28</v>
      </c>
      <c r="G1553" t="str">
        <f t="shared" si="409"/>
        <v>even</v>
      </c>
      <c r="H1553">
        <v>40</v>
      </c>
      <c r="I1553" t="str">
        <f t="shared" si="410"/>
        <v>even</v>
      </c>
      <c r="J1553">
        <v>43</v>
      </c>
      <c r="K1553" t="str">
        <f t="shared" si="411"/>
        <v>odd</v>
      </c>
      <c r="L1553">
        <v>44</v>
      </c>
      <c r="M1553" t="str">
        <f t="shared" si="412"/>
        <v>even</v>
      </c>
      <c r="N1553">
        <v>58</v>
      </c>
      <c r="O1553" t="str">
        <f t="shared" si="413"/>
        <v>even</v>
      </c>
      <c r="P1553">
        <f t="shared" si="414"/>
        <v>1</v>
      </c>
      <c r="Q1553">
        <f t="shared" si="415"/>
        <v>5</v>
      </c>
      <c r="R1553" t="str">
        <f t="shared" si="416"/>
        <v>even</v>
      </c>
      <c r="S1553">
        <f t="shared" si="417"/>
        <v>217</v>
      </c>
      <c r="T1553" t="str">
        <f t="shared" si="418"/>
        <v>odd</v>
      </c>
      <c r="U1553" s="9">
        <f t="shared" si="419"/>
        <v>491617280</v>
      </c>
      <c r="V1553" t="str">
        <f t="shared" si="420"/>
        <v>even</v>
      </c>
      <c r="W1553">
        <f t="shared" si="421"/>
        <v>41.5</v>
      </c>
      <c r="X1553" s="11">
        <f t="shared" si="422"/>
        <v>36.166666666666664</v>
      </c>
      <c r="Y1553" s="12">
        <f t="shared" si="423"/>
        <v>340.16666666666663</v>
      </c>
      <c r="Z1553" s="12">
        <f t="shared" si="424"/>
        <v>18.443607745413225</v>
      </c>
      <c r="AA1553">
        <f>COUNTIF($D$2:D1553,D1553)</f>
        <v>107</v>
      </c>
      <c r="AB1553">
        <f>COUNTIF($F$2:F1553,F1553)</f>
        <v>19</v>
      </c>
      <c r="AC1553">
        <f>COUNTIF($H$2:H1553,H1553)</f>
        <v>20</v>
      </c>
      <c r="AD1553">
        <f>COUNTIF($J$2:J1553,J1553)</f>
        <v>36</v>
      </c>
      <c r="AE1553">
        <f>COUNTIF($L$2:L1553,L1553)</f>
        <v>52</v>
      </c>
      <c r="AF1553">
        <f>COUNTIF($N$2:N1553,N1553)</f>
        <v>186</v>
      </c>
      <c r="AG1553" s="17" t="s">
        <v>107</v>
      </c>
    </row>
    <row r="1554" spans="1:33">
      <c r="A1554" t="s">
        <v>74</v>
      </c>
      <c r="B1554" t="s">
        <v>61</v>
      </c>
      <c r="C1554" t="s">
        <v>87</v>
      </c>
      <c r="D1554">
        <v>13</v>
      </c>
      <c r="E1554" s="5" t="str">
        <f t="shared" si="408"/>
        <v>odd</v>
      </c>
      <c r="F1554">
        <v>15</v>
      </c>
      <c r="G1554" t="str">
        <f t="shared" si="409"/>
        <v>odd</v>
      </c>
      <c r="H1554">
        <v>36</v>
      </c>
      <c r="I1554" t="str">
        <f t="shared" si="410"/>
        <v>even</v>
      </c>
      <c r="J1554">
        <v>40</v>
      </c>
      <c r="K1554" t="str">
        <f t="shared" si="411"/>
        <v>even</v>
      </c>
      <c r="L1554">
        <v>49</v>
      </c>
      <c r="M1554" t="str">
        <f t="shared" si="412"/>
        <v>odd</v>
      </c>
      <c r="N1554">
        <v>57</v>
      </c>
      <c r="O1554" t="str">
        <f t="shared" si="413"/>
        <v>odd</v>
      </c>
      <c r="P1554">
        <f t="shared" si="414"/>
        <v>4</v>
      </c>
      <c r="Q1554">
        <f t="shared" si="415"/>
        <v>2</v>
      </c>
      <c r="R1554" t="str">
        <f t="shared" si="416"/>
        <v>odd</v>
      </c>
      <c r="S1554">
        <f t="shared" si="417"/>
        <v>210</v>
      </c>
      <c r="T1554" t="str">
        <f t="shared" si="418"/>
        <v>even</v>
      </c>
      <c r="U1554" s="9">
        <f t="shared" si="419"/>
        <v>784274400</v>
      </c>
      <c r="V1554" t="str">
        <f t="shared" si="420"/>
        <v>even</v>
      </c>
      <c r="W1554">
        <f t="shared" si="421"/>
        <v>38</v>
      </c>
      <c r="X1554" s="11">
        <f t="shared" si="422"/>
        <v>35</v>
      </c>
      <c r="Y1554" s="12">
        <f t="shared" si="423"/>
        <v>318</v>
      </c>
      <c r="Z1554" s="12">
        <f t="shared" si="424"/>
        <v>17.832554500127006</v>
      </c>
      <c r="AA1554">
        <f>COUNTIF($D$2:D1554,D1554)</f>
        <v>39</v>
      </c>
      <c r="AB1554">
        <f>COUNTIF($F$2:F1554,F1554)</f>
        <v>71</v>
      </c>
      <c r="AC1554">
        <f>COUNTIF($H$2:H1554,H1554)</f>
        <v>45</v>
      </c>
      <c r="AD1554">
        <f>COUNTIF($J$2:J1554,J1554)</f>
        <v>59</v>
      </c>
      <c r="AE1554">
        <f>COUNTIF($L$2:L1554,L1554)</f>
        <v>63</v>
      </c>
      <c r="AF1554">
        <f>COUNTIF($N$2:N1554,N1554)</f>
        <v>145</v>
      </c>
      <c r="AG1554" s="17" t="s">
        <v>105</v>
      </c>
    </row>
    <row r="1555" spans="1:33">
      <c r="A1555" t="s">
        <v>74</v>
      </c>
      <c r="B1555" t="s">
        <v>70</v>
      </c>
      <c r="C1555" t="s">
        <v>87</v>
      </c>
      <c r="D1555">
        <v>9</v>
      </c>
      <c r="E1555" s="5" t="str">
        <f t="shared" si="408"/>
        <v>odd</v>
      </c>
      <c r="F1555">
        <v>15</v>
      </c>
      <c r="G1555" t="str">
        <f t="shared" si="409"/>
        <v>odd</v>
      </c>
      <c r="H1555">
        <v>21</v>
      </c>
      <c r="I1555" t="str">
        <f t="shared" si="410"/>
        <v>odd</v>
      </c>
      <c r="J1555">
        <v>26</v>
      </c>
      <c r="K1555" t="str">
        <f t="shared" si="411"/>
        <v>even</v>
      </c>
      <c r="L1555">
        <v>27</v>
      </c>
      <c r="M1555" t="str">
        <f t="shared" si="412"/>
        <v>odd</v>
      </c>
      <c r="N1555">
        <v>53</v>
      </c>
      <c r="O1555" t="str">
        <f t="shared" si="413"/>
        <v>odd</v>
      </c>
      <c r="P1555">
        <f t="shared" si="414"/>
        <v>5</v>
      </c>
      <c r="Q1555">
        <f t="shared" si="415"/>
        <v>1</v>
      </c>
      <c r="R1555" t="str">
        <f t="shared" si="416"/>
        <v>odd</v>
      </c>
      <c r="S1555">
        <f t="shared" si="417"/>
        <v>151</v>
      </c>
      <c r="T1555" t="str">
        <f t="shared" si="418"/>
        <v>odd</v>
      </c>
      <c r="U1555" s="9">
        <f t="shared" si="419"/>
        <v>105479010</v>
      </c>
      <c r="V1555" t="str">
        <f t="shared" si="420"/>
        <v>even</v>
      </c>
      <c r="W1555">
        <f t="shared" si="421"/>
        <v>23.5</v>
      </c>
      <c r="X1555" s="11">
        <f t="shared" si="422"/>
        <v>25.166666666666668</v>
      </c>
      <c r="Y1555" s="12">
        <f t="shared" si="423"/>
        <v>232.16666666666669</v>
      </c>
      <c r="Z1555" s="12">
        <f t="shared" si="424"/>
        <v>15.23701633085253</v>
      </c>
      <c r="AA1555">
        <f>COUNTIF($D$2:D1555,D1555)</f>
        <v>61</v>
      </c>
      <c r="AB1555">
        <f>COUNTIF($F$2:F1555,F1555)</f>
        <v>72</v>
      </c>
      <c r="AC1555">
        <f>COUNTIF($H$2:H1555,H1555)</f>
        <v>67</v>
      </c>
      <c r="AD1555">
        <f>COUNTIF($J$2:J1555,J1555)</f>
        <v>54</v>
      </c>
      <c r="AE1555">
        <f>COUNTIF($L$2:L1555,L1555)</f>
        <v>20</v>
      </c>
      <c r="AF1555">
        <f>COUNTIF($N$2:N1555,N1555)</f>
        <v>100</v>
      </c>
      <c r="AG1555" s="17" t="s">
        <v>106</v>
      </c>
    </row>
    <row r="1556" spans="1:33" ht="30">
      <c r="A1556" t="s">
        <v>74</v>
      </c>
      <c r="B1556" t="s">
        <v>63</v>
      </c>
      <c r="C1556" t="s">
        <v>87</v>
      </c>
      <c r="D1556">
        <v>4</v>
      </c>
      <c r="E1556" s="5" t="str">
        <f t="shared" si="408"/>
        <v>even</v>
      </c>
      <c r="F1556">
        <v>9</v>
      </c>
      <c r="G1556" t="str">
        <f t="shared" si="409"/>
        <v>odd</v>
      </c>
      <c r="H1556">
        <v>13</v>
      </c>
      <c r="I1556" t="str">
        <f t="shared" si="410"/>
        <v>odd</v>
      </c>
      <c r="J1556">
        <v>17</v>
      </c>
      <c r="K1556" t="str">
        <f t="shared" si="411"/>
        <v>odd</v>
      </c>
      <c r="L1556">
        <v>47</v>
      </c>
      <c r="M1556" t="str">
        <f t="shared" si="412"/>
        <v>odd</v>
      </c>
      <c r="N1556">
        <v>58</v>
      </c>
      <c r="O1556" t="str">
        <f t="shared" si="413"/>
        <v>even</v>
      </c>
      <c r="P1556">
        <f t="shared" si="414"/>
        <v>4</v>
      </c>
      <c r="Q1556">
        <f t="shared" si="415"/>
        <v>2</v>
      </c>
      <c r="R1556" t="str">
        <f t="shared" si="416"/>
        <v>odd</v>
      </c>
      <c r="S1556">
        <f t="shared" si="417"/>
        <v>148</v>
      </c>
      <c r="T1556" t="str">
        <f t="shared" si="418"/>
        <v>even</v>
      </c>
      <c r="U1556" s="9">
        <f t="shared" si="419"/>
        <v>21688056</v>
      </c>
      <c r="V1556" t="str">
        <f t="shared" si="420"/>
        <v>even</v>
      </c>
      <c r="W1556">
        <f t="shared" si="421"/>
        <v>15</v>
      </c>
      <c r="X1556" s="11">
        <f t="shared" si="422"/>
        <v>24.666666666666668</v>
      </c>
      <c r="Y1556" s="12">
        <f t="shared" si="423"/>
        <v>495.4666666666667</v>
      </c>
      <c r="Z1556" s="12">
        <f t="shared" si="424"/>
        <v>22.259080544053628</v>
      </c>
      <c r="AA1556">
        <f>COUNTIF($D$2:D1556,D1556)</f>
        <v>108</v>
      </c>
      <c r="AB1556">
        <f>COUNTIF($F$2:F1556,F1556)</f>
        <v>62</v>
      </c>
      <c r="AC1556">
        <f>COUNTIF($H$2:H1556,H1556)</f>
        <v>33</v>
      </c>
      <c r="AD1556">
        <f>COUNTIF($J$2:J1556,J1556)</f>
        <v>18</v>
      </c>
      <c r="AE1556">
        <f>COUNTIF($L$2:L1556,L1556)</f>
        <v>65</v>
      </c>
      <c r="AF1556">
        <f>COUNTIF($N$2:N1556,N1556)</f>
        <v>187</v>
      </c>
      <c r="AG1556" s="17" t="s">
        <v>107</v>
      </c>
    </row>
    <row r="1557" spans="1:33" ht="30">
      <c r="A1557" t="s">
        <v>74</v>
      </c>
      <c r="B1557" t="s">
        <v>64</v>
      </c>
      <c r="C1557" t="s">
        <v>87</v>
      </c>
      <c r="D1557">
        <v>24</v>
      </c>
      <c r="E1557" s="5" t="str">
        <f t="shared" si="408"/>
        <v>even</v>
      </c>
      <c r="F1557">
        <v>29</v>
      </c>
      <c r="G1557" t="str">
        <f t="shared" si="409"/>
        <v>odd</v>
      </c>
      <c r="H1557">
        <v>33</v>
      </c>
      <c r="I1557" t="str">
        <f t="shared" si="410"/>
        <v>odd</v>
      </c>
      <c r="J1557">
        <v>46</v>
      </c>
      <c r="K1557" t="str">
        <f t="shared" si="411"/>
        <v>even</v>
      </c>
      <c r="L1557">
        <v>55</v>
      </c>
      <c r="M1557" t="str">
        <f t="shared" si="412"/>
        <v>odd</v>
      </c>
      <c r="N1557">
        <v>57</v>
      </c>
      <c r="O1557" t="str">
        <f t="shared" si="413"/>
        <v>odd</v>
      </c>
      <c r="P1557">
        <f t="shared" si="414"/>
        <v>4</v>
      </c>
      <c r="Q1557">
        <f t="shared" si="415"/>
        <v>2</v>
      </c>
      <c r="R1557" t="str">
        <f t="shared" si="416"/>
        <v>odd</v>
      </c>
      <c r="S1557">
        <f t="shared" si="417"/>
        <v>244</v>
      </c>
      <c r="T1557" t="str">
        <f t="shared" si="418"/>
        <v>even</v>
      </c>
      <c r="U1557" s="9">
        <f t="shared" si="419"/>
        <v>3312215280</v>
      </c>
      <c r="V1557" t="str">
        <f t="shared" si="420"/>
        <v>even</v>
      </c>
      <c r="W1557">
        <f t="shared" si="421"/>
        <v>39.5</v>
      </c>
      <c r="X1557" s="11">
        <f t="shared" si="422"/>
        <v>40.666666666666664</v>
      </c>
      <c r="Y1557" s="12">
        <f t="shared" si="423"/>
        <v>194.6666666666668</v>
      </c>
      <c r="Z1557" s="12">
        <f t="shared" si="424"/>
        <v>13.952299690970905</v>
      </c>
      <c r="AA1557">
        <f>COUNTIF($D$2:D1557,D1557)</f>
        <v>10</v>
      </c>
      <c r="AB1557">
        <f>COUNTIF($F$2:F1557,F1557)</f>
        <v>28</v>
      </c>
      <c r="AC1557">
        <f>COUNTIF($H$2:H1557,H1557)</f>
        <v>47</v>
      </c>
      <c r="AD1557">
        <f>COUNTIF($J$2:J1557,J1557)</f>
        <v>38</v>
      </c>
      <c r="AE1557">
        <f>COUNTIF($L$2:L1557,L1557)</f>
        <v>33</v>
      </c>
      <c r="AF1557">
        <f>COUNTIF($N$2:N1557,N1557)</f>
        <v>146</v>
      </c>
      <c r="AG1557" s="17" t="s">
        <v>105</v>
      </c>
    </row>
    <row r="1558" spans="1:33">
      <c r="A1558" t="s">
        <v>74</v>
      </c>
      <c r="B1558" t="s">
        <v>36</v>
      </c>
      <c r="C1558" t="s">
        <v>87</v>
      </c>
      <c r="D1558">
        <v>13</v>
      </c>
      <c r="E1558" s="5" t="str">
        <f t="shared" si="408"/>
        <v>odd</v>
      </c>
      <c r="F1558">
        <v>34</v>
      </c>
      <c r="G1558" t="str">
        <f t="shared" si="409"/>
        <v>even</v>
      </c>
      <c r="H1558">
        <v>38</v>
      </c>
      <c r="I1558" t="str">
        <f t="shared" si="410"/>
        <v>even</v>
      </c>
      <c r="J1558">
        <v>42</v>
      </c>
      <c r="K1558" t="str">
        <f t="shared" si="411"/>
        <v>even</v>
      </c>
      <c r="L1558">
        <v>47</v>
      </c>
      <c r="M1558" t="str">
        <f t="shared" si="412"/>
        <v>odd</v>
      </c>
      <c r="N1558">
        <v>48</v>
      </c>
      <c r="O1558" t="str">
        <f t="shared" si="413"/>
        <v>even</v>
      </c>
      <c r="P1558">
        <f t="shared" si="414"/>
        <v>2</v>
      </c>
      <c r="Q1558">
        <f t="shared" si="415"/>
        <v>4</v>
      </c>
      <c r="R1558" t="str">
        <f t="shared" si="416"/>
        <v>even</v>
      </c>
      <c r="S1558">
        <f t="shared" si="417"/>
        <v>222</v>
      </c>
      <c r="T1558" t="str">
        <f t="shared" si="418"/>
        <v>even</v>
      </c>
      <c r="U1558" s="9">
        <f t="shared" si="419"/>
        <v>1591454592</v>
      </c>
      <c r="V1558" t="str">
        <f t="shared" si="420"/>
        <v>even</v>
      </c>
      <c r="W1558">
        <f t="shared" si="421"/>
        <v>40</v>
      </c>
      <c r="X1558" s="11">
        <f t="shared" si="422"/>
        <v>37</v>
      </c>
      <c r="Y1558" s="12">
        <f t="shared" si="423"/>
        <v>166.4</v>
      </c>
      <c r="Z1558" s="12">
        <f t="shared" si="424"/>
        <v>12.89961239727768</v>
      </c>
      <c r="AA1558">
        <f>COUNTIF($D$2:D1558,D1558)</f>
        <v>40</v>
      </c>
      <c r="AB1558">
        <f>COUNTIF($F$2:F1558,F1558)</f>
        <v>14</v>
      </c>
      <c r="AC1558">
        <f>COUNTIF($H$2:H1558,H1558)</f>
        <v>28</v>
      </c>
      <c r="AD1558">
        <f>COUNTIF($J$2:J1558,J1558)</f>
        <v>59</v>
      </c>
      <c r="AE1558">
        <f>COUNTIF($L$2:L1558,L1558)</f>
        <v>66</v>
      </c>
      <c r="AF1558">
        <f>COUNTIF($N$2:N1558,N1558)</f>
        <v>56</v>
      </c>
      <c r="AG1558" s="17" t="s">
        <v>106</v>
      </c>
    </row>
    <row r="1559" spans="1:33" ht="30">
      <c r="A1559" t="s">
        <v>74</v>
      </c>
      <c r="B1559" t="s">
        <v>66</v>
      </c>
      <c r="C1559" t="s">
        <v>87</v>
      </c>
      <c r="D1559">
        <v>12</v>
      </c>
      <c r="E1559" s="5" t="str">
        <f t="shared" si="408"/>
        <v>even</v>
      </c>
      <c r="F1559">
        <v>20</v>
      </c>
      <c r="G1559" t="str">
        <f t="shared" si="409"/>
        <v>even</v>
      </c>
      <c r="H1559">
        <v>30</v>
      </c>
      <c r="I1559" t="str">
        <f t="shared" si="410"/>
        <v>even</v>
      </c>
      <c r="J1559">
        <v>34</v>
      </c>
      <c r="K1559" t="str">
        <f t="shared" si="411"/>
        <v>even</v>
      </c>
      <c r="L1559">
        <v>50</v>
      </c>
      <c r="M1559" t="str">
        <f t="shared" si="412"/>
        <v>even</v>
      </c>
      <c r="N1559">
        <v>51</v>
      </c>
      <c r="O1559" t="str">
        <f t="shared" si="413"/>
        <v>odd</v>
      </c>
      <c r="P1559">
        <f t="shared" si="414"/>
        <v>1</v>
      </c>
      <c r="Q1559">
        <f t="shared" si="415"/>
        <v>5</v>
      </c>
      <c r="R1559" t="str">
        <f t="shared" si="416"/>
        <v>even</v>
      </c>
      <c r="S1559">
        <f t="shared" si="417"/>
        <v>197</v>
      </c>
      <c r="T1559" t="str">
        <f t="shared" si="418"/>
        <v>odd</v>
      </c>
      <c r="U1559" s="9">
        <f t="shared" si="419"/>
        <v>624240000</v>
      </c>
      <c r="V1559" t="str">
        <f t="shared" si="420"/>
        <v>even</v>
      </c>
      <c r="W1559">
        <f t="shared" si="421"/>
        <v>32</v>
      </c>
      <c r="X1559" s="11">
        <f t="shared" si="422"/>
        <v>32.833333333333336</v>
      </c>
      <c r="Y1559" s="12">
        <f t="shared" si="423"/>
        <v>246.56666666666661</v>
      </c>
      <c r="Z1559" s="12">
        <f t="shared" si="424"/>
        <v>15.702441423761677</v>
      </c>
      <c r="AA1559">
        <f>COUNTIF($D$2:D1559,D1559)</f>
        <v>66</v>
      </c>
      <c r="AB1559">
        <f>COUNTIF($F$2:F1559,F1559)</f>
        <v>67</v>
      </c>
      <c r="AC1559">
        <f>COUNTIF($H$2:H1559,H1559)</f>
        <v>60</v>
      </c>
      <c r="AD1559">
        <f>COUNTIF($J$2:J1559,J1559)</f>
        <v>62</v>
      </c>
      <c r="AE1559">
        <f>COUNTIF($L$2:L1559,L1559)</f>
        <v>58</v>
      </c>
      <c r="AF1559">
        <f>COUNTIF($N$2:N1559,N1559)</f>
        <v>74</v>
      </c>
      <c r="AG1559" s="17" t="s">
        <v>107</v>
      </c>
    </row>
    <row r="1560" spans="1:33">
      <c r="A1560" t="s">
        <v>74</v>
      </c>
      <c r="B1560" t="s">
        <v>67</v>
      </c>
      <c r="C1560" t="s">
        <v>87</v>
      </c>
      <c r="D1560">
        <v>17</v>
      </c>
      <c r="E1560" s="5" t="str">
        <f t="shared" si="408"/>
        <v>odd</v>
      </c>
      <c r="F1560">
        <v>28</v>
      </c>
      <c r="G1560" t="str">
        <f t="shared" si="409"/>
        <v>even</v>
      </c>
      <c r="H1560">
        <v>29</v>
      </c>
      <c r="I1560" t="str">
        <f t="shared" si="410"/>
        <v>odd</v>
      </c>
      <c r="J1560">
        <v>33</v>
      </c>
      <c r="K1560" t="str">
        <f t="shared" si="411"/>
        <v>odd</v>
      </c>
      <c r="L1560">
        <v>44</v>
      </c>
      <c r="M1560" t="str">
        <f t="shared" si="412"/>
        <v>even</v>
      </c>
      <c r="N1560">
        <v>53</v>
      </c>
      <c r="O1560" t="str">
        <f t="shared" si="413"/>
        <v>odd</v>
      </c>
      <c r="P1560">
        <f t="shared" si="414"/>
        <v>4</v>
      </c>
      <c r="Q1560">
        <f t="shared" si="415"/>
        <v>2</v>
      </c>
      <c r="R1560" t="str">
        <f t="shared" si="416"/>
        <v>odd</v>
      </c>
      <c r="S1560">
        <f t="shared" si="417"/>
        <v>204</v>
      </c>
      <c r="T1560" t="str">
        <f t="shared" si="418"/>
        <v>even</v>
      </c>
      <c r="U1560" s="9">
        <f t="shared" si="419"/>
        <v>1062300624</v>
      </c>
      <c r="V1560" t="str">
        <f t="shared" si="420"/>
        <v>even</v>
      </c>
      <c r="W1560">
        <f t="shared" si="421"/>
        <v>31</v>
      </c>
      <c r="X1560" s="11">
        <f t="shared" si="422"/>
        <v>34</v>
      </c>
      <c r="Y1560" s="12">
        <f t="shared" si="423"/>
        <v>162.4</v>
      </c>
      <c r="Z1560" s="12">
        <f t="shared" si="424"/>
        <v>12.743625857659193</v>
      </c>
      <c r="AA1560">
        <f>COUNTIF($D$2:D1560,D1560)</f>
        <v>29</v>
      </c>
      <c r="AB1560">
        <f>COUNTIF($F$2:F1560,F1560)</f>
        <v>20</v>
      </c>
      <c r="AC1560">
        <f>COUNTIF($H$2:H1560,H1560)</f>
        <v>41</v>
      </c>
      <c r="AD1560">
        <f>COUNTIF($J$2:J1560,J1560)</f>
        <v>51</v>
      </c>
      <c r="AE1560">
        <f>COUNTIF($L$2:L1560,L1560)</f>
        <v>53</v>
      </c>
      <c r="AF1560">
        <f>COUNTIF($N$2:N1560,N1560)</f>
        <v>101</v>
      </c>
      <c r="AG1560" s="17" t="s">
        <v>105</v>
      </c>
    </row>
    <row r="1561" spans="1:33" ht="30">
      <c r="A1561" t="s">
        <v>74</v>
      </c>
      <c r="B1561" t="s">
        <v>40</v>
      </c>
      <c r="C1561" t="s">
        <v>87</v>
      </c>
      <c r="D1561">
        <v>20</v>
      </c>
      <c r="E1561" s="5" t="str">
        <f t="shared" si="408"/>
        <v>even</v>
      </c>
      <c r="F1561">
        <v>28</v>
      </c>
      <c r="G1561" t="str">
        <f t="shared" si="409"/>
        <v>even</v>
      </c>
      <c r="H1561">
        <v>46</v>
      </c>
      <c r="I1561" t="str">
        <f t="shared" si="410"/>
        <v>even</v>
      </c>
      <c r="J1561">
        <v>47</v>
      </c>
      <c r="K1561" t="str">
        <f t="shared" si="411"/>
        <v>odd</v>
      </c>
      <c r="L1561">
        <v>55</v>
      </c>
      <c r="M1561" t="str">
        <f t="shared" si="412"/>
        <v>odd</v>
      </c>
      <c r="N1561">
        <v>57</v>
      </c>
      <c r="O1561" t="str">
        <f t="shared" si="413"/>
        <v>odd</v>
      </c>
      <c r="P1561">
        <f t="shared" si="414"/>
        <v>3</v>
      </c>
      <c r="Q1561">
        <f t="shared" si="415"/>
        <v>3</v>
      </c>
      <c r="R1561" t="str">
        <f t="shared" si="416"/>
        <v>same</v>
      </c>
      <c r="S1561">
        <f t="shared" si="417"/>
        <v>253</v>
      </c>
      <c r="T1561" t="str">
        <f t="shared" si="418"/>
        <v>odd</v>
      </c>
      <c r="U1561" s="9">
        <f t="shared" si="419"/>
        <v>3795607200</v>
      </c>
      <c r="V1561" t="str">
        <f t="shared" si="420"/>
        <v>even</v>
      </c>
      <c r="W1561">
        <f t="shared" si="421"/>
        <v>46.5</v>
      </c>
      <c r="X1561" s="11">
        <f t="shared" si="422"/>
        <v>42.166666666666664</v>
      </c>
      <c r="Y1561" s="12">
        <f t="shared" si="423"/>
        <v>222.96666666666678</v>
      </c>
      <c r="Z1561" s="12">
        <f t="shared" si="424"/>
        <v>14.932068398807541</v>
      </c>
      <c r="AA1561">
        <f>COUNTIF($D$2:D1561,D1561)</f>
        <v>30</v>
      </c>
      <c r="AB1561">
        <f>COUNTIF($F$2:F1561,F1561)</f>
        <v>21</v>
      </c>
      <c r="AC1561">
        <f>COUNTIF($H$2:H1561,H1561)</f>
        <v>13</v>
      </c>
      <c r="AD1561">
        <f>COUNTIF($J$2:J1561,J1561)</f>
        <v>26</v>
      </c>
      <c r="AE1561">
        <f>COUNTIF($L$2:L1561,L1561)</f>
        <v>34</v>
      </c>
      <c r="AF1561">
        <f>COUNTIF($N$2:N1561,N1561)</f>
        <v>147</v>
      </c>
      <c r="AG1561" s="17" t="s">
        <v>106</v>
      </c>
    </row>
    <row r="1562" spans="1:33">
      <c r="A1562" t="s">
        <v>74</v>
      </c>
      <c r="B1562" t="s">
        <v>42</v>
      </c>
      <c r="C1562" t="s">
        <v>87</v>
      </c>
      <c r="D1562">
        <v>9</v>
      </c>
      <c r="E1562" s="5" t="str">
        <f t="shared" si="408"/>
        <v>odd</v>
      </c>
      <c r="F1562">
        <v>28</v>
      </c>
      <c r="G1562" t="str">
        <f t="shared" si="409"/>
        <v>even</v>
      </c>
      <c r="H1562">
        <v>30</v>
      </c>
      <c r="I1562" t="str">
        <f t="shared" si="410"/>
        <v>even</v>
      </c>
      <c r="J1562">
        <v>45</v>
      </c>
      <c r="K1562" t="str">
        <f t="shared" si="411"/>
        <v>odd</v>
      </c>
      <c r="L1562">
        <v>49</v>
      </c>
      <c r="M1562" t="str">
        <f t="shared" si="412"/>
        <v>odd</v>
      </c>
      <c r="N1562">
        <v>53</v>
      </c>
      <c r="O1562" t="str">
        <f t="shared" si="413"/>
        <v>odd</v>
      </c>
      <c r="P1562">
        <f t="shared" si="414"/>
        <v>4</v>
      </c>
      <c r="Q1562">
        <f t="shared" si="415"/>
        <v>2</v>
      </c>
      <c r="R1562" t="str">
        <f t="shared" si="416"/>
        <v>odd</v>
      </c>
      <c r="S1562">
        <f t="shared" si="417"/>
        <v>214</v>
      </c>
      <c r="T1562" t="str">
        <f t="shared" si="418"/>
        <v>even</v>
      </c>
      <c r="U1562" s="9">
        <f t="shared" si="419"/>
        <v>883499400</v>
      </c>
      <c r="V1562" t="str">
        <f t="shared" si="420"/>
        <v>even</v>
      </c>
      <c r="W1562">
        <f t="shared" si="421"/>
        <v>37.5</v>
      </c>
      <c r="X1562" s="11">
        <f t="shared" si="422"/>
        <v>35.666666666666664</v>
      </c>
      <c r="Y1562" s="12">
        <f t="shared" si="423"/>
        <v>273.46666666666658</v>
      </c>
      <c r="Z1562" s="12">
        <f t="shared" si="424"/>
        <v>16.536827587740841</v>
      </c>
      <c r="AA1562">
        <f>COUNTIF($D$2:D1562,D1562)</f>
        <v>62</v>
      </c>
      <c r="AB1562">
        <f>COUNTIF($F$2:F1562,F1562)</f>
        <v>22</v>
      </c>
      <c r="AC1562">
        <f>COUNTIF($H$2:H1562,H1562)</f>
        <v>61</v>
      </c>
      <c r="AD1562">
        <f>COUNTIF($J$2:J1562,J1562)</f>
        <v>47</v>
      </c>
      <c r="AE1562">
        <f>COUNTIF($L$2:L1562,L1562)</f>
        <v>64</v>
      </c>
      <c r="AF1562">
        <f>COUNTIF($N$2:N1562,N1562)</f>
        <v>102</v>
      </c>
      <c r="AG1562" s="17" t="s">
        <v>107</v>
      </c>
    </row>
    <row r="1563" spans="1:33">
      <c r="A1563" t="s">
        <v>75</v>
      </c>
      <c r="B1563" t="s">
        <v>57</v>
      </c>
      <c r="C1563" t="s">
        <v>87</v>
      </c>
      <c r="D1563">
        <v>11</v>
      </c>
      <c r="E1563" s="5" t="str">
        <f t="shared" si="408"/>
        <v>odd</v>
      </c>
      <c r="F1563">
        <v>15</v>
      </c>
      <c r="G1563" t="str">
        <f t="shared" si="409"/>
        <v>odd</v>
      </c>
      <c r="H1563">
        <v>22</v>
      </c>
      <c r="I1563" t="str">
        <f t="shared" si="410"/>
        <v>even</v>
      </c>
      <c r="J1563">
        <v>34</v>
      </c>
      <c r="K1563" t="str">
        <f t="shared" si="411"/>
        <v>even</v>
      </c>
      <c r="L1563">
        <v>37</v>
      </c>
      <c r="M1563" t="str">
        <f t="shared" si="412"/>
        <v>odd</v>
      </c>
      <c r="N1563">
        <v>57</v>
      </c>
      <c r="O1563" t="str">
        <f t="shared" si="413"/>
        <v>odd</v>
      </c>
      <c r="P1563">
        <f t="shared" si="414"/>
        <v>4</v>
      </c>
      <c r="Q1563">
        <f t="shared" si="415"/>
        <v>2</v>
      </c>
      <c r="R1563" t="str">
        <f t="shared" si="416"/>
        <v>odd</v>
      </c>
      <c r="S1563">
        <f t="shared" si="417"/>
        <v>176</v>
      </c>
      <c r="T1563" t="str">
        <f t="shared" si="418"/>
        <v>even</v>
      </c>
      <c r="U1563" s="9">
        <f t="shared" si="419"/>
        <v>260292780</v>
      </c>
      <c r="V1563" t="str">
        <f t="shared" si="420"/>
        <v>even</v>
      </c>
      <c r="W1563">
        <f t="shared" si="421"/>
        <v>28</v>
      </c>
      <c r="X1563" s="11">
        <f t="shared" si="422"/>
        <v>29.333333333333332</v>
      </c>
      <c r="Y1563" s="12">
        <f t="shared" si="423"/>
        <v>288.26666666666659</v>
      </c>
      <c r="Z1563" s="12">
        <f t="shared" si="424"/>
        <v>16.978417672641541</v>
      </c>
      <c r="AA1563">
        <f>COUNTIF($D$2:D1563,D1563)</f>
        <v>85</v>
      </c>
      <c r="AB1563">
        <f>COUNTIF($F$2:F1563,F1563)</f>
        <v>73</v>
      </c>
      <c r="AC1563">
        <f>COUNTIF($H$2:H1563,H1563)</f>
        <v>52</v>
      </c>
      <c r="AD1563">
        <f>COUNTIF($J$2:J1563,J1563)</f>
        <v>63</v>
      </c>
      <c r="AE1563">
        <f>COUNTIF($L$2:L1563,L1563)</f>
        <v>60</v>
      </c>
      <c r="AF1563">
        <f>COUNTIF($N$2:N1563,N1563)</f>
        <v>148</v>
      </c>
      <c r="AG1563" s="17" t="s">
        <v>105</v>
      </c>
    </row>
    <row r="1564" spans="1:33" ht="30">
      <c r="A1564" t="s">
        <v>75</v>
      </c>
      <c r="B1564" t="s">
        <v>45</v>
      </c>
      <c r="C1564" t="s">
        <v>87</v>
      </c>
      <c r="D1564">
        <v>10</v>
      </c>
      <c r="E1564" s="5" t="str">
        <f t="shared" si="408"/>
        <v>even</v>
      </c>
      <c r="F1564">
        <v>30</v>
      </c>
      <c r="G1564" t="str">
        <f t="shared" si="409"/>
        <v>even</v>
      </c>
      <c r="H1564">
        <v>42</v>
      </c>
      <c r="I1564" t="str">
        <f t="shared" si="410"/>
        <v>even</v>
      </c>
      <c r="J1564">
        <v>43</v>
      </c>
      <c r="K1564" t="str">
        <f t="shared" si="411"/>
        <v>odd</v>
      </c>
      <c r="L1564">
        <v>48</v>
      </c>
      <c r="M1564" t="str">
        <f t="shared" si="412"/>
        <v>even</v>
      </c>
      <c r="N1564">
        <v>58</v>
      </c>
      <c r="O1564" t="str">
        <f t="shared" si="413"/>
        <v>even</v>
      </c>
      <c r="P1564">
        <f t="shared" si="414"/>
        <v>1</v>
      </c>
      <c r="Q1564">
        <f t="shared" si="415"/>
        <v>5</v>
      </c>
      <c r="R1564" t="str">
        <f t="shared" si="416"/>
        <v>even</v>
      </c>
      <c r="S1564">
        <f t="shared" si="417"/>
        <v>231</v>
      </c>
      <c r="T1564" t="str">
        <f t="shared" si="418"/>
        <v>odd</v>
      </c>
      <c r="U1564" s="9">
        <f t="shared" si="419"/>
        <v>1508371200</v>
      </c>
      <c r="V1564" t="str">
        <f t="shared" si="420"/>
        <v>even</v>
      </c>
      <c r="W1564">
        <f t="shared" si="421"/>
        <v>42.5</v>
      </c>
      <c r="X1564" s="11">
        <f t="shared" si="422"/>
        <v>38.5</v>
      </c>
      <c r="Y1564" s="12">
        <f t="shared" si="423"/>
        <v>277.5</v>
      </c>
      <c r="Z1564" s="12">
        <f t="shared" si="424"/>
        <v>16.658331248957683</v>
      </c>
      <c r="AA1564">
        <f>COUNTIF($D$2:D1564,D1564)</f>
        <v>70</v>
      </c>
      <c r="AB1564">
        <f>COUNTIF($F$2:F1564,F1564)</f>
        <v>28</v>
      </c>
      <c r="AC1564">
        <f>COUNTIF($H$2:H1564,H1564)</f>
        <v>24</v>
      </c>
      <c r="AD1564">
        <f>COUNTIF($J$2:J1564,J1564)</f>
        <v>37</v>
      </c>
      <c r="AE1564">
        <f>COUNTIF($L$2:L1564,L1564)</f>
        <v>71</v>
      </c>
      <c r="AF1564">
        <f>COUNTIF($N$2:N1564,N1564)</f>
        <v>188</v>
      </c>
      <c r="AG1564" s="17" t="s">
        <v>106</v>
      </c>
    </row>
    <row r="1565" spans="1:33">
      <c r="A1565" t="s">
        <v>75</v>
      </c>
      <c r="B1565" t="s">
        <v>58</v>
      </c>
      <c r="C1565" t="s">
        <v>87</v>
      </c>
      <c r="D1565">
        <v>3</v>
      </c>
      <c r="E1565" s="5" t="str">
        <f t="shared" si="408"/>
        <v>odd</v>
      </c>
      <c r="F1565">
        <v>17</v>
      </c>
      <c r="G1565" t="str">
        <f t="shared" si="409"/>
        <v>odd</v>
      </c>
      <c r="H1565">
        <v>32</v>
      </c>
      <c r="I1565" t="str">
        <f t="shared" si="410"/>
        <v>even</v>
      </c>
      <c r="J1565">
        <v>36</v>
      </c>
      <c r="K1565" t="str">
        <f t="shared" si="411"/>
        <v>even</v>
      </c>
      <c r="L1565">
        <v>43</v>
      </c>
      <c r="M1565" t="str">
        <f t="shared" si="412"/>
        <v>odd</v>
      </c>
      <c r="N1565">
        <v>49</v>
      </c>
      <c r="O1565" t="str">
        <f t="shared" si="413"/>
        <v>odd</v>
      </c>
      <c r="P1565">
        <f t="shared" si="414"/>
        <v>4</v>
      </c>
      <c r="Q1565">
        <f t="shared" si="415"/>
        <v>2</v>
      </c>
      <c r="R1565" t="str">
        <f t="shared" si="416"/>
        <v>odd</v>
      </c>
      <c r="S1565">
        <f t="shared" si="417"/>
        <v>180</v>
      </c>
      <c r="T1565" t="str">
        <f t="shared" si="418"/>
        <v>even</v>
      </c>
      <c r="U1565" s="9">
        <f t="shared" si="419"/>
        <v>123790464</v>
      </c>
      <c r="V1565" t="str">
        <f t="shared" si="420"/>
        <v>even</v>
      </c>
      <c r="W1565">
        <f t="shared" si="421"/>
        <v>34</v>
      </c>
      <c r="X1565" s="11">
        <f t="shared" si="422"/>
        <v>30</v>
      </c>
      <c r="Y1565" s="12">
        <f t="shared" si="423"/>
        <v>293.60000000000002</v>
      </c>
      <c r="Z1565" s="12">
        <f t="shared" si="424"/>
        <v>17.134759992483115</v>
      </c>
      <c r="AA1565">
        <f>COUNTIF($D$2:D1565,D1565)</f>
        <v>130</v>
      </c>
      <c r="AB1565">
        <f>COUNTIF($F$2:F1565,F1565)</f>
        <v>62</v>
      </c>
      <c r="AC1565">
        <f>COUNTIF($H$2:H1565,H1565)</f>
        <v>37</v>
      </c>
      <c r="AD1565">
        <f>COUNTIF($J$2:J1565,J1565)</f>
        <v>55</v>
      </c>
      <c r="AE1565">
        <f>COUNTIF($L$2:L1565,L1565)</f>
        <v>80</v>
      </c>
      <c r="AF1565">
        <f>COUNTIF($N$2:N1565,N1565)</f>
        <v>75</v>
      </c>
      <c r="AG1565" s="17" t="s">
        <v>108</v>
      </c>
    </row>
    <row r="1566" spans="1:33">
      <c r="A1566" t="s">
        <v>75</v>
      </c>
      <c r="B1566" t="s">
        <v>60</v>
      </c>
      <c r="C1566" t="s">
        <v>87</v>
      </c>
      <c r="D1566">
        <v>19</v>
      </c>
      <c r="E1566" s="5" t="str">
        <f t="shared" si="408"/>
        <v>odd</v>
      </c>
      <c r="F1566">
        <v>27</v>
      </c>
      <c r="G1566" t="str">
        <f t="shared" si="409"/>
        <v>odd</v>
      </c>
      <c r="H1566">
        <v>34</v>
      </c>
      <c r="I1566" t="str">
        <f t="shared" si="410"/>
        <v>even</v>
      </c>
      <c r="J1566">
        <v>40</v>
      </c>
      <c r="K1566" t="str">
        <f t="shared" si="411"/>
        <v>even</v>
      </c>
      <c r="L1566">
        <v>42</v>
      </c>
      <c r="M1566" t="str">
        <f t="shared" si="412"/>
        <v>even</v>
      </c>
      <c r="N1566">
        <v>55</v>
      </c>
      <c r="O1566" t="str">
        <f t="shared" si="413"/>
        <v>odd</v>
      </c>
      <c r="P1566">
        <f t="shared" si="414"/>
        <v>3</v>
      </c>
      <c r="Q1566">
        <f t="shared" si="415"/>
        <v>3</v>
      </c>
      <c r="R1566" t="str">
        <f t="shared" si="416"/>
        <v>same</v>
      </c>
      <c r="S1566">
        <f t="shared" si="417"/>
        <v>217</v>
      </c>
      <c r="T1566" t="str">
        <f t="shared" si="418"/>
        <v>odd</v>
      </c>
      <c r="U1566" s="9">
        <f t="shared" si="419"/>
        <v>1611640800</v>
      </c>
      <c r="V1566" t="str">
        <f t="shared" si="420"/>
        <v>even</v>
      </c>
      <c r="W1566">
        <f t="shared" si="421"/>
        <v>37</v>
      </c>
      <c r="X1566" s="11">
        <f t="shared" si="422"/>
        <v>36.166666666666664</v>
      </c>
      <c r="Y1566" s="12">
        <f t="shared" si="423"/>
        <v>157.36666666666662</v>
      </c>
      <c r="Z1566" s="12">
        <f t="shared" si="424"/>
        <v>12.544587146122691</v>
      </c>
      <c r="AA1566">
        <f>COUNTIF($D$2:D1566,D1566)</f>
        <v>30</v>
      </c>
      <c r="AB1566">
        <f>COUNTIF($F$2:F1566,F1566)</f>
        <v>35</v>
      </c>
      <c r="AC1566">
        <f>COUNTIF($H$2:H1566,H1566)</f>
        <v>40</v>
      </c>
      <c r="AD1566">
        <f>COUNTIF($J$2:J1566,J1566)</f>
        <v>60</v>
      </c>
      <c r="AE1566">
        <f>COUNTIF($L$2:L1566,L1566)</f>
        <v>66</v>
      </c>
      <c r="AF1566">
        <f>COUNTIF($N$2:N1566,N1566)</f>
        <v>118</v>
      </c>
      <c r="AG1566" s="17" t="s">
        <v>105</v>
      </c>
    </row>
    <row r="1567" spans="1:33" ht="30">
      <c r="A1567" t="s">
        <v>75</v>
      </c>
      <c r="B1567" t="s">
        <v>49</v>
      </c>
      <c r="C1567" t="s">
        <v>87</v>
      </c>
      <c r="D1567">
        <v>2</v>
      </c>
      <c r="E1567" s="5" t="str">
        <f t="shared" si="408"/>
        <v>even</v>
      </c>
      <c r="F1567">
        <v>7</v>
      </c>
      <c r="G1567" t="str">
        <f t="shared" si="409"/>
        <v>odd</v>
      </c>
      <c r="H1567">
        <v>11</v>
      </c>
      <c r="I1567" t="str">
        <f t="shared" si="410"/>
        <v>odd</v>
      </c>
      <c r="J1567">
        <v>13</v>
      </c>
      <c r="K1567" t="str">
        <f t="shared" si="411"/>
        <v>odd</v>
      </c>
      <c r="L1567">
        <v>20</v>
      </c>
      <c r="M1567" t="str">
        <f t="shared" si="412"/>
        <v>even</v>
      </c>
      <c r="N1567">
        <v>42</v>
      </c>
      <c r="O1567" t="str">
        <f t="shared" si="413"/>
        <v>even</v>
      </c>
      <c r="P1567">
        <f t="shared" si="414"/>
        <v>3</v>
      </c>
      <c r="Q1567">
        <f t="shared" si="415"/>
        <v>3</v>
      </c>
      <c r="R1567" t="str">
        <f t="shared" si="416"/>
        <v>same</v>
      </c>
      <c r="S1567">
        <f t="shared" si="417"/>
        <v>95</v>
      </c>
      <c r="T1567" t="str">
        <f t="shared" si="418"/>
        <v>odd</v>
      </c>
      <c r="U1567" s="9">
        <f t="shared" si="419"/>
        <v>1681680</v>
      </c>
      <c r="V1567" t="str">
        <f t="shared" si="420"/>
        <v>even</v>
      </c>
      <c r="W1567">
        <f t="shared" si="421"/>
        <v>12</v>
      </c>
      <c r="X1567" s="11">
        <f t="shared" si="422"/>
        <v>15.833333333333334</v>
      </c>
      <c r="Y1567" s="12">
        <f t="shared" si="423"/>
        <v>200.56666666666666</v>
      </c>
      <c r="Z1567" s="12">
        <f t="shared" si="424"/>
        <v>14.162156144693034</v>
      </c>
      <c r="AA1567">
        <f>COUNTIF($D$2:D1567,D1567)</f>
        <v>138</v>
      </c>
      <c r="AB1567">
        <f>COUNTIF($F$2:F1567,F1567)</f>
        <v>63</v>
      </c>
      <c r="AC1567">
        <f>COUNTIF($H$2:H1567,H1567)</f>
        <v>30</v>
      </c>
      <c r="AD1567">
        <f>COUNTIF($J$2:J1567,J1567)</f>
        <v>13</v>
      </c>
      <c r="AE1567">
        <f>COUNTIF($L$2:L1567,L1567)</f>
        <v>7</v>
      </c>
      <c r="AF1567">
        <f>COUNTIF($N$2:N1567,N1567)</f>
        <v>22</v>
      </c>
      <c r="AG1567" s="17" t="s">
        <v>106</v>
      </c>
    </row>
    <row r="1568" spans="1:33">
      <c r="A1568" t="s">
        <v>75</v>
      </c>
      <c r="B1568" t="s">
        <v>70</v>
      </c>
      <c r="C1568" t="s">
        <v>87</v>
      </c>
      <c r="D1568">
        <v>3</v>
      </c>
      <c r="E1568" s="5" t="str">
        <f t="shared" si="408"/>
        <v>odd</v>
      </c>
      <c r="F1568">
        <v>44</v>
      </c>
      <c r="G1568" t="str">
        <f t="shared" si="409"/>
        <v>even</v>
      </c>
      <c r="H1568">
        <v>45</v>
      </c>
      <c r="I1568" t="str">
        <f t="shared" si="410"/>
        <v>odd</v>
      </c>
      <c r="J1568">
        <v>47</v>
      </c>
      <c r="K1568" t="str">
        <f t="shared" si="411"/>
        <v>odd</v>
      </c>
      <c r="L1568">
        <v>53</v>
      </c>
      <c r="M1568" t="str">
        <f t="shared" si="412"/>
        <v>odd</v>
      </c>
      <c r="N1568">
        <v>56</v>
      </c>
      <c r="O1568" t="str">
        <f t="shared" si="413"/>
        <v>even</v>
      </c>
      <c r="P1568">
        <f t="shared" si="414"/>
        <v>4</v>
      </c>
      <c r="Q1568">
        <f t="shared" si="415"/>
        <v>2</v>
      </c>
      <c r="R1568" t="str">
        <f t="shared" si="416"/>
        <v>odd</v>
      </c>
      <c r="S1568">
        <f t="shared" si="417"/>
        <v>248</v>
      </c>
      <c r="T1568" t="str">
        <f t="shared" si="418"/>
        <v>even</v>
      </c>
      <c r="U1568" s="9">
        <f t="shared" si="419"/>
        <v>828606240</v>
      </c>
      <c r="V1568" t="str">
        <f t="shared" si="420"/>
        <v>even</v>
      </c>
      <c r="W1568">
        <f t="shared" si="421"/>
        <v>46</v>
      </c>
      <c r="X1568" s="11">
        <f t="shared" si="422"/>
        <v>41.333333333333336</v>
      </c>
      <c r="Y1568" s="12">
        <f t="shared" si="423"/>
        <v>374.6666666666668</v>
      </c>
      <c r="Z1568" s="12">
        <f t="shared" si="424"/>
        <v>19.35630818794397</v>
      </c>
      <c r="AA1568">
        <f>COUNTIF($D$2:D1568,D1568)</f>
        <v>131</v>
      </c>
      <c r="AB1568">
        <f>COUNTIF($F$2:F1568,F1568)</f>
        <v>1</v>
      </c>
      <c r="AC1568">
        <f>COUNTIF($H$2:H1568,H1568)</f>
        <v>11</v>
      </c>
      <c r="AD1568">
        <f>COUNTIF($J$2:J1568,J1568)</f>
        <v>27</v>
      </c>
      <c r="AE1568">
        <f>COUNTIF($L$2:L1568,L1568)</f>
        <v>56</v>
      </c>
      <c r="AF1568">
        <f>COUNTIF($N$2:N1568,N1568)</f>
        <v>93</v>
      </c>
      <c r="AG1568" s="17" t="s">
        <v>107</v>
      </c>
    </row>
    <row r="1569" spans="1:33" ht="30">
      <c r="A1569" t="s">
        <v>75</v>
      </c>
      <c r="B1569" t="s">
        <v>63</v>
      </c>
      <c r="C1569" t="s">
        <v>87</v>
      </c>
      <c r="D1569">
        <v>4</v>
      </c>
      <c r="E1569" s="5" t="str">
        <f t="shared" si="408"/>
        <v>even</v>
      </c>
      <c r="F1569">
        <v>9</v>
      </c>
      <c r="G1569" t="str">
        <f t="shared" si="409"/>
        <v>odd</v>
      </c>
      <c r="H1569">
        <v>17</v>
      </c>
      <c r="I1569" t="str">
        <f t="shared" si="410"/>
        <v>odd</v>
      </c>
      <c r="J1569">
        <v>21</v>
      </c>
      <c r="K1569" t="str">
        <f t="shared" si="411"/>
        <v>odd</v>
      </c>
      <c r="L1569">
        <v>48</v>
      </c>
      <c r="M1569" t="str">
        <f t="shared" si="412"/>
        <v>even</v>
      </c>
      <c r="N1569">
        <v>50</v>
      </c>
      <c r="O1569" t="str">
        <f t="shared" si="413"/>
        <v>even</v>
      </c>
      <c r="P1569">
        <f t="shared" si="414"/>
        <v>3</v>
      </c>
      <c r="Q1569">
        <f t="shared" si="415"/>
        <v>3</v>
      </c>
      <c r="R1569" t="str">
        <f t="shared" si="416"/>
        <v>same</v>
      </c>
      <c r="S1569">
        <f t="shared" si="417"/>
        <v>149</v>
      </c>
      <c r="T1569" t="str">
        <f t="shared" si="418"/>
        <v>odd</v>
      </c>
      <c r="U1569" s="9">
        <f t="shared" si="419"/>
        <v>30844800</v>
      </c>
      <c r="V1569" t="str">
        <f t="shared" si="420"/>
        <v>even</v>
      </c>
      <c r="W1569">
        <f t="shared" si="421"/>
        <v>19</v>
      </c>
      <c r="X1569" s="11">
        <f t="shared" si="422"/>
        <v>24.833333333333332</v>
      </c>
      <c r="Y1569" s="12">
        <f t="shared" si="423"/>
        <v>386.16666666666669</v>
      </c>
      <c r="Z1569" s="12">
        <f t="shared" si="424"/>
        <v>19.651123801621797</v>
      </c>
      <c r="AA1569">
        <f>COUNTIF($D$2:D1569,D1569)</f>
        <v>109</v>
      </c>
      <c r="AB1569">
        <f>COUNTIF($F$2:F1569,F1569)</f>
        <v>63</v>
      </c>
      <c r="AC1569">
        <f>COUNTIF($H$2:H1569,H1569)</f>
        <v>42</v>
      </c>
      <c r="AD1569">
        <f>COUNTIF($J$2:J1569,J1569)</f>
        <v>29</v>
      </c>
      <c r="AE1569">
        <f>COUNTIF($L$2:L1569,L1569)</f>
        <v>72</v>
      </c>
      <c r="AF1569">
        <f>COUNTIF($N$2:N1569,N1569)</f>
        <v>75</v>
      </c>
      <c r="AG1569" s="17" t="s">
        <v>105</v>
      </c>
    </row>
    <row r="1570" spans="1:33" ht="30">
      <c r="A1570" t="s">
        <v>75</v>
      </c>
      <c r="B1570" t="s">
        <v>52</v>
      </c>
      <c r="C1570" t="s">
        <v>87</v>
      </c>
      <c r="D1570">
        <v>28</v>
      </c>
      <c r="E1570" s="5" t="str">
        <f t="shared" si="408"/>
        <v>even</v>
      </c>
      <c r="F1570">
        <v>30</v>
      </c>
      <c r="G1570" t="str">
        <f t="shared" si="409"/>
        <v>even</v>
      </c>
      <c r="H1570">
        <v>33</v>
      </c>
      <c r="I1570" t="str">
        <f t="shared" si="410"/>
        <v>odd</v>
      </c>
      <c r="J1570">
        <v>49</v>
      </c>
      <c r="K1570" t="str">
        <f t="shared" si="411"/>
        <v>odd</v>
      </c>
      <c r="L1570">
        <v>51</v>
      </c>
      <c r="M1570" t="str">
        <f t="shared" si="412"/>
        <v>odd</v>
      </c>
      <c r="N1570">
        <v>52</v>
      </c>
      <c r="O1570" t="str">
        <f t="shared" si="413"/>
        <v>even</v>
      </c>
      <c r="P1570">
        <f t="shared" si="414"/>
        <v>3</v>
      </c>
      <c r="Q1570">
        <f t="shared" si="415"/>
        <v>3</v>
      </c>
      <c r="R1570" t="str">
        <f t="shared" si="416"/>
        <v>same</v>
      </c>
      <c r="S1570">
        <f t="shared" si="417"/>
        <v>243</v>
      </c>
      <c r="T1570" t="str">
        <f t="shared" si="418"/>
        <v>odd</v>
      </c>
      <c r="U1570" s="9">
        <f t="shared" si="419"/>
        <v>3602158560</v>
      </c>
      <c r="V1570" t="str">
        <f t="shared" si="420"/>
        <v>even</v>
      </c>
      <c r="W1570">
        <f t="shared" si="421"/>
        <v>41</v>
      </c>
      <c r="X1570" s="11">
        <f t="shared" si="422"/>
        <v>40.5</v>
      </c>
      <c r="Y1570" s="12">
        <f t="shared" si="423"/>
        <v>127.5</v>
      </c>
      <c r="Z1570" s="12">
        <f t="shared" si="424"/>
        <v>11.291589790636214</v>
      </c>
      <c r="AA1570">
        <f>COUNTIF($D$2:D1570,D1570)</f>
        <v>6</v>
      </c>
      <c r="AB1570">
        <f>COUNTIF($F$2:F1570,F1570)</f>
        <v>29</v>
      </c>
      <c r="AC1570">
        <f>COUNTIF($H$2:H1570,H1570)</f>
        <v>48</v>
      </c>
      <c r="AD1570">
        <f>COUNTIF($J$2:J1570,J1570)</f>
        <v>26</v>
      </c>
      <c r="AE1570">
        <f>COUNTIF($L$2:L1570,L1570)</f>
        <v>58</v>
      </c>
      <c r="AF1570">
        <f>COUNTIF($N$2:N1570,N1570)</f>
        <v>93</v>
      </c>
      <c r="AG1570" s="17" t="s">
        <v>106</v>
      </c>
    </row>
    <row r="1571" spans="1:33">
      <c r="A1571" t="s">
        <v>75</v>
      </c>
      <c r="B1571" t="s">
        <v>36</v>
      </c>
      <c r="C1571" t="s">
        <v>87</v>
      </c>
      <c r="D1571">
        <v>7</v>
      </c>
      <c r="E1571" s="5" t="str">
        <f t="shared" si="408"/>
        <v>odd</v>
      </c>
      <c r="F1571">
        <v>20</v>
      </c>
      <c r="G1571" t="str">
        <f t="shared" si="409"/>
        <v>even</v>
      </c>
      <c r="H1571">
        <v>25</v>
      </c>
      <c r="I1571" t="str">
        <f t="shared" si="410"/>
        <v>odd</v>
      </c>
      <c r="J1571">
        <v>38</v>
      </c>
      <c r="K1571" t="str">
        <f t="shared" si="411"/>
        <v>even</v>
      </c>
      <c r="L1571">
        <v>43</v>
      </c>
      <c r="M1571" t="str">
        <f t="shared" si="412"/>
        <v>odd</v>
      </c>
      <c r="N1571">
        <v>56</v>
      </c>
      <c r="O1571" t="str">
        <f t="shared" si="413"/>
        <v>even</v>
      </c>
      <c r="P1571">
        <f t="shared" si="414"/>
        <v>3</v>
      </c>
      <c r="Q1571">
        <f t="shared" si="415"/>
        <v>3</v>
      </c>
      <c r="R1571" t="str">
        <f t="shared" si="416"/>
        <v>same</v>
      </c>
      <c r="S1571">
        <f t="shared" si="417"/>
        <v>189</v>
      </c>
      <c r="T1571" t="str">
        <f t="shared" si="418"/>
        <v>odd</v>
      </c>
      <c r="U1571" s="9">
        <f t="shared" si="419"/>
        <v>320264000</v>
      </c>
      <c r="V1571" t="str">
        <f t="shared" si="420"/>
        <v>even</v>
      </c>
      <c r="W1571">
        <f t="shared" si="421"/>
        <v>31.5</v>
      </c>
      <c r="X1571" s="11">
        <f t="shared" si="422"/>
        <v>31.5</v>
      </c>
      <c r="Y1571" s="12">
        <f t="shared" si="423"/>
        <v>309.89999999999998</v>
      </c>
      <c r="Z1571" s="12">
        <f t="shared" si="424"/>
        <v>17.60397682343396</v>
      </c>
      <c r="AA1571">
        <f>COUNTIF($D$2:D1571,D1571)</f>
        <v>98</v>
      </c>
      <c r="AB1571">
        <f>COUNTIF($F$2:F1571,F1571)</f>
        <v>68</v>
      </c>
      <c r="AC1571">
        <f>COUNTIF($H$2:H1571,H1571)</f>
        <v>60</v>
      </c>
      <c r="AD1571">
        <f>COUNTIF($J$2:J1571,J1571)</f>
        <v>52</v>
      </c>
      <c r="AE1571">
        <f>COUNTIF($L$2:L1571,L1571)</f>
        <v>81</v>
      </c>
      <c r="AF1571">
        <f>COUNTIF($N$2:N1571,N1571)</f>
        <v>94</v>
      </c>
      <c r="AG1571" s="17" t="s">
        <v>107</v>
      </c>
    </row>
    <row r="1572" spans="1:33">
      <c r="A1572" t="s">
        <v>75</v>
      </c>
      <c r="B1572" t="s">
        <v>66</v>
      </c>
      <c r="C1572" t="s">
        <v>87</v>
      </c>
      <c r="D1572">
        <v>3</v>
      </c>
      <c r="E1572" s="5" t="str">
        <f t="shared" si="408"/>
        <v>odd</v>
      </c>
      <c r="F1572">
        <v>10</v>
      </c>
      <c r="G1572" t="str">
        <f t="shared" si="409"/>
        <v>even</v>
      </c>
      <c r="H1572">
        <v>17</v>
      </c>
      <c r="I1572" t="str">
        <f t="shared" si="410"/>
        <v>odd</v>
      </c>
      <c r="J1572">
        <v>41</v>
      </c>
      <c r="K1572" t="str">
        <f t="shared" si="411"/>
        <v>odd</v>
      </c>
      <c r="L1572">
        <v>46</v>
      </c>
      <c r="M1572" t="str">
        <f t="shared" si="412"/>
        <v>even</v>
      </c>
      <c r="N1572">
        <v>47</v>
      </c>
      <c r="O1572" t="str">
        <f t="shared" si="413"/>
        <v>odd</v>
      </c>
      <c r="P1572">
        <f t="shared" si="414"/>
        <v>4</v>
      </c>
      <c r="Q1572">
        <f t="shared" si="415"/>
        <v>2</v>
      </c>
      <c r="R1572" t="str">
        <f t="shared" si="416"/>
        <v>odd</v>
      </c>
      <c r="S1572">
        <f t="shared" si="417"/>
        <v>164</v>
      </c>
      <c r="T1572" t="str">
        <f t="shared" si="418"/>
        <v>even</v>
      </c>
      <c r="U1572" s="9">
        <f t="shared" si="419"/>
        <v>45207420</v>
      </c>
      <c r="V1572" t="str">
        <f t="shared" si="420"/>
        <v>even</v>
      </c>
      <c r="W1572">
        <f t="shared" si="421"/>
        <v>29</v>
      </c>
      <c r="X1572" s="11">
        <f t="shared" si="422"/>
        <v>27.333333333333332</v>
      </c>
      <c r="Y1572" s="12">
        <f t="shared" si="423"/>
        <v>384.26666666666659</v>
      </c>
      <c r="Z1572" s="12">
        <f t="shared" si="424"/>
        <v>19.602720899575818</v>
      </c>
      <c r="AA1572">
        <f>COUNTIF($D$2:D1572,D1572)</f>
        <v>132</v>
      </c>
      <c r="AB1572">
        <f>COUNTIF($F$2:F1572,F1572)</f>
        <v>67</v>
      </c>
      <c r="AC1572">
        <f>COUNTIF($H$2:H1572,H1572)</f>
        <v>43</v>
      </c>
      <c r="AD1572">
        <f>COUNTIF($J$2:J1572,J1572)</f>
        <v>54</v>
      </c>
      <c r="AE1572">
        <f>COUNTIF($L$2:L1572,L1572)</f>
        <v>86</v>
      </c>
      <c r="AF1572">
        <f>COUNTIF($N$2:N1572,N1572)</f>
        <v>51</v>
      </c>
      <c r="AG1572" s="17" t="s">
        <v>105</v>
      </c>
    </row>
    <row r="1573" spans="1:33">
      <c r="A1573" t="s">
        <v>75</v>
      </c>
      <c r="B1573" t="s">
        <v>39</v>
      </c>
      <c r="C1573" t="s">
        <v>87</v>
      </c>
      <c r="D1573">
        <v>11</v>
      </c>
      <c r="E1573" s="5" t="str">
        <f t="shared" si="408"/>
        <v>odd</v>
      </c>
      <c r="F1573">
        <v>13</v>
      </c>
      <c r="G1573" t="str">
        <f t="shared" si="409"/>
        <v>odd</v>
      </c>
      <c r="H1573">
        <v>50</v>
      </c>
      <c r="I1573" t="str">
        <f t="shared" si="410"/>
        <v>even</v>
      </c>
      <c r="J1573">
        <v>51</v>
      </c>
      <c r="K1573" t="str">
        <f t="shared" si="411"/>
        <v>odd</v>
      </c>
      <c r="L1573">
        <v>54</v>
      </c>
      <c r="M1573" t="str">
        <f t="shared" si="412"/>
        <v>even</v>
      </c>
      <c r="N1573">
        <v>55</v>
      </c>
      <c r="O1573" t="str">
        <f t="shared" si="413"/>
        <v>odd</v>
      </c>
      <c r="P1573">
        <f t="shared" si="414"/>
        <v>4</v>
      </c>
      <c r="Q1573">
        <f t="shared" si="415"/>
        <v>2</v>
      </c>
      <c r="R1573" t="str">
        <f t="shared" si="416"/>
        <v>odd</v>
      </c>
      <c r="S1573">
        <f t="shared" si="417"/>
        <v>234</v>
      </c>
      <c r="T1573" t="str">
        <f t="shared" si="418"/>
        <v>even</v>
      </c>
      <c r="U1573" s="9">
        <f t="shared" si="419"/>
        <v>1083010500</v>
      </c>
      <c r="V1573" t="str">
        <f t="shared" si="420"/>
        <v>even</v>
      </c>
      <c r="W1573">
        <f t="shared" si="421"/>
        <v>50.5</v>
      </c>
      <c r="X1573" s="11">
        <f t="shared" si="422"/>
        <v>39</v>
      </c>
      <c r="Y1573" s="12">
        <f t="shared" si="423"/>
        <v>441.2</v>
      </c>
      <c r="Z1573" s="12">
        <f t="shared" si="424"/>
        <v>21.004761364985796</v>
      </c>
      <c r="AA1573">
        <f>COUNTIF($D$2:D1573,D1573)</f>
        <v>86</v>
      </c>
      <c r="AB1573">
        <f>COUNTIF($F$2:F1573,F1573)</f>
        <v>56</v>
      </c>
      <c r="AC1573">
        <f>COUNTIF($H$2:H1573,H1573)</f>
        <v>5</v>
      </c>
      <c r="AD1573">
        <f>COUNTIF($J$2:J1573,J1573)</f>
        <v>13</v>
      </c>
      <c r="AE1573">
        <f>COUNTIF($L$2:L1573,L1573)</f>
        <v>48</v>
      </c>
      <c r="AF1573">
        <f>COUNTIF($N$2:N1573,N1573)</f>
        <v>119</v>
      </c>
      <c r="AG1573" s="17" t="s">
        <v>106</v>
      </c>
    </row>
    <row r="1574" spans="1:33">
      <c r="A1574" t="s">
        <v>75</v>
      </c>
      <c r="B1574" t="s">
        <v>40</v>
      </c>
      <c r="C1574" t="s">
        <v>87</v>
      </c>
      <c r="D1574">
        <v>17</v>
      </c>
      <c r="E1574" s="5" t="str">
        <f t="shared" si="408"/>
        <v>odd</v>
      </c>
      <c r="F1574">
        <v>30</v>
      </c>
      <c r="G1574" t="str">
        <f t="shared" si="409"/>
        <v>even</v>
      </c>
      <c r="H1574">
        <v>39</v>
      </c>
      <c r="I1574" t="str">
        <f t="shared" si="410"/>
        <v>odd</v>
      </c>
      <c r="J1574">
        <v>47</v>
      </c>
      <c r="K1574" t="str">
        <f t="shared" si="411"/>
        <v>odd</v>
      </c>
      <c r="L1574">
        <v>51</v>
      </c>
      <c r="M1574" t="str">
        <f t="shared" si="412"/>
        <v>odd</v>
      </c>
      <c r="N1574">
        <v>52</v>
      </c>
      <c r="O1574" t="str">
        <f t="shared" si="413"/>
        <v>even</v>
      </c>
      <c r="P1574">
        <f t="shared" si="414"/>
        <v>4</v>
      </c>
      <c r="Q1574">
        <f t="shared" si="415"/>
        <v>2</v>
      </c>
      <c r="R1574" t="str">
        <f t="shared" si="416"/>
        <v>odd</v>
      </c>
      <c r="S1574">
        <f t="shared" si="417"/>
        <v>236</v>
      </c>
      <c r="T1574" t="str">
        <f t="shared" si="418"/>
        <v>even</v>
      </c>
      <c r="U1574" s="9">
        <f t="shared" si="419"/>
        <v>2479169160</v>
      </c>
      <c r="V1574" t="str">
        <f t="shared" si="420"/>
        <v>even</v>
      </c>
      <c r="W1574">
        <f t="shared" si="421"/>
        <v>43</v>
      </c>
      <c r="X1574" s="11">
        <f t="shared" si="422"/>
        <v>39.333333333333336</v>
      </c>
      <c r="Y1574" s="12">
        <f t="shared" si="423"/>
        <v>188.26666666666679</v>
      </c>
      <c r="Z1574" s="12">
        <f t="shared" si="424"/>
        <v>13.721030087667135</v>
      </c>
      <c r="AA1574">
        <f>COUNTIF($D$2:D1574,D1574)</f>
        <v>30</v>
      </c>
      <c r="AB1574">
        <f>COUNTIF($F$2:F1574,F1574)</f>
        <v>30</v>
      </c>
      <c r="AC1574">
        <f>COUNTIF($H$2:H1574,H1574)</f>
        <v>30</v>
      </c>
      <c r="AD1574">
        <f>COUNTIF($J$2:J1574,J1574)</f>
        <v>28</v>
      </c>
      <c r="AE1574">
        <f>COUNTIF($L$2:L1574,L1574)</f>
        <v>59</v>
      </c>
      <c r="AF1574">
        <f>COUNTIF($N$2:N1574,N1574)</f>
        <v>94</v>
      </c>
      <c r="AG1574" s="17" t="s">
        <v>107</v>
      </c>
    </row>
    <row r="1575" spans="1:33">
      <c r="A1575" t="s">
        <v>75</v>
      </c>
      <c r="B1575" t="s">
        <v>42</v>
      </c>
      <c r="C1575" t="s">
        <v>87</v>
      </c>
      <c r="D1575">
        <v>9</v>
      </c>
      <c r="E1575" s="5" t="str">
        <f t="shared" si="408"/>
        <v>odd</v>
      </c>
      <c r="F1575">
        <v>10</v>
      </c>
      <c r="G1575" t="str">
        <f t="shared" si="409"/>
        <v>even</v>
      </c>
      <c r="H1575">
        <v>17</v>
      </c>
      <c r="I1575" t="str">
        <f t="shared" si="410"/>
        <v>odd</v>
      </c>
      <c r="J1575">
        <v>34</v>
      </c>
      <c r="K1575" t="str">
        <f t="shared" si="411"/>
        <v>even</v>
      </c>
      <c r="L1575">
        <v>40</v>
      </c>
      <c r="M1575" t="str">
        <f t="shared" si="412"/>
        <v>even</v>
      </c>
      <c r="N1575">
        <v>51</v>
      </c>
      <c r="O1575" t="str">
        <f t="shared" si="413"/>
        <v>odd</v>
      </c>
      <c r="P1575">
        <f t="shared" si="414"/>
        <v>3</v>
      </c>
      <c r="Q1575">
        <f t="shared" si="415"/>
        <v>3</v>
      </c>
      <c r="R1575" t="str">
        <f t="shared" si="416"/>
        <v>same</v>
      </c>
      <c r="S1575">
        <f t="shared" si="417"/>
        <v>161</v>
      </c>
      <c r="T1575" t="str">
        <f t="shared" si="418"/>
        <v>odd</v>
      </c>
      <c r="U1575" s="9">
        <f t="shared" si="419"/>
        <v>106120800</v>
      </c>
      <c r="V1575" t="str">
        <f t="shared" si="420"/>
        <v>even</v>
      </c>
      <c r="W1575">
        <f t="shared" si="421"/>
        <v>25.5</v>
      </c>
      <c r="X1575" s="11">
        <f t="shared" si="422"/>
        <v>26.833333333333332</v>
      </c>
      <c r="Y1575" s="12">
        <f t="shared" si="423"/>
        <v>301.36666666666662</v>
      </c>
      <c r="Z1575" s="12">
        <f t="shared" si="424"/>
        <v>17.35991551438735</v>
      </c>
      <c r="AA1575">
        <f>COUNTIF($D$2:D1575,D1575)</f>
        <v>63</v>
      </c>
      <c r="AB1575">
        <f>COUNTIF($F$2:F1575,F1575)</f>
        <v>68</v>
      </c>
      <c r="AC1575">
        <f>COUNTIF($H$2:H1575,H1575)</f>
        <v>44</v>
      </c>
      <c r="AD1575">
        <f>COUNTIF($J$2:J1575,J1575)</f>
        <v>64</v>
      </c>
      <c r="AE1575">
        <f>COUNTIF($L$2:L1575,L1575)</f>
        <v>58</v>
      </c>
      <c r="AF1575">
        <f>COUNTIF($N$2:N1575,N1575)</f>
        <v>75</v>
      </c>
      <c r="AG1575" s="17" t="s">
        <v>105</v>
      </c>
    </row>
    <row r="1576" spans="1:33">
      <c r="A1576" t="s">
        <v>76</v>
      </c>
      <c r="B1576" t="s">
        <v>56</v>
      </c>
      <c r="C1576" t="s">
        <v>87</v>
      </c>
      <c r="D1576">
        <v>3</v>
      </c>
      <c r="E1576" s="5" t="str">
        <f t="shared" si="408"/>
        <v>odd</v>
      </c>
      <c r="F1576">
        <v>9</v>
      </c>
      <c r="G1576" t="str">
        <f t="shared" si="409"/>
        <v>odd</v>
      </c>
      <c r="H1576">
        <v>17</v>
      </c>
      <c r="I1576" t="str">
        <f t="shared" si="410"/>
        <v>odd</v>
      </c>
      <c r="J1576">
        <v>26</v>
      </c>
      <c r="K1576" t="str">
        <f t="shared" si="411"/>
        <v>even</v>
      </c>
      <c r="L1576">
        <v>34</v>
      </c>
      <c r="M1576" t="str">
        <f t="shared" si="412"/>
        <v>even</v>
      </c>
      <c r="N1576">
        <v>50</v>
      </c>
      <c r="O1576" t="str">
        <f t="shared" si="413"/>
        <v>even</v>
      </c>
      <c r="P1576">
        <f t="shared" si="414"/>
        <v>3</v>
      </c>
      <c r="Q1576">
        <f t="shared" si="415"/>
        <v>3</v>
      </c>
      <c r="R1576" t="str">
        <f t="shared" si="416"/>
        <v>same</v>
      </c>
      <c r="S1576">
        <f t="shared" si="417"/>
        <v>139</v>
      </c>
      <c r="T1576" t="str">
        <f t="shared" si="418"/>
        <v>odd</v>
      </c>
      <c r="U1576" s="9">
        <f t="shared" si="419"/>
        <v>20287800</v>
      </c>
      <c r="V1576" t="str">
        <f t="shared" si="420"/>
        <v>even</v>
      </c>
      <c r="W1576">
        <f t="shared" si="421"/>
        <v>21.5</v>
      </c>
      <c r="X1576" s="11">
        <f t="shared" si="422"/>
        <v>23.166666666666668</v>
      </c>
      <c r="Y1576" s="12">
        <f t="shared" si="423"/>
        <v>298.16666666666669</v>
      </c>
      <c r="Z1576" s="12">
        <f t="shared" si="424"/>
        <v>17.267503197239218</v>
      </c>
      <c r="AA1576">
        <f>COUNTIF($D$2:D1576,D1576)</f>
        <v>133</v>
      </c>
      <c r="AB1576">
        <f>COUNTIF($F$2:F1576,F1576)</f>
        <v>64</v>
      </c>
      <c r="AC1576">
        <f>COUNTIF($H$2:H1576,H1576)</f>
        <v>45</v>
      </c>
      <c r="AD1576">
        <f>COUNTIF($J$2:J1576,J1576)</f>
        <v>55</v>
      </c>
      <c r="AE1576">
        <f>COUNTIF($L$2:L1576,L1576)</f>
        <v>31</v>
      </c>
      <c r="AF1576">
        <f>COUNTIF($N$2:N1576,N1576)</f>
        <v>76</v>
      </c>
      <c r="AG1576" s="17" t="s">
        <v>106</v>
      </c>
    </row>
    <row r="1577" spans="1:33">
      <c r="A1577" t="s">
        <v>76</v>
      </c>
      <c r="B1577" t="s">
        <v>45</v>
      </c>
      <c r="C1577" t="s">
        <v>87</v>
      </c>
      <c r="D1577">
        <v>17</v>
      </c>
      <c r="E1577" s="5" t="str">
        <f t="shared" si="408"/>
        <v>odd</v>
      </c>
      <c r="F1577">
        <v>20</v>
      </c>
      <c r="G1577" t="str">
        <f t="shared" si="409"/>
        <v>even</v>
      </c>
      <c r="H1577">
        <v>21</v>
      </c>
      <c r="I1577" t="str">
        <f t="shared" si="410"/>
        <v>odd</v>
      </c>
      <c r="J1577">
        <v>36</v>
      </c>
      <c r="K1577" t="str">
        <f t="shared" si="411"/>
        <v>even</v>
      </c>
      <c r="L1577">
        <v>41</v>
      </c>
      <c r="M1577" t="str">
        <f t="shared" si="412"/>
        <v>odd</v>
      </c>
      <c r="N1577">
        <v>50</v>
      </c>
      <c r="O1577" t="str">
        <f t="shared" si="413"/>
        <v>even</v>
      </c>
      <c r="P1577">
        <f t="shared" si="414"/>
        <v>3</v>
      </c>
      <c r="Q1577">
        <f t="shared" si="415"/>
        <v>3</v>
      </c>
      <c r="R1577" t="str">
        <f t="shared" si="416"/>
        <v>same</v>
      </c>
      <c r="S1577">
        <f t="shared" si="417"/>
        <v>185</v>
      </c>
      <c r="T1577" t="str">
        <f t="shared" si="418"/>
        <v>odd</v>
      </c>
      <c r="U1577" s="9">
        <f t="shared" si="419"/>
        <v>526932000</v>
      </c>
      <c r="V1577" t="str">
        <f t="shared" si="420"/>
        <v>even</v>
      </c>
      <c r="W1577">
        <f t="shared" si="421"/>
        <v>28.5</v>
      </c>
      <c r="X1577" s="11">
        <f t="shared" si="422"/>
        <v>30.833333333333332</v>
      </c>
      <c r="Y1577" s="12">
        <f t="shared" si="423"/>
        <v>180.56666666666661</v>
      </c>
      <c r="Z1577" s="12">
        <f t="shared" si="424"/>
        <v>13.437509689918985</v>
      </c>
      <c r="AA1577">
        <f>COUNTIF($D$2:D1577,D1577)</f>
        <v>31</v>
      </c>
      <c r="AB1577">
        <f>COUNTIF($F$2:F1577,F1577)</f>
        <v>69</v>
      </c>
      <c r="AC1577">
        <f>COUNTIF($H$2:H1577,H1577)</f>
        <v>68</v>
      </c>
      <c r="AD1577">
        <f>COUNTIF($J$2:J1577,J1577)</f>
        <v>56</v>
      </c>
      <c r="AE1577">
        <f>COUNTIF($L$2:L1577,L1577)</f>
        <v>63</v>
      </c>
      <c r="AF1577">
        <f>COUNTIF($N$2:N1577,N1577)</f>
        <v>77</v>
      </c>
      <c r="AG1577" s="17" t="s">
        <v>108</v>
      </c>
    </row>
    <row r="1578" spans="1:33">
      <c r="A1578" t="s">
        <v>76</v>
      </c>
      <c r="B1578" t="s">
        <v>46</v>
      </c>
      <c r="C1578" t="s">
        <v>87</v>
      </c>
      <c r="D1578">
        <v>5</v>
      </c>
      <c r="E1578" s="5" t="str">
        <f t="shared" si="408"/>
        <v>odd</v>
      </c>
      <c r="F1578">
        <v>11</v>
      </c>
      <c r="G1578" t="str">
        <f t="shared" si="409"/>
        <v>odd</v>
      </c>
      <c r="H1578">
        <v>21</v>
      </c>
      <c r="I1578" t="str">
        <f t="shared" si="410"/>
        <v>odd</v>
      </c>
      <c r="J1578">
        <v>33</v>
      </c>
      <c r="K1578" t="str">
        <f t="shared" si="411"/>
        <v>odd</v>
      </c>
      <c r="L1578">
        <v>48</v>
      </c>
      <c r="M1578" t="str">
        <f t="shared" si="412"/>
        <v>even</v>
      </c>
      <c r="N1578">
        <v>57</v>
      </c>
      <c r="O1578" t="str">
        <f t="shared" si="413"/>
        <v>odd</v>
      </c>
      <c r="P1578">
        <f t="shared" si="414"/>
        <v>5</v>
      </c>
      <c r="Q1578">
        <f t="shared" si="415"/>
        <v>1</v>
      </c>
      <c r="R1578" t="str">
        <f t="shared" si="416"/>
        <v>odd</v>
      </c>
      <c r="S1578">
        <f t="shared" si="417"/>
        <v>175</v>
      </c>
      <c r="T1578" t="str">
        <f t="shared" si="418"/>
        <v>odd</v>
      </c>
      <c r="U1578" s="9">
        <f t="shared" si="419"/>
        <v>104282640</v>
      </c>
      <c r="V1578" t="str">
        <f t="shared" si="420"/>
        <v>even</v>
      </c>
      <c r="W1578">
        <f t="shared" si="421"/>
        <v>27</v>
      </c>
      <c r="X1578" s="11">
        <f t="shared" si="422"/>
        <v>29.166666666666668</v>
      </c>
      <c r="Y1578" s="12">
        <f t="shared" si="423"/>
        <v>424.96666666666658</v>
      </c>
      <c r="Z1578" s="12">
        <f t="shared" si="424"/>
        <v>20.614719660152222</v>
      </c>
      <c r="AA1578">
        <f>COUNTIF($D$2:D1578,D1578)</f>
        <v>116</v>
      </c>
      <c r="AB1578">
        <f>COUNTIF($F$2:F1578,F1578)</f>
        <v>69</v>
      </c>
      <c r="AC1578">
        <f>COUNTIF($H$2:H1578,H1578)</f>
        <v>69</v>
      </c>
      <c r="AD1578">
        <f>COUNTIF($J$2:J1578,J1578)</f>
        <v>52</v>
      </c>
      <c r="AE1578">
        <f>COUNTIF($L$2:L1578,L1578)</f>
        <v>73</v>
      </c>
      <c r="AF1578">
        <f>COUNTIF($N$2:N1578,N1578)</f>
        <v>149</v>
      </c>
      <c r="AG1578" s="17" t="s">
        <v>107</v>
      </c>
    </row>
    <row r="1579" spans="1:33" ht="30">
      <c r="A1579" t="s">
        <v>76</v>
      </c>
      <c r="B1579" t="s">
        <v>48</v>
      </c>
      <c r="C1579" t="s">
        <v>87</v>
      </c>
      <c r="D1579">
        <v>14</v>
      </c>
      <c r="E1579" s="5" t="str">
        <f t="shared" si="408"/>
        <v>even</v>
      </c>
      <c r="F1579">
        <v>32</v>
      </c>
      <c r="G1579" t="str">
        <f t="shared" si="409"/>
        <v>even</v>
      </c>
      <c r="H1579">
        <v>37</v>
      </c>
      <c r="I1579" t="str">
        <f t="shared" si="410"/>
        <v>odd</v>
      </c>
      <c r="J1579">
        <v>38</v>
      </c>
      <c r="K1579" t="str">
        <f t="shared" si="411"/>
        <v>even</v>
      </c>
      <c r="L1579">
        <v>42</v>
      </c>
      <c r="M1579" t="str">
        <f t="shared" si="412"/>
        <v>even</v>
      </c>
      <c r="N1579">
        <v>56</v>
      </c>
      <c r="O1579" t="str">
        <f t="shared" si="413"/>
        <v>even</v>
      </c>
      <c r="P1579">
        <f t="shared" si="414"/>
        <v>1</v>
      </c>
      <c r="Q1579">
        <f t="shared" si="415"/>
        <v>5</v>
      </c>
      <c r="R1579" t="str">
        <f t="shared" si="416"/>
        <v>even</v>
      </c>
      <c r="S1579">
        <f t="shared" si="417"/>
        <v>219</v>
      </c>
      <c r="T1579" t="str">
        <f t="shared" si="418"/>
        <v>odd</v>
      </c>
      <c r="U1579" s="9">
        <f t="shared" si="419"/>
        <v>1481496576</v>
      </c>
      <c r="V1579" t="str">
        <f t="shared" si="420"/>
        <v>even</v>
      </c>
      <c r="W1579">
        <f t="shared" si="421"/>
        <v>37.5</v>
      </c>
      <c r="X1579" s="11">
        <f t="shared" si="422"/>
        <v>36.5</v>
      </c>
      <c r="Y1579" s="12">
        <f t="shared" si="423"/>
        <v>187.9</v>
      </c>
      <c r="Z1579" s="12">
        <f t="shared" si="424"/>
        <v>13.707662090962121</v>
      </c>
      <c r="AA1579">
        <f>COUNTIF($D$2:D1579,D1579)</f>
        <v>47</v>
      </c>
      <c r="AB1579">
        <f>COUNTIF($F$2:F1579,F1579)</f>
        <v>22</v>
      </c>
      <c r="AC1579">
        <f>COUNTIF($H$2:H1579,H1579)</f>
        <v>35</v>
      </c>
      <c r="AD1579">
        <f>COUNTIF($J$2:J1579,J1579)</f>
        <v>53</v>
      </c>
      <c r="AE1579">
        <f>COUNTIF($L$2:L1579,L1579)</f>
        <v>67</v>
      </c>
      <c r="AF1579">
        <f>COUNTIF($N$2:N1579,N1579)</f>
        <v>95</v>
      </c>
      <c r="AG1579" s="17" t="s">
        <v>105</v>
      </c>
    </row>
    <row r="1580" spans="1:33" ht="30">
      <c r="A1580" t="s">
        <v>76</v>
      </c>
      <c r="B1580" t="s">
        <v>59</v>
      </c>
      <c r="C1580" t="s">
        <v>87</v>
      </c>
      <c r="D1580">
        <v>8</v>
      </c>
      <c r="E1580" s="5" t="str">
        <f t="shared" si="408"/>
        <v>even</v>
      </c>
      <c r="F1580">
        <v>18</v>
      </c>
      <c r="G1580" t="str">
        <f t="shared" si="409"/>
        <v>even</v>
      </c>
      <c r="H1580">
        <v>31</v>
      </c>
      <c r="I1580" t="str">
        <f t="shared" si="410"/>
        <v>odd</v>
      </c>
      <c r="J1580">
        <v>41</v>
      </c>
      <c r="K1580" t="str">
        <f t="shared" si="411"/>
        <v>odd</v>
      </c>
      <c r="L1580">
        <v>42</v>
      </c>
      <c r="M1580" t="str">
        <f t="shared" si="412"/>
        <v>even</v>
      </c>
      <c r="N1580">
        <v>48</v>
      </c>
      <c r="O1580" t="str">
        <f t="shared" si="413"/>
        <v>even</v>
      </c>
      <c r="P1580">
        <f t="shared" si="414"/>
        <v>2</v>
      </c>
      <c r="Q1580">
        <f t="shared" si="415"/>
        <v>4</v>
      </c>
      <c r="R1580" t="str">
        <f t="shared" si="416"/>
        <v>even</v>
      </c>
      <c r="S1580">
        <f t="shared" si="417"/>
        <v>188</v>
      </c>
      <c r="T1580" t="str">
        <f t="shared" si="418"/>
        <v>even</v>
      </c>
      <c r="U1580" s="9">
        <f t="shared" si="419"/>
        <v>368976384</v>
      </c>
      <c r="V1580" t="str">
        <f t="shared" si="420"/>
        <v>even</v>
      </c>
      <c r="W1580">
        <f t="shared" si="421"/>
        <v>36</v>
      </c>
      <c r="X1580" s="11">
        <f t="shared" si="422"/>
        <v>31.333333333333332</v>
      </c>
      <c r="Y1580" s="12">
        <f t="shared" si="423"/>
        <v>241.46666666666661</v>
      </c>
      <c r="Z1580" s="12">
        <f t="shared" si="424"/>
        <v>15.539197748489675</v>
      </c>
      <c r="AA1580">
        <f>COUNTIF($D$2:D1580,D1580)</f>
        <v>75</v>
      </c>
      <c r="AB1580">
        <f>COUNTIF($F$2:F1580,F1580)</f>
        <v>52</v>
      </c>
      <c r="AC1580">
        <f>COUNTIF($H$2:H1580,H1580)</f>
        <v>49</v>
      </c>
      <c r="AD1580">
        <f>COUNTIF($J$2:J1580,J1580)</f>
        <v>55</v>
      </c>
      <c r="AE1580">
        <f>COUNTIF($L$2:L1580,L1580)</f>
        <v>68</v>
      </c>
      <c r="AF1580">
        <f>COUNTIF($N$2:N1580,N1580)</f>
        <v>57</v>
      </c>
      <c r="AG1580" s="17" t="s">
        <v>106</v>
      </c>
    </row>
    <row r="1581" spans="1:33" ht="30">
      <c r="A1581" t="s">
        <v>76</v>
      </c>
      <c r="B1581" t="s">
        <v>50</v>
      </c>
      <c r="C1581" t="s">
        <v>87</v>
      </c>
      <c r="D1581">
        <v>18</v>
      </c>
      <c r="E1581" s="5" t="str">
        <f t="shared" si="408"/>
        <v>even</v>
      </c>
      <c r="F1581">
        <v>39</v>
      </c>
      <c r="G1581" t="str">
        <f t="shared" si="409"/>
        <v>odd</v>
      </c>
      <c r="H1581">
        <v>40</v>
      </c>
      <c r="I1581" t="str">
        <f t="shared" si="410"/>
        <v>even</v>
      </c>
      <c r="J1581">
        <v>44</v>
      </c>
      <c r="K1581" t="str">
        <f t="shared" si="411"/>
        <v>even</v>
      </c>
      <c r="L1581">
        <v>45</v>
      </c>
      <c r="M1581" t="str">
        <f t="shared" si="412"/>
        <v>odd</v>
      </c>
      <c r="N1581">
        <v>49</v>
      </c>
      <c r="O1581" t="str">
        <f t="shared" si="413"/>
        <v>odd</v>
      </c>
      <c r="P1581">
        <f t="shared" si="414"/>
        <v>3</v>
      </c>
      <c r="Q1581">
        <f t="shared" si="415"/>
        <v>3</v>
      </c>
      <c r="R1581" t="str">
        <f t="shared" si="416"/>
        <v>same</v>
      </c>
      <c r="S1581">
        <f t="shared" si="417"/>
        <v>235</v>
      </c>
      <c r="T1581" t="str">
        <f t="shared" si="418"/>
        <v>odd</v>
      </c>
      <c r="U1581" s="9">
        <f t="shared" si="419"/>
        <v>2724321600</v>
      </c>
      <c r="V1581" t="str">
        <f t="shared" si="420"/>
        <v>even</v>
      </c>
      <c r="W1581">
        <f t="shared" si="421"/>
        <v>42</v>
      </c>
      <c r="X1581" s="11">
        <f t="shared" si="422"/>
        <v>39.166666666666664</v>
      </c>
      <c r="Y1581" s="12">
        <f t="shared" si="423"/>
        <v>120.56666666666679</v>
      </c>
      <c r="Z1581" s="12">
        <f t="shared" si="424"/>
        <v>10.980285363626338</v>
      </c>
      <c r="AA1581">
        <f>COUNTIF($D$2:D1581,D1581)</f>
        <v>24</v>
      </c>
      <c r="AB1581">
        <f>COUNTIF($F$2:F1581,F1581)</f>
        <v>6</v>
      </c>
      <c r="AC1581">
        <f>COUNTIF($H$2:H1581,H1581)</f>
        <v>21</v>
      </c>
      <c r="AD1581">
        <f>COUNTIF($J$2:J1581,J1581)</f>
        <v>46</v>
      </c>
      <c r="AE1581">
        <f>COUNTIF($L$2:L1581,L1581)</f>
        <v>63</v>
      </c>
      <c r="AF1581">
        <f>COUNTIF($N$2:N1581,N1581)</f>
        <v>76</v>
      </c>
      <c r="AG1581" s="17" t="s">
        <v>107</v>
      </c>
    </row>
    <row r="1582" spans="1:33" ht="30">
      <c r="A1582" t="s">
        <v>76</v>
      </c>
      <c r="B1582" t="s">
        <v>51</v>
      </c>
      <c r="C1582" t="s">
        <v>87</v>
      </c>
      <c r="D1582">
        <v>12</v>
      </c>
      <c r="E1582" s="5" t="str">
        <f t="shared" si="408"/>
        <v>even</v>
      </c>
      <c r="F1582">
        <v>14</v>
      </c>
      <c r="G1582" t="str">
        <f t="shared" si="409"/>
        <v>even</v>
      </c>
      <c r="H1582">
        <v>31</v>
      </c>
      <c r="I1582" t="str">
        <f t="shared" si="410"/>
        <v>odd</v>
      </c>
      <c r="J1582">
        <v>35</v>
      </c>
      <c r="K1582" t="str">
        <f t="shared" si="411"/>
        <v>odd</v>
      </c>
      <c r="L1582">
        <v>47</v>
      </c>
      <c r="M1582" t="str">
        <f t="shared" si="412"/>
        <v>odd</v>
      </c>
      <c r="N1582">
        <v>57</v>
      </c>
      <c r="O1582" t="str">
        <f t="shared" si="413"/>
        <v>odd</v>
      </c>
      <c r="P1582">
        <f t="shared" si="414"/>
        <v>4</v>
      </c>
      <c r="Q1582">
        <f t="shared" si="415"/>
        <v>2</v>
      </c>
      <c r="R1582" t="str">
        <f t="shared" si="416"/>
        <v>odd</v>
      </c>
      <c r="S1582">
        <f t="shared" si="417"/>
        <v>196</v>
      </c>
      <c r="T1582" t="str">
        <f t="shared" si="418"/>
        <v>even</v>
      </c>
      <c r="U1582" s="9">
        <f t="shared" si="419"/>
        <v>488328120</v>
      </c>
      <c r="V1582" t="str">
        <f t="shared" si="420"/>
        <v>even</v>
      </c>
      <c r="W1582">
        <f t="shared" si="421"/>
        <v>33</v>
      </c>
      <c r="X1582" s="11">
        <f t="shared" si="422"/>
        <v>32.666666666666664</v>
      </c>
      <c r="Y1582" s="12">
        <f t="shared" si="423"/>
        <v>316.26666666666659</v>
      </c>
      <c r="Z1582" s="12">
        <f t="shared" si="424"/>
        <v>17.783887838902565</v>
      </c>
      <c r="AA1582">
        <f>COUNTIF($D$2:D1582,D1582)</f>
        <v>67</v>
      </c>
      <c r="AB1582">
        <f>COUNTIF($F$2:F1582,F1582)</f>
        <v>79</v>
      </c>
      <c r="AC1582">
        <f>COUNTIF($H$2:H1582,H1582)</f>
        <v>50</v>
      </c>
      <c r="AD1582">
        <f>COUNTIF($J$2:J1582,J1582)</f>
        <v>57</v>
      </c>
      <c r="AE1582">
        <f>COUNTIF($L$2:L1582,L1582)</f>
        <v>67</v>
      </c>
      <c r="AF1582">
        <f>COUNTIF($N$2:N1582,N1582)</f>
        <v>150</v>
      </c>
      <c r="AG1582" s="17" t="s">
        <v>105</v>
      </c>
    </row>
    <row r="1583" spans="1:33" ht="30">
      <c r="A1583" t="s">
        <v>76</v>
      </c>
      <c r="B1583" t="s">
        <v>62</v>
      </c>
      <c r="C1583" t="s">
        <v>87</v>
      </c>
      <c r="D1583">
        <v>2</v>
      </c>
      <c r="E1583" s="5" t="str">
        <f t="shared" si="408"/>
        <v>even</v>
      </c>
      <c r="F1583">
        <v>13</v>
      </c>
      <c r="G1583" t="str">
        <f t="shared" si="409"/>
        <v>odd</v>
      </c>
      <c r="H1583">
        <v>25</v>
      </c>
      <c r="I1583" t="str">
        <f t="shared" si="410"/>
        <v>odd</v>
      </c>
      <c r="J1583">
        <v>34</v>
      </c>
      <c r="K1583" t="str">
        <f t="shared" si="411"/>
        <v>even</v>
      </c>
      <c r="L1583">
        <v>42</v>
      </c>
      <c r="M1583" t="str">
        <f t="shared" si="412"/>
        <v>even</v>
      </c>
      <c r="N1583">
        <v>48</v>
      </c>
      <c r="O1583" t="str">
        <f t="shared" si="413"/>
        <v>even</v>
      </c>
      <c r="P1583">
        <f t="shared" si="414"/>
        <v>2</v>
      </c>
      <c r="Q1583">
        <f t="shared" si="415"/>
        <v>4</v>
      </c>
      <c r="R1583" t="str">
        <f t="shared" si="416"/>
        <v>even</v>
      </c>
      <c r="S1583">
        <f t="shared" si="417"/>
        <v>164</v>
      </c>
      <c r="T1583" t="str">
        <f t="shared" si="418"/>
        <v>even</v>
      </c>
      <c r="U1583" s="9">
        <f t="shared" si="419"/>
        <v>44553600</v>
      </c>
      <c r="V1583" t="str">
        <f t="shared" si="420"/>
        <v>even</v>
      </c>
      <c r="W1583">
        <f t="shared" si="421"/>
        <v>29.5</v>
      </c>
      <c r="X1583" s="11">
        <f t="shared" si="422"/>
        <v>27.333333333333332</v>
      </c>
      <c r="Y1583" s="12">
        <f t="shared" si="423"/>
        <v>307.86666666666662</v>
      </c>
      <c r="Z1583" s="12">
        <f t="shared" si="424"/>
        <v>17.546129677700055</v>
      </c>
      <c r="AA1583">
        <f>COUNTIF($D$2:D1583,D1583)</f>
        <v>139</v>
      </c>
      <c r="AB1583">
        <f>COUNTIF($F$2:F1583,F1583)</f>
        <v>57</v>
      </c>
      <c r="AC1583">
        <f>COUNTIF($H$2:H1583,H1583)</f>
        <v>61</v>
      </c>
      <c r="AD1583">
        <f>COUNTIF($J$2:J1583,J1583)</f>
        <v>65</v>
      </c>
      <c r="AE1583">
        <f>COUNTIF($L$2:L1583,L1583)</f>
        <v>69</v>
      </c>
      <c r="AF1583">
        <f>COUNTIF($N$2:N1583,N1583)</f>
        <v>58</v>
      </c>
      <c r="AG1583" s="17" t="s">
        <v>106</v>
      </c>
    </row>
    <row r="1584" spans="1:33">
      <c r="A1584" t="s">
        <v>76</v>
      </c>
      <c r="B1584" t="s">
        <v>53</v>
      </c>
      <c r="C1584" t="s">
        <v>87</v>
      </c>
      <c r="D1584">
        <v>7</v>
      </c>
      <c r="E1584" s="5" t="str">
        <f t="shared" si="408"/>
        <v>odd</v>
      </c>
      <c r="F1584">
        <v>23</v>
      </c>
      <c r="G1584" t="str">
        <f t="shared" si="409"/>
        <v>odd</v>
      </c>
      <c r="H1584">
        <v>25</v>
      </c>
      <c r="I1584" t="str">
        <f t="shared" si="410"/>
        <v>odd</v>
      </c>
      <c r="J1584">
        <v>28</v>
      </c>
      <c r="K1584" t="str">
        <f t="shared" si="411"/>
        <v>even</v>
      </c>
      <c r="L1584">
        <v>33</v>
      </c>
      <c r="M1584" t="str">
        <f t="shared" si="412"/>
        <v>odd</v>
      </c>
      <c r="N1584">
        <v>56</v>
      </c>
      <c r="O1584" t="str">
        <f t="shared" si="413"/>
        <v>even</v>
      </c>
      <c r="P1584">
        <f t="shared" si="414"/>
        <v>4</v>
      </c>
      <c r="Q1584">
        <f t="shared" si="415"/>
        <v>2</v>
      </c>
      <c r="R1584" t="str">
        <f t="shared" si="416"/>
        <v>odd</v>
      </c>
      <c r="S1584">
        <f t="shared" si="417"/>
        <v>172</v>
      </c>
      <c r="T1584" t="str">
        <f t="shared" si="418"/>
        <v>even</v>
      </c>
      <c r="U1584" s="9">
        <f t="shared" si="419"/>
        <v>208269600</v>
      </c>
      <c r="V1584" t="str">
        <f t="shared" si="420"/>
        <v>even</v>
      </c>
      <c r="W1584">
        <f t="shared" si="421"/>
        <v>26.5</v>
      </c>
      <c r="X1584" s="11">
        <f t="shared" si="422"/>
        <v>28.666666666666668</v>
      </c>
      <c r="Y1584" s="12">
        <f t="shared" si="423"/>
        <v>256.26666666666659</v>
      </c>
      <c r="Z1584" s="12">
        <f t="shared" si="424"/>
        <v>16.008331164323987</v>
      </c>
      <c r="AA1584">
        <f>COUNTIF($D$2:D1584,D1584)</f>
        <v>99</v>
      </c>
      <c r="AB1584">
        <f>COUNTIF($F$2:F1584,F1584)</f>
        <v>48</v>
      </c>
      <c r="AC1584">
        <f>COUNTIF($H$2:H1584,H1584)</f>
        <v>62</v>
      </c>
      <c r="AD1584">
        <f>COUNTIF($J$2:J1584,J1584)</f>
        <v>60</v>
      </c>
      <c r="AE1584">
        <f>COUNTIF($L$2:L1584,L1584)</f>
        <v>28</v>
      </c>
      <c r="AF1584">
        <f>COUNTIF($N$2:N1584,N1584)</f>
        <v>96</v>
      </c>
      <c r="AG1584" s="17" t="s">
        <v>107</v>
      </c>
    </row>
    <row r="1585" spans="1:33" ht="30">
      <c r="A1585" t="s">
        <v>76</v>
      </c>
      <c r="B1585" t="s">
        <v>38</v>
      </c>
      <c r="C1585" t="s">
        <v>87</v>
      </c>
      <c r="D1585">
        <v>2</v>
      </c>
      <c r="E1585" s="5" t="str">
        <f t="shared" si="408"/>
        <v>even</v>
      </c>
      <c r="F1585">
        <v>22</v>
      </c>
      <c r="G1585" t="str">
        <f t="shared" si="409"/>
        <v>even</v>
      </c>
      <c r="H1585">
        <v>26</v>
      </c>
      <c r="I1585" t="str">
        <f t="shared" si="410"/>
        <v>even</v>
      </c>
      <c r="J1585">
        <v>42</v>
      </c>
      <c r="K1585" t="str">
        <f t="shared" si="411"/>
        <v>even</v>
      </c>
      <c r="L1585">
        <v>49</v>
      </c>
      <c r="M1585" t="str">
        <f t="shared" si="412"/>
        <v>odd</v>
      </c>
      <c r="N1585">
        <v>55</v>
      </c>
      <c r="O1585" t="str">
        <f t="shared" si="413"/>
        <v>odd</v>
      </c>
      <c r="P1585">
        <f t="shared" si="414"/>
        <v>2</v>
      </c>
      <c r="Q1585">
        <f t="shared" si="415"/>
        <v>4</v>
      </c>
      <c r="R1585" t="str">
        <f t="shared" si="416"/>
        <v>even</v>
      </c>
      <c r="S1585">
        <f t="shared" si="417"/>
        <v>196</v>
      </c>
      <c r="T1585" t="str">
        <f t="shared" si="418"/>
        <v>even</v>
      </c>
      <c r="U1585" s="9">
        <f t="shared" si="419"/>
        <v>129489360</v>
      </c>
      <c r="V1585" t="str">
        <f t="shared" si="420"/>
        <v>even</v>
      </c>
      <c r="W1585">
        <f t="shared" si="421"/>
        <v>34</v>
      </c>
      <c r="X1585" s="11">
        <f t="shared" si="422"/>
        <v>32.666666666666664</v>
      </c>
      <c r="Y1585" s="12">
        <f t="shared" si="423"/>
        <v>390.26666666666659</v>
      </c>
      <c r="Z1585" s="12">
        <f t="shared" si="424"/>
        <v>19.755168100187522</v>
      </c>
      <c r="AA1585">
        <f>COUNTIF($D$2:D1585,D1585)</f>
        <v>140</v>
      </c>
      <c r="AB1585">
        <f>COUNTIF($F$2:F1585,F1585)</f>
        <v>52</v>
      </c>
      <c r="AC1585">
        <f>COUNTIF($H$2:H1585,H1585)</f>
        <v>59</v>
      </c>
      <c r="AD1585">
        <f>COUNTIF($J$2:J1585,J1585)</f>
        <v>60</v>
      </c>
      <c r="AE1585">
        <f>COUNTIF($L$2:L1585,L1585)</f>
        <v>65</v>
      </c>
      <c r="AF1585">
        <f>COUNTIF($N$2:N1585,N1585)</f>
        <v>120</v>
      </c>
      <c r="AG1585" s="17" t="s">
        <v>105</v>
      </c>
    </row>
    <row r="1586" spans="1:33">
      <c r="A1586" t="s">
        <v>76</v>
      </c>
      <c r="B1586" t="s">
        <v>65</v>
      </c>
      <c r="C1586" t="s">
        <v>87</v>
      </c>
      <c r="D1586">
        <v>5</v>
      </c>
      <c r="E1586" s="5" t="str">
        <f t="shared" si="408"/>
        <v>odd</v>
      </c>
      <c r="F1586">
        <v>7</v>
      </c>
      <c r="G1586" t="str">
        <f t="shared" si="409"/>
        <v>odd</v>
      </c>
      <c r="H1586">
        <v>27</v>
      </c>
      <c r="I1586" t="str">
        <f t="shared" si="410"/>
        <v>odd</v>
      </c>
      <c r="J1586">
        <v>31</v>
      </c>
      <c r="K1586" t="str">
        <f t="shared" si="411"/>
        <v>odd</v>
      </c>
      <c r="L1586">
        <v>52</v>
      </c>
      <c r="M1586" t="str">
        <f t="shared" si="412"/>
        <v>even</v>
      </c>
      <c r="N1586">
        <v>57</v>
      </c>
      <c r="O1586" t="str">
        <f t="shared" si="413"/>
        <v>odd</v>
      </c>
      <c r="P1586">
        <f t="shared" si="414"/>
        <v>5</v>
      </c>
      <c r="Q1586">
        <f t="shared" si="415"/>
        <v>1</v>
      </c>
      <c r="R1586" t="str">
        <f t="shared" si="416"/>
        <v>odd</v>
      </c>
      <c r="S1586">
        <f t="shared" si="417"/>
        <v>179</v>
      </c>
      <c r="T1586" t="str">
        <f t="shared" si="418"/>
        <v>odd</v>
      </c>
      <c r="U1586" s="9">
        <f t="shared" si="419"/>
        <v>86830380</v>
      </c>
      <c r="V1586" t="str">
        <f t="shared" si="420"/>
        <v>even</v>
      </c>
      <c r="W1586">
        <f t="shared" si="421"/>
        <v>29</v>
      </c>
      <c r="X1586" s="11">
        <f t="shared" si="422"/>
        <v>29.833333333333332</v>
      </c>
      <c r="Y1586" s="12">
        <f t="shared" si="423"/>
        <v>475.36666666666662</v>
      </c>
      <c r="Z1586" s="12">
        <f t="shared" si="424"/>
        <v>21.802905005220442</v>
      </c>
      <c r="AA1586">
        <f>COUNTIF($D$2:D1586,D1586)</f>
        <v>117</v>
      </c>
      <c r="AB1586">
        <f>COUNTIF($F$2:F1586,F1586)</f>
        <v>64</v>
      </c>
      <c r="AC1586">
        <f>COUNTIF($H$2:H1586,H1586)</f>
        <v>71</v>
      </c>
      <c r="AD1586">
        <f>COUNTIF($J$2:J1586,J1586)</f>
        <v>65</v>
      </c>
      <c r="AE1586">
        <f>COUNTIF($L$2:L1586,L1586)</f>
        <v>55</v>
      </c>
      <c r="AF1586">
        <f>COUNTIF($N$2:N1586,N1586)</f>
        <v>151</v>
      </c>
      <c r="AG1586" s="17" t="s">
        <v>106</v>
      </c>
    </row>
    <row r="1587" spans="1:33">
      <c r="A1587" t="s">
        <v>76</v>
      </c>
      <c r="B1587" t="s">
        <v>54</v>
      </c>
      <c r="C1587" t="s">
        <v>87</v>
      </c>
      <c r="D1587">
        <v>7</v>
      </c>
      <c r="E1587" s="5" t="str">
        <f t="shared" si="408"/>
        <v>odd</v>
      </c>
      <c r="F1587">
        <v>10</v>
      </c>
      <c r="G1587" t="str">
        <f t="shared" si="409"/>
        <v>even</v>
      </c>
      <c r="H1587">
        <v>11</v>
      </c>
      <c r="I1587" t="str">
        <f t="shared" si="410"/>
        <v>odd</v>
      </c>
      <c r="J1587">
        <v>13</v>
      </c>
      <c r="K1587" t="str">
        <f t="shared" si="411"/>
        <v>odd</v>
      </c>
      <c r="L1587">
        <v>23</v>
      </c>
      <c r="M1587" t="str">
        <f t="shared" si="412"/>
        <v>odd</v>
      </c>
      <c r="N1587">
        <v>45</v>
      </c>
      <c r="O1587" t="str">
        <f t="shared" si="413"/>
        <v>odd</v>
      </c>
      <c r="P1587">
        <f t="shared" si="414"/>
        <v>5</v>
      </c>
      <c r="Q1587">
        <f t="shared" si="415"/>
        <v>1</v>
      </c>
      <c r="R1587" t="str">
        <f t="shared" si="416"/>
        <v>odd</v>
      </c>
      <c r="S1587">
        <f t="shared" si="417"/>
        <v>109</v>
      </c>
      <c r="T1587" t="str">
        <f t="shared" si="418"/>
        <v>odd</v>
      </c>
      <c r="U1587" s="9">
        <f t="shared" si="419"/>
        <v>10360350</v>
      </c>
      <c r="V1587" t="str">
        <f t="shared" si="420"/>
        <v>even</v>
      </c>
      <c r="W1587">
        <f t="shared" si="421"/>
        <v>12</v>
      </c>
      <c r="X1587" s="11">
        <f t="shared" si="422"/>
        <v>18.166666666666668</v>
      </c>
      <c r="Y1587" s="12">
        <f t="shared" si="423"/>
        <v>202.56666666666666</v>
      </c>
      <c r="Z1587" s="12">
        <f t="shared" si="424"/>
        <v>14.232591705893437</v>
      </c>
      <c r="AA1587">
        <f>COUNTIF($D$2:D1587,D1587)</f>
        <v>100</v>
      </c>
      <c r="AB1587">
        <f>COUNTIF($F$2:F1587,F1587)</f>
        <v>69</v>
      </c>
      <c r="AC1587">
        <f>COUNTIF($H$2:H1587,H1587)</f>
        <v>31</v>
      </c>
      <c r="AD1587">
        <f>COUNTIF($J$2:J1587,J1587)</f>
        <v>14</v>
      </c>
      <c r="AE1587">
        <f>COUNTIF($L$2:L1587,L1587)</f>
        <v>14</v>
      </c>
      <c r="AF1587">
        <f>COUNTIF($N$2:N1587,N1587)</f>
        <v>38</v>
      </c>
      <c r="AG1587" s="17" t="s">
        <v>107</v>
      </c>
    </row>
    <row r="1588" spans="1:33" ht="30">
      <c r="A1588" t="s">
        <v>76</v>
      </c>
      <c r="B1588" t="s">
        <v>41</v>
      </c>
      <c r="C1588" t="s">
        <v>87</v>
      </c>
      <c r="D1588">
        <v>26</v>
      </c>
      <c r="E1588" s="5" t="str">
        <f t="shared" si="408"/>
        <v>even</v>
      </c>
      <c r="F1588">
        <v>33</v>
      </c>
      <c r="G1588" t="str">
        <f t="shared" si="409"/>
        <v>odd</v>
      </c>
      <c r="H1588">
        <v>36</v>
      </c>
      <c r="I1588" t="str">
        <f t="shared" si="410"/>
        <v>even</v>
      </c>
      <c r="J1588">
        <v>40</v>
      </c>
      <c r="K1588" t="str">
        <f t="shared" si="411"/>
        <v>even</v>
      </c>
      <c r="L1588">
        <v>49</v>
      </c>
      <c r="M1588" t="str">
        <f t="shared" si="412"/>
        <v>odd</v>
      </c>
      <c r="N1588">
        <v>52</v>
      </c>
      <c r="O1588" t="str">
        <f t="shared" si="413"/>
        <v>even</v>
      </c>
      <c r="P1588">
        <f t="shared" si="414"/>
        <v>2</v>
      </c>
      <c r="Q1588">
        <f t="shared" si="415"/>
        <v>4</v>
      </c>
      <c r="R1588" t="str">
        <f t="shared" si="416"/>
        <v>even</v>
      </c>
      <c r="S1588">
        <f t="shared" si="417"/>
        <v>236</v>
      </c>
      <c r="T1588" t="str">
        <f t="shared" si="418"/>
        <v>even</v>
      </c>
      <c r="U1588" s="9">
        <f t="shared" si="419"/>
        <v>3148104960</v>
      </c>
      <c r="V1588" t="str">
        <f t="shared" si="420"/>
        <v>even</v>
      </c>
      <c r="W1588">
        <f t="shared" si="421"/>
        <v>38</v>
      </c>
      <c r="X1588" s="11">
        <f t="shared" si="422"/>
        <v>39.333333333333336</v>
      </c>
      <c r="Y1588" s="12">
        <f t="shared" si="423"/>
        <v>96.666666666666785</v>
      </c>
      <c r="Z1588" s="12">
        <f t="shared" si="424"/>
        <v>9.8319208025017559</v>
      </c>
      <c r="AA1588">
        <f>COUNTIF($D$2:D1588,D1588)</f>
        <v>6</v>
      </c>
      <c r="AB1588">
        <f>COUNTIF($F$2:F1588,F1588)</f>
        <v>19</v>
      </c>
      <c r="AC1588">
        <f>COUNTIF($H$2:H1588,H1588)</f>
        <v>46</v>
      </c>
      <c r="AD1588">
        <f>COUNTIF($J$2:J1588,J1588)</f>
        <v>61</v>
      </c>
      <c r="AE1588">
        <f>COUNTIF($L$2:L1588,L1588)</f>
        <v>66</v>
      </c>
      <c r="AF1588">
        <f>COUNTIF($N$2:N1588,N1588)</f>
        <v>95</v>
      </c>
      <c r="AG1588" s="17" t="s">
        <v>105</v>
      </c>
    </row>
    <row r="1589" spans="1:33">
      <c r="A1589" t="s">
        <v>76</v>
      </c>
      <c r="B1589" t="s">
        <v>68</v>
      </c>
      <c r="C1589" t="s">
        <v>87</v>
      </c>
      <c r="D1589">
        <v>17</v>
      </c>
      <c r="E1589" s="5" t="str">
        <f t="shared" si="408"/>
        <v>odd</v>
      </c>
      <c r="F1589">
        <v>23</v>
      </c>
      <c r="G1589" t="str">
        <f t="shared" si="409"/>
        <v>odd</v>
      </c>
      <c r="H1589">
        <v>27</v>
      </c>
      <c r="I1589" t="str">
        <f t="shared" si="410"/>
        <v>odd</v>
      </c>
      <c r="J1589">
        <v>37</v>
      </c>
      <c r="K1589" t="str">
        <f t="shared" si="411"/>
        <v>odd</v>
      </c>
      <c r="L1589">
        <v>46</v>
      </c>
      <c r="M1589" t="str">
        <f t="shared" si="412"/>
        <v>even</v>
      </c>
      <c r="N1589">
        <v>51</v>
      </c>
      <c r="O1589" t="str">
        <f t="shared" si="413"/>
        <v>odd</v>
      </c>
      <c r="P1589">
        <f t="shared" si="414"/>
        <v>5</v>
      </c>
      <c r="Q1589">
        <f t="shared" si="415"/>
        <v>1</v>
      </c>
      <c r="R1589" t="str">
        <f t="shared" si="416"/>
        <v>odd</v>
      </c>
      <c r="S1589">
        <f t="shared" si="417"/>
        <v>201</v>
      </c>
      <c r="T1589" t="str">
        <f t="shared" si="418"/>
        <v>odd</v>
      </c>
      <c r="U1589" s="9">
        <f t="shared" si="419"/>
        <v>916368714</v>
      </c>
      <c r="V1589" t="str">
        <f t="shared" si="420"/>
        <v>even</v>
      </c>
      <c r="W1589">
        <f t="shared" si="421"/>
        <v>32</v>
      </c>
      <c r="X1589" s="11">
        <f t="shared" si="422"/>
        <v>33.5</v>
      </c>
      <c r="Y1589" s="12">
        <f t="shared" si="423"/>
        <v>179.9</v>
      </c>
      <c r="Z1589" s="12">
        <f t="shared" si="424"/>
        <v>13.412680567284081</v>
      </c>
      <c r="AA1589">
        <f>COUNTIF($D$2:D1589,D1589)</f>
        <v>32</v>
      </c>
      <c r="AB1589">
        <f>COUNTIF($F$2:F1589,F1589)</f>
        <v>49</v>
      </c>
      <c r="AC1589">
        <f>COUNTIF($H$2:H1589,H1589)</f>
        <v>72</v>
      </c>
      <c r="AD1589">
        <f>COUNTIF($J$2:J1589,J1589)</f>
        <v>56</v>
      </c>
      <c r="AE1589">
        <f>COUNTIF($L$2:L1589,L1589)</f>
        <v>87</v>
      </c>
      <c r="AF1589">
        <f>COUNTIF($N$2:N1589,N1589)</f>
        <v>76</v>
      </c>
      <c r="AG1589" s="17" t="s">
        <v>106</v>
      </c>
    </row>
    <row r="1590" spans="1:33">
      <c r="A1590" t="s">
        <v>77</v>
      </c>
      <c r="B1590" t="s">
        <v>56</v>
      </c>
      <c r="C1590" t="s">
        <v>88</v>
      </c>
      <c r="D1590">
        <v>9</v>
      </c>
      <c r="E1590" s="5" t="str">
        <f t="shared" si="408"/>
        <v>odd</v>
      </c>
      <c r="F1590">
        <v>18</v>
      </c>
      <c r="G1590" t="str">
        <f t="shared" si="409"/>
        <v>even</v>
      </c>
      <c r="H1590">
        <v>48</v>
      </c>
      <c r="I1590" t="str">
        <f t="shared" si="410"/>
        <v>even</v>
      </c>
      <c r="J1590">
        <v>50</v>
      </c>
      <c r="K1590" t="str">
        <f t="shared" si="411"/>
        <v>even</v>
      </c>
      <c r="L1590">
        <v>53</v>
      </c>
      <c r="M1590" t="str">
        <f t="shared" si="412"/>
        <v>odd</v>
      </c>
      <c r="N1590">
        <v>57</v>
      </c>
      <c r="O1590" t="str">
        <f t="shared" si="413"/>
        <v>odd</v>
      </c>
      <c r="P1590">
        <f t="shared" si="414"/>
        <v>3</v>
      </c>
      <c r="Q1590">
        <f t="shared" si="415"/>
        <v>3</v>
      </c>
      <c r="R1590" t="str">
        <f t="shared" si="416"/>
        <v>same</v>
      </c>
      <c r="S1590">
        <f t="shared" si="417"/>
        <v>235</v>
      </c>
      <c r="T1590" t="str">
        <f t="shared" si="418"/>
        <v>odd</v>
      </c>
      <c r="U1590" s="9">
        <f t="shared" si="419"/>
        <v>1174564800</v>
      </c>
      <c r="V1590" t="str">
        <f t="shared" si="420"/>
        <v>even</v>
      </c>
      <c r="W1590">
        <f t="shared" si="421"/>
        <v>49</v>
      </c>
      <c r="X1590" s="11">
        <f t="shared" si="422"/>
        <v>39.166666666666664</v>
      </c>
      <c r="Y1590" s="12">
        <f t="shared" si="423"/>
        <v>412.56666666666678</v>
      </c>
      <c r="Z1590" s="12">
        <f t="shared" si="424"/>
        <v>20.311737165163073</v>
      </c>
      <c r="AA1590">
        <f>COUNTIF($D$2:D1590,D1590)</f>
        <v>64</v>
      </c>
      <c r="AB1590">
        <f>COUNTIF($F$2:F1590,F1590)</f>
        <v>53</v>
      </c>
      <c r="AC1590">
        <f>COUNTIF($H$2:H1590,H1590)</f>
        <v>6</v>
      </c>
      <c r="AD1590">
        <f>COUNTIF($J$2:J1590,J1590)</f>
        <v>21</v>
      </c>
      <c r="AE1590">
        <f>COUNTIF($L$2:L1590,L1590)</f>
        <v>57</v>
      </c>
      <c r="AF1590">
        <f>COUNTIF($N$2:N1590,N1590)</f>
        <v>152</v>
      </c>
      <c r="AG1590" s="17" t="s">
        <v>107</v>
      </c>
    </row>
    <row r="1591" spans="1:33" ht="30">
      <c r="A1591" t="s">
        <v>77</v>
      </c>
      <c r="B1591" t="s">
        <v>46</v>
      </c>
      <c r="C1591" t="s">
        <v>88</v>
      </c>
      <c r="D1591">
        <v>16</v>
      </c>
      <c r="E1591" s="5" t="str">
        <f t="shared" si="408"/>
        <v>even</v>
      </c>
      <c r="F1591">
        <v>17</v>
      </c>
      <c r="G1591" t="str">
        <f t="shared" si="409"/>
        <v>odd</v>
      </c>
      <c r="H1591">
        <v>34</v>
      </c>
      <c r="I1591" t="str">
        <f t="shared" si="410"/>
        <v>even</v>
      </c>
      <c r="J1591">
        <v>35</v>
      </c>
      <c r="K1591" t="str">
        <f t="shared" si="411"/>
        <v>odd</v>
      </c>
      <c r="L1591">
        <v>44</v>
      </c>
      <c r="M1591" t="str">
        <f t="shared" si="412"/>
        <v>even</v>
      </c>
      <c r="N1591">
        <v>52</v>
      </c>
      <c r="O1591" t="str">
        <f t="shared" si="413"/>
        <v>even</v>
      </c>
      <c r="P1591">
        <f t="shared" si="414"/>
        <v>2</v>
      </c>
      <c r="Q1591">
        <f t="shared" si="415"/>
        <v>4</v>
      </c>
      <c r="R1591" t="str">
        <f t="shared" si="416"/>
        <v>even</v>
      </c>
      <c r="S1591">
        <f t="shared" si="417"/>
        <v>198</v>
      </c>
      <c r="T1591" t="str">
        <f t="shared" si="418"/>
        <v>even</v>
      </c>
      <c r="U1591" s="9">
        <f t="shared" si="419"/>
        <v>740579840</v>
      </c>
      <c r="V1591" t="str">
        <f t="shared" si="420"/>
        <v>even</v>
      </c>
      <c r="W1591">
        <f t="shared" si="421"/>
        <v>34.5</v>
      </c>
      <c r="X1591" s="11">
        <f t="shared" si="422"/>
        <v>33</v>
      </c>
      <c r="Y1591" s="12">
        <f t="shared" si="423"/>
        <v>206.4</v>
      </c>
      <c r="Z1591" s="12">
        <f t="shared" si="424"/>
        <v>14.366627996854376</v>
      </c>
      <c r="AA1591">
        <f>COUNTIF($D$2:D1591,D1591)</f>
        <v>37</v>
      </c>
      <c r="AB1591">
        <f>COUNTIF($F$2:F1591,F1591)</f>
        <v>63</v>
      </c>
      <c r="AC1591">
        <f>COUNTIF($H$2:H1591,H1591)</f>
        <v>41</v>
      </c>
      <c r="AD1591">
        <f>COUNTIF($J$2:J1591,J1591)</f>
        <v>58</v>
      </c>
      <c r="AE1591">
        <f>COUNTIF($L$2:L1591,L1591)</f>
        <v>54</v>
      </c>
      <c r="AF1591">
        <f>COUNTIF($N$2:N1591,N1591)</f>
        <v>96</v>
      </c>
      <c r="AG1591" s="17" t="s">
        <v>105</v>
      </c>
    </row>
    <row r="1592" spans="1:33" ht="30">
      <c r="A1592" t="s">
        <v>77</v>
      </c>
      <c r="B1592" t="s">
        <v>58</v>
      </c>
      <c r="C1592" t="s">
        <v>88</v>
      </c>
      <c r="D1592">
        <v>16</v>
      </c>
      <c r="E1592" s="5" t="str">
        <f t="shared" si="408"/>
        <v>even</v>
      </c>
      <c r="F1592">
        <v>23</v>
      </c>
      <c r="G1592" t="str">
        <f t="shared" si="409"/>
        <v>odd</v>
      </c>
      <c r="H1592">
        <v>25</v>
      </c>
      <c r="I1592" t="str">
        <f t="shared" si="410"/>
        <v>odd</v>
      </c>
      <c r="J1592">
        <v>32</v>
      </c>
      <c r="K1592" t="str">
        <f t="shared" si="411"/>
        <v>even</v>
      </c>
      <c r="L1592">
        <v>45</v>
      </c>
      <c r="M1592" t="str">
        <f t="shared" si="412"/>
        <v>odd</v>
      </c>
      <c r="N1592">
        <v>57</v>
      </c>
      <c r="O1592" t="str">
        <f t="shared" si="413"/>
        <v>odd</v>
      </c>
      <c r="P1592">
        <f t="shared" si="414"/>
        <v>4</v>
      </c>
      <c r="Q1592">
        <f t="shared" si="415"/>
        <v>2</v>
      </c>
      <c r="R1592" t="str">
        <f t="shared" si="416"/>
        <v>odd</v>
      </c>
      <c r="S1592">
        <f t="shared" si="417"/>
        <v>198</v>
      </c>
      <c r="T1592" t="str">
        <f t="shared" si="418"/>
        <v>even</v>
      </c>
      <c r="U1592" s="9">
        <f t="shared" si="419"/>
        <v>755136000</v>
      </c>
      <c r="V1592" t="str">
        <f t="shared" si="420"/>
        <v>even</v>
      </c>
      <c r="W1592">
        <f t="shared" si="421"/>
        <v>28.5</v>
      </c>
      <c r="X1592" s="11">
        <f t="shared" si="422"/>
        <v>33</v>
      </c>
      <c r="Y1592" s="12">
        <f t="shared" si="423"/>
        <v>234.8</v>
      </c>
      <c r="Z1592" s="12">
        <f t="shared" si="424"/>
        <v>15.323185047502363</v>
      </c>
      <c r="AA1592">
        <f>COUNTIF($D$2:D1592,D1592)</f>
        <v>38</v>
      </c>
      <c r="AB1592">
        <f>COUNTIF($F$2:F1592,F1592)</f>
        <v>50</v>
      </c>
      <c r="AC1592">
        <f>COUNTIF($H$2:H1592,H1592)</f>
        <v>63</v>
      </c>
      <c r="AD1592">
        <f>COUNTIF($J$2:J1592,J1592)</f>
        <v>50</v>
      </c>
      <c r="AE1592">
        <f>COUNTIF($L$2:L1592,L1592)</f>
        <v>64</v>
      </c>
      <c r="AF1592">
        <f>COUNTIF($N$2:N1592,N1592)</f>
        <v>153</v>
      </c>
      <c r="AG1592" s="17" t="s">
        <v>106</v>
      </c>
    </row>
    <row r="1593" spans="1:33">
      <c r="A1593" t="s">
        <v>77</v>
      </c>
      <c r="B1593" t="s">
        <v>59</v>
      </c>
      <c r="C1593" t="s">
        <v>88</v>
      </c>
      <c r="D1593">
        <v>3</v>
      </c>
      <c r="E1593" s="5" t="str">
        <f t="shared" si="408"/>
        <v>odd</v>
      </c>
      <c r="F1593">
        <v>17</v>
      </c>
      <c r="G1593" t="str">
        <f t="shared" si="409"/>
        <v>odd</v>
      </c>
      <c r="H1593">
        <v>36</v>
      </c>
      <c r="I1593" t="str">
        <f t="shared" si="410"/>
        <v>even</v>
      </c>
      <c r="J1593">
        <v>45</v>
      </c>
      <c r="K1593" t="str">
        <f t="shared" si="411"/>
        <v>odd</v>
      </c>
      <c r="L1593">
        <v>49</v>
      </c>
      <c r="M1593" t="str">
        <f t="shared" si="412"/>
        <v>odd</v>
      </c>
      <c r="N1593">
        <v>50</v>
      </c>
      <c r="O1593" t="str">
        <f t="shared" si="413"/>
        <v>even</v>
      </c>
      <c r="P1593">
        <f t="shared" si="414"/>
        <v>4</v>
      </c>
      <c r="Q1593">
        <f t="shared" si="415"/>
        <v>2</v>
      </c>
      <c r="R1593" t="str">
        <f t="shared" si="416"/>
        <v>odd</v>
      </c>
      <c r="S1593">
        <f t="shared" si="417"/>
        <v>200</v>
      </c>
      <c r="T1593" t="str">
        <f t="shared" si="418"/>
        <v>even</v>
      </c>
      <c r="U1593" s="9">
        <f t="shared" si="419"/>
        <v>202419000</v>
      </c>
      <c r="V1593" t="str">
        <f t="shared" si="420"/>
        <v>even</v>
      </c>
      <c r="W1593">
        <f t="shared" si="421"/>
        <v>40.5</v>
      </c>
      <c r="X1593" s="11">
        <f t="shared" si="422"/>
        <v>33.333333333333336</v>
      </c>
      <c r="Y1593" s="12">
        <f t="shared" si="423"/>
        <v>370.66666666666663</v>
      </c>
      <c r="Z1593" s="12">
        <f t="shared" si="424"/>
        <v>19.252705437591533</v>
      </c>
      <c r="AA1593">
        <f>COUNTIF($D$2:D1593,D1593)</f>
        <v>134</v>
      </c>
      <c r="AB1593">
        <f>COUNTIF($F$2:F1593,F1593)</f>
        <v>64</v>
      </c>
      <c r="AC1593">
        <f>COUNTIF($H$2:H1593,H1593)</f>
        <v>47</v>
      </c>
      <c r="AD1593">
        <f>COUNTIF($J$2:J1593,J1593)</f>
        <v>48</v>
      </c>
      <c r="AE1593">
        <f>COUNTIF($L$2:L1593,L1593)</f>
        <v>67</v>
      </c>
      <c r="AF1593">
        <f>COUNTIF($N$2:N1593,N1593)</f>
        <v>78</v>
      </c>
      <c r="AG1593" s="17" t="s">
        <v>107</v>
      </c>
    </row>
    <row r="1594" spans="1:33">
      <c r="A1594" t="s">
        <v>77</v>
      </c>
      <c r="B1594" t="s">
        <v>50</v>
      </c>
      <c r="C1594" t="s">
        <v>88</v>
      </c>
      <c r="D1594">
        <v>3</v>
      </c>
      <c r="E1594" s="5" t="str">
        <f t="shared" si="408"/>
        <v>odd</v>
      </c>
      <c r="F1594">
        <v>10</v>
      </c>
      <c r="G1594" t="str">
        <f t="shared" si="409"/>
        <v>even</v>
      </c>
      <c r="H1594">
        <v>11</v>
      </c>
      <c r="I1594" t="str">
        <f t="shared" si="410"/>
        <v>odd</v>
      </c>
      <c r="J1594">
        <v>26</v>
      </c>
      <c r="K1594" t="str">
        <f t="shared" si="411"/>
        <v>even</v>
      </c>
      <c r="L1594">
        <v>38</v>
      </c>
      <c r="M1594" t="str">
        <f t="shared" si="412"/>
        <v>even</v>
      </c>
      <c r="N1594">
        <v>53</v>
      </c>
      <c r="O1594" t="str">
        <f t="shared" si="413"/>
        <v>odd</v>
      </c>
      <c r="P1594">
        <f t="shared" si="414"/>
        <v>3</v>
      </c>
      <c r="Q1594">
        <f t="shared" si="415"/>
        <v>3</v>
      </c>
      <c r="R1594" t="str">
        <f t="shared" si="416"/>
        <v>same</v>
      </c>
      <c r="S1594">
        <f t="shared" si="417"/>
        <v>141</v>
      </c>
      <c r="T1594" t="str">
        <f t="shared" si="418"/>
        <v>odd</v>
      </c>
      <c r="U1594" s="9">
        <f t="shared" si="419"/>
        <v>17280120</v>
      </c>
      <c r="V1594" t="str">
        <f t="shared" si="420"/>
        <v>even</v>
      </c>
      <c r="W1594">
        <f t="shared" si="421"/>
        <v>18.5</v>
      </c>
      <c r="X1594" s="11">
        <f t="shared" si="422"/>
        <v>23.5</v>
      </c>
      <c r="Y1594" s="12">
        <f t="shared" si="423"/>
        <v>369.1</v>
      </c>
      <c r="Z1594" s="12">
        <f t="shared" si="424"/>
        <v>19.211975432005946</v>
      </c>
      <c r="AA1594">
        <f>COUNTIF($D$2:D1594,D1594)</f>
        <v>135</v>
      </c>
      <c r="AB1594">
        <f>COUNTIF($F$2:F1594,F1594)</f>
        <v>70</v>
      </c>
      <c r="AC1594">
        <f>COUNTIF($H$2:H1594,H1594)</f>
        <v>32</v>
      </c>
      <c r="AD1594">
        <f>COUNTIF($J$2:J1594,J1594)</f>
        <v>56</v>
      </c>
      <c r="AE1594">
        <f>COUNTIF($L$2:L1594,L1594)</f>
        <v>44</v>
      </c>
      <c r="AF1594">
        <f>COUNTIF($N$2:N1594,N1594)</f>
        <v>103</v>
      </c>
      <c r="AG1594" s="17" t="s">
        <v>105</v>
      </c>
    </row>
    <row r="1595" spans="1:33">
      <c r="A1595" t="s">
        <v>77</v>
      </c>
      <c r="B1595" t="s">
        <v>61</v>
      </c>
      <c r="C1595" t="s">
        <v>88</v>
      </c>
      <c r="D1595">
        <v>7</v>
      </c>
      <c r="E1595" s="5" t="str">
        <f t="shared" si="408"/>
        <v>odd</v>
      </c>
      <c r="F1595">
        <v>12</v>
      </c>
      <c r="G1595" t="str">
        <f t="shared" si="409"/>
        <v>even</v>
      </c>
      <c r="H1595">
        <v>31</v>
      </c>
      <c r="I1595" t="str">
        <f t="shared" si="410"/>
        <v>odd</v>
      </c>
      <c r="J1595">
        <v>41</v>
      </c>
      <c r="K1595" t="str">
        <f t="shared" si="411"/>
        <v>odd</v>
      </c>
      <c r="L1595">
        <v>47</v>
      </c>
      <c r="M1595" t="str">
        <f t="shared" si="412"/>
        <v>odd</v>
      </c>
      <c r="N1595">
        <v>49</v>
      </c>
      <c r="O1595" t="str">
        <f t="shared" si="413"/>
        <v>odd</v>
      </c>
      <c r="P1595">
        <f t="shared" si="414"/>
        <v>5</v>
      </c>
      <c r="Q1595">
        <f t="shared" si="415"/>
        <v>1</v>
      </c>
      <c r="R1595" t="str">
        <f t="shared" si="416"/>
        <v>odd</v>
      </c>
      <c r="S1595">
        <f t="shared" si="417"/>
        <v>187</v>
      </c>
      <c r="T1595" t="str">
        <f t="shared" si="418"/>
        <v>odd</v>
      </c>
      <c r="U1595" s="9">
        <f t="shared" si="419"/>
        <v>245877492</v>
      </c>
      <c r="V1595" t="str">
        <f t="shared" si="420"/>
        <v>even</v>
      </c>
      <c r="W1595">
        <f t="shared" si="421"/>
        <v>36</v>
      </c>
      <c r="X1595" s="11">
        <f t="shared" si="422"/>
        <v>31.166666666666668</v>
      </c>
      <c r="Y1595" s="12">
        <f t="shared" si="423"/>
        <v>323.36666666666662</v>
      </c>
      <c r="Z1595" s="12">
        <f t="shared" si="424"/>
        <v>17.982398801791341</v>
      </c>
      <c r="AA1595">
        <f>COUNTIF($D$2:D1595,D1595)</f>
        <v>101</v>
      </c>
      <c r="AB1595">
        <f>COUNTIF($F$2:F1595,F1595)</f>
        <v>70</v>
      </c>
      <c r="AC1595">
        <f>COUNTIF($H$2:H1595,H1595)</f>
        <v>51</v>
      </c>
      <c r="AD1595">
        <f>COUNTIF($J$2:J1595,J1595)</f>
        <v>56</v>
      </c>
      <c r="AE1595">
        <f>COUNTIF($L$2:L1595,L1595)</f>
        <v>68</v>
      </c>
      <c r="AF1595">
        <f>COUNTIF($N$2:N1595,N1595)</f>
        <v>77</v>
      </c>
      <c r="AG1595" s="17" t="s">
        <v>106</v>
      </c>
    </row>
    <row r="1596" spans="1:33">
      <c r="A1596" t="s">
        <v>77</v>
      </c>
      <c r="B1596" t="s">
        <v>62</v>
      </c>
      <c r="C1596" t="s">
        <v>88</v>
      </c>
      <c r="D1596">
        <v>9</v>
      </c>
      <c r="E1596" s="5" t="str">
        <f t="shared" si="408"/>
        <v>odd</v>
      </c>
      <c r="F1596">
        <v>12</v>
      </c>
      <c r="G1596" t="str">
        <f t="shared" si="409"/>
        <v>even</v>
      </c>
      <c r="H1596">
        <v>17</v>
      </c>
      <c r="I1596" t="str">
        <f t="shared" si="410"/>
        <v>odd</v>
      </c>
      <c r="J1596">
        <v>20</v>
      </c>
      <c r="K1596" t="str">
        <f t="shared" si="411"/>
        <v>even</v>
      </c>
      <c r="L1596">
        <v>27</v>
      </c>
      <c r="M1596" t="str">
        <f t="shared" si="412"/>
        <v>odd</v>
      </c>
      <c r="N1596">
        <v>28</v>
      </c>
      <c r="O1596" t="str">
        <f t="shared" si="413"/>
        <v>even</v>
      </c>
      <c r="P1596">
        <f t="shared" si="414"/>
        <v>3</v>
      </c>
      <c r="Q1596">
        <f t="shared" si="415"/>
        <v>3</v>
      </c>
      <c r="R1596" t="str">
        <f t="shared" si="416"/>
        <v>same</v>
      </c>
      <c r="S1596">
        <f t="shared" si="417"/>
        <v>113</v>
      </c>
      <c r="T1596" t="str">
        <f t="shared" si="418"/>
        <v>odd</v>
      </c>
      <c r="U1596" s="9">
        <f t="shared" si="419"/>
        <v>27760320</v>
      </c>
      <c r="V1596" t="str">
        <f t="shared" si="420"/>
        <v>even</v>
      </c>
      <c r="W1596">
        <f t="shared" si="421"/>
        <v>18.5</v>
      </c>
      <c r="X1596" s="11">
        <f t="shared" si="422"/>
        <v>18.833333333333332</v>
      </c>
      <c r="Y1596" s="12">
        <f t="shared" si="423"/>
        <v>59.766666666666694</v>
      </c>
      <c r="Z1596" s="12">
        <f t="shared" si="424"/>
        <v>7.7308904187465171</v>
      </c>
      <c r="AA1596">
        <f>COUNTIF($D$2:D1596,D1596)</f>
        <v>65</v>
      </c>
      <c r="AB1596">
        <f>COUNTIF($F$2:F1596,F1596)</f>
        <v>71</v>
      </c>
      <c r="AC1596">
        <f>COUNTIF($H$2:H1596,H1596)</f>
        <v>46</v>
      </c>
      <c r="AD1596">
        <f>COUNTIF($J$2:J1596,J1596)</f>
        <v>36</v>
      </c>
      <c r="AE1596">
        <f>COUNTIF($L$2:L1596,L1596)</f>
        <v>21</v>
      </c>
      <c r="AF1596">
        <f>COUNTIF($N$2:N1596,N1596)</f>
        <v>4</v>
      </c>
      <c r="AG1596" s="17" t="s">
        <v>107</v>
      </c>
    </row>
    <row r="1597" spans="1:33" ht="30">
      <c r="A1597" t="s">
        <v>77</v>
      </c>
      <c r="B1597" t="s">
        <v>53</v>
      </c>
      <c r="C1597" t="s">
        <v>88</v>
      </c>
      <c r="D1597">
        <v>14</v>
      </c>
      <c r="E1597" s="5" t="str">
        <f t="shared" si="408"/>
        <v>even</v>
      </c>
      <c r="F1597">
        <v>22</v>
      </c>
      <c r="G1597" t="str">
        <f t="shared" si="409"/>
        <v>even</v>
      </c>
      <c r="H1597">
        <v>25</v>
      </c>
      <c r="I1597" t="str">
        <f t="shared" si="410"/>
        <v>odd</v>
      </c>
      <c r="J1597">
        <v>43</v>
      </c>
      <c r="K1597" t="str">
        <f t="shared" si="411"/>
        <v>odd</v>
      </c>
      <c r="L1597">
        <v>53</v>
      </c>
      <c r="M1597" t="str">
        <f t="shared" si="412"/>
        <v>odd</v>
      </c>
      <c r="N1597">
        <v>54</v>
      </c>
      <c r="O1597" t="str">
        <f t="shared" si="413"/>
        <v>even</v>
      </c>
      <c r="P1597">
        <f t="shared" si="414"/>
        <v>3</v>
      </c>
      <c r="Q1597">
        <f t="shared" si="415"/>
        <v>3</v>
      </c>
      <c r="R1597" t="str">
        <f t="shared" si="416"/>
        <v>same</v>
      </c>
      <c r="S1597">
        <f t="shared" si="417"/>
        <v>211</v>
      </c>
      <c r="T1597" t="str">
        <f t="shared" si="418"/>
        <v>odd</v>
      </c>
      <c r="U1597" s="9">
        <f t="shared" si="419"/>
        <v>947608200</v>
      </c>
      <c r="V1597" t="str">
        <f t="shared" si="420"/>
        <v>even</v>
      </c>
      <c r="W1597">
        <f t="shared" si="421"/>
        <v>34</v>
      </c>
      <c r="X1597" s="11">
        <f t="shared" si="422"/>
        <v>35.166666666666664</v>
      </c>
      <c r="Y1597" s="12">
        <f t="shared" si="423"/>
        <v>291.76666666666659</v>
      </c>
      <c r="Z1597" s="12">
        <f t="shared" si="424"/>
        <v>17.08117872591545</v>
      </c>
      <c r="AA1597">
        <f>COUNTIF($D$2:D1597,D1597)</f>
        <v>48</v>
      </c>
      <c r="AB1597">
        <f>COUNTIF($F$2:F1597,F1597)</f>
        <v>53</v>
      </c>
      <c r="AC1597">
        <f>COUNTIF($H$2:H1597,H1597)</f>
        <v>64</v>
      </c>
      <c r="AD1597">
        <f>COUNTIF($J$2:J1597,J1597)</f>
        <v>38</v>
      </c>
      <c r="AE1597">
        <f>COUNTIF($L$2:L1597,L1597)</f>
        <v>58</v>
      </c>
      <c r="AF1597">
        <f>COUNTIF($N$2:N1597,N1597)</f>
        <v>123</v>
      </c>
      <c r="AG1597" s="17" t="s">
        <v>105</v>
      </c>
    </row>
    <row r="1598" spans="1:33">
      <c r="A1598" t="s">
        <v>77</v>
      </c>
      <c r="B1598" t="s">
        <v>64</v>
      </c>
      <c r="C1598" t="s">
        <v>88</v>
      </c>
      <c r="D1598">
        <v>5</v>
      </c>
      <c r="E1598" s="5" t="str">
        <f t="shared" si="408"/>
        <v>odd</v>
      </c>
      <c r="F1598">
        <v>7</v>
      </c>
      <c r="G1598" t="str">
        <f t="shared" si="409"/>
        <v>odd</v>
      </c>
      <c r="H1598">
        <v>32</v>
      </c>
      <c r="I1598" t="str">
        <f t="shared" si="410"/>
        <v>even</v>
      </c>
      <c r="J1598">
        <v>42</v>
      </c>
      <c r="K1598" t="str">
        <f t="shared" si="411"/>
        <v>even</v>
      </c>
      <c r="L1598">
        <v>43</v>
      </c>
      <c r="M1598" t="str">
        <f t="shared" si="412"/>
        <v>odd</v>
      </c>
      <c r="N1598">
        <v>58</v>
      </c>
      <c r="O1598" t="str">
        <f t="shared" si="413"/>
        <v>even</v>
      </c>
      <c r="P1598">
        <f t="shared" si="414"/>
        <v>3</v>
      </c>
      <c r="Q1598">
        <f t="shared" si="415"/>
        <v>3</v>
      </c>
      <c r="R1598" t="str">
        <f t="shared" si="416"/>
        <v>same</v>
      </c>
      <c r="S1598">
        <f t="shared" si="417"/>
        <v>187</v>
      </c>
      <c r="T1598" t="str">
        <f t="shared" si="418"/>
        <v>odd</v>
      </c>
      <c r="U1598" s="9">
        <f t="shared" si="419"/>
        <v>117317760</v>
      </c>
      <c r="V1598" t="str">
        <f t="shared" si="420"/>
        <v>even</v>
      </c>
      <c r="W1598">
        <f t="shared" si="421"/>
        <v>37</v>
      </c>
      <c r="X1598" s="11">
        <f t="shared" si="422"/>
        <v>31.166666666666668</v>
      </c>
      <c r="Y1598" s="12">
        <f t="shared" si="423"/>
        <v>449.36666666666662</v>
      </c>
      <c r="Z1598" s="12">
        <f t="shared" si="424"/>
        <v>21.198270369694473</v>
      </c>
      <c r="AA1598">
        <f>COUNTIF($D$2:D1598,D1598)</f>
        <v>118</v>
      </c>
      <c r="AB1598">
        <f>COUNTIF($F$2:F1598,F1598)</f>
        <v>65</v>
      </c>
      <c r="AC1598">
        <f>COUNTIF($H$2:H1598,H1598)</f>
        <v>38</v>
      </c>
      <c r="AD1598">
        <f>COUNTIF($J$2:J1598,J1598)</f>
        <v>61</v>
      </c>
      <c r="AE1598">
        <f>COUNTIF($L$2:L1598,L1598)</f>
        <v>82</v>
      </c>
      <c r="AF1598">
        <f>COUNTIF($N$2:N1598,N1598)</f>
        <v>189</v>
      </c>
      <c r="AG1598" s="17" t="s">
        <v>106</v>
      </c>
    </row>
    <row r="1599" spans="1:33" ht="30">
      <c r="A1599" t="s">
        <v>77</v>
      </c>
      <c r="B1599" t="s">
        <v>38</v>
      </c>
      <c r="C1599" t="s">
        <v>88</v>
      </c>
      <c r="D1599">
        <v>12</v>
      </c>
      <c r="E1599" s="5" t="str">
        <f t="shared" si="408"/>
        <v>even</v>
      </c>
      <c r="F1599">
        <v>18</v>
      </c>
      <c r="G1599" t="str">
        <f t="shared" si="409"/>
        <v>even</v>
      </c>
      <c r="H1599">
        <v>44</v>
      </c>
      <c r="I1599" t="str">
        <f t="shared" si="410"/>
        <v>even</v>
      </c>
      <c r="J1599">
        <v>47</v>
      </c>
      <c r="K1599" t="str">
        <f t="shared" si="411"/>
        <v>odd</v>
      </c>
      <c r="L1599">
        <v>50</v>
      </c>
      <c r="M1599" t="str">
        <f t="shared" si="412"/>
        <v>even</v>
      </c>
      <c r="N1599">
        <v>54</v>
      </c>
      <c r="O1599" t="str">
        <f t="shared" si="413"/>
        <v>even</v>
      </c>
      <c r="P1599">
        <f t="shared" si="414"/>
        <v>1</v>
      </c>
      <c r="Q1599">
        <f t="shared" si="415"/>
        <v>5</v>
      </c>
      <c r="R1599" t="str">
        <f t="shared" si="416"/>
        <v>even</v>
      </c>
      <c r="S1599">
        <f t="shared" si="417"/>
        <v>225</v>
      </c>
      <c r="T1599" t="str">
        <f t="shared" si="418"/>
        <v>odd</v>
      </c>
      <c r="U1599" s="9">
        <f t="shared" si="419"/>
        <v>1206057600</v>
      </c>
      <c r="V1599" t="str">
        <f t="shared" si="420"/>
        <v>even</v>
      </c>
      <c r="W1599">
        <f t="shared" si="421"/>
        <v>45.5</v>
      </c>
      <c r="X1599" s="11">
        <f t="shared" si="422"/>
        <v>37.5</v>
      </c>
      <c r="Y1599" s="12">
        <f t="shared" si="423"/>
        <v>318.3</v>
      </c>
      <c r="Z1599" s="12">
        <f t="shared" si="424"/>
        <v>17.840964099509868</v>
      </c>
      <c r="AA1599">
        <f>COUNTIF($D$2:D1599,D1599)</f>
        <v>68</v>
      </c>
      <c r="AB1599">
        <f>COUNTIF($F$2:F1599,F1599)</f>
        <v>54</v>
      </c>
      <c r="AC1599">
        <f>COUNTIF($H$2:H1599,H1599)</f>
        <v>21</v>
      </c>
      <c r="AD1599">
        <f>COUNTIF($J$2:J1599,J1599)</f>
        <v>29</v>
      </c>
      <c r="AE1599">
        <f>COUNTIF($L$2:L1599,L1599)</f>
        <v>59</v>
      </c>
      <c r="AF1599">
        <f>COUNTIF($N$2:N1599,N1599)</f>
        <v>124</v>
      </c>
      <c r="AG1599" s="17" t="s">
        <v>108</v>
      </c>
    </row>
    <row r="1600" spans="1:33">
      <c r="A1600" t="s">
        <v>77</v>
      </c>
      <c r="B1600" t="s">
        <v>65</v>
      </c>
      <c r="C1600" t="s">
        <v>88</v>
      </c>
      <c r="D1600">
        <v>1</v>
      </c>
      <c r="E1600" s="5" t="str">
        <f t="shared" si="408"/>
        <v>odd</v>
      </c>
      <c r="F1600">
        <v>18</v>
      </c>
      <c r="G1600" t="str">
        <f t="shared" si="409"/>
        <v>even</v>
      </c>
      <c r="H1600">
        <v>26</v>
      </c>
      <c r="I1600" t="str">
        <f t="shared" si="410"/>
        <v>even</v>
      </c>
      <c r="J1600">
        <v>34</v>
      </c>
      <c r="K1600" t="str">
        <f t="shared" si="411"/>
        <v>even</v>
      </c>
      <c r="L1600">
        <v>47</v>
      </c>
      <c r="M1600" t="str">
        <f t="shared" si="412"/>
        <v>odd</v>
      </c>
      <c r="N1600">
        <v>55</v>
      </c>
      <c r="O1600" t="str">
        <f t="shared" si="413"/>
        <v>odd</v>
      </c>
      <c r="P1600">
        <f t="shared" si="414"/>
        <v>3</v>
      </c>
      <c r="Q1600">
        <f t="shared" si="415"/>
        <v>3</v>
      </c>
      <c r="R1600" t="str">
        <f t="shared" si="416"/>
        <v>same</v>
      </c>
      <c r="S1600">
        <f t="shared" si="417"/>
        <v>181</v>
      </c>
      <c r="T1600" t="str">
        <f t="shared" si="418"/>
        <v>odd</v>
      </c>
      <c r="U1600" s="9">
        <f t="shared" si="419"/>
        <v>41132520</v>
      </c>
      <c r="V1600" t="str">
        <f t="shared" si="420"/>
        <v>even</v>
      </c>
      <c r="W1600">
        <f t="shared" si="421"/>
        <v>30</v>
      </c>
      <c r="X1600" s="11">
        <f t="shared" si="422"/>
        <v>30.166666666666668</v>
      </c>
      <c r="Y1600" s="12">
        <f t="shared" si="423"/>
        <v>386.16666666666663</v>
      </c>
      <c r="Z1600" s="12">
        <f t="shared" si="424"/>
        <v>19.651123801621797</v>
      </c>
      <c r="AA1600">
        <f>COUNTIF($D$2:D1600,D1600)</f>
        <v>173</v>
      </c>
      <c r="AB1600">
        <f>COUNTIF($F$2:F1600,F1600)</f>
        <v>55</v>
      </c>
      <c r="AC1600">
        <f>COUNTIF($H$2:H1600,H1600)</f>
        <v>60</v>
      </c>
      <c r="AD1600">
        <f>COUNTIF($J$2:J1600,J1600)</f>
        <v>66</v>
      </c>
      <c r="AE1600">
        <f>COUNTIF($L$2:L1600,L1600)</f>
        <v>69</v>
      </c>
      <c r="AF1600">
        <f>COUNTIF($N$2:N1600,N1600)</f>
        <v>121</v>
      </c>
      <c r="AG1600" s="17" t="s">
        <v>107</v>
      </c>
    </row>
    <row r="1601" spans="1:33">
      <c r="A1601" t="s">
        <v>77</v>
      </c>
      <c r="B1601" t="s">
        <v>54</v>
      </c>
      <c r="C1601" t="s">
        <v>88</v>
      </c>
      <c r="D1601">
        <v>1</v>
      </c>
      <c r="E1601" s="5" t="str">
        <f t="shared" si="408"/>
        <v>odd</v>
      </c>
      <c r="F1601">
        <v>27</v>
      </c>
      <c r="G1601" t="str">
        <f t="shared" si="409"/>
        <v>odd</v>
      </c>
      <c r="H1601">
        <v>29</v>
      </c>
      <c r="I1601" t="str">
        <f t="shared" si="410"/>
        <v>odd</v>
      </c>
      <c r="J1601">
        <v>35</v>
      </c>
      <c r="K1601" t="str">
        <f t="shared" si="411"/>
        <v>odd</v>
      </c>
      <c r="L1601">
        <v>40</v>
      </c>
      <c r="M1601" t="str">
        <f t="shared" si="412"/>
        <v>even</v>
      </c>
      <c r="N1601">
        <v>50</v>
      </c>
      <c r="O1601" t="str">
        <f t="shared" si="413"/>
        <v>even</v>
      </c>
      <c r="P1601">
        <f t="shared" si="414"/>
        <v>4</v>
      </c>
      <c r="Q1601">
        <f t="shared" si="415"/>
        <v>2</v>
      </c>
      <c r="R1601" t="str">
        <f t="shared" si="416"/>
        <v>odd</v>
      </c>
      <c r="S1601">
        <f t="shared" si="417"/>
        <v>182</v>
      </c>
      <c r="T1601" t="str">
        <f t="shared" si="418"/>
        <v>even</v>
      </c>
      <c r="U1601" s="9">
        <f t="shared" si="419"/>
        <v>54810000</v>
      </c>
      <c r="V1601" t="str">
        <f t="shared" si="420"/>
        <v>even</v>
      </c>
      <c r="W1601">
        <f t="shared" si="421"/>
        <v>32</v>
      </c>
      <c r="X1601" s="11">
        <f t="shared" si="422"/>
        <v>30.333333333333332</v>
      </c>
      <c r="Y1601" s="12">
        <f t="shared" si="423"/>
        <v>275.06666666666661</v>
      </c>
      <c r="Z1601" s="12">
        <f t="shared" si="424"/>
        <v>16.585133905599516</v>
      </c>
      <c r="AA1601">
        <f>COUNTIF($D$2:D1601,D1601)</f>
        <v>174</v>
      </c>
      <c r="AB1601">
        <f>COUNTIF($F$2:F1601,F1601)</f>
        <v>36</v>
      </c>
      <c r="AC1601">
        <f>COUNTIF($H$2:H1601,H1601)</f>
        <v>42</v>
      </c>
      <c r="AD1601">
        <f>COUNTIF($J$2:J1601,J1601)</f>
        <v>59</v>
      </c>
      <c r="AE1601">
        <f>COUNTIF($L$2:L1601,L1601)</f>
        <v>59</v>
      </c>
      <c r="AF1601">
        <f>COUNTIF($N$2:N1601,N1601)</f>
        <v>79</v>
      </c>
      <c r="AG1601" s="17" t="s">
        <v>105</v>
      </c>
    </row>
    <row r="1602" spans="1:33" ht="30">
      <c r="A1602" t="s">
        <v>77</v>
      </c>
      <c r="B1602" t="s">
        <v>67</v>
      </c>
      <c r="C1602" t="s">
        <v>88</v>
      </c>
      <c r="D1602">
        <v>2</v>
      </c>
      <c r="E1602" s="5" t="str">
        <f t="shared" ref="E1602:E1665" si="425">IF(MOD(D1602,2)=1,"odd","even")</f>
        <v>even</v>
      </c>
      <c r="F1602">
        <v>5</v>
      </c>
      <c r="G1602" t="str">
        <f t="shared" ref="G1602:G1665" si="426">IF(MOD(F1602,2)=1,"odd","even")</f>
        <v>odd</v>
      </c>
      <c r="H1602">
        <v>11</v>
      </c>
      <c r="I1602" t="str">
        <f t="shared" ref="I1602:I1665" si="427">IF(MOD(H1602,2)=1,"odd","even")</f>
        <v>odd</v>
      </c>
      <c r="J1602">
        <v>16</v>
      </c>
      <c r="K1602" t="str">
        <f t="shared" ref="K1602:K1665" si="428">IF(MOD(J1602,2)=1,"odd","even")</f>
        <v>even</v>
      </c>
      <c r="L1602">
        <v>28</v>
      </c>
      <c r="M1602" t="str">
        <f t="shared" ref="M1602:M1665" si="429">IF(MOD(L1602,2)=1,"odd","even")</f>
        <v>even</v>
      </c>
      <c r="N1602">
        <v>36</v>
      </c>
      <c r="O1602" t="str">
        <f t="shared" ref="O1602:O1665" si="430">IF(MOD(N1602,2)=1,"odd","even")</f>
        <v>even</v>
      </c>
      <c r="P1602">
        <f t="shared" ref="P1602:P1665" si="431">COUNTIF(D1602:O1602,"odd")</f>
        <v>2</v>
      </c>
      <c r="Q1602">
        <f t="shared" ref="Q1602:Q1665" si="432">COUNTIF(D1602:O1602,"even")</f>
        <v>4</v>
      </c>
      <c r="R1602" t="str">
        <f t="shared" ref="R1602:R1665" si="433">IF(P1602&gt;Q1602,"odd",IF(P1602&lt;Q1602,"even","same"))</f>
        <v>even</v>
      </c>
      <c r="S1602">
        <f t="shared" ref="S1602:S1665" si="434">D1602+F1602+H1602+J1602+L1602+N1602</f>
        <v>98</v>
      </c>
      <c r="T1602" t="str">
        <f t="shared" ref="T1602:T1665" si="435">IF(MOD(S1602,2)=1,"odd","even")</f>
        <v>even</v>
      </c>
      <c r="U1602" s="9">
        <f t="shared" ref="U1602:U1665" si="436">D1602*F1602*H1602*J1602*L1602*N1602</f>
        <v>1774080</v>
      </c>
      <c r="V1602" t="str">
        <f t="shared" ref="V1602:V1665" si="437">IF(MOD(U1602,2)=1,"odd","even")</f>
        <v>even</v>
      </c>
      <c r="W1602">
        <f t="shared" ref="W1602:W1665" si="438">MEDIAN(D1602,F1602,H1602,J1602,L1602,N1602)</f>
        <v>13.5</v>
      </c>
      <c r="X1602" s="11">
        <f t="shared" ref="X1602:X1665" si="439">(D1602+F1602+H1602+J1602+L1602+N1602)/6</f>
        <v>16.333333333333332</v>
      </c>
      <c r="Y1602" s="12">
        <f t="shared" ref="Y1602:Y1665" si="440">VAR(D1602,F1602,H1602,J1602,L1602,N1602)</f>
        <v>177.06666666666666</v>
      </c>
      <c r="Z1602" s="12">
        <f t="shared" ref="Z1602:Z1665" si="441">STDEV(D1602,F1602,H1602,J1602,L1602,N1602)</f>
        <v>13.306639946532959</v>
      </c>
      <c r="AA1602">
        <f>COUNTIF($D$2:D1602,D1602)</f>
        <v>141</v>
      </c>
      <c r="AB1602">
        <f>COUNTIF($F$2:F1602,F1602)</f>
        <v>46</v>
      </c>
      <c r="AC1602">
        <f>COUNTIF($H$2:H1602,H1602)</f>
        <v>33</v>
      </c>
      <c r="AD1602">
        <f>COUNTIF($J$2:J1602,J1602)</f>
        <v>9</v>
      </c>
      <c r="AE1602">
        <f>COUNTIF($L$2:L1602,L1602)</f>
        <v>21</v>
      </c>
      <c r="AF1602">
        <f>COUNTIF($N$2:N1602,N1602)</f>
        <v>14</v>
      </c>
      <c r="AG1602" s="17" t="s">
        <v>106</v>
      </c>
    </row>
    <row r="1603" spans="1:33">
      <c r="A1603" t="s">
        <v>77</v>
      </c>
      <c r="B1603" t="s">
        <v>41</v>
      </c>
      <c r="C1603" t="s">
        <v>88</v>
      </c>
      <c r="D1603">
        <v>1</v>
      </c>
      <c r="E1603" s="5" t="str">
        <f t="shared" si="425"/>
        <v>odd</v>
      </c>
      <c r="F1603">
        <v>7</v>
      </c>
      <c r="G1603" t="str">
        <f t="shared" si="426"/>
        <v>odd</v>
      </c>
      <c r="H1603">
        <v>18</v>
      </c>
      <c r="I1603" t="str">
        <f t="shared" si="427"/>
        <v>even</v>
      </c>
      <c r="J1603">
        <v>20</v>
      </c>
      <c r="K1603" t="str">
        <f t="shared" si="428"/>
        <v>even</v>
      </c>
      <c r="L1603">
        <v>27</v>
      </c>
      <c r="M1603" t="str">
        <f t="shared" si="429"/>
        <v>odd</v>
      </c>
      <c r="N1603">
        <v>34</v>
      </c>
      <c r="O1603" t="str">
        <f t="shared" si="430"/>
        <v>even</v>
      </c>
      <c r="P1603">
        <f t="shared" si="431"/>
        <v>3</v>
      </c>
      <c r="Q1603">
        <f t="shared" si="432"/>
        <v>3</v>
      </c>
      <c r="R1603" t="str">
        <f t="shared" si="433"/>
        <v>same</v>
      </c>
      <c r="S1603">
        <f t="shared" si="434"/>
        <v>107</v>
      </c>
      <c r="T1603" t="str">
        <f t="shared" si="435"/>
        <v>odd</v>
      </c>
      <c r="U1603" s="9">
        <f t="shared" si="436"/>
        <v>2313360</v>
      </c>
      <c r="V1603" t="str">
        <f t="shared" si="437"/>
        <v>even</v>
      </c>
      <c r="W1603">
        <f t="shared" si="438"/>
        <v>19</v>
      </c>
      <c r="X1603" s="11">
        <f t="shared" si="439"/>
        <v>17.833333333333332</v>
      </c>
      <c r="Y1603" s="12">
        <f t="shared" si="440"/>
        <v>150.16666666666666</v>
      </c>
      <c r="Z1603" s="12">
        <f t="shared" si="441"/>
        <v>12.2542509631012</v>
      </c>
      <c r="AA1603">
        <f>COUNTIF($D$2:D1603,D1603)</f>
        <v>175</v>
      </c>
      <c r="AB1603">
        <f>COUNTIF($F$2:F1603,F1603)</f>
        <v>66</v>
      </c>
      <c r="AC1603">
        <f>COUNTIF($H$2:H1603,H1603)</f>
        <v>44</v>
      </c>
      <c r="AD1603">
        <f>COUNTIF($J$2:J1603,J1603)</f>
        <v>37</v>
      </c>
      <c r="AE1603">
        <f>COUNTIF($L$2:L1603,L1603)</f>
        <v>22</v>
      </c>
      <c r="AF1603">
        <f>COUNTIF($N$2:N1603,N1603)</f>
        <v>12</v>
      </c>
      <c r="AG1603" s="17" t="s">
        <v>108</v>
      </c>
    </row>
    <row r="1604" spans="1:33" ht="30">
      <c r="A1604" t="s">
        <v>77</v>
      </c>
      <c r="B1604" t="s">
        <v>68</v>
      </c>
      <c r="C1604" t="s">
        <v>88</v>
      </c>
      <c r="D1604">
        <v>22</v>
      </c>
      <c r="E1604" s="5" t="str">
        <f t="shared" si="425"/>
        <v>even</v>
      </c>
      <c r="F1604">
        <v>25</v>
      </c>
      <c r="G1604" t="str">
        <f t="shared" si="426"/>
        <v>odd</v>
      </c>
      <c r="H1604">
        <v>38</v>
      </c>
      <c r="I1604" t="str">
        <f t="shared" si="427"/>
        <v>even</v>
      </c>
      <c r="J1604">
        <v>39</v>
      </c>
      <c r="K1604" t="str">
        <f t="shared" si="428"/>
        <v>odd</v>
      </c>
      <c r="L1604">
        <v>40</v>
      </c>
      <c r="M1604" t="str">
        <f t="shared" si="429"/>
        <v>even</v>
      </c>
      <c r="N1604">
        <v>53</v>
      </c>
      <c r="O1604" t="str">
        <f t="shared" si="430"/>
        <v>odd</v>
      </c>
      <c r="P1604">
        <f t="shared" si="431"/>
        <v>3</v>
      </c>
      <c r="Q1604">
        <f t="shared" si="432"/>
        <v>3</v>
      </c>
      <c r="R1604" t="str">
        <f t="shared" si="433"/>
        <v>same</v>
      </c>
      <c r="S1604">
        <f t="shared" si="434"/>
        <v>217</v>
      </c>
      <c r="T1604" t="str">
        <f t="shared" si="435"/>
        <v>odd</v>
      </c>
      <c r="U1604" s="9">
        <f t="shared" si="436"/>
        <v>1728012000</v>
      </c>
      <c r="V1604" t="str">
        <f t="shared" si="437"/>
        <v>even</v>
      </c>
      <c r="W1604">
        <f t="shared" si="438"/>
        <v>38.5</v>
      </c>
      <c r="X1604" s="11">
        <f t="shared" si="439"/>
        <v>36.166666666666664</v>
      </c>
      <c r="Y1604" s="12">
        <f t="shared" si="440"/>
        <v>126.96666666666661</v>
      </c>
      <c r="Z1604" s="12">
        <f t="shared" si="441"/>
        <v>11.267948645013723</v>
      </c>
      <c r="AA1604">
        <f>COUNTIF($D$2:D1604,D1604)</f>
        <v>12</v>
      </c>
      <c r="AB1604">
        <f>COUNTIF($F$2:F1604,F1604)</f>
        <v>32</v>
      </c>
      <c r="AC1604">
        <f>COUNTIF($H$2:H1604,H1604)</f>
        <v>29</v>
      </c>
      <c r="AD1604">
        <f>COUNTIF($J$2:J1604,J1604)</f>
        <v>50</v>
      </c>
      <c r="AE1604">
        <f>COUNTIF($L$2:L1604,L1604)</f>
        <v>60</v>
      </c>
      <c r="AF1604">
        <f>COUNTIF($N$2:N1604,N1604)</f>
        <v>104</v>
      </c>
      <c r="AG1604" s="17" t="s">
        <v>107</v>
      </c>
    </row>
    <row r="1605" spans="1:33">
      <c r="A1605" t="s">
        <v>79</v>
      </c>
      <c r="B1605" t="s">
        <v>56</v>
      </c>
      <c r="C1605" t="s">
        <v>88</v>
      </c>
      <c r="D1605">
        <v>5</v>
      </c>
      <c r="E1605" s="5" t="str">
        <f t="shared" si="425"/>
        <v>odd</v>
      </c>
      <c r="F1605">
        <v>9</v>
      </c>
      <c r="G1605" t="str">
        <f t="shared" si="426"/>
        <v>odd</v>
      </c>
      <c r="H1605">
        <v>15</v>
      </c>
      <c r="I1605" t="str">
        <f t="shared" si="427"/>
        <v>odd</v>
      </c>
      <c r="J1605">
        <v>29</v>
      </c>
      <c r="K1605" t="str">
        <f t="shared" si="428"/>
        <v>odd</v>
      </c>
      <c r="L1605">
        <v>35</v>
      </c>
      <c r="M1605" t="str">
        <f t="shared" si="429"/>
        <v>odd</v>
      </c>
      <c r="N1605">
        <v>51</v>
      </c>
      <c r="O1605" t="str">
        <f t="shared" si="430"/>
        <v>odd</v>
      </c>
      <c r="P1605">
        <f t="shared" si="431"/>
        <v>6</v>
      </c>
      <c r="Q1605">
        <f t="shared" si="432"/>
        <v>0</v>
      </c>
      <c r="R1605" t="str">
        <f t="shared" si="433"/>
        <v>odd</v>
      </c>
      <c r="S1605">
        <f t="shared" si="434"/>
        <v>144</v>
      </c>
      <c r="T1605" t="str">
        <f t="shared" si="435"/>
        <v>even</v>
      </c>
      <c r="U1605" s="9">
        <f t="shared" si="436"/>
        <v>34941375</v>
      </c>
      <c r="V1605" t="str">
        <f t="shared" si="437"/>
        <v>odd</v>
      </c>
      <c r="W1605">
        <f t="shared" si="438"/>
        <v>22</v>
      </c>
      <c r="X1605" s="11">
        <f t="shared" si="439"/>
        <v>24</v>
      </c>
      <c r="Y1605" s="12">
        <f t="shared" si="440"/>
        <v>308.39999999999998</v>
      </c>
      <c r="Z1605" s="12">
        <f t="shared" si="441"/>
        <v>17.561321134812154</v>
      </c>
      <c r="AA1605">
        <f>COUNTIF($D$2:D1605,D1605)</f>
        <v>119</v>
      </c>
      <c r="AB1605">
        <f>COUNTIF($F$2:F1605,F1605)</f>
        <v>65</v>
      </c>
      <c r="AC1605">
        <f>COUNTIF($H$2:H1605,H1605)</f>
        <v>53</v>
      </c>
      <c r="AD1605">
        <f>COUNTIF($J$2:J1605,J1605)</f>
        <v>63</v>
      </c>
      <c r="AE1605">
        <f>COUNTIF($L$2:L1605,L1605)</f>
        <v>44</v>
      </c>
      <c r="AF1605">
        <f>COUNTIF($N$2:N1605,N1605)</f>
        <v>77</v>
      </c>
      <c r="AG1605" s="17" t="s">
        <v>105</v>
      </c>
    </row>
    <row r="1606" spans="1:33">
      <c r="A1606" t="s">
        <v>79</v>
      </c>
      <c r="B1606" t="s">
        <v>57</v>
      </c>
      <c r="C1606" t="s">
        <v>88</v>
      </c>
      <c r="D1606">
        <v>13</v>
      </c>
      <c r="E1606" s="5" t="str">
        <f t="shared" si="425"/>
        <v>odd</v>
      </c>
      <c r="F1606">
        <v>19</v>
      </c>
      <c r="G1606" t="str">
        <f t="shared" si="426"/>
        <v>odd</v>
      </c>
      <c r="H1606">
        <v>24</v>
      </c>
      <c r="I1606" t="str">
        <f t="shared" si="427"/>
        <v>even</v>
      </c>
      <c r="J1606">
        <v>37</v>
      </c>
      <c r="K1606" t="str">
        <f t="shared" si="428"/>
        <v>odd</v>
      </c>
      <c r="L1606">
        <v>40</v>
      </c>
      <c r="M1606" t="str">
        <f t="shared" si="429"/>
        <v>even</v>
      </c>
      <c r="N1606">
        <v>42</v>
      </c>
      <c r="O1606" t="str">
        <f t="shared" si="430"/>
        <v>even</v>
      </c>
      <c r="P1606">
        <f t="shared" si="431"/>
        <v>3</v>
      </c>
      <c r="Q1606">
        <f t="shared" si="432"/>
        <v>3</v>
      </c>
      <c r="R1606" t="str">
        <f t="shared" si="433"/>
        <v>same</v>
      </c>
      <c r="S1606">
        <f t="shared" si="434"/>
        <v>175</v>
      </c>
      <c r="T1606" t="str">
        <f t="shared" si="435"/>
        <v>odd</v>
      </c>
      <c r="U1606" s="9">
        <f t="shared" si="436"/>
        <v>368484480</v>
      </c>
      <c r="V1606" t="str">
        <f t="shared" si="437"/>
        <v>even</v>
      </c>
      <c r="W1606">
        <f t="shared" si="438"/>
        <v>30.5</v>
      </c>
      <c r="X1606" s="11">
        <f t="shared" si="439"/>
        <v>29.166666666666668</v>
      </c>
      <c r="Y1606" s="12">
        <f t="shared" si="440"/>
        <v>146.96666666666661</v>
      </c>
      <c r="Z1606" s="12">
        <f t="shared" si="441"/>
        <v>12.122980931547596</v>
      </c>
      <c r="AA1606">
        <f>COUNTIF($D$2:D1606,D1606)</f>
        <v>41</v>
      </c>
      <c r="AB1606">
        <f>COUNTIF($F$2:F1606,F1606)</f>
        <v>67</v>
      </c>
      <c r="AC1606">
        <f>COUNTIF($H$2:H1606,H1606)</f>
        <v>71</v>
      </c>
      <c r="AD1606">
        <f>COUNTIF($J$2:J1606,J1606)</f>
        <v>57</v>
      </c>
      <c r="AE1606">
        <f>COUNTIF($L$2:L1606,L1606)</f>
        <v>61</v>
      </c>
      <c r="AF1606">
        <f>COUNTIF($N$2:N1606,N1606)</f>
        <v>23</v>
      </c>
      <c r="AG1606" s="17" t="s">
        <v>106</v>
      </c>
    </row>
    <row r="1607" spans="1:33">
      <c r="A1607" t="s">
        <v>79</v>
      </c>
      <c r="B1607" t="s">
        <v>46</v>
      </c>
      <c r="C1607" t="s">
        <v>88</v>
      </c>
      <c r="D1607">
        <v>25</v>
      </c>
      <c r="E1607" s="5" t="str">
        <f t="shared" si="425"/>
        <v>odd</v>
      </c>
      <c r="F1607">
        <v>33</v>
      </c>
      <c r="G1607" t="str">
        <f t="shared" si="426"/>
        <v>odd</v>
      </c>
      <c r="H1607">
        <v>44</v>
      </c>
      <c r="I1607" t="str">
        <f t="shared" si="427"/>
        <v>even</v>
      </c>
      <c r="J1607">
        <v>50</v>
      </c>
      <c r="K1607" t="str">
        <f t="shared" si="428"/>
        <v>even</v>
      </c>
      <c r="L1607">
        <v>53</v>
      </c>
      <c r="M1607" t="str">
        <f t="shared" si="429"/>
        <v>odd</v>
      </c>
      <c r="N1607">
        <v>56</v>
      </c>
      <c r="O1607" t="str">
        <f t="shared" si="430"/>
        <v>even</v>
      </c>
      <c r="P1607">
        <f t="shared" si="431"/>
        <v>3</v>
      </c>
      <c r="Q1607">
        <f t="shared" si="432"/>
        <v>3</v>
      </c>
      <c r="R1607" t="str">
        <f t="shared" si="433"/>
        <v>same</v>
      </c>
      <c r="S1607">
        <f t="shared" si="434"/>
        <v>261</v>
      </c>
      <c r="T1607" t="str">
        <f t="shared" si="435"/>
        <v>odd</v>
      </c>
      <c r="U1607" s="9">
        <f t="shared" si="436"/>
        <v>5386920000</v>
      </c>
      <c r="V1607" t="str">
        <f t="shared" si="437"/>
        <v>even</v>
      </c>
      <c r="W1607">
        <f t="shared" si="438"/>
        <v>47</v>
      </c>
      <c r="X1607" s="11">
        <f t="shared" si="439"/>
        <v>43.5</v>
      </c>
      <c r="Y1607" s="12">
        <f t="shared" si="440"/>
        <v>148.30000000000001</v>
      </c>
      <c r="Z1607" s="12">
        <f t="shared" si="441"/>
        <v>12.177848742696717</v>
      </c>
      <c r="AA1607">
        <f>COUNTIF($D$2:D1607,D1607)</f>
        <v>11</v>
      </c>
      <c r="AB1607">
        <f>COUNTIF($F$2:F1607,F1607)</f>
        <v>20</v>
      </c>
      <c r="AC1607">
        <f>COUNTIF($H$2:H1607,H1607)</f>
        <v>22</v>
      </c>
      <c r="AD1607">
        <f>COUNTIF($J$2:J1607,J1607)</f>
        <v>22</v>
      </c>
      <c r="AE1607">
        <f>COUNTIF($L$2:L1607,L1607)</f>
        <v>59</v>
      </c>
      <c r="AF1607">
        <f>COUNTIF($N$2:N1607,N1607)</f>
        <v>97</v>
      </c>
      <c r="AG1607" s="17" t="s">
        <v>108</v>
      </c>
    </row>
    <row r="1608" spans="1:33">
      <c r="A1608" t="s">
        <v>79</v>
      </c>
      <c r="B1608" t="s">
        <v>58</v>
      </c>
      <c r="C1608" t="s">
        <v>88</v>
      </c>
      <c r="D1608">
        <v>19</v>
      </c>
      <c r="E1608" s="5" t="str">
        <f t="shared" si="425"/>
        <v>odd</v>
      </c>
      <c r="F1608">
        <v>27</v>
      </c>
      <c r="G1608" t="str">
        <f t="shared" si="426"/>
        <v>odd</v>
      </c>
      <c r="H1608">
        <v>34</v>
      </c>
      <c r="I1608" t="str">
        <f t="shared" si="427"/>
        <v>even</v>
      </c>
      <c r="J1608">
        <v>36</v>
      </c>
      <c r="K1608" t="str">
        <f t="shared" si="428"/>
        <v>even</v>
      </c>
      <c r="L1608">
        <v>40</v>
      </c>
      <c r="M1608" t="str">
        <f t="shared" si="429"/>
        <v>even</v>
      </c>
      <c r="N1608">
        <v>52</v>
      </c>
      <c r="O1608" t="str">
        <f t="shared" si="430"/>
        <v>even</v>
      </c>
      <c r="P1608">
        <f t="shared" si="431"/>
        <v>2</v>
      </c>
      <c r="Q1608">
        <f t="shared" si="432"/>
        <v>4</v>
      </c>
      <c r="R1608" t="str">
        <f t="shared" si="433"/>
        <v>even</v>
      </c>
      <c r="S1608">
        <f t="shared" si="434"/>
        <v>208</v>
      </c>
      <c r="T1608" t="str">
        <f t="shared" si="435"/>
        <v>even</v>
      </c>
      <c r="U1608" s="9">
        <f t="shared" si="436"/>
        <v>1306056960</v>
      </c>
      <c r="V1608" t="str">
        <f t="shared" si="437"/>
        <v>even</v>
      </c>
      <c r="W1608">
        <f t="shared" si="438"/>
        <v>35</v>
      </c>
      <c r="X1608" s="11">
        <f t="shared" si="439"/>
        <v>34.666666666666664</v>
      </c>
      <c r="Y1608" s="12">
        <f t="shared" si="440"/>
        <v>127.06666666666661</v>
      </c>
      <c r="Z1608" s="12">
        <f t="shared" si="441"/>
        <v>11.272385136547927</v>
      </c>
      <c r="AA1608">
        <f>COUNTIF($D$2:D1608,D1608)</f>
        <v>31</v>
      </c>
      <c r="AB1608">
        <f>COUNTIF($F$2:F1608,F1608)</f>
        <v>37</v>
      </c>
      <c r="AC1608">
        <f>COUNTIF($H$2:H1608,H1608)</f>
        <v>42</v>
      </c>
      <c r="AD1608">
        <f>COUNTIF($J$2:J1608,J1608)</f>
        <v>57</v>
      </c>
      <c r="AE1608">
        <f>COUNTIF($L$2:L1608,L1608)</f>
        <v>62</v>
      </c>
      <c r="AF1608">
        <f>COUNTIF($N$2:N1608,N1608)</f>
        <v>97</v>
      </c>
      <c r="AG1608" s="17" t="s">
        <v>107</v>
      </c>
    </row>
    <row r="1609" spans="1:33">
      <c r="A1609" t="s">
        <v>79</v>
      </c>
      <c r="B1609" t="s">
        <v>59</v>
      </c>
      <c r="C1609" t="s">
        <v>88</v>
      </c>
      <c r="D1609">
        <v>15</v>
      </c>
      <c r="E1609" s="5" t="str">
        <f t="shared" si="425"/>
        <v>odd</v>
      </c>
      <c r="F1609">
        <v>29</v>
      </c>
      <c r="G1609" t="str">
        <f t="shared" si="426"/>
        <v>odd</v>
      </c>
      <c r="H1609">
        <v>31</v>
      </c>
      <c r="I1609" t="str">
        <f t="shared" si="427"/>
        <v>odd</v>
      </c>
      <c r="J1609">
        <v>52</v>
      </c>
      <c r="K1609" t="str">
        <f t="shared" si="428"/>
        <v>even</v>
      </c>
      <c r="L1609">
        <v>54</v>
      </c>
      <c r="M1609" t="str">
        <f t="shared" si="429"/>
        <v>even</v>
      </c>
      <c r="N1609">
        <v>58</v>
      </c>
      <c r="O1609" t="str">
        <f t="shared" si="430"/>
        <v>even</v>
      </c>
      <c r="P1609">
        <f t="shared" si="431"/>
        <v>3</v>
      </c>
      <c r="Q1609">
        <f t="shared" si="432"/>
        <v>3</v>
      </c>
      <c r="R1609" t="str">
        <f t="shared" si="433"/>
        <v>same</v>
      </c>
      <c r="S1609">
        <f t="shared" si="434"/>
        <v>239</v>
      </c>
      <c r="T1609" t="str">
        <f t="shared" si="435"/>
        <v>odd</v>
      </c>
      <c r="U1609" s="9">
        <f t="shared" si="436"/>
        <v>2196221040</v>
      </c>
      <c r="V1609" t="str">
        <f t="shared" si="437"/>
        <v>even</v>
      </c>
      <c r="W1609">
        <f t="shared" si="438"/>
        <v>41.5</v>
      </c>
      <c r="X1609" s="11">
        <f t="shared" si="439"/>
        <v>39.833333333333336</v>
      </c>
      <c r="Y1609" s="12">
        <f t="shared" si="440"/>
        <v>298.1666666666668</v>
      </c>
      <c r="Z1609" s="12">
        <f t="shared" si="441"/>
        <v>17.267503197239222</v>
      </c>
      <c r="AA1609">
        <f>COUNTIF($D$2:D1609,D1609)</f>
        <v>25</v>
      </c>
      <c r="AB1609">
        <f>COUNTIF($F$2:F1609,F1609)</f>
        <v>29</v>
      </c>
      <c r="AC1609">
        <f>COUNTIF($H$2:H1609,H1609)</f>
        <v>52</v>
      </c>
      <c r="AD1609">
        <f>COUNTIF($J$2:J1609,J1609)</f>
        <v>11</v>
      </c>
      <c r="AE1609">
        <f>COUNTIF($L$2:L1609,L1609)</f>
        <v>49</v>
      </c>
      <c r="AF1609">
        <f>COUNTIF($N$2:N1609,N1609)</f>
        <v>190</v>
      </c>
      <c r="AG1609" s="17" t="s">
        <v>105</v>
      </c>
    </row>
    <row r="1610" spans="1:33" ht="30">
      <c r="A1610" t="s">
        <v>79</v>
      </c>
      <c r="B1610" t="s">
        <v>60</v>
      </c>
      <c r="C1610" t="s">
        <v>88</v>
      </c>
      <c r="D1610">
        <v>4</v>
      </c>
      <c r="E1610" s="5" t="str">
        <f t="shared" si="425"/>
        <v>even</v>
      </c>
      <c r="F1610">
        <v>8</v>
      </c>
      <c r="G1610" t="str">
        <f t="shared" si="426"/>
        <v>even</v>
      </c>
      <c r="H1610">
        <v>11</v>
      </c>
      <c r="I1610" t="str">
        <f t="shared" si="427"/>
        <v>odd</v>
      </c>
      <c r="J1610">
        <v>15</v>
      </c>
      <c r="K1610" t="str">
        <f t="shared" si="428"/>
        <v>odd</v>
      </c>
      <c r="L1610">
        <v>46</v>
      </c>
      <c r="M1610" t="str">
        <f t="shared" si="429"/>
        <v>even</v>
      </c>
      <c r="N1610">
        <v>47</v>
      </c>
      <c r="O1610" t="str">
        <f t="shared" si="430"/>
        <v>odd</v>
      </c>
      <c r="P1610">
        <f t="shared" si="431"/>
        <v>3</v>
      </c>
      <c r="Q1610">
        <f t="shared" si="432"/>
        <v>3</v>
      </c>
      <c r="R1610" t="str">
        <f t="shared" si="433"/>
        <v>same</v>
      </c>
      <c r="S1610">
        <f t="shared" si="434"/>
        <v>131</v>
      </c>
      <c r="T1610" t="str">
        <f t="shared" si="435"/>
        <v>odd</v>
      </c>
      <c r="U1610" s="9">
        <f t="shared" si="436"/>
        <v>11415360</v>
      </c>
      <c r="V1610" t="str">
        <f t="shared" si="437"/>
        <v>even</v>
      </c>
      <c r="W1610">
        <f t="shared" si="438"/>
        <v>13</v>
      </c>
      <c r="X1610" s="11">
        <f t="shared" si="439"/>
        <v>21.833333333333332</v>
      </c>
      <c r="Y1610" s="12">
        <f t="shared" si="440"/>
        <v>378.16666666666669</v>
      </c>
      <c r="Z1610" s="12">
        <f t="shared" si="441"/>
        <v>19.446507827028139</v>
      </c>
      <c r="AA1610">
        <f>COUNTIF($D$2:D1610,D1610)</f>
        <v>110</v>
      </c>
      <c r="AB1610">
        <f>COUNTIF($F$2:F1610,F1610)</f>
        <v>66</v>
      </c>
      <c r="AC1610">
        <f>COUNTIF($H$2:H1610,H1610)</f>
        <v>34</v>
      </c>
      <c r="AD1610">
        <f>COUNTIF($J$2:J1610,J1610)</f>
        <v>11</v>
      </c>
      <c r="AE1610">
        <f>COUNTIF($L$2:L1610,L1610)</f>
        <v>88</v>
      </c>
      <c r="AF1610">
        <f>COUNTIF($N$2:N1610,N1610)</f>
        <v>52</v>
      </c>
      <c r="AG1610" s="17" t="s">
        <v>106</v>
      </c>
    </row>
    <row r="1611" spans="1:33" ht="30">
      <c r="A1611" t="s">
        <v>79</v>
      </c>
      <c r="B1611" t="s">
        <v>61</v>
      </c>
      <c r="C1611" t="s">
        <v>88</v>
      </c>
      <c r="D1611">
        <v>2</v>
      </c>
      <c r="E1611" s="5" t="str">
        <f t="shared" si="425"/>
        <v>even</v>
      </c>
      <c r="F1611">
        <v>12</v>
      </c>
      <c r="G1611" t="str">
        <f t="shared" si="426"/>
        <v>even</v>
      </c>
      <c r="H1611">
        <v>16</v>
      </c>
      <c r="I1611" t="str">
        <f t="shared" si="427"/>
        <v>even</v>
      </c>
      <c r="J1611">
        <v>32</v>
      </c>
      <c r="K1611" t="str">
        <f t="shared" si="428"/>
        <v>even</v>
      </c>
      <c r="L1611">
        <v>41</v>
      </c>
      <c r="M1611" t="str">
        <f t="shared" si="429"/>
        <v>odd</v>
      </c>
      <c r="N1611">
        <v>52</v>
      </c>
      <c r="O1611" t="str">
        <f t="shared" si="430"/>
        <v>even</v>
      </c>
      <c r="P1611">
        <f t="shared" si="431"/>
        <v>1</v>
      </c>
      <c r="Q1611">
        <f t="shared" si="432"/>
        <v>5</v>
      </c>
      <c r="R1611" t="str">
        <f t="shared" si="433"/>
        <v>even</v>
      </c>
      <c r="S1611">
        <f t="shared" si="434"/>
        <v>155</v>
      </c>
      <c r="T1611" t="str">
        <f t="shared" si="435"/>
        <v>odd</v>
      </c>
      <c r="U1611" s="9">
        <f t="shared" si="436"/>
        <v>26198016</v>
      </c>
      <c r="V1611" t="str">
        <f t="shared" si="437"/>
        <v>even</v>
      </c>
      <c r="W1611">
        <f t="shared" si="438"/>
        <v>24</v>
      </c>
      <c r="X1611" s="11">
        <f t="shared" si="439"/>
        <v>25.833333333333332</v>
      </c>
      <c r="Y1611" s="12">
        <f t="shared" si="440"/>
        <v>361.76666666666671</v>
      </c>
      <c r="Z1611" s="12">
        <f t="shared" si="441"/>
        <v>19.020164738157941</v>
      </c>
      <c r="AA1611">
        <f>COUNTIF($D$2:D1611,D1611)</f>
        <v>142</v>
      </c>
      <c r="AB1611">
        <f>COUNTIF($F$2:F1611,F1611)</f>
        <v>72</v>
      </c>
      <c r="AC1611">
        <f>COUNTIF($H$2:H1611,H1611)</f>
        <v>54</v>
      </c>
      <c r="AD1611">
        <f>COUNTIF($J$2:J1611,J1611)</f>
        <v>51</v>
      </c>
      <c r="AE1611">
        <f>COUNTIF($L$2:L1611,L1611)</f>
        <v>64</v>
      </c>
      <c r="AF1611">
        <f>COUNTIF($N$2:N1611,N1611)</f>
        <v>98</v>
      </c>
      <c r="AG1611" s="17" t="s">
        <v>107</v>
      </c>
    </row>
    <row r="1612" spans="1:33">
      <c r="A1612" t="s">
        <v>79</v>
      </c>
      <c r="B1612" t="s">
        <v>62</v>
      </c>
      <c r="C1612" t="s">
        <v>88</v>
      </c>
      <c r="D1612">
        <v>9</v>
      </c>
      <c r="E1612" s="5" t="str">
        <f t="shared" si="425"/>
        <v>odd</v>
      </c>
      <c r="F1612">
        <v>14</v>
      </c>
      <c r="G1612" t="str">
        <f t="shared" si="426"/>
        <v>even</v>
      </c>
      <c r="H1612">
        <v>16</v>
      </c>
      <c r="I1612" t="str">
        <f t="shared" si="427"/>
        <v>even</v>
      </c>
      <c r="J1612">
        <v>27</v>
      </c>
      <c r="K1612" t="str">
        <f t="shared" si="428"/>
        <v>odd</v>
      </c>
      <c r="L1612">
        <v>39</v>
      </c>
      <c r="M1612" t="str">
        <f t="shared" si="429"/>
        <v>odd</v>
      </c>
      <c r="N1612">
        <v>49</v>
      </c>
      <c r="O1612" t="str">
        <f t="shared" si="430"/>
        <v>odd</v>
      </c>
      <c r="P1612">
        <f t="shared" si="431"/>
        <v>4</v>
      </c>
      <c r="Q1612">
        <f t="shared" si="432"/>
        <v>2</v>
      </c>
      <c r="R1612" t="str">
        <f t="shared" si="433"/>
        <v>odd</v>
      </c>
      <c r="S1612">
        <f t="shared" si="434"/>
        <v>154</v>
      </c>
      <c r="T1612" t="str">
        <f t="shared" si="435"/>
        <v>even</v>
      </c>
      <c r="U1612" s="9">
        <f t="shared" si="436"/>
        <v>104019552</v>
      </c>
      <c r="V1612" t="str">
        <f t="shared" si="437"/>
        <v>even</v>
      </c>
      <c r="W1612">
        <f t="shared" si="438"/>
        <v>21.5</v>
      </c>
      <c r="X1612" s="11">
        <f t="shared" si="439"/>
        <v>25.666666666666668</v>
      </c>
      <c r="Y1612" s="12">
        <f t="shared" si="440"/>
        <v>246.26666666666671</v>
      </c>
      <c r="Z1612" s="12">
        <f t="shared" si="441"/>
        <v>15.692885861646566</v>
      </c>
      <c r="AA1612">
        <f>COUNTIF($D$2:D1612,D1612)</f>
        <v>66</v>
      </c>
      <c r="AB1612">
        <f>COUNTIF($F$2:F1612,F1612)</f>
        <v>80</v>
      </c>
      <c r="AC1612">
        <f>COUNTIF($H$2:H1612,H1612)</f>
        <v>55</v>
      </c>
      <c r="AD1612">
        <f>COUNTIF($J$2:J1612,J1612)</f>
        <v>43</v>
      </c>
      <c r="AE1612">
        <f>COUNTIF($L$2:L1612,L1612)</f>
        <v>49</v>
      </c>
      <c r="AF1612">
        <f>COUNTIF($N$2:N1612,N1612)</f>
        <v>78</v>
      </c>
      <c r="AG1612" s="17" t="s">
        <v>105</v>
      </c>
    </row>
    <row r="1613" spans="1:33" ht="30">
      <c r="A1613" t="s">
        <v>79</v>
      </c>
      <c r="B1613" t="s">
        <v>63</v>
      </c>
      <c r="C1613" t="s">
        <v>88</v>
      </c>
      <c r="D1613">
        <v>2</v>
      </c>
      <c r="E1613" s="5" t="str">
        <f t="shared" si="425"/>
        <v>even</v>
      </c>
      <c r="F1613">
        <v>30</v>
      </c>
      <c r="G1613" t="str">
        <f t="shared" si="426"/>
        <v>even</v>
      </c>
      <c r="H1613">
        <v>46</v>
      </c>
      <c r="I1613" t="str">
        <f t="shared" si="427"/>
        <v>even</v>
      </c>
      <c r="J1613">
        <v>53</v>
      </c>
      <c r="K1613" t="str">
        <f t="shared" si="428"/>
        <v>odd</v>
      </c>
      <c r="L1613">
        <v>54</v>
      </c>
      <c r="M1613" t="str">
        <f t="shared" si="429"/>
        <v>even</v>
      </c>
      <c r="N1613">
        <v>57</v>
      </c>
      <c r="O1613" t="str">
        <f t="shared" si="430"/>
        <v>odd</v>
      </c>
      <c r="P1613">
        <f t="shared" si="431"/>
        <v>2</v>
      </c>
      <c r="Q1613">
        <f t="shared" si="432"/>
        <v>4</v>
      </c>
      <c r="R1613" t="str">
        <f t="shared" si="433"/>
        <v>even</v>
      </c>
      <c r="S1613">
        <f t="shared" si="434"/>
        <v>242</v>
      </c>
      <c r="T1613" t="str">
        <f t="shared" si="435"/>
        <v>even</v>
      </c>
      <c r="U1613" s="9">
        <f t="shared" si="436"/>
        <v>450249840</v>
      </c>
      <c r="V1613" t="str">
        <f t="shared" si="437"/>
        <v>even</v>
      </c>
      <c r="W1613">
        <f t="shared" si="438"/>
        <v>49.5</v>
      </c>
      <c r="X1613" s="11">
        <f t="shared" si="439"/>
        <v>40.333333333333336</v>
      </c>
      <c r="Y1613" s="12">
        <f t="shared" si="440"/>
        <v>446.6666666666668</v>
      </c>
      <c r="Z1613" s="12">
        <f t="shared" si="441"/>
        <v>21.134489978863147</v>
      </c>
      <c r="AA1613">
        <f>COUNTIF($D$2:D1613,D1613)</f>
        <v>143</v>
      </c>
      <c r="AB1613">
        <f>COUNTIF($F$2:F1613,F1613)</f>
        <v>31</v>
      </c>
      <c r="AC1613">
        <f>COUNTIF($H$2:H1613,H1613)</f>
        <v>14</v>
      </c>
      <c r="AD1613">
        <f>COUNTIF($J$2:J1613,J1613)</f>
        <v>16</v>
      </c>
      <c r="AE1613">
        <f>COUNTIF($L$2:L1613,L1613)</f>
        <v>50</v>
      </c>
      <c r="AF1613">
        <f>COUNTIF($N$2:N1613,N1613)</f>
        <v>154</v>
      </c>
      <c r="AG1613" s="17" t="s">
        <v>106</v>
      </c>
    </row>
    <row r="1614" spans="1:33" ht="30">
      <c r="A1614" t="s">
        <v>79</v>
      </c>
      <c r="B1614" t="s">
        <v>64</v>
      </c>
      <c r="C1614" t="s">
        <v>88</v>
      </c>
      <c r="D1614">
        <v>4</v>
      </c>
      <c r="E1614" s="5" t="str">
        <f t="shared" si="425"/>
        <v>even</v>
      </c>
      <c r="F1614">
        <v>16</v>
      </c>
      <c r="G1614" t="str">
        <f t="shared" si="426"/>
        <v>even</v>
      </c>
      <c r="H1614">
        <v>23</v>
      </c>
      <c r="I1614" t="str">
        <f t="shared" si="427"/>
        <v>odd</v>
      </c>
      <c r="J1614">
        <v>45</v>
      </c>
      <c r="K1614" t="str">
        <f t="shared" si="428"/>
        <v>odd</v>
      </c>
      <c r="L1614">
        <v>54</v>
      </c>
      <c r="M1614" t="str">
        <f t="shared" si="429"/>
        <v>even</v>
      </c>
      <c r="N1614">
        <v>56</v>
      </c>
      <c r="O1614" t="str">
        <f t="shared" si="430"/>
        <v>even</v>
      </c>
      <c r="P1614">
        <f t="shared" si="431"/>
        <v>2</v>
      </c>
      <c r="Q1614">
        <f t="shared" si="432"/>
        <v>4</v>
      </c>
      <c r="R1614" t="str">
        <f t="shared" si="433"/>
        <v>even</v>
      </c>
      <c r="S1614">
        <f t="shared" si="434"/>
        <v>198</v>
      </c>
      <c r="T1614" t="str">
        <f t="shared" si="435"/>
        <v>even</v>
      </c>
      <c r="U1614" s="9">
        <f t="shared" si="436"/>
        <v>200309760</v>
      </c>
      <c r="V1614" t="str">
        <f t="shared" si="437"/>
        <v>even</v>
      </c>
      <c r="W1614">
        <f t="shared" si="438"/>
        <v>34</v>
      </c>
      <c r="X1614" s="11">
        <f t="shared" si="439"/>
        <v>33</v>
      </c>
      <c r="Y1614" s="12">
        <f t="shared" si="440"/>
        <v>468.8</v>
      </c>
      <c r="Z1614" s="12">
        <f t="shared" si="441"/>
        <v>21.651789764358973</v>
      </c>
      <c r="AA1614">
        <f>COUNTIF($D$2:D1614,D1614)</f>
        <v>111</v>
      </c>
      <c r="AB1614">
        <f>COUNTIF($F$2:F1614,F1614)</f>
        <v>58</v>
      </c>
      <c r="AC1614">
        <f>COUNTIF($H$2:H1614,H1614)</f>
        <v>56</v>
      </c>
      <c r="AD1614">
        <f>COUNTIF($J$2:J1614,J1614)</f>
        <v>49</v>
      </c>
      <c r="AE1614">
        <f>COUNTIF($L$2:L1614,L1614)</f>
        <v>51</v>
      </c>
      <c r="AF1614">
        <f>COUNTIF($N$2:N1614,N1614)</f>
        <v>98</v>
      </c>
      <c r="AG1614" s="17" t="s">
        <v>107</v>
      </c>
    </row>
    <row r="1615" spans="1:33" ht="30">
      <c r="A1615" t="s">
        <v>79</v>
      </c>
      <c r="B1615" t="s">
        <v>65</v>
      </c>
      <c r="C1615" t="s">
        <v>88</v>
      </c>
      <c r="D1615">
        <v>14</v>
      </c>
      <c r="E1615" s="5" t="str">
        <f t="shared" si="425"/>
        <v>even</v>
      </c>
      <c r="F1615">
        <v>25</v>
      </c>
      <c r="G1615" t="str">
        <f t="shared" si="426"/>
        <v>odd</v>
      </c>
      <c r="H1615">
        <v>42</v>
      </c>
      <c r="I1615" t="str">
        <f t="shared" si="427"/>
        <v>even</v>
      </c>
      <c r="J1615">
        <v>50</v>
      </c>
      <c r="K1615" t="str">
        <f t="shared" si="428"/>
        <v>even</v>
      </c>
      <c r="L1615">
        <v>53</v>
      </c>
      <c r="M1615" t="str">
        <f t="shared" si="429"/>
        <v>odd</v>
      </c>
      <c r="N1615">
        <v>56</v>
      </c>
      <c r="O1615" t="str">
        <f t="shared" si="430"/>
        <v>even</v>
      </c>
      <c r="P1615">
        <f t="shared" si="431"/>
        <v>2</v>
      </c>
      <c r="Q1615">
        <f t="shared" si="432"/>
        <v>4</v>
      </c>
      <c r="R1615" t="str">
        <f t="shared" si="433"/>
        <v>even</v>
      </c>
      <c r="S1615">
        <f t="shared" si="434"/>
        <v>240</v>
      </c>
      <c r="T1615" t="str">
        <f t="shared" si="435"/>
        <v>even</v>
      </c>
      <c r="U1615" s="9">
        <f t="shared" si="436"/>
        <v>2181480000</v>
      </c>
      <c r="V1615" t="str">
        <f t="shared" si="437"/>
        <v>even</v>
      </c>
      <c r="W1615">
        <f t="shared" si="438"/>
        <v>46</v>
      </c>
      <c r="X1615" s="11">
        <f t="shared" si="439"/>
        <v>40</v>
      </c>
      <c r="Y1615" s="12">
        <f t="shared" si="440"/>
        <v>286</v>
      </c>
      <c r="Z1615" s="12">
        <f t="shared" si="441"/>
        <v>16.911534525287763</v>
      </c>
      <c r="AA1615">
        <f>COUNTIF($D$2:D1615,D1615)</f>
        <v>49</v>
      </c>
      <c r="AB1615">
        <f>COUNTIF($F$2:F1615,F1615)</f>
        <v>33</v>
      </c>
      <c r="AC1615">
        <f>COUNTIF($H$2:H1615,H1615)</f>
        <v>25</v>
      </c>
      <c r="AD1615">
        <f>COUNTIF($J$2:J1615,J1615)</f>
        <v>23</v>
      </c>
      <c r="AE1615">
        <f>COUNTIF($L$2:L1615,L1615)</f>
        <v>60</v>
      </c>
      <c r="AF1615">
        <f>COUNTIF($N$2:N1615,N1615)</f>
        <v>99</v>
      </c>
      <c r="AG1615" s="17" t="s">
        <v>105</v>
      </c>
    </row>
    <row r="1616" spans="1:33">
      <c r="A1616" t="s">
        <v>79</v>
      </c>
      <c r="B1616" t="s">
        <v>66</v>
      </c>
      <c r="C1616" t="s">
        <v>88</v>
      </c>
      <c r="D1616">
        <v>7</v>
      </c>
      <c r="E1616" s="5" t="str">
        <f t="shared" si="425"/>
        <v>odd</v>
      </c>
      <c r="F1616">
        <v>12</v>
      </c>
      <c r="G1616" t="str">
        <f t="shared" si="426"/>
        <v>even</v>
      </c>
      <c r="H1616">
        <v>13</v>
      </c>
      <c r="I1616" t="str">
        <f t="shared" si="427"/>
        <v>odd</v>
      </c>
      <c r="J1616">
        <v>18</v>
      </c>
      <c r="K1616" t="str">
        <f t="shared" si="428"/>
        <v>even</v>
      </c>
      <c r="L1616">
        <v>42</v>
      </c>
      <c r="M1616" t="str">
        <f t="shared" si="429"/>
        <v>even</v>
      </c>
      <c r="N1616">
        <v>52</v>
      </c>
      <c r="O1616" t="str">
        <f t="shared" si="430"/>
        <v>even</v>
      </c>
      <c r="P1616">
        <f t="shared" si="431"/>
        <v>2</v>
      </c>
      <c r="Q1616">
        <f t="shared" si="432"/>
        <v>4</v>
      </c>
      <c r="R1616" t="str">
        <f t="shared" si="433"/>
        <v>even</v>
      </c>
      <c r="S1616">
        <f t="shared" si="434"/>
        <v>144</v>
      </c>
      <c r="T1616" t="str">
        <f t="shared" si="435"/>
        <v>even</v>
      </c>
      <c r="U1616" s="9">
        <f t="shared" si="436"/>
        <v>42928704</v>
      </c>
      <c r="V1616" t="str">
        <f t="shared" si="437"/>
        <v>even</v>
      </c>
      <c r="W1616">
        <f t="shared" si="438"/>
        <v>15.5</v>
      </c>
      <c r="X1616" s="11">
        <f t="shared" si="439"/>
        <v>24</v>
      </c>
      <c r="Y1616" s="12">
        <f t="shared" si="440"/>
        <v>339.6</v>
      </c>
      <c r="Z1616" s="12">
        <f t="shared" si="441"/>
        <v>18.428239199663111</v>
      </c>
      <c r="AA1616">
        <f>COUNTIF($D$2:D1616,D1616)</f>
        <v>102</v>
      </c>
      <c r="AB1616">
        <f>COUNTIF($F$2:F1616,F1616)</f>
        <v>73</v>
      </c>
      <c r="AC1616">
        <f>COUNTIF($H$2:H1616,H1616)</f>
        <v>34</v>
      </c>
      <c r="AD1616">
        <f>COUNTIF($J$2:J1616,J1616)</f>
        <v>26</v>
      </c>
      <c r="AE1616">
        <f>COUNTIF($L$2:L1616,L1616)</f>
        <v>70</v>
      </c>
      <c r="AF1616">
        <f>COUNTIF($N$2:N1616,N1616)</f>
        <v>99</v>
      </c>
      <c r="AG1616" s="17" t="s">
        <v>106</v>
      </c>
    </row>
    <row r="1617" spans="1:33" ht="30">
      <c r="A1617" t="s">
        <v>79</v>
      </c>
      <c r="B1617" t="s">
        <v>67</v>
      </c>
      <c r="C1617" t="s">
        <v>88</v>
      </c>
      <c r="D1617">
        <v>4</v>
      </c>
      <c r="E1617" s="5" t="str">
        <f t="shared" si="425"/>
        <v>even</v>
      </c>
      <c r="F1617">
        <v>24</v>
      </c>
      <c r="G1617" t="str">
        <f t="shared" si="426"/>
        <v>even</v>
      </c>
      <c r="H1617">
        <v>35</v>
      </c>
      <c r="I1617" t="str">
        <f t="shared" si="427"/>
        <v>odd</v>
      </c>
      <c r="J1617">
        <v>40</v>
      </c>
      <c r="K1617" t="str">
        <f t="shared" si="428"/>
        <v>even</v>
      </c>
      <c r="L1617">
        <v>41</v>
      </c>
      <c r="M1617" t="str">
        <f t="shared" si="429"/>
        <v>odd</v>
      </c>
      <c r="N1617">
        <v>48</v>
      </c>
      <c r="O1617" t="str">
        <f t="shared" si="430"/>
        <v>even</v>
      </c>
      <c r="P1617">
        <f t="shared" si="431"/>
        <v>2</v>
      </c>
      <c r="Q1617">
        <f t="shared" si="432"/>
        <v>4</v>
      </c>
      <c r="R1617" t="str">
        <f t="shared" si="433"/>
        <v>even</v>
      </c>
      <c r="S1617">
        <f t="shared" si="434"/>
        <v>192</v>
      </c>
      <c r="T1617" t="str">
        <f t="shared" si="435"/>
        <v>even</v>
      </c>
      <c r="U1617" s="9">
        <f t="shared" si="436"/>
        <v>264499200</v>
      </c>
      <c r="V1617" t="str">
        <f t="shared" si="437"/>
        <v>even</v>
      </c>
      <c r="W1617">
        <f t="shared" si="438"/>
        <v>37.5</v>
      </c>
      <c r="X1617" s="11">
        <f t="shared" si="439"/>
        <v>32</v>
      </c>
      <c r="Y1617" s="12">
        <f t="shared" si="440"/>
        <v>251.6</v>
      </c>
      <c r="Z1617" s="12">
        <f t="shared" si="441"/>
        <v>15.861904047118681</v>
      </c>
      <c r="AA1617">
        <f>COUNTIF($D$2:D1617,D1617)</f>
        <v>112</v>
      </c>
      <c r="AB1617">
        <f>COUNTIF($F$2:F1617,F1617)</f>
        <v>40</v>
      </c>
      <c r="AC1617">
        <f>COUNTIF($H$2:H1617,H1617)</f>
        <v>31</v>
      </c>
      <c r="AD1617">
        <f>COUNTIF($J$2:J1617,J1617)</f>
        <v>62</v>
      </c>
      <c r="AE1617">
        <f>COUNTIF($L$2:L1617,L1617)</f>
        <v>65</v>
      </c>
      <c r="AF1617">
        <f>COUNTIF($N$2:N1617,N1617)</f>
        <v>59</v>
      </c>
      <c r="AG1617" s="17" t="s">
        <v>107</v>
      </c>
    </row>
    <row r="1618" spans="1:33" ht="30">
      <c r="A1618" t="s">
        <v>79</v>
      </c>
      <c r="B1618" t="s">
        <v>68</v>
      </c>
      <c r="C1618" t="s">
        <v>88</v>
      </c>
      <c r="D1618">
        <v>6</v>
      </c>
      <c r="E1618" s="5" t="str">
        <f t="shared" si="425"/>
        <v>even</v>
      </c>
      <c r="F1618">
        <v>12</v>
      </c>
      <c r="G1618" t="str">
        <f t="shared" si="426"/>
        <v>even</v>
      </c>
      <c r="H1618">
        <v>33</v>
      </c>
      <c r="I1618" t="str">
        <f t="shared" si="427"/>
        <v>odd</v>
      </c>
      <c r="J1618">
        <v>46</v>
      </c>
      <c r="K1618" t="str">
        <f t="shared" si="428"/>
        <v>even</v>
      </c>
      <c r="L1618">
        <v>51</v>
      </c>
      <c r="M1618" t="str">
        <f t="shared" si="429"/>
        <v>odd</v>
      </c>
      <c r="N1618">
        <v>56</v>
      </c>
      <c r="O1618" t="str">
        <f t="shared" si="430"/>
        <v>even</v>
      </c>
      <c r="P1618">
        <f t="shared" si="431"/>
        <v>2</v>
      </c>
      <c r="Q1618">
        <f t="shared" si="432"/>
        <v>4</v>
      </c>
      <c r="R1618" t="str">
        <f t="shared" si="433"/>
        <v>even</v>
      </c>
      <c r="S1618">
        <f t="shared" si="434"/>
        <v>204</v>
      </c>
      <c r="T1618" t="str">
        <f t="shared" si="435"/>
        <v>even</v>
      </c>
      <c r="U1618" s="9">
        <f t="shared" si="436"/>
        <v>312149376</v>
      </c>
      <c r="V1618" t="str">
        <f t="shared" si="437"/>
        <v>even</v>
      </c>
      <c r="W1618">
        <f t="shared" si="438"/>
        <v>39.5</v>
      </c>
      <c r="X1618" s="11">
        <f t="shared" si="439"/>
        <v>34</v>
      </c>
      <c r="Y1618" s="12">
        <f t="shared" si="440"/>
        <v>437.2</v>
      </c>
      <c r="Z1618" s="12">
        <f t="shared" si="441"/>
        <v>20.909328061896201</v>
      </c>
      <c r="AA1618">
        <f>COUNTIF($D$2:D1618,D1618)</f>
        <v>90</v>
      </c>
      <c r="AB1618">
        <f>COUNTIF($F$2:F1618,F1618)</f>
        <v>74</v>
      </c>
      <c r="AC1618">
        <f>COUNTIF($H$2:H1618,H1618)</f>
        <v>49</v>
      </c>
      <c r="AD1618">
        <f>COUNTIF($J$2:J1618,J1618)</f>
        <v>39</v>
      </c>
      <c r="AE1618">
        <f>COUNTIF($L$2:L1618,L1618)</f>
        <v>60</v>
      </c>
      <c r="AF1618">
        <f>COUNTIF($N$2:N1618,N1618)</f>
        <v>100</v>
      </c>
      <c r="AG1618" s="17" t="s">
        <v>105</v>
      </c>
    </row>
    <row r="1619" spans="1:33">
      <c r="A1619" t="s">
        <v>35</v>
      </c>
      <c r="B1619" t="s">
        <v>56</v>
      </c>
      <c r="C1619" t="s">
        <v>88</v>
      </c>
      <c r="D1619">
        <v>1</v>
      </c>
      <c r="E1619" s="5" t="str">
        <f t="shared" si="425"/>
        <v>odd</v>
      </c>
      <c r="F1619">
        <v>4</v>
      </c>
      <c r="G1619" t="str">
        <f t="shared" si="426"/>
        <v>even</v>
      </c>
      <c r="H1619">
        <v>15</v>
      </c>
      <c r="I1619" t="str">
        <f t="shared" si="427"/>
        <v>odd</v>
      </c>
      <c r="J1619">
        <v>24</v>
      </c>
      <c r="K1619" t="str">
        <f t="shared" si="428"/>
        <v>even</v>
      </c>
      <c r="L1619">
        <v>41</v>
      </c>
      <c r="M1619" t="str">
        <f t="shared" si="429"/>
        <v>odd</v>
      </c>
      <c r="N1619">
        <v>43</v>
      </c>
      <c r="O1619" t="str">
        <f t="shared" si="430"/>
        <v>odd</v>
      </c>
      <c r="P1619">
        <f t="shared" si="431"/>
        <v>4</v>
      </c>
      <c r="Q1619">
        <f t="shared" si="432"/>
        <v>2</v>
      </c>
      <c r="R1619" t="str">
        <f t="shared" si="433"/>
        <v>odd</v>
      </c>
      <c r="S1619">
        <f t="shared" si="434"/>
        <v>128</v>
      </c>
      <c r="T1619" t="str">
        <f t="shared" si="435"/>
        <v>even</v>
      </c>
      <c r="U1619" s="9">
        <f t="shared" si="436"/>
        <v>2538720</v>
      </c>
      <c r="V1619" t="str">
        <f t="shared" si="437"/>
        <v>even</v>
      </c>
      <c r="W1619">
        <f t="shared" si="438"/>
        <v>19.5</v>
      </c>
      <c r="X1619" s="11">
        <f t="shared" si="439"/>
        <v>21.333333333333332</v>
      </c>
      <c r="Y1619" s="12">
        <f t="shared" si="440"/>
        <v>323.4666666666667</v>
      </c>
      <c r="Z1619" s="12">
        <f t="shared" si="441"/>
        <v>17.985179083530603</v>
      </c>
      <c r="AA1619">
        <f>COUNTIF($D$2:D1619,D1619)</f>
        <v>176</v>
      </c>
      <c r="AB1619">
        <f>COUNTIF($F$2:F1619,F1619)</f>
        <v>35</v>
      </c>
      <c r="AC1619">
        <f>COUNTIF($H$2:H1619,H1619)</f>
        <v>54</v>
      </c>
      <c r="AD1619">
        <f>COUNTIF($J$2:J1619,J1619)</f>
        <v>31</v>
      </c>
      <c r="AE1619">
        <f>COUNTIF($L$2:L1619,L1619)</f>
        <v>66</v>
      </c>
      <c r="AF1619">
        <f>COUNTIF($N$2:N1619,N1619)</f>
        <v>32</v>
      </c>
      <c r="AG1619" s="17" t="s">
        <v>106</v>
      </c>
    </row>
    <row r="1620" spans="1:33">
      <c r="A1620" t="s">
        <v>35</v>
      </c>
      <c r="B1620" t="s">
        <v>46</v>
      </c>
      <c r="C1620" t="s">
        <v>88</v>
      </c>
      <c r="D1620">
        <v>7</v>
      </c>
      <c r="E1620" s="5" t="str">
        <f t="shared" si="425"/>
        <v>odd</v>
      </c>
      <c r="F1620">
        <v>26</v>
      </c>
      <c r="G1620" t="str">
        <f t="shared" si="426"/>
        <v>even</v>
      </c>
      <c r="H1620">
        <v>39</v>
      </c>
      <c r="I1620" t="str">
        <f t="shared" si="427"/>
        <v>odd</v>
      </c>
      <c r="J1620">
        <v>40</v>
      </c>
      <c r="K1620" t="str">
        <f t="shared" si="428"/>
        <v>even</v>
      </c>
      <c r="L1620">
        <v>46</v>
      </c>
      <c r="M1620" t="str">
        <f t="shared" si="429"/>
        <v>even</v>
      </c>
      <c r="N1620">
        <v>57</v>
      </c>
      <c r="O1620" t="str">
        <f t="shared" si="430"/>
        <v>odd</v>
      </c>
      <c r="P1620">
        <f t="shared" si="431"/>
        <v>3</v>
      </c>
      <c r="Q1620">
        <f t="shared" si="432"/>
        <v>3</v>
      </c>
      <c r="R1620" t="str">
        <f t="shared" si="433"/>
        <v>same</v>
      </c>
      <c r="S1620">
        <f t="shared" si="434"/>
        <v>215</v>
      </c>
      <c r="T1620" t="str">
        <f t="shared" si="435"/>
        <v>odd</v>
      </c>
      <c r="U1620" s="9">
        <f t="shared" si="436"/>
        <v>744438240</v>
      </c>
      <c r="V1620" t="str">
        <f t="shared" si="437"/>
        <v>even</v>
      </c>
      <c r="W1620">
        <f t="shared" si="438"/>
        <v>39.5</v>
      </c>
      <c r="X1620" s="11">
        <f t="shared" si="439"/>
        <v>35.833333333333336</v>
      </c>
      <c r="Y1620" s="12">
        <f t="shared" si="440"/>
        <v>301.36666666666662</v>
      </c>
      <c r="Z1620" s="12">
        <f t="shared" si="441"/>
        <v>17.35991551438735</v>
      </c>
      <c r="AA1620">
        <f>COUNTIF($D$2:D1620,D1620)</f>
        <v>103</v>
      </c>
      <c r="AB1620">
        <f>COUNTIF($F$2:F1620,F1620)</f>
        <v>42</v>
      </c>
      <c r="AC1620">
        <f>COUNTIF($H$2:H1620,H1620)</f>
        <v>31</v>
      </c>
      <c r="AD1620">
        <f>COUNTIF($J$2:J1620,J1620)</f>
        <v>63</v>
      </c>
      <c r="AE1620">
        <f>COUNTIF($L$2:L1620,L1620)</f>
        <v>89</v>
      </c>
      <c r="AF1620">
        <f>COUNTIF($N$2:N1620,N1620)</f>
        <v>155</v>
      </c>
      <c r="AG1620" s="17" t="s">
        <v>107</v>
      </c>
    </row>
    <row r="1621" spans="1:33">
      <c r="A1621" t="s">
        <v>35</v>
      </c>
      <c r="B1621" t="s">
        <v>48</v>
      </c>
      <c r="C1621" t="s">
        <v>88</v>
      </c>
      <c r="D1621">
        <v>17</v>
      </c>
      <c r="E1621" s="5" t="str">
        <f t="shared" si="425"/>
        <v>odd</v>
      </c>
      <c r="F1621">
        <v>24</v>
      </c>
      <c r="G1621" t="str">
        <f t="shared" si="426"/>
        <v>even</v>
      </c>
      <c r="H1621">
        <v>47</v>
      </c>
      <c r="I1621" t="str">
        <f t="shared" si="427"/>
        <v>odd</v>
      </c>
      <c r="J1621">
        <v>55</v>
      </c>
      <c r="K1621" t="str">
        <f t="shared" si="428"/>
        <v>odd</v>
      </c>
      <c r="L1621">
        <v>57</v>
      </c>
      <c r="M1621" t="str">
        <f t="shared" si="429"/>
        <v>odd</v>
      </c>
      <c r="N1621">
        <v>58</v>
      </c>
      <c r="O1621" t="str">
        <f t="shared" si="430"/>
        <v>even</v>
      </c>
      <c r="P1621">
        <f t="shared" si="431"/>
        <v>4</v>
      </c>
      <c r="Q1621">
        <f t="shared" si="432"/>
        <v>2</v>
      </c>
      <c r="R1621" t="str">
        <f t="shared" si="433"/>
        <v>odd</v>
      </c>
      <c r="S1621">
        <f t="shared" si="434"/>
        <v>258</v>
      </c>
      <c r="T1621" t="str">
        <f t="shared" si="435"/>
        <v>even</v>
      </c>
      <c r="U1621" s="9">
        <f t="shared" si="436"/>
        <v>3486772080</v>
      </c>
      <c r="V1621" t="str">
        <f t="shared" si="437"/>
        <v>even</v>
      </c>
      <c r="W1621">
        <f t="shared" si="438"/>
        <v>51</v>
      </c>
      <c r="X1621" s="11">
        <f t="shared" si="439"/>
        <v>43</v>
      </c>
      <c r="Y1621" s="12">
        <f t="shared" si="440"/>
        <v>323.60000000000002</v>
      </c>
      <c r="Z1621" s="12">
        <f t="shared" si="441"/>
        <v>17.988885457415087</v>
      </c>
      <c r="AA1621">
        <f>COUNTIF($D$2:D1621,D1621)</f>
        <v>33</v>
      </c>
      <c r="AB1621">
        <f>COUNTIF($F$2:F1621,F1621)</f>
        <v>41</v>
      </c>
      <c r="AC1621">
        <f>COUNTIF($H$2:H1621,H1621)</f>
        <v>5</v>
      </c>
      <c r="AD1621">
        <f>COUNTIF($J$2:J1621,J1621)</f>
        <v>2</v>
      </c>
      <c r="AE1621">
        <f>COUNTIF($L$2:L1621,L1621)</f>
        <v>20</v>
      </c>
      <c r="AF1621">
        <f>COUNTIF($N$2:N1621,N1621)</f>
        <v>191</v>
      </c>
      <c r="AG1621" s="17" t="s">
        <v>105</v>
      </c>
    </row>
    <row r="1622" spans="1:33">
      <c r="A1622" t="s">
        <v>35</v>
      </c>
      <c r="B1622" t="s">
        <v>59</v>
      </c>
      <c r="C1622" t="s">
        <v>88</v>
      </c>
      <c r="D1622">
        <v>3</v>
      </c>
      <c r="E1622" s="5" t="str">
        <f t="shared" si="425"/>
        <v>odd</v>
      </c>
      <c r="F1622">
        <v>28</v>
      </c>
      <c r="G1622" t="str">
        <f t="shared" si="426"/>
        <v>even</v>
      </c>
      <c r="H1622">
        <v>38</v>
      </c>
      <c r="I1622" t="str">
        <f t="shared" si="427"/>
        <v>even</v>
      </c>
      <c r="J1622">
        <v>39</v>
      </c>
      <c r="K1622" t="str">
        <f t="shared" si="428"/>
        <v>odd</v>
      </c>
      <c r="L1622">
        <v>49</v>
      </c>
      <c r="M1622" t="str">
        <f t="shared" si="429"/>
        <v>odd</v>
      </c>
      <c r="N1622">
        <v>50</v>
      </c>
      <c r="O1622" t="str">
        <f t="shared" si="430"/>
        <v>even</v>
      </c>
      <c r="P1622">
        <f t="shared" si="431"/>
        <v>3</v>
      </c>
      <c r="Q1622">
        <f t="shared" si="432"/>
        <v>3</v>
      </c>
      <c r="R1622" t="str">
        <f t="shared" si="433"/>
        <v>same</v>
      </c>
      <c r="S1622">
        <f t="shared" si="434"/>
        <v>207</v>
      </c>
      <c r="T1622" t="str">
        <f t="shared" si="435"/>
        <v>odd</v>
      </c>
      <c r="U1622" s="9">
        <f t="shared" si="436"/>
        <v>304995600</v>
      </c>
      <c r="V1622" t="str">
        <f t="shared" si="437"/>
        <v>even</v>
      </c>
      <c r="W1622">
        <f t="shared" si="438"/>
        <v>38.5</v>
      </c>
      <c r="X1622" s="11">
        <f t="shared" si="439"/>
        <v>34.5</v>
      </c>
      <c r="Y1622" s="12">
        <f t="shared" si="440"/>
        <v>303.5</v>
      </c>
      <c r="Z1622" s="12">
        <f t="shared" si="441"/>
        <v>17.421251390184345</v>
      </c>
      <c r="AA1622">
        <f>COUNTIF($D$2:D1622,D1622)</f>
        <v>136</v>
      </c>
      <c r="AB1622">
        <f>COUNTIF($F$2:F1622,F1622)</f>
        <v>23</v>
      </c>
      <c r="AC1622">
        <f>COUNTIF($H$2:H1622,H1622)</f>
        <v>30</v>
      </c>
      <c r="AD1622">
        <f>COUNTIF($J$2:J1622,J1622)</f>
        <v>51</v>
      </c>
      <c r="AE1622">
        <f>COUNTIF($L$2:L1622,L1622)</f>
        <v>68</v>
      </c>
      <c r="AF1622">
        <f>COUNTIF($N$2:N1622,N1622)</f>
        <v>80</v>
      </c>
      <c r="AG1622" s="17" t="s">
        <v>106</v>
      </c>
    </row>
    <row r="1623" spans="1:33">
      <c r="A1623" t="s">
        <v>35</v>
      </c>
      <c r="B1623" t="s">
        <v>50</v>
      </c>
      <c r="C1623" t="s">
        <v>88</v>
      </c>
      <c r="D1623">
        <v>7</v>
      </c>
      <c r="E1623" s="5" t="str">
        <f t="shared" si="425"/>
        <v>odd</v>
      </c>
      <c r="F1623">
        <v>13</v>
      </c>
      <c r="G1623" t="str">
        <f t="shared" si="426"/>
        <v>odd</v>
      </c>
      <c r="H1623">
        <v>20</v>
      </c>
      <c r="I1623" t="str">
        <f t="shared" si="427"/>
        <v>even</v>
      </c>
      <c r="J1623">
        <v>23</v>
      </c>
      <c r="K1623" t="str">
        <f t="shared" si="428"/>
        <v>odd</v>
      </c>
      <c r="L1623">
        <v>24</v>
      </c>
      <c r="M1623" t="str">
        <f t="shared" si="429"/>
        <v>even</v>
      </c>
      <c r="N1623">
        <v>27</v>
      </c>
      <c r="O1623" t="str">
        <f t="shared" si="430"/>
        <v>odd</v>
      </c>
      <c r="P1623">
        <f t="shared" si="431"/>
        <v>4</v>
      </c>
      <c r="Q1623">
        <f t="shared" si="432"/>
        <v>2</v>
      </c>
      <c r="R1623" t="str">
        <f t="shared" si="433"/>
        <v>odd</v>
      </c>
      <c r="S1623">
        <f t="shared" si="434"/>
        <v>114</v>
      </c>
      <c r="T1623" t="str">
        <f t="shared" si="435"/>
        <v>even</v>
      </c>
      <c r="U1623" s="9">
        <f t="shared" si="436"/>
        <v>27125280</v>
      </c>
      <c r="V1623" t="str">
        <f t="shared" si="437"/>
        <v>even</v>
      </c>
      <c r="W1623">
        <f t="shared" si="438"/>
        <v>21.5</v>
      </c>
      <c r="X1623" s="11">
        <f t="shared" si="439"/>
        <v>19</v>
      </c>
      <c r="Y1623" s="12">
        <f t="shared" si="440"/>
        <v>57.2</v>
      </c>
      <c r="Z1623" s="12">
        <f t="shared" si="441"/>
        <v>7.5630681604756154</v>
      </c>
      <c r="AA1623">
        <f>COUNTIF($D$2:D1623,D1623)</f>
        <v>104</v>
      </c>
      <c r="AB1623">
        <f>COUNTIF($F$2:F1623,F1623)</f>
        <v>58</v>
      </c>
      <c r="AC1623">
        <f>COUNTIF($H$2:H1623,H1623)</f>
        <v>63</v>
      </c>
      <c r="AD1623">
        <f>COUNTIF($J$2:J1623,J1623)</f>
        <v>37</v>
      </c>
      <c r="AE1623">
        <f>COUNTIF($L$2:L1623,L1623)</f>
        <v>12</v>
      </c>
      <c r="AF1623">
        <f>COUNTIF($N$2:N1623,N1623)</f>
        <v>5</v>
      </c>
      <c r="AG1623" s="17" t="s">
        <v>107</v>
      </c>
    </row>
    <row r="1624" spans="1:33" ht="30">
      <c r="A1624" t="s">
        <v>35</v>
      </c>
      <c r="B1624" t="s">
        <v>51</v>
      </c>
      <c r="C1624" t="s">
        <v>88</v>
      </c>
      <c r="D1624">
        <v>14</v>
      </c>
      <c r="E1624" s="5" t="str">
        <f t="shared" si="425"/>
        <v>even</v>
      </c>
      <c r="F1624">
        <v>18</v>
      </c>
      <c r="G1624" t="str">
        <f t="shared" si="426"/>
        <v>even</v>
      </c>
      <c r="H1624">
        <v>21</v>
      </c>
      <c r="I1624" t="str">
        <f t="shared" si="427"/>
        <v>odd</v>
      </c>
      <c r="J1624">
        <v>22</v>
      </c>
      <c r="K1624" t="str">
        <f t="shared" si="428"/>
        <v>even</v>
      </c>
      <c r="L1624">
        <v>46</v>
      </c>
      <c r="M1624" t="str">
        <f t="shared" si="429"/>
        <v>even</v>
      </c>
      <c r="N1624">
        <v>49</v>
      </c>
      <c r="O1624" t="str">
        <f t="shared" si="430"/>
        <v>odd</v>
      </c>
      <c r="P1624">
        <f t="shared" si="431"/>
        <v>2</v>
      </c>
      <c r="Q1624">
        <f t="shared" si="432"/>
        <v>4</v>
      </c>
      <c r="R1624" t="str">
        <f t="shared" si="433"/>
        <v>even</v>
      </c>
      <c r="S1624">
        <f t="shared" si="434"/>
        <v>170</v>
      </c>
      <c r="T1624" t="str">
        <f t="shared" si="435"/>
        <v>even</v>
      </c>
      <c r="U1624" s="9">
        <f t="shared" si="436"/>
        <v>262419696</v>
      </c>
      <c r="V1624" t="str">
        <f t="shared" si="437"/>
        <v>even</v>
      </c>
      <c r="W1624">
        <f t="shared" si="438"/>
        <v>21.5</v>
      </c>
      <c r="X1624" s="11">
        <f t="shared" si="439"/>
        <v>28.333333333333332</v>
      </c>
      <c r="Y1624" s="12">
        <f t="shared" si="440"/>
        <v>229.06666666666661</v>
      </c>
      <c r="Z1624" s="12">
        <f t="shared" si="441"/>
        <v>15.134948518798028</v>
      </c>
      <c r="AA1624">
        <f>COUNTIF($D$2:D1624,D1624)</f>
        <v>50</v>
      </c>
      <c r="AB1624">
        <f>COUNTIF($F$2:F1624,F1624)</f>
        <v>56</v>
      </c>
      <c r="AC1624">
        <f>COUNTIF($H$2:H1624,H1624)</f>
        <v>70</v>
      </c>
      <c r="AD1624">
        <f>COUNTIF($J$2:J1624,J1624)</f>
        <v>25</v>
      </c>
      <c r="AE1624">
        <f>COUNTIF($L$2:L1624,L1624)</f>
        <v>90</v>
      </c>
      <c r="AF1624">
        <f>COUNTIF($N$2:N1624,N1624)</f>
        <v>79</v>
      </c>
      <c r="AG1624" s="17" t="s">
        <v>105</v>
      </c>
    </row>
    <row r="1625" spans="1:33">
      <c r="A1625" t="s">
        <v>35</v>
      </c>
      <c r="B1625" t="s">
        <v>62</v>
      </c>
      <c r="C1625" t="s">
        <v>88</v>
      </c>
      <c r="D1625">
        <v>1</v>
      </c>
      <c r="E1625" s="5" t="str">
        <f t="shared" si="425"/>
        <v>odd</v>
      </c>
      <c r="F1625">
        <v>18</v>
      </c>
      <c r="G1625" t="str">
        <f t="shared" si="426"/>
        <v>even</v>
      </c>
      <c r="H1625">
        <v>19</v>
      </c>
      <c r="I1625" t="str">
        <f t="shared" si="427"/>
        <v>odd</v>
      </c>
      <c r="J1625">
        <v>23</v>
      </c>
      <c r="K1625" t="str">
        <f t="shared" si="428"/>
        <v>odd</v>
      </c>
      <c r="L1625">
        <v>24</v>
      </c>
      <c r="M1625" t="str">
        <f t="shared" si="429"/>
        <v>even</v>
      </c>
      <c r="N1625">
        <v>58</v>
      </c>
      <c r="O1625" t="str">
        <f t="shared" si="430"/>
        <v>even</v>
      </c>
      <c r="P1625">
        <f t="shared" si="431"/>
        <v>3</v>
      </c>
      <c r="Q1625">
        <f t="shared" si="432"/>
        <v>3</v>
      </c>
      <c r="R1625" t="str">
        <f t="shared" si="433"/>
        <v>same</v>
      </c>
      <c r="S1625">
        <f t="shared" si="434"/>
        <v>143</v>
      </c>
      <c r="T1625" t="str">
        <f t="shared" si="435"/>
        <v>odd</v>
      </c>
      <c r="U1625" s="9">
        <f t="shared" si="436"/>
        <v>10949472</v>
      </c>
      <c r="V1625" t="str">
        <f t="shared" si="437"/>
        <v>even</v>
      </c>
      <c r="W1625">
        <f t="shared" si="438"/>
        <v>21</v>
      </c>
      <c r="X1625" s="11">
        <f t="shared" si="439"/>
        <v>23.833333333333332</v>
      </c>
      <c r="Y1625" s="12">
        <f t="shared" si="440"/>
        <v>349.36666666666667</v>
      </c>
      <c r="Z1625" s="12">
        <f t="shared" si="441"/>
        <v>18.691352724366062</v>
      </c>
      <c r="AA1625">
        <f>COUNTIF($D$2:D1625,D1625)</f>
        <v>177</v>
      </c>
      <c r="AB1625">
        <f>COUNTIF($F$2:F1625,F1625)</f>
        <v>57</v>
      </c>
      <c r="AC1625">
        <f>COUNTIF($H$2:H1625,H1625)</f>
        <v>48</v>
      </c>
      <c r="AD1625">
        <f>COUNTIF($J$2:J1625,J1625)</f>
        <v>38</v>
      </c>
      <c r="AE1625">
        <f>COUNTIF($L$2:L1625,L1625)</f>
        <v>13</v>
      </c>
      <c r="AF1625">
        <f>COUNTIF($N$2:N1625,N1625)</f>
        <v>192</v>
      </c>
      <c r="AG1625" s="17" t="s">
        <v>106</v>
      </c>
    </row>
    <row r="1626" spans="1:33" ht="30">
      <c r="A1626" t="s">
        <v>69</v>
      </c>
      <c r="B1626" t="s">
        <v>52</v>
      </c>
      <c r="C1626" t="s">
        <v>88</v>
      </c>
      <c r="D1626">
        <v>12</v>
      </c>
      <c r="E1626" s="5" t="str">
        <f t="shared" si="425"/>
        <v>even</v>
      </c>
      <c r="F1626">
        <v>26</v>
      </c>
      <c r="G1626" t="str">
        <f t="shared" si="426"/>
        <v>even</v>
      </c>
      <c r="H1626">
        <v>31</v>
      </c>
      <c r="I1626" t="str">
        <f t="shared" si="427"/>
        <v>odd</v>
      </c>
      <c r="J1626">
        <v>33</v>
      </c>
      <c r="K1626" t="str">
        <f t="shared" si="428"/>
        <v>odd</v>
      </c>
      <c r="L1626">
        <v>43</v>
      </c>
      <c r="M1626" t="str">
        <f t="shared" si="429"/>
        <v>odd</v>
      </c>
      <c r="N1626">
        <v>54</v>
      </c>
      <c r="O1626" t="str">
        <f t="shared" si="430"/>
        <v>even</v>
      </c>
      <c r="P1626">
        <f t="shared" si="431"/>
        <v>3</v>
      </c>
      <c r="Q1626">
        <f t="shared" si="432"/>
        <v>3</v>
      </c>
      <c r="R1626" t="str">
        <f t="shared" si="433"/>
        <v>same</v>
      </c>
      <c r="S1626">
        <f t="shared" si="434"/>
        <v>199</v>
      </c>
      <c r="T1626" t="str">
        <f t="shared" si="435"/>
        <v>odd</v>
      </c>
      <c r="U1626" s="9">
        <f t="shared" si="436"/>
        <v>741126672</v>
      </c>
      <c r="V1626" t="str">
        <f t="shared" si="437"/>
        <v>even</v>
      </c>
      <c r="W1626">
        <f t="shared" si="438"/>
        <v>32</v>
      </c>
      <c r="X1626" s="11">
        <f t="shared" si="439"/>
        <v>33.166666666666664</v>
      </c>
      <c r="Y1626" s="12">
        <f t="shared" si="440"/>
        <v>206.96666666666661</v>
      </c>
      <c r="Z1626" s="12">
        <f t="shared" si="441"/>
        <v>14.386336109887973</v>
      </c>
      <c r="AA1626">
        <f>COUNTIF($D$2:D1626,D1626)</f>
        <v>69</v>
      </c>
      <c r="AB1626">
        <f>COUNTIF($F$2:F1626,F1626)</f>
        <v>43</v>
      </c>
      <c r="AC1626">
        <f>COUNTIF($H$2:H1626,H1626)</f>
        <v>53</v>
      </c>
      <c r="AD1626">
        <f>COUNTIF($J$2:J1626,J1626)</f>
        <v>53</v>
      </c>
      <c r="AE1626">
        <f>COUNTIF($L$2:L1626,L1626)</f>
        <v>83</v>
      </c>
      <c r="AF1626">
        <f>COUNTIF($N$2:N1626,N1626)</f>
        <v>125</v>
      </c>
      <c r="AG1626" s="17" t="s">
        <v>107</v>
      </c>
    </row>
    <row r="1627" spans="1:33">
      <c r="A1627" t="s">
        <v>69</v>
      </c>
      <c r="B1627" t="s">
        <v>36</v>
      </c>
      <c r="C1627" t="s">
        <v>88</v>
      </c>
      <c r="D1627">
        <v>21</v>
      </c>
      <c r="E1627" s="5" t="str">
        <f t="shared" si="425"/>
        <v>odd</v>
      </c>
      <c r="F1627">
        <v>30</v>
      </c>
      <c r="G1627" t="str">
        <f t="shared" si="426"/>
        <v>even</v>
      </c>
      <c r="H1627">
        <v>43</v>
      </c>
      <c r="I1627" t="str">
        <f t="shared" si="427"/>
        <v>odd</v>
      </c>
      <c r="J1627">
        <v>45</v>
      </c>
      <c r="K1627" t="str">
        <f t="shared" si="428"/>
        <v>odd</v>
      </c>
      <c r="L1627">
        <v>48</v>
      </c>
      <c r="M1627" t="str">
        <f t="shared" si="429"/>
        <v>even</v>
      </c>
      <c r="N1627">
        <v>56</v>
      </c>
      <c r="O1627" t="str">
        <f t="shared" si="430"/>
        <v>even</v>
      </c>
      <c r="P1627">
        <f t="shared" si="431"/>
        <v>3</v>
      </c>
      <c r="Q1627">
        <f t="shared" si="432"/>
        <v>3</v>
      </c>
      <c r="R1627" t="str">
        <f t="shared" si="433"/>
        <v>same</v>
      </c>
      <c r="S1627">
        <f t="shared" si="434"/>
        <v>243</v>
      </c>
      <c r="T1627" t="str">
        <f t="shared" si="435"/>
        <v>odd</v>
      </c>
      <c r="U1627" s="9">
        <f t="shared" si="436"/>
        <v>3276806400</v>
      </c>
      <c r="V1627" t="str">
        <f t="shared" si="437"/>
        <v>even</v>
      </c>
      <c r="W1627">
        <f t="shared" si="438"/>
        <v>44</v>
      </c>
      <c r="X1627" s="11">
        <f t="shared" si="439"/>
        <v>40.5</v>
      </c>
      <c r="Y1627" s="12">
        <f t="shared" si="440"/>
        <v>162.69999999999999</v>
      </c>
      <c r="Z1627" s="12">
        <f t="shared" si="441"/>
        <v>12.755391017134675</v>
      </c>
      <c r="AA1627">
        <f>COUNTIF($D$2:D1627,D1627)</f>
        <v>20</v>
      </c>
      <c r="AB1627">
        <f>COUNTIF($F$2:F1627,F1627)</f>
        <v>32</v>
      </c>
      <c r="AC1627">
        <f>COUNTIF($H$2:H1627,H1627)</f>
        <v>15</v>
      </c>
      <c r="AD1627">
        <f>COUNTIF($J$2:J1627,J1627)</f>
        <v>50</v>
      </c>
      <c r="AE1627">
        <f>COUNTIF($L$2:L1627,L1627)</f>
        <v>74</v>
      </c>
      <c r="AF1627">
        <f>COUNTIF($N$2:N1627,N1627)</f>
        <v>101</v>
      </c>
      <c r="AG1627" s="17" t="s">
        <v>105</v>
      </c>
    </row>
    <row r="1628" spans="1:33">
      <c r="A1628" t="s">
        <v>69</v>
      </c>
      <c r="B1628" t="s">
        <v>38</v>
      </c>
      <c r="C1628" t="s">
        <v>88</v>
      </c>
      <c r="D1628">
        <v>15</v>
      </c>
      <c r="E1628" s="5" t="str">
        <f t="shared" si="425"/>
        <v>odd</v>
      </c>
      <c r="F1628">
        <v>16</v>
      </c>
      <c r="G1628" t="str">
        <f t="shared" si="426"/>
        <v>even</v>
      </c>
      <c r="H1628">
        <v>32</v>
      </c>
      <c r="I1628" t="str">
        <f t="shared" si="427"/>
        <v>even</v>
      </c>
      <c r="J1628">
        <v>44</v>
      </c>
      <c r="K1628" t="str">
        <f t="shared" si="428"/>
        <v>even</v>
      </c>
      <c r="L1628">
        <v>47</v>
      </c>
      <c r="M1628" t="str">
        <f t="shared" si="429"/>
        <v>odd</v>
      </c>
      <c r="N1628">
        <v>50</v>
      </c>
      <c r="O1628" t="str">
        <f t="shared" si="430"/>
        <v>even</v>
      </c>
      <c r="P1628">
        <f t="shared" si="431"/>
        <v>2</v>
      </c>
      <c r="Q1628">
        <f t="shared" si="432"/>
        <v>4</v>
      </c>
      <c r="R1628" t="str">
        <f t="shared" si="433"/>
        <v>even</v>
      </c>
      <c r="S1628">
        <f t="shared" si="434"/>
        <v>204</v>
      </c>
      <c r="T1628" t="str">
        <f t="shared" si="435"/>
        <v>even</v>
      </c>
      <c r="U1628" s="9">
        <f t="shared" si="436"/>
        <v>794112000</v>
      </c>
      <c r="V1628" t="str">
        <f t="shared" si="437"/>
        <v>even</v>
      </c>
      <c r="W1628">
        <f t="shared" si="438"/>
        <v>38</v>
      </c>
      <c r="X1628" s="11">
        <f t="shared" si="439"/>
        <v>34</v>
      </c>
      <c r="Y1628" s="12">
        <f t="shared" si="440"/>
        <v>242.8</v>
      </c>
      <c r="Z1628" s="12">
        <f t="shared" si="441"/>
        <v>15.582040944625964</v>
      </c>
      <c r="AA1628">
        <f>COUNTIF($D$2:D1628,D1628)</f>
        <v>26</v>
      </c>
      <c r="AB1628">
        <f>COUNTIF($F$2:F1628,F1628)</f>
        <v>59</v>
      </c>
      <c r="AC1628">
        <f>COUNTIF($H$2:H1628,H1628)</f>
        <v>39</v>
      </c>
      <c r="AD1628">
        <f>COUNTIF($J$2:J1628,J1628)</f>
        <v>47</v>
      </c>
      <c r="AE1628">
        <f>COUNTIF($L$2:L1628,L1628)</f>
        <v>70</v>
      </c>
      <c r="AF1628">
        <f>COUNTIF($N$2:N1628,N1628)</f>
        <v>81</v>
      </c>
      <c r="AG1628" s="17" t="s">
        <v>106</v>
      </c>
    </row>
    <row r="1629" spans="1:33" ht="30">
      <c r="A1629" t="s">
        <v>69</v>
      </c>
      <c r="B1629" t="s">
        <v>39</v>
      </c>
      <c r="C1629" t="s">
        <v>88</v>
      </c>
      <c r="D1629">
        <v>16</v>
      </c>
      <c r="E1629" s="5" t="str">
        <f t="shared" si="425"/>
        <v>even</v>
      </c>
      <c r="F1629">
        <v>21</v>
      </c>
      <c r="G1629" t="str">
        <f t="shared" si="426"/>
        <v>odd</v>
      </c>
      <c r="H1629">
        <v>36</v>
      </c>
      <c r="I1629" t="str">
        <f t="shared" si="427"/>
        <v>even</v>
      </c>
      <c r="J1629">
        <v>40</v>
      </c>
      <c r="K1629" t="str">
        <f t="shared" si="428"/>
        <v>even</v>
      </c>
      <c r="L1629">
        <v>45</v>
      </c>
      <c r="M1629" t="str">
        <f t="shared" si="429"/>
        <v>odd</v>
      </c>
      <c r="N1629">
        <v>56</v>
      </c>
      <c r="O1629" t="str">
        <f t="shared" si="430"/>
        <v>even</v>
      </c>
      <c r="P1629">
        <f t="shared" si="431"/>
        <v>2</v>
      </c>
      <c r="Q1629">
        <f t="shared" si="432"/>
        <v>4</v>
      </c>
      <c r="R1629" t="str">
        <f t="shared" si="433"/>
        <v>even</v>
      </c>
      <c r="S1629">
        <f t="shared" si="434"/>
        <v>214</v>
      </c>
      <c r="T1629" t="str">
        <f t="shared" si="435"/>
        <v>even</v>
      </c>
      <c r="U1629" s="9">
        <f t="shared" si="436"/>
        <v>1219276800</v>
      </c>
      <c r="V1629" t="str">
        <f t="shared" si="437"/>
        <v>even</v>
      </c>
      <c r="W1629">
        <f t="shared" si="438"/>
        <v>38</v>
      </c>
      <c r="X1629" s="11">
        <f t="shared" si="439"/>
        <v>35.666666666666664</v>
      </c>
      <c r="Y1629" s="12">
        <f t="shared" si="440"/>
        <v>224.26666666666659</v>
      </c>
      <c r="Z1629" s="12">
        <f t="shared" si="441"/>
        <v>14.975535605335343</v>
      </c>
      <c r="AA1629">
        <f>COUNTIF($D$2:D1629,D1629)</f>
        <v>39</v>
      </c>
      <c r="AB1629">
        <f>COUNTIF($F$2:F1629,F1629)</f>
        <v>46</v>
      </c>
      <c r="AC1629">
        <f>COUNTIF($H$2:H1629,H1629)</f>
        <v>48</v>
      </c>
      <c r="AD1629">
        <f>COUNTIF($J$2:J1629,J1629)</f>
        <v>64</v>
      </c>
      <c r="AE1629">
        <f>COUNTIF($L$2:L1629,L1629)</f>
        <v>65</v>
      </c>
      <c r="AF1629">
        <f>COUNTIF($N$2:N1629,N1629)</f>
        <v>102</v>
      </c>
      <c r="AG1629" s="17" t="s">
        <v>107</v>
      </c>
    </row>
    <row r="1630" spans="1:33">
      <c r="A1630" t="s">
        <v>69</v>
      </c>
      <c r="B1630" t="s">
        <v>40</v>
      </c>
      <c r="C1630" t="s">
        <v>88</v>
      </c>
      <c r="D1630">
        <v>7</v>
      </c>
      <c r="E1630" s="5" t="str">
        <f t="shared" si="425"/>
        <v>odd</v>
      </c>
      <c r="F1630">
        <v>9</v>
      </c>
      <c r="G1630" t="str">
        <f t="shared" si="426"/>
        <v>odd</v>
      </c>
      <c r="H1630">
        <v>14</v>
      </c>
      <c r="I1630" t="str">
        <f t="shared" si="427"/>
        <v>even</v>
      </c>
      <c r="J1630">
        <v>23</v>
      </c>
      <c r="K1630" t="str">
        <f t="shared" si="428"/>
        <v>odd</v>
      </c>
      <c r="L1630">
        <v>47</v>
      </c>
      <c r="M1630" t="str">
        <f t="shared" si="429"/>
        <v>odd</v>
      </c>
      <c r="N1630">
        <v>53</v>
      </c>
      <c r="O1630" t="str">
        <f t="shared" si="430"/>
        <v>odd</v>
      </c>
      <c r="P1630">
        <f t="shared" si="431"/>
        <v>5</v>
      </c>
      <c r="Q1630">
        <f t="shared" si="432"/>
        <v>1</v>
      </c>
      <c r="R1630" t="str">
        <f t="shared" si="433"/>
        <v>odd</v>
      </c>
      <c r="S1630">
        <f t="shared" si="434"/>
        <v>153</v>
      </c>
      <c r="T1630" t="str">
        <f t="shared" si="435"/>
        <v>odd</v>
      </c>
      <c r="U1630" s="9">
        <f t="shared" si="436"/>
        <v>50532426</v>
      </c>
      <c r="V1630" t="str">
        <f t="shared" si="437"/>
        <v>even</v>
      </c>
      <c r="W1630">
        <f t="shared" si="438"/>
        <v>18.5</v>
      </c>
      <c r="X1630" s="11">
        <f t="shared" si="439"/>
        <v>25.5</v>
      </c>
      <c r="Y1630" s="12">
        <f t="shared" si="440"/>
        <v>394.3</v>
      </c>
      <c r="Z1630" s="12">
        <f t="shared" si="441"/>
        <v>19.856988694160048</v>
      </c>
      <c r="AA1630">
        <f>COUNTIF($D$2:D1630,D1630)</f>
        <v>105</v>
      </c>
      <c r="AB1630">
        <f>COUNTIF($F$2:F1630,F1630)</f>
        <v>66</v>
      </c>
      <c r="AC1630">
        <f>COUNTIF($H$2:H1630,H1630)</f>
        <v>45</v>
      </c>
      <c r="AD1630">
        <f>COUNTIF($J$2:J1630,J1630)</f>
        <v>39</v>
      </c>
      <c r="AE1630">
        <f>COUNTIF($L$2:L1630,L1630)</f>
        <v>71</v>
      </c>
      <c r="AF1630">
        <f>COUNTIF($N$2:N1630,N1630)</f>
        <v>105</v>
      </c>
      <c r="AG1630" s="17" t="s">
        <v>105</v>
      </c>
    </row>
    <row r="1631" spans="1:33" ht="30">
      <c r="A1631" t="s">
        <v>69</v>
      </c>
      <c r="B1631" t="s">
        <v>41</v>
      </c>
      <c r="C1631" t="s">
        <v>88</v>
      </c>
      <c r="D1631">
        <v>20</v>
      </c>
      <c r="E1631" s="5" t="str">
        <f t="shared" si="425"/>
        <v>even</v>
      </c>
      <c r="F1631">
        <v>23</v>
      </c>
      <c r="G1631" t="str">
        <f t="shared" si="426"/>
        <v>odd</v>
      </c>
      <c r="H1631">
        <v>26</v>
      </c>
      <c r="I1631" t="str">
        <f t="shared" si="427"/>
        <v>even</v>
      </c>
      <c r="J1631">
        <v>27</v>
      </c>
      <c r="K1631" t="str">
        <f t="shared" si="428"/>
        <v>odd</v>
      </c>
      <c r="L1631">
        <v>43</v>
      </c>
      <c r="M1631" t="str">
        <f t="shared" si="429"/>
        <v>odd</v>
      </c>
      <c r="N1631">
        <v>57</v>
      </c>
      <c r="O1631" t="str">
        <f t="shared" si="430"/>
        <v>odd</v>
      </c>
      <c r="P1631">
        <f t="shared" si="431"/>
        <v>4</v>
      </c>
      <c r="Q1631">
        <f t="shared" si="432"/>
        <v>2</v>
      </c>
      <c r="R1631" t="str">
        <f t="shared" si="433"/>
        <v>odd</v>
      </c>
      <c r="S1631">
        <f t="shared" si="434"/>
        <v>196</v>
      </c>
      <c r="T1631" t="str">
        <f t="shared" si="435"/>
        <v>even</v>
      </c>
      <c r="U1631" s="9">
        <f t="shared" si="436"/>
        <v>791476920</v>
      </c>
      <c r="V1631" t="str">
        <f t="shared" si="437"/>
        <v>even</v>
      </c>
      <c r="W1631">
        <f t="shared" si="438"/>
        <v>26.5</v>
      </c>
      <c r="X1631" s="11">
        <f t="shared" si="439"/>
        <v>32.666666666666664</v>
      </c>
      <c r="Y1631" s="12">
        <f t="shared" si="440"/>
        <v>205.86666666666662</v>
      </c>
      <c r="Z1631" s="12">
        <f t="shared" si="441"/>
        <v>14.348054455802243</v>
      </c>
      <c r="AA1631">
        <f>COUNTIF($D$2:D1631,D1631)</f>
        <v>31</v>
      </c>
      <c r="AB1631">
        <f>COUNTIF($F$2:F1631,F1631)</f>
        <v>51</v>
      </c>
      <c r="AC1631">
        <f>COUNTIF($H$2:H1631,H1631)</f>
        <v>61</v>
      </c>
      <c r="AD1631">
        <f>COUNTIF($J$2:J1631,J1631)</f>
        <v>44</v>
      </c>
      <c r="AE1631">
        <f>COUNTIF($L$2:L1631,L1631)</f>
        <v>84</v>
      </c>
      <c r="AF1631">
        <f>COUNTIF($N$2:N1631,N1631)</f>
        <v>156</v>
      </c>
      <c r="AG1631" s="17" t="s">
        <v>106</v>
      </c>
    </row>
    <row r="1632" spans="1:33" ht="30">
      <c r="A1632" t="s">
        <v>71</v>
      </c>
      <c r="B1632" t="s">
        <v>56</v>
      </c>
      <c r="C1632" t="s">
        <v>88</v>
      </c>
      <c r="D1632">
        <v>22</v>
      </c>
      <c r="E1632" s="5" t="str">
        <f t="shared" si="425"/>
        <v>even</v>
      </c>
      <c r="F1632">
        <v>23</v>
      </c>
      <c r="G1632" t="str">
        <f t="shared" si="426"/>
        <v>odd</v>
      </c>
      <c r="H1632">
        <v>27</v>
      </c>
      <c r="I1632" t="str">
        <f t="shared" si="427"/>
        <v>odd</v>
      </c>
      <c r="J1632">
        <v>35</v>
      </c>
      <c r="K1632" t="str">
        <f t="shared" si="428"/>
        <v>odd</v>
      </c>
      <c r="L1632">
        <v>53</v>
      </c>
      <c r="M1632" t="str">
        <f t="shared" si="429"/>
        <v>odd</v>
      </c>
      <c r="N1632">
        <v>58</v>
      </c>
      <c r="O1632" t="str">
        <f t="shared" si="430"/>
        <v>even</v>
      </c>
      <c r="P1632">
        <f t="shared" si="431"/>
        <v>4</v>
      </c>
      <c r="Q1632">
        <f t="shared" si="432"/>
        <v>2</v>
      </c>
      <c r="R1632" t="str">
        <f t="shared" si="433"/>
        <v>odd</v>
      </c>
      <c r="S1632">
        <f t="shared" si="434"/>
        <v>218</v>
      </c>
      <c r="T1632" t="str">
        <f t="shared" si="435"/>
        <v>even</v>
      </c>
      <c r="U1632" s="9">
        <f t="shared" si="436"/>
        <v>1469894580</v>
      </c>
      <c r="V1632" t="str">
        <f t="shared" si="437"/>
        <v>even</v>
      </c>
      <c r="W1632">
        <f t="shared" si="438"/>
        <v>31</v>
      </c>
      <c r="X1632" s="11">
        <f t="shared" si="439"/>
        <v>36.333333333333336</v>
      </c>
      <c r="Y1632" s="12">
        <f t="shared" si="440"/>
        <v>243.86666666666662</v>
      </c>
      <c r="Z1632" s="12">
        <f t="shared" si="441"/>
        <v>15.616230872610286</v>
      </c>
      <c r="AA1632">
        <f>COUNTIF($D$2:D1632,D1632)</f>
        <v>13</v>
      </c>
      <c r="AB1632">
        <f>COUNTIF($F$2:F1632,F1632)</f>
        <v>52</v>
      </c>
      <c r="AC1632">
        <f>COUNTIF($H$2:H1632,H1632)</f>
        <v>73</v>
      </c>
      <c r="AD1632">
        <f>COUNTIF($J$2:J1632,J1632)</f>
        <v>60</v>
      </c>
      <c r="AE1632">
        <f>COUNTIF($L$2:L1632,L1632)</f>
        <v>61</v>
      </c>
      <c r="AF1632">
        <f>COUNTIF($N$2:N1632,N1632)</f>
        <v>193</v>
      </c>
      <c r="AG1632" s="17" t="s">
        <v>107</v>
      </c>
    </row>
    <row r="1633" spans="1:33">
      <c r="A1633" t="s">
        <v>71</v>
      </c>
      <c r="B1633" t="s">
        <v>46</v>
      </c>
      <c r="C1633" t="s">
        <v>88</v>
      </c>
      <c r="D1633">
        <v>25</v>
      </c>
      <c r="E1633" s="5" t="str">
        <f t="shared" si="425"/>
        <v>odd</v>
      </c>
      <c r="F1633">
        <v>26</v>
      </c>
      <c r="G1633" t="str">
        <f t="shared" si="426"/>
        <v>even</v>
      </c>
      <c r="H1633">
        <v>40</v>
      </c>
      <c r="I1633" t="str">
        <f t="shared" si="427"/>
        <v>even</v>
      </c>
      <c r="J1633">
        <v>45</v>
      </c>
      <c r="K1633" t="str">
        <f t="shared" si="428"/>
        <v>odd</v>
      </c>
      <c r="L1633">
        <v>49</v>
      </c>
      <c r="M1633" t="str">
        <f t="shared" si="429"/>
        <v>odd</v>
      </c>
      <c r="N1633">
        <v>58</v>
      </c>
      <c r="O1633" t="str">
        <f t="shared" si="430"/>
        <v>even</v>
      </c>
      <c r="P1633">
        <f t="shared" si="431"/>
        <v>3</v>
      </c>
      <c r="Q1633">
        <f t="shared" si="432"/>
        <v>3</v>
      </c>
      <c r="R1633" t="str">
        <f t="shared" si="433"/>
        <v>same</v>
      </c>
      <c r="S1633">
        <f t="shared" si="434"/>
        <v>243</v>
      </c>
      <c r="T1633" t="str">
        <f t="shared" si="435"/>
        <v>odd</v>
      </c>
      <c r="U1633" s="9">
        <f t="shared" si="436"/>
        <v>3325140000</v>
      </c>
      <c r="V1633" t="str">
        <f t="shared" si="437"/>
        <v>even</v>
      </c>
      <c r="W1633">
        <f t="shared" si="438"/>
        <v>42.5</v>
      </c>
      <c r="X1633" s="11">
        <f t="shared" si="439"/>
        <v>40.5</v>
      </c>
      <c r="Y1633" s="12">
        <f t="shared" si="440"/>
        <v>169.9</v>
      </c>
      <c r="Z1633" s="12">
        <f t="shared" si="441"/>
        <v>13.034569421350289</v>
      </c>
      <c r="AA1633">
        <f>COUNTIF($D$2:D1633,D1633)</f>
        <v>12</v>
      </c>
      <c r="AB1633">
        <f>COUNTIF($F$2:F1633,F1633)</f>
        <v>44</v>
      </c>
      <c r="AC1633">
        <f>COUNTIF($H$2:H1633,H1633)</f>
        <v>22</v>
      </c>
      <c r="AD1633">
        <f>COUNTIF($J$2:J1633,J1633)</f>
        <v>51</v>
      </c>
      <c r="AE1633">
        <f>COUNTIF($L$2:L1633,L1633)</f>
        <v>69</v>
      </c>
      <c r="AF1633">
        <f>COUNTIF($N$2:N1633,N1633)</f>
        <v>194</v>
      </c>
      <c r="AG1633" s="17" t="s">
        <v>105</v>
      </c>
    </row>
    <row r="1634" spans="1:33" ht="30">
      <c r="A1634" t="s">
        <v>71</v>
      </c>
      <c r="B1634" t="s">
        <v>58</v>
      </c>
      <c r="C1634" t="s">
        <v>88</v>
      </c>
      <c r="D1634">
        <v>16</v>
      </c>
      <c r="E1634" s="5" t="str">
        <f t="shared" si="425"/>
        <v>even</v>
      </c>
      <c r="F1634">
        <v>26</v>
      </c>
      <c r="G1634" t="str">
        <f t="shared" si="426"/>
        <v>even</v>
      </c>
      <c r="H1634">
        <v>28</v>
      </c>
      <c r="I1634" t="str">
        <f t="shared" si="427"/>
        <v>even</v>
      </c>
      <c r="J1634">
        <v>29</v>
      </c>
      <c r="K1634" t="str">
        <f t="shared" si="428"/>
        <v>odd</v>
      </c>
      <c r="L1634">
        <v>31</v>
      </c>
      <c r="M1634" t="str">
        <f t="shared" si="429"/>
        <v>odd</v>
      </c>
      <c r="N1634">
        <v>36</v>
      </c>
      <c r="O1634" t="str">
        <f t="shared" si="430"/>
        <v>even</v>
      </c>
      <c r="P1634">
        <f t="shared" si="431"/>
        <v>2</v>
      </c>
      <c r="Q1634">
        <f t="shared" si="432"/>
        <v>4</v>
      </c>
      <c r="R1634" t="str">
        <f t="shared" si="433"/>
        <v>even</v>
      </c>
      <c r="S1634">
        <f t="shared" si="434"/>
        <v>166</v>
      </c>
      <c r="T1634" t="str">
        <f t="shared" si="435"/>
        <v>even</v>
      </c>
      <c r="U1634" s="9">
        <f t="shared" si="436"/>
        <v>376975872</v>
      </c>
      <c r="V1634" t="str">
        <f t="shared" si="437"/>
        <v>even</v>
      </c>
      <c r="W1634">
        <f t="shared" si="438"/>
        <v>28.5</v>
      </c>
      <c r="X1634" s="11">
        <f t="shared" si="439"/>
        <v>27.666666666666668</v>
      </c>
      <c r="Y1634" s="12">
        <f t="shared" si="440"/>
        <v>44.266666666666609</v>
      </c>
      <c r="Z1634" s="12">
        <f t="shared" si="441"/>
        <v>6.6533199732664752</v>
      </c>
      <c r="AA1634">
        <f>COUNTIF($D$2:D1634,D1634)</f>
        <v>40</v>
      </c>
      <c r="AB1634">
        <f>COUNTIF($F$2:F1634,F1634)</f>
        <v>45</v>
      </c>
      <c r="AC1634">
        <f>COUNTIF($H$2:H1634,H1634)</f>
        <v>44</v>
      </c>
      <c r="AD1634">
        <f>COUNTIF($J$2:J1634,J1634)</f>
        <v>64</v>
      </c>
      <c r="AE1634">
        <f>COUNTIF($L$2:L1634,L1634)</f>
        <v>39</v>
      </c>
      <c r="AF1634">
        <f>COUNTIF($N$2:N1634,N1634)</f>
        <v>15</v>
      </c>
      <c r="AG1634" s="17" t="s">
        <v>106</v>
      </c>
    </row>
    <row r="1635" spans="1:33" ht="30">
      <c r="A1635" t="s">
        <v>71</v>
      </c>
      <c r="B1635" t="s">
        <v>48</v>
      </c>
      <c r="C1635" t="s">
        <v>88</v>
      </c>
      <c r="D1635">
        <v>22</v>
      </c>
      <c r="E1635" s="5" t="str">
        <f t="shared" si="425"/>
        <v>even</v>
      </c>
      <c r="F1635">
        <v>29</v>
      </c>
      <c r="G1635" t="str">
        <f t="shared" si="426"/>
        <v>odd</v>
      </c>
      <c r="H1635">
        <v>31</v>
      </c>
      <c r="I1635" t="str">
        <f t="shared" si="427"/>
        <v>odd</v>
      </c>
      <c r="J1635">
        <v>43</v>
      </c>
      <c r="K1635" t="str">
        <f t="shared" si="428"/>
        <v>odd</v>
      </c>
      <c r="L1635">
        <v>49</v>
      </c>
      <c r="M1635" t="str">
        <f t="shared" si="429"/>
        <v>odd</v>
      </c>
      <c r="N1635">
        <v>57</v>
      </c>
      <c r="O1635" t="str">
        <f t="shared" si="430"/>
        <v>odd</v>
      </c>
      <c r="P1635">
        <f t="shared" si="431"/>
        <v>5</v>
      </c>
      <c r="Q1635">
        <f t="shared" si="432"/>
        <v>1</v>
      </c>
      <c r="R1635" t="str">
        <f t="shared" si="433"/>
        <v>odd</v>
      </c>
      <c r="S1635">
        <f t="shared" si="434"/>
        <v>231</v>
      </c>
      <c r="T1635" t="str">
        <f t="shared" si="435"/>
        <v>odd</v>
      </c>
      <c r="U1635" s="9">
        <f t="shared" si="436"/>
        <v>2375318022</v>
      </c>
      <c r="V1635" t="str">
        <f t="shared" si="437"/>
        <v>even</v>
      </c>
      <c r="W1635">
        <f t="shared" si="438"/>
        <v>37</v>
      </c>
      <c r="X1635" s="11">
        <f t="shared" si="439"/>
        <v>38.5</v>
      </c>
      <c r="Y1635" s="12">
        <f t="shared" si="440"/>
        <v>178.3</v>
      </c>
      <c r="Z1635" s="12">
        <f t="shared" si="441"/>
        <v>13.352902306240393</v>
      </c>
      <c r="AA1635">
        <f>COUNTIF($D$2:D1635,D1635)</f>
        <v>14</v>
      </c>
      <c r="AB1635">
        <f>COUNTIF($F$2:F1635,F1635)</f>
        <v>30</v>
      </c>
      <c r="AC1635">
        <f>COUNTIF($H$2:H1635,H1635)</f>
        <v>54</v>
      </c>
      <c r="AD1635">
        <f>COUNTIF($J$2:J1635,J1635)</f>
        <v>39</v>
      </c>
      <c r="AE1635">
        <f>COUNTIF($L$2:L1635,L1635)</f>
        <v>70</v>
      </c>
      <c r="AF1635">
        <f>COUNTIF($N$2:N1635,N1635)</f>
        <v>157</v>
      </c>
      <c r="AG1635" s="17" t="s">
        <v>108</v>
      </c>
    </row>
    <row r="1636" spans="1:33">
      <c r="A1636" t="s">
        <v>71</v>
      </c>
      <c r="B1636" t="s">
        <v>59</v>
      </c>
      <c r="C1636" t="s">
        <v>88</v>
      </c>
      <c r="D1636">
        <v>15</v>
      </c>
      <c r="E1636" s="5" t="str">
        <f t="shared" si="425"/>
        <v>odd</v>
      </c>
      <c r="F1636">
        <v>18</v>
      </c>
      <c r="G1636" t="str">
        <f t="shared" si="426"/>
        <v>even</v>
      </c>
      <c r="H1636">
        <v>29</v>
      </c>
      <c r="I1636" t="str">
        <f t="shared" si="427"/>
        <v>odd</v>
      </c>
      <c r="J1636">
        <v>42</v>
      </c>
      <c r="K1636" t="str">
        <f t="shared" si="428"/>
        <v>even</v>
      </c>
      <c r="L1636">
        <v>43</v>
      </c>
      <c r="M1636" t="str">
        <f t="shared" si="429"/>
        <v>odd</v>
      </c>
      <c r="N1636">
        <v>51</v>
      </c>
      <c r="O1636" t="str">
        <f t="shared" si="430"/>
        <v>odd</v>
      </c>
      <c r="P1636">
        <f t="shared" si="431"/>
        <v>4</v>
      </c>
      <c r="Q1636">
        <f t="shared" si="432"/>
        <v>2</v>
      </c>
      <c r="R1636" t="str">
        <f t="shared" si="433"/>
        <v>odd</v>
      </c>
      <c r="S1636">
        <f t="shared" si="434"/>
        <v>198</v>
      </c>
      <c r="T1636" t="str">
        <f t="shared" si="435"/>
        <v>even</v>
      </c>
      <c r="U1636" s="9">
        <f t="shared" si="436"/>
        <v>721189980</v>
      </c>
      <c r="V1636" t="str">
        <f t="shared" si="437"/>
        <v>even</v>
      </c>
      <c r="W1636">
        <f t="shared" si="438"/>
        <v>35.5</v>
      </c>
      <c r="X1636" s="11">
        <f t="shared" si="439"/>
        <v>33</v>
      </c>
      <c r="Y1636" s="12">
        <f t="shared" si="440"/>
        <v>214</v>
      </c>
      <c r="Z1636" s="12">
        <f t="shared" si="441"/>
        <v>14.628738838327793</v>
      </c>
      <c r="AA1636">
        <f>COUNTIF($D$2:D1636,D1636)</f>
        <v>27</v>
      </c>
      <c r="AB1636">
        <f>COUNTIF($F$2:F1636,F1636)</f>
        <v>58</v>
      </c>
      <c r="AC1636">
        <f>COUNTIF($H$2:H1636,H1636)</f>
        <v>43</v>
      </c>
      <c r="AD1636">
        <f>COUNTIF($J$2:J1636,J1636)</f>
        <v>62</v>
      </c>
      <c r="AE1636">
        <f>COUNTIF($L$2:L1636,L1636)</f>
        <v>85</v>
      </c>
      <c r="AF1636">
        <f>COUNTIF($N$2:N1636,N1636)</f>
        <v>78</v>
      </c>
      <c r="AG1636" s="17" t="s">
        <v>107</v>
      </c>
    </row>
    <row r="1637" spans="1:33" ht="30">
      <c r="A1637" t="s">
        <v>71</v>
      </c>
      <c r="B1637" t="s">
        <v>50</v>
      </c>
      <c r="C1637" t="s">
        <v>88</v>
      </c>
      <c r="D1637">
        <v>8</v>
      </c>
      <c r="E1637" s="5" t="str">
        <f t="shared" si="425"/>
        <v>even</v>
      </c>
      <c r="F1637">
        <v>20</v>
      </c>
      <c r="G1637" t="str">
        <f t="shared" si="426"/>
        <v>even</v>
      </c>
      <c r="H1637">
        <v>37</v>
      </c>
      <c r="I1637" t="str">
        <f t="shared" si="427"/>
        <v>odd</v>
      </c>
      <c r="J1637">
        <v>51</v>
      </c>
      <c r="K1637" t="str">
        <f t="shared" si="428"/>
        <v>odd</v>
      </c>
      <c r="L1637">
        <v>55</v>
      </c>
      <c r="M1637" t="str">
        <f t="shared" si="429"/>
        <v>odd</v>
      </c>
      <c r="N1637">
        <v>58</v>
      </c>
      <c r="O1637" t="str">
        <f t="shared" si="430"/>
        <v>even</v>
      </c>
      <c r="P1637">
        <f t="shared" si="431"/>
        <v>3</v>
      </c>
      <c r="Q1637">
        <f t="shared" si="432"/>
        <v>3</v>
      </c>
      <c r="R1637" t="str">
        <f t="shared" si="433"/>
        <v>same</v>
      </c>
      <c r="S1637">
        <f t="shared" si="434"/>
        <v>229</v>
      </c>
      <c r="T1637" t="str">
        <f t="shared" si="435"/>
        <v>odd</v>
      </c>
      <c r="U1637" s="9">
        <f t="shared" si="436"/>
        <v>963124800</v>
      </c>
      <c r="V1637" t="str">
        <f t="shared" si="437"/>
        <v>even</v>
      </c>
      <c r="W1637">
        <f t="shared" si="438"/>
        <v>44</v>
      </c>
      <c r="X1637" s="11">
        <f t="shared" si="439"/>
        <v>38.166666666666664</v>
      </c>
      <c r="Y1637" s="12">
        <f t="shared" si="440"/>
        <v>416.56666666666678</v>
      </c>
      <c r="Z1637" s="12">
        <f t="shared" si="441"/>
        <v>20.409964886463346</v>
      </c>
      <c r="AA1637">
        <f>COUNTIF($D$2:D1637,D1637)</f>
        <v>76</v>
      </c>
      <c r="AB1637">
        <f>COUNTIF($F$2:F1637,F1637)</f>
        <v>70</v>
      </c>
      <c r="AC1637">
        <f>COUNTIF($H$2:H1637,H1637)</f>
        <v>36</v>
      </c>
      <c r="AD1637">
        <f>COUNTIF($J$2:J1637,J1637)</f>
        <v>14</v>
      </c>
      <c r="AE1637">
        <f>COUNTIF($L$2:L1637,L1637)</f>
        <v>35</v>
      </c>
      <c r="AF1637">
        <f>COUNTIF($N$2:N1637,N1637)</f>
        <v>195</v>
      </c>
      <c r="AG1637" s="17" t="s">
        <v>105</v>
      </c>
    </row>
    <row r="1638" spans="1:33" ht="30">
      <c r="A1638" t="s">
        <v>71</v>
      </c>
      <c r="B1638" t="s">
        <v>61</v>
      </c>
      <c r="C1638" t="s">
        <v>88</v>
      </c>
      <c r="D1638">
        <v>4</v>
      </c>
      <c r="E1638" s="5" t="str">
        <f t="shared" si="425"/>
        <v>even</v>
      </c>
      <c r="F1638">
        <v>9</v>
      </c>
      <c r="G1638" t="str">
        <f t="shared" si="426"/>
        <v>odd</v>
      </c>
      <c r="H1638">
        <v>29</v>
      </c>
      <c r="I1638" t="str">
        <f t="shared" si="427"/>
        <v>odd</v>
      </c>
      <c r="J1638">
        <v>30</v>
      </c>
      <c r="K1638" t="str">
        <f t="shared" si="428"/>
        <v>even</v>
      </c>
      <c r="L1638">
        <v>40</v>
      </c>
      <c r="M1638" t="str">
        <f t="shared" si="429"/>
        <v>even</v>
      </c>
      <c r="N1638">
        <v>49</v>
      </c>
      <c r="O1638" t="str">
        <f t="shared" si="430"/>
        <v>odd</v>
      </c>
      <c r="P1638">
        <f t="shared" si="431"/>
        <v>3</v>
      </c>
      <c r="Q1638">
        <f t="shared" si="432"/>
        <v>3</v>
      </c>
      <c r="R1638" t="str">
        <f t="shared" si="433"/>
        <v>same</v>
      </c>
      <c r="S1638">
        <f t="shared" si="434"/>
        <v>161</v>
      </c>
      <c r="T1638" t="str">
        <f t="shared" si="435"/>
        <v>odd</v>
      </c>
      <c r="U1638" s="9">
        <f t="shared" si="436"/>
        <v>61387200</v>
      </c>
      <c r="V1638" t="str">
        <f t="shared" si="437"/>
        <v>even</v>
      </c>
      <c r="W1638">
        <f t="shared" si="438"/>
        <v>29.5</v>
      </c>
      <c r="X1638" s="11">
        <f t="shared" si="439"/>
        <v>26.833333333333332</v>
      </c>
      <c r="Y1638" s="12">
        <f t="shared" si="440"/>
        <v>303.76666666666659</v>
      </c>
      <c r="Z1638" s="12">
        <f t="shared" si="441"/>
        <v>17.428903197466745</v>
      </c>
      <c r="AA1638">
        <f>COUNTIF($D$2:D1638,D1638)</f>
        <v>113</v>
      </c>
      <c r="AB1638">
        <f>COUNTIF($F$2:F1638,F1638)</f>
        <v>67</v>
      </c>
      <c r="AC1638">
        <f>COUNTIF($H$2:H1638,H1638)</f>
        <v>44</v>
      </c>
      <c r="AD1638">
        <f>COUNTIF($J$2:J1638,J1638)</f>
        <v>46</v>
      </c>
      <c r="AE1638">
        <f>COUNTIF($L$2:L1638,L1638)</f>
        <v>63</v>
      </c>
      <c r="AF1638">
        <f>COUNTIF($N$2:N1638,N1638)</f>
        <v>80</v>
      </c>
      <c r="AG1638" s="17" t="s">
        <v>106</v>
      </c>
    </row>
    <row r="1639" spans="1:33" ht="30">
      <c r="A1639" t="s">
        <v>71</v>
      </c>
      <c r="B1639" t="s">
        <v>62</v>
      </c>
      <c r="C1639" t="s">
        <v>88</v>
      </c>
      <c r="D1639">
        <v>6</v>
      </c>
      <c r="E1639" s="5" t="str">
        <f t="shared" si="425"/>
        <v>even</v>
      </c>
      <c r="F1639">
        <v>13</v>
      </c>
      <c r="G1639" t="str">
        <f t="shared" si="426"/>
        <v>odd</v>
      </c>
      <c r="H1639">
        <v>17</v>
      </c>
      <c r="I1639" t="str">
        <f t="shared" si="427"/>
        <v>odd</v>
      </c>
      <c r="J1639">
        <v>26</v>
      </c>
      <c r="K1639" t="str">
        <f t="shared" si="428"/>
        <v>even</v>
      </c>
      <c r="L1639">
        <v>32</v>
      </c>
      <c r="M1639" t="str">
        <f t="shared" si="429"/>
        <v>even</v>
      </c>
      <c r="N1639">
        <v>47</v>
      </c>
      <c r="O1639" t="str">
        <f t="shared" si="430"/>
        <v>odd</v>
      </c>
      <c r="P1639">
        <f t="shared" si="431"/>
        <v>3</v>
      </c>
      <c r="Q1639">
        <f t="shared" si="432"/>
        <v>3</v>
      </c>
      <c r="R1639" t="str">
        <f t="shared" si="433"/>
        <v>same</v>
      </c>
      <c r="S1639">
        <f t="shared" si="434"/>
        <v>141</v>
      </c>
      <c r="T1639" t="str">
        <f t="shared" si="435"/>
        <v>odd</v>
      </c>
      <c r="U1639" s="9">
        <f t="shared" si="436"/>
        <v>51851904</v>
      </c>
      <c r="V1639" t="str">
        <f t="shared" si="437"/>
        <v>even</v>
      </c>
      <c r="W1639">
        <f t="shared" si="438"/>
        <v>21.5</v>
      </c>
      <c r="X1639" s="11">
        <f t="shared" si="439"/>
        <v>23.5</v>
      </c>
      <c r="Y1639" s="12">
        <f t="shared" si="440"/>
        <v>217.9</v>
      </c>
      <c r="Z1639" s="12">
        <f t="shared" si="441"/>
        <v>14.761436244485155</v>
      </c>
      <c r="AA1639">
        <f>COUNTIF($D$2:D1639,D1639)</f>
        <v>91</v>
      </c>
      <c r="AB1639">
        <f>COUNTIF($F$2:F1639,F1639)</f>
        <v>59</v>
      </c>
      <c r="AC1639">
        <f>COUNTIF($H$2:H1639,H1639)</f>
        <v>47</v>
      </c>
      <c r="AD1639">
        <f>COUNTIF($J$2:J1639,J1639)</f>
        <v>57</v>
      </c>
      <c r="AE1639">
        <f>COUNTIF($L$2:L1639,L1639)</f>
        <v>32</v>
      </c>
      <c r="AF1639">
        <f>COUNTIF($N$2:N1639,N1639)</f>
        <v>53</v>
      </c>
      <c r="AG1639" s="17" t="s">
        <v>107</v>
      </c>
    </row>
    <row r="1640" spans="1:33" ht="30">
      <c r="A1640" t="s">
        <v>71</v>
      </c>
      <c r="B1640" t="s">
        <v>53</v>
      </c>
      <c r="C1640" t="s">
        <v>88</v>
      </c>
      <c r="D1640">
        <v>12</v>
      </c>
      <c r="E1640" s="5" t="str">
        <f t="shared" si="425"/>
        <v>even</v>
      </c>
      <c r="F1640">
        <v>19</v>
      </c>
      <c r="G1640" t="str">
        <f t="shared" si="426"/>
        <v>odd</v>
      </c>
      <c r="H1640">
        <v>27</v>
      </c>
      <c r="I1640" t="str">
        <f t="shared" si="427"/>
        <v>odd</v>
      </c>
      <c r="J1640">
        <v>28</v>
      </c>
      <c r="K1640" t="str">
        <f t="shared" si="428"/>
        <v>even</v>
      </c>
      <c r="L1640">
        <v>38</v>
      </c>
      <c r="M1640" t="str">
        <f t="shared" si="429"/>
        <v>even</v>
      </c>
      <c r="N1640">
        <v>50</v>
      </c>
      <c r="O1640" t="str">
        <f t="shared" si="430"/>
        <v>even</v>
      </c>
      <c r="P1640">
        <f t="shared" si="431"/>
        <v>2</v>
      </c>
      <c r="Q1640">
        <f t="shared" si="432"/>
        <v>4</v>
      </c>
      <c r="R1640" t="str">
        <f t="shared" si="433"/>
        <v>even</v>
      </c>
      <c r="S1640">
        <f t="shared" si="434"/>
        <v>174</v>
      </c>
      <c r="T1640" t="str">
        <f t="shared" si="435"/>
        <v>even</v>
      </c>
      <c r="U1640" s="9">
        <f t="shared" si="436"/>
        <v>327499200</v>
      </c>
      <c r="V1640" t="str">
        <f t="shared" si="437"/>
        <v>even</v>
      </c>
      <c r="W1640">
        <f t="shared" si="438"/>
        <v>27.5</v>
      </c>
      <c r="X1640" s="11">
        <f t="shared" si="439"/>
        <v>29</v>
      </c>
      <c r="Y1640" s="12">
        <f t="shared" si="440"/>
        <v>183.2</v>
      </c>
      <c r="Z1640" s="12">
        <f t="shared" si="441"/>
        <v>13.535139452550904</v>
      </c>
      <c r="AA1640">
        <f>COUNTIF($D$2:D1640,D1640)</f>
        <v>70</v>
      </c>
      <c r="AB1640">
        <f>COUNTIF($F$2:F1640,F1640)</f>
        <v>68</v>
      </c>
      <c r="AC1640">
        <f>COUNTIF($H$2:H1640,H1640)</f>
        <v>74</v>
      </c>
      <c r="AD1640">
        <f>COUNTIF($J$2:J1640,J1640)</f>
        <v>61</v>
      </c>
      <c r="AE1640">
        <f>COUNTIF($L$2:L1640,L1640)</f>
        <v>45</v>
      </c>
      <c r="AF1640">
        <f>COUNTIF($N$2:N1640,N1640)</f>
        <v>82</v>
      </c>
      <c r="AG1640" s="17" t="s">
        <v>105</v>
      </c>
    </row>
    <row r="1641" spans="1:33" ht="30">
      <c r="A1641" t="s">
        <v>71</v>
      </c>
      <c r="B1641" t="s">
        <v>64</v>
      </c>
      <c r="C1641" t="s">
        <v>88</v>
      </c>
      <c r="D1641">
        <v>26</v>
      </c>
      <c r="E1641" s="5" t="str">
        <f t="shared" si="425"/>
        <v>even</v>
      </c>
      <c r="F1641">
        <v>35</v>
      </c>
      <c r="G1641" t="str">
        <f t="shared" si="426"/>
        <v>odd</v>
      </c>
      <c r="H1641">
        <v>46</v>
      </c>
      <c r="I1641" t="str">
        <f t="shared" si="427"/>
        <v>even</v>
      </c>
      <c r="J1641">
        <v>49</v>
      </c>
      <c r="K1641" t="str">
        <f t="shared" si="428"/>
        <v>odd</v>
      </c>
      <c r="L1641">
        <v>55</v>
      </c>
      <c r="M1641" t="str">
        <f t="shared" si="429"/>
        <v>odd</v>
      </c>
      <c r="N1641">
        <v>57</v>
      </c>
      <c r="O1641" t="str">
        <f t="shared" si="430"/>
        <v>odd</v>
      </c>
      <c r="P1641">
        <f t="shared" si="431"/>
        <v>4</v>
      </c>
      <c r="Q1641">
        <f t="shared" si="432"/>
        <v>2</v>
      </c>
      <c r="R1641" t="str">
        <f t="shared" si="433"/>
        <v>odd</v>
      </c>
      <c r="S1641">
        <f t="shared" si="434"/>
        <v>268</v>
      </c>
      <c r="T1641" t="str">
        <f t="shared" si="435"/>
        <v>even</v>
      </c>
      <c r="U1641" s="9">
        <f t="shared" si="436"/>
        <v>6430323900</v>
      </c>
      <c r="V1641" t="str">
        <f t="shared" si="437"/>
        <v>even</v>
      </c>
      <c r="W1641">
        <f t="shared" si="438"/>
        <v>47.5</v>
      </c>
      <c r="X1641" s="11">
        <f t="shared" si="439"/>
        <v>44.666666666666664</v>
      </c>
      <c r="Y1641" s="12">
        <f t="shared" si="440"/>
        <v>144.26666666666679</v>
      </c>
      <c r="Z1641" s="12">
        <f t="shared" si="441"/>
        <v>12.011105971835683</v>
      </c>
      <c r="AA1641">
        <f>COUNTIF($D$2:D1641,D1641)</f>
        <v>7</v>
      </c>
      <c r="AB1641">
        <f>COUNTIF($F$2:F1641,F1641)</f>
        <v>13</v>
      </c>
      <c r="AC1641">
        <f>COUNTIF($H$2:H1641,H1641)</f>
        <v>15</v>
      </c>
      <c r="AD1641">
        <f>COUNTIF($J$2:J1641,J1641)</f>
        <v>27</v>
      </c>
      <c r="AE1641">
        <f>COUNTIF($L$2:L1641,L1641)</f>
        <v>36</v>
      </c>
      <c r="AF1641">
        <f>COUNTIF($N$2:N1641,N1641)</f>
        <v>158</v>
      </c>
      <c r="AG1641" s="17" t="s">
        <v>106</v>
      </c>
    </row>
    <row r="1642" spans="1:33">
      <c r="A1642" t="s">
        <v>71</v>
      </c>
      <c r="B1642" t="s">
        <v>65</v>
      </c>
      <c r="C1642" t="s">
        <v>88</v>
      </c>
      <c r="D1642">
        <v>1</v>
      </c>
      <c r="E1642" s="5" t="str">
        <f t="shared" si="425"/>
        <v>odd</v>
      </c>
      <c r="F1642">
        <v>5</v>
      </c>
      <c r="G1642" t="str">
        <f t="shared" si="426"/>
        <v>odd</v>
      </c>
      <c r="H1642">
        <v>22</v>
      </c>
      <c r="I1642" t="str">
        <f t="shared" si="427"/>
        <v>even</v>
      </c>
      <c r="J1642">
        <v>24</v>
      </c>
      <c r="K1642" t="str">
        <f t="shared" si="428"/>
        <v>even</v>
      </c>
      <c r="L1642">
        <v>46</v>
      </c>
      <c r="M1642" t="str">
        <f t="shared" si="429"/>
        <v>even</v>
      </c>
      <c r="N1642">
        <v>52</v>
      </c>
      <c r="O1642" t="str">
        <f t="shared" si="430"/>
        <v>even</v>
      </c>
      <c r="P1642">
        <f t="shared" si="431"/>
        <v>2</v>
      </c>
      <c r="Q1642">
        <f t="shared" si="432"/>
        <v>4</v>
      </c>
      <c r="R1642" t="str">
        <f t="shared" si="433"/>
        <v>even</v>
      </c>
      <c r="S1642">
        <f t="shared" si="434"/>
        <v>150</v>
      </c>
      <c r="T1642" t="str">
        <f t="shared" si="435"/>
        <v>even</v>
      </c>
      <c r="U1642" s="9">
        <f t="shared" si="436"/>
        <v>6314880</v>
      </c>
      <c r="V1642" t="str">
        <f t="shared" si="437"/>
        <v>even</v>
      </c>
      <c r="W1642">
        <f t="shared" si="438"/>
        <v>23</v>
      </c>
      <c r="X1642" s="11">
        <f t="shared" si="439"/>
        <v>25</v>
      </c>
      <c r="Y1642" s="12">
        <f t="shared" si="440"/>
        <v>431.2</v>
      </c>
      <c r="Z1642" s="12">
        <f t="shared" si="441"/>
        <v>20.765355763867856</v>
      </c>
      <c r="AA1642">
        <f>COUNTIF($D$2:D1642,D1642)</f>
        <v>178</v>
      </c>
      <c r="AB1642">
        <f>COUNTIF($F$2:F1642,F1642)</f>
        <v>47</v>
      </c>
      <c r="AC1642">
        <f>COUNTIF($H$2:H1642,H1642)</f>
        <v>53</v>
      </c>
      <c r="AD1642">
        <f>COUNTIF($J$2:J1642,J1642)</f>
        <v>32</v>
      </c>
      <c r="AE1642">
        <f>COUNTIF($L$2:L1642,L1642)</f>
        <v>91</v>
      </c>
      <c r="AF1642">
        <f>COUNTIF($N$2:N1642,N1642)</f>
        <v>100</v>
      </c>
      <c r="AG1642" s="17" t="s">
        <v>107</v>
      </c>
    </row>
    <row r="1643" spans="1:33">
      <c r="A1643" t="s">
        <v>71</v>
      </c>
      <c r="B1643" t="s">
        <v>54</v>
      </c>
      <c r="C1643" t="s">
        <v>88</v>
      </c>
      <c r="D1643">
        <v>3</v>
      </c>
      <c r="E1643" s="5" t="str">
        <f t="shared" si="425"/>
        <v>odd</v>
      </c>
      <c r="F1643">
        <v>18</v>
      </c>
      <c r="G1643" t="str">
        <f t="shared" si="426"/>
        <v>even</v>
      </c>
      <c r="H1643">
        <v>36</v>
      </c>
      <c r="I1643" t="str">
        <f t="shared" si="427"/>
        <v>even</v>
      </c>
      <c r="J1643">
        <v>52</v>
      </c>
      <c r="K1643" t="str">
        <f t="shared" si="428"/>
        <v>even</v>
      </c>
      <c r="L1643">
        <v>54</v>
      </c>
      <c r="M1643" t="str">
        <f t="shared" si="429"/>
        <v>even</v>
      </c>
      <c r="N1643">
        <v>57</v>
      </c>
      <c r="O1643" t="str">
        <f t="shared" si="430"/>
        <v>odd</v>
      </c>
      <c r="P1643">
        <f t="shared" si="431"/>
        <v>2</v>
      </c>
      <c r="Q1643">
        <f t="shared" si="432"/>
        <v>4</v>
      </c>
      <c r="R1643" t="str">
        <f t="shared" si="433"/>
        <v>even</v>
      </c>
      <c r="S1643">
        <f t="shared" si="434"/>
        <v>220</v>
      </c>
      <c r="T1643" t="str">
        <f t="shared" si="435"/>
        <v>even</v>
      </c>
      <c r="U1643" s="9">
        <f t="shared" si="436"/>
        <v>311148864</v>
      </c>
      <c r="V1643" t="str">
        <f t="shared" si="437"/>
        <v>even</v>
      </c>
      <c r="W1643">
        <f t="shared" si="438"/>
        <v>44</v>
      </c>
      <c r="X1643" s="11">
        <f t="shared" si="439"/>
        <v>36.666666666666664</v>
      </c>
      <c r="Y1643" s="12">
        <f t="shared" si="440"/>
        <v>486.26666666666659</v>
      </c>
      <c r="Z1643" s="12">
        <f t="shared" si="441"/>
        <v>22.051454978451346</v>
      </c>
      <c r="AA1643">
        <f>COUNTIF($D$2:D1643,D1643)</f>
        <v>137</v>
      </c>
      <c r="AB1643">
        <f>COUNTIF($F$2:F1643,F1643)</f>
        <v>59</v>
      </c>
      <c r="AC1643">
        <f>COUNTIF($H$2:H1643,H1643)</f>
        <v>49</v>
      </c>
      <c r="AD1643">
        <f>COUNTIF($J$2:J1643,J1643)</f>
        <v>12</v>
      </c>
      <c r="AE1643">
        <f>COUNTIF($L$2:L1643,L1643)</f>
        <v>52</v>
      </c>
      <c r="AF1643">
        <f>COUNTIF($N$2:N1643,N1643)</f>
        <v>159</v>
      </c>
      <c r="AG1643" s="17" t="s">
        <v>105</v>
      </c>
    </row>
    <row r="1644" spans="1:33" ht="30">
      <c r="A1644" t="s">
        <v>71</v>
      </c>
      <c r="B1644" t="s">
        <v>67</v>
      </c>
      <c r="C1644" t="s">
        <v>88</v>
      </c>
      <c r="D1644">
        <v>14</v>
      </c>
      <c r="E1644" s="5" t="str">
        <f t="shared" si="425"/>
        <v>even</v>
      </c>
      <c r="F1644">
        <v>26</v>
      </c>
      <c r="G1644" t="str">
        <f t="shared" si="426"/>
        <v>even</v>
      </c>
      <c r="H1644">
        <v>29</v>
      </c>
      <c r="I1644" t="str">
        <f t="shared" si="427"/>
        <v>odd</v>
      </c>
      <c r="J1644">
        <v>32</v>
      </c>
      <c r="K1644" t="str">
        <f t="shared" si="428"/>
        <v>even</v>
      </c>
      <c r="L1644">
        <v>42</v>
      </c>
      <c r="M1644" t="str">
        <f t="shared" si="429"/>
        <v>even</v>
      </c>
      <c r="N1644">
        <v>47</v>
      </c>
      <c r="O1644" t="str">
        <f t="shared" si="430"/>
        <v>odd</v>
      </c>
      <c r="P1644">
        <f t="shared" si="431"/>
        <v>2</v>
      </c>
      <c r="Q1644">
        <f t="shared" si="432"/>
        <v>4</v>
      </c>
      <c r="R1644" t="str">
        <f t="shared" si="433"/>
        <v>even</v>
      </c>
      <c r="S1644">
        <f t="shared" si="434"/>
        <v>190</v>
      </c>
      <c r="T1644" t="str">
        <f t="shared" si="435"/>
        <v>even</v>
      </c>
      <c r="U1644" s="9">
        <f t="shared" si="436"/>
        <v>666801408</v>
      </c>
      <c r="V1644" t="str">
        <f t="shared" si="437"/>
        <v>even</v>
      </c>
      <c r="W1644">
        <f t="shared" si="438"/>
        <v>30.5</v>
      </c>
      <c r="X1644" s="11">
        <f t="shared" si="439"/>
        <v>31.666666666666668</v>
      </c>
      <c r="Y1644" s="12">
        <f t="shared" si="440"/>
        <v>138.6666666666666</v>
      </c>
      <c r="Z1644" s="12">
        <f t="shared" si="441"/>
        <v>11.775681155103793</v>
      </c>
      <c r="AA1644">
        <f>COUNTIF($D$2:D1644,D1644)</f>
        <v>51</v>
      </c>
      <c r="AB1644">
        <f>COUNTIF($F$2:F1644,F1644)</f>
        <v>46</v>
      </c>
      <c r="AC1644">
        <f>COUNTIF($H$2:H1644,H1644)</f>
        <v>45</v>
      </c>
      <c r="AD1644">
        <f>COUNTIF($J$2:J1644,J1644)</f>
        <v>52</v>
      </c>
      <c r="AE1644">
        <f>COUNTIF($L$2:L1644,L1644)</f>
        <v>71</v>
      </c>
      <c r="AF1644">
        <f>COUNTIF($N$2:N1644,N1644)</f>
        <v>54</v>
      </c>
      <c r="AG1644" s="17" t="s">
        <v>106</v>
      </c>
    </row>
    <row r="1645" spans="1:33">
      <c r="A1645" t="s">
        <v>71</v>
      </c>
      <c r="B1645" t="s">
        <v>68</v>
      </c>
      <c r="C1645" t="s">
        <v>88</v>
      </c>
      <c r="D1645">
        <v>5</v>
      </c>
      <c r="E1645" s="5" t="str">
        <f t="shared" si="425"/>
        <v>odd</v>
      </c>
      <c r="F1645">
        <v>16</v>
      </c>
      <c r="G1645" t="str">
        <f t="shared" si="426"/>
        <v>even</v>
      </c>
      <c r="H1645">
        <v>18</v>
      </c>
      <c r="I1645" t="str">
        <f t="shared" si="427"/>
        <v>even</v>
      </c>
      <c r="J1645">
        <v>42</v>
      </c>
      <c r="K1645" t="str">
        <f t="shared" si="428"/>
        <v>even</v>
      </c>
      <c r="L1645">
        <v>56</v>
      </c>
      <c r="M1645" t="str">
        <f t="shared" si="429"/>
        <v>even</v>
      </c>
      <c r="N1645">
        <v>58</v>
      </c>
      <c r="O1645" t="str">
        <f t="shared" si="430"/>
        <v>even</v>
      </c>
      <c r="P1645">
        <f t="shared" si="431"/>
        <v>1</v>
      </c>
      <c r="Q1645">
        <f t="shared" si="432"/>
        <v>5</v>
      </c>
      <c r="R1645" t="str">
        <f t="shared" si="433"/>
        <v>even</v>
      </c>
      <c r="S1645">
        <f t="shared" si="434"/>
        <v>195</v>
      </c>
      <c r="T1645" t="str">
        <f t="shared" si="435"/>
        <v>odd</v>
      </c>
      <c r="U1645" s="9">
        <f t="shared" si="436"/>
        <v>196439040</v>
      </c>
      <c r="V1645" t="str">
        <f t="shared" si="437"/>
        <v>even</v>
      </c>
      <c r="W1645">
        <f t="shared" si="438"/>
        <v>30</v>
      </c>
      <c r="X1645" s="11">
        <f t="shared" si="439"/>
        <v>32.5</v>
      </c>
      <c r="Y1645" s="12">
        <f t="shared" si="440"/>
        <v>506.3</v>
      </c>
      <c r="Z1645" s="12">
        <f t="shared" si="441"/>
        <v>22.501111083677625</v>
      </c>
      <c r="AA1645">
        <f>COUNTIF($D$2:D1645,D1645)</f>
        <v>120</v>
      </c>
      <c r="AB1645">
        <f>COUNTIF($F$2:F1645,F1645)</f>
        <v>60</v>
      </c>
      <c r="AC1645">
        <f>COUNTIF($H$2:H1645,H1645)</f>
        <v>45</v>
      </c>
      <c r="AD1645">
        <f>COUNTIF($J$2:J1645,J1645)</f>
        <v>63</v>
      </c>
      <c r="AE1645">
        <f>COUNTIF($L$2:L1645,L1645)</f>
        <v>23</v>
      </c>
      <c r="AF1645">
        <f>COUNTIF($N$2:N1645,N1645)</f>
        <v>196</v>
      </c>
      <c r="AG1645" s="17" t="s">
        <v>107</v>
      </c>
    </row>
    <row r="1646" spans="1:33" ht="30">
      <c r="A1646" t="s">
        <v>72</v>
      </c>
      <c r="B1646" t="s">
        <v>56</v>
      </c>
      <c r="C1646" t="s">
        <v>88</v>
      </c>
      <c r="D1646">
        <v>2</v>
      </c>
      <c r="E1646" s="5" t="str">
        <f t="shared" si="425"/>
        <v>even</v>
      </c>
      <c r="F1646">
        <v>5</v>
      </c>
      <c r="G1646" t="str">
        <f t="shared" si="426"/>
        <v>odd</v>
      </c>
      <c r="H1646">
        <v>17</v>
      </c>
      <c r="I1646" t="str">
        <f t="shared" si="427"/>
        <v>odd</v>
      </c>
      <c r="J1646">
        <v>20</v>
      </c>
      <c r="K1646" t="str">
        <f t="shared" si="428"/>
        <v>even</v>
      </c>
      <c r="L1646">
        <v>43</v>
      </c>
      <c r="M1646" t="str">
        <f t="shared" si="429"/>
        <v>odd</v>
      </c>
      <c r="N1646">
        <v>54</v>
      </c>
      <c r="O1646" t="str">
        <f t="shared" si="430"/>
        <v>even</v>
      </c>
      <c r="P1646">
        <f t="shared" si="431"/>
        <v>3</v>
      </c>
      <c r="Q1646">
        <f t="shared" si="432"/>
        <v>3</v>
      </c>
      <c r="R1646" t="str">
        <f t="shared" si="433"/>
        <v>same</v>
      </c>
      <c r="S1646">
        <f t="shared" si="434"/>
        <v>141</v>
      </c>
      <c r="T1646" t="str">
        <f t="shared" si="435"/>
        <v>odd</v>
      </c>
      <c r="U1646" s="9">
        <f t="shared" si="436"/>
        <v>7894800</v>
      </c>
      <c r="V1646" t="str">
        <f t="shared" si="437"/>
        <v>even</v>
      </c>
      <c r="W1646">
        <f t="shared" si="438"/>
        <v>18.5</v>
      </c>
      <c r="X1646" s="11">
        <f t="shared" si="439"/>
        <v>23.5</v>
      </c>
      <c r="Y1646" s="12">
        <f t="shared" si="440"/>
        <v>433.9</v>
      </c>
      <c r="Z1646" s="12">
        <f t="shared" si="441"/>
        <v>20.830266440926771</v>
      </c>
      <c r="AA1646">
        <f>COUNTIF($D$2:D1646,D1646)</f>
        <v>144</v>
      </c>
      <c r="AB1646">
        <f>COUNTIF($F$2:F1646,F1646)</f>
        <v>48</v>
      </c>
      <c r="AC1646">
        <f>COUNTIF($H$2:H1646,H1646)</f>
        <v>48</v>
      </c>
      <c r="AD1646">
        <f>COUNTIF($J$2:J1646,J1646)</f>
        <v>38</v>
      </c>
      <c r="AE1646">
        <f>COUNTIF($L$2:L1646,L1646)</f>
        <v>86</v>
      </c>
      <c r="AF1646">
        <f>COUNTIF($N$2:N1646,N1646)</f>
        <v>126</v>
      </c>
      <c r="AG1646" s="17" t="s">
        <v>105</v>
      </c>
    </row>
    <row r="1647" spans="1:33">
      <c r="A1647" t="s">
        <v>72</v>
      </c>
      <c r="B1647" t="s">
        <v>57</v>
      </c>
      <c r="C1647" t="s">
        <v>88</v>
      </c>
      <c r="D1647">
        <v>1</v>
      </c>
      <c r="E1647" s="5" t="str">
        <f t="shared" si="425"/>
        <v>odd</v>
      </c>
      <c r="F1647">
        <v>4</v>
      </c>
      <c r="G1647" t="str">
        <f t="shared" si="426"/>
        <v>even</v>
      </c>
      <c r="H1647">
        <v>5</v>
      </c>
      <c r="I1647" t="str">
        <f t="shared" si="427"/>
        <v>odd</v>
      </c>
      <c r="J1647">
        <v>13</v>
      </c>
      <c r="K1647" t="str">
        <f t="shared" si="428"/>
        <v>odd</v>
      </c>
      <c r="L1647">
        <v>15</v>
      </c>
      <c r="M1647" t="str">
        <f t="shared" si="429"/>
        <v>odd</v>
      </c>
      <c r="N1647">
        <v>41</v>
      </c>
      <c r="O1647" t="str">
        <f t="shared" si="430"/>
        <v>odd</v>
      </c>
      <c r="P1647">
        <f t="shared" si="431"/>
        <v>5</v>
      </c>
      <c r="Q1647">
        <f t="shared" si="432"/>
        <v>1</v>
      </c>
      <c r="R1647" t="str">
        <f t="shared" si="433"/>
        <v>odd</v>
      </c>
      <c r="S1647">
        <f t="shared" si="434"/>
        <v>79</v>
      </c>
      <c r="T1647" t="str">
        <f t="shared" si="435"/>
        <v>odd</v>
      </c>
      <c r="U1647" s="9">
        <f t="shared" si="436"/>
        <v>159900</v>
      </c>
      <c r="V1647" t="str">
        <f t="shared" si="437"/>
        <v>even</v>
      </c>
      <c r="W1647">
        <f t="shared" si="438"/>
        <v>9</v>
      </c>
      <c r="X1647" s="11">
        <f t="shared" si="439"/>
        <v>13.166666666666666</v>
      </c>
      <c r="Y1647" s="12">
        <f t="shared" si="440"/>
        <v>215.36666666666665</v>
      </c>
      <c r="Z1647" s="12">
        <f t="shared" si="441"/>
        <v>14.675376201878665</v>
      </c>
      <c r="AA1647">
        <f>COUNTIF($D$2:D1647,D1647)</f>
        <v>179</v>
      </c>
      <c r="AB1647">
        <f>COUNTIF($F$2:F1647,F1647)</f>
        <v>36</v>
      </c>
      <c r="AC1647">
        <f>COUNTIF($H$2:H1647,H1647)</f>
        <v>7</v>
      </c>
      <c r="AD1647">
        <f>COUNTIF($J$2:J1647,J1647)</f>
        <v>15</v>
      </c>
      <c r="AE1647">
        <f>COUNTIF($L$2:L1647,L1647)</f>
        <v>2</v>
      </c>
      <c r="AF1647">
        <f>COUNTIF($N$2:N1647,N1647)</f>
        <v>29</v>
      </c>
      <c r="AG1647" s="17" t="s">
        <v>106</v>
      </c>
    </row>
    <row r="1648" spans="1:33">
      <c r="A1648" t="s">
        <v>72</v>
      </c>
      <c r="B1648" t="s">
        <v>58</v>
      </c>
      <c r="C1648" t="s">
        <v>88</v>
      </c>
      <c r="D1648">
        <v>9</v>
      </c>
      <c r="E1648" s="5" t="str">
        <f t="shared" si="425"/>
        <v>odd</v>
      </c>
      <c r="F1648">
        <v>29</v>
      </c>
      <c r="G1648" t="str">
        <f t="shared" si="426"/>
        <v>odd</v>
      </c>
      <c r="H1648">
        <v>30</v>
      </c>
      <c r="I1648" t="str">
        <f t="shared" si="427"/>
        <v>even</v>
      </c>
      <c r="J1648">
        <v>46</v>
      </c>
      <c r="K1648" t="str">
        <f t="shared" si="428"/>
        <v>even</v>
      </c>
      <c r="L1648">
        <v>51</v>
      </c>
      <c r="M1648" t="str">
        <f t="shared" si="429"/>
        <v>odd</v>
      </c>
      <c r="N1648">
        <v>58</v>
      </c>
      <c r="O1648" t="str">
        <f t="shared" si="430"/>
        <v>even</v>
      </c>
      <c r="P1648">
        <f t="shared" si="431"/>
        <v>3</v>
      </c>
      <c r="Q1648">
        <f t="shared" si="432"/>
        <v>3</v>
      </c>
      <c r="R1648" t="str">
        <f t="shared" si="433"/>
        <v>same</v>
      </c>
      <c r="S1648">
        <f t="shared" si="434"/>
        <v>223</v>
      </c>
      <c r="T1648" t="str">
        <f t="shared" si="435"/>
        <v>odd</v>
      </c>
      <c r="U1648" s="9">
        <f t="shared" si="436"/>
        <v>1065412440</v>
      </c>
      <c r="V1648" t="str">
        <f t="shared" si="437"/>
        <v>even</v>
      </c>
      <c r="W1648">
        <f t="shared" si="438"/>
        <v>38</v>
      </c>
      <c r="X1648" s="11">
        <f t="shared" si="439"/>
        <v>37.166666666666664</v>
      </c>
      <c r="Y1648" s="12">
        <f t="shared" si="440"/>
        <v>322.96666666666681</v>
      </c>
      <c r="Z1648" s="12">
        <f t="shared" si="441"/>
        <v>17.971273373544424</v>
      </c>
      <c r="AA1648">
        <f>COUNTIF($D$2:D1648,D1648)</f>
        <v>67</v>
      </c>
      <c r="AB1648">
        <f>COUNTIF($F$2:F1648,F1648)</f>
        <v>31</v>
      </c>
      <c r="AC1648">
        <f>COUNTIF($H$2:H1648,H1648)</f>
        <v>62</v>
      </c>
      <c r="AD1648">
        <f>COUNTIF($J$2:J1648,J1648)</f>
        <v>40</v>
      </c>
      <c r="AE1648">
        <f>COUNTIF($L$2:L1648,L1648)</f>
        <v>61</v>
      </c>
      <c r="AF1648">
        <f>COUNTIF($N$2:N1648,N1648)</f>
        <v>197</v>
      </c>
      <c r="AG1648" s="17" t="s">
        <v>107</v>
      </c>
    </row>
    <row r="1649" spans="1:33">
      <c r="A1649" t="s">
        <v>72</v>
      </c>
      <c r="B1649" t="s">
        <v>59</v>
      </c>
      <c r="C1649" t="s">
        <v>88</v>
      </c>
      <c r="D1649">
        <v>5</v>
      </c>
      <c r="E1649" s="5" t="str">
        <f t="shared" si="425"/>
        <v>odd</v>
      </c>
      <c r="F1649">
        <v>7</v>
      </c>
      <c r="G1649" t="str">
        <f t="shared" si="426"/>
        <v>odd</v>
      </c>
      <c r="H1649">
        <v>22</v>
      </c>
      <c r="I1649" t="str">
        <f t="shared" si="427"/>
        <v>even</v>
      </c>
      <c r="J1649">
        <v>23</v>
      </c>
      <c r="K1649" t="str">
        <f t="shared" si="428"/>
        <v>odd</v>
      </c>
      <c r="L1649">
        <v>25</v>
      </c>
      <c r="M1649" t="str">
        <f t="shared" si="429"/>
        <v>odd</v>
      </c>
      <c r="N1649">
        <v>47</v>
      </c>
      <c r="O1649" t="str">
        <f t="shared" si="430"/>
        <v>odd</v>
      </c>
      <c r="P1649">
        <f t="shared" si="431"/>
        <v>5</v>
      </c>
      <c r="Q1649">
        <f t="shared" si="432"/>
        <v>1</v>
      </c>
      <c r="R1649" t="str">
        <f t="shared" si="433"/>
        <v>odd</v>
      </c>
      <c r="S1649">
        <f t="shared" si="434"/>
        <v>129</v>
      </c>
      <c r="T1649" t="str">
        <f t="shared" si="435"/>
        <v>odd</v>
      </c>
      <c r="U1649" s="9">
        <f t="shared" si="436"/>
        <v>20809250</v>
      </c>
      <c r="V1649" t="str">
        <f t="shared" si="437"/>
        <v>even</v>
      </c>
      <c r="W1649">
        <f t="shared" si="438"/>
        <v>22.5</v>
      </c>
      <c r="X1649" s="11">
        <f t="shared" si="439"/>
        <v>21.5</v>
      </c>
      <c r="Y1649" s="12">
        <f t="shared" si="440"/>
        <v>229.5</v>
      </c>
      <c r="Z1649" s="12">
        <f t="shared" si="441"/>
        <v>15.149257407543116</v>
      </c>
      <c r="AA1649">
        <f>COUNTIF($D$2:D1649,D1649)</f>
        <v>121</v>
      </c>
      <c r="AB1649">
        <f>COUNTIF($F$2:F1649,F1649)</f>
        <v>67</v>
      </c>
      <c r="AC1649">
        <f>COUNTIF($H$2:H1649,H1649)</f>
        <v>54</v>
      </c>
      <c r="AD1649">
        <f>COUNTIF($J$2:J1649,J1649)</f>
        <v>40</v>
      </c>
      <c r="AE1649">
        <f>COUNTIF($L$2:L1649,L1649)</f>
        <v>18</v>
      </c>
      <c r="AF1649">
        <f>COUNTIF($N$2:N1649,N1649)</f>
        <v>55</v>
      </c>
      <c r="AG1649" s="17" t="s">
        <v>105</v>
      </c>
    </row>
    <row r="1650" spans="1:33">
      <c r="A1650" t="s">
        <v>72</v>
      </c>
      <c r="B1650" t="s">
        <v>60</v>
      </c>
      <c r="C1650" t="s">
        <v>88</v>
      </c>
      <c r="D1650">
        <v>5</v>
      </c>
      <c r="E1650" s="5" t="str">
        <f t="shared" si="425"/>
        <v>odd</v>
      </c>
      <c r="F1650">
        <v>7</v>
      </c>
      <c r="G1650" t="str">
        <f t="shared" si="426"/>
        <v>odd</v>
      </c>
      <c r="H1650">
        <v>9</v>
      </c>
      <c r="I1650" t="str">
        <f t="shared" si="427"/>
        <v>odd</v>
      </c>
      <c r="J1650">
        <v>44</v>
      </c>
      <c r="K1650" t="str">
        <f t="shared" si="428"/>
        <v>even</v>
      </c>
      <c r="L1650">
        <v>51</v>
      </c>
      <c r="M1650" t="str">
        <f t="shared" si="429"/>
        <v>odd</v>
      </c>
      <c r="N1650">
        <v>57</v>
      </c>
      <c r="O1650" t="str">
        <f t="shared" si="430"/>
        <v>odd</v>
      </c>
      <c r="P1650">
        <f t="shared" si="431"/>
        <v>5</v>
      </c>
      <c r="Q1650">
        <f t="shared" si="432"/>
        <v>1</v>
      </c>
      <c r="R1650" t="str">
        <f t="shared" si="433"/>
        <v>odd</v>
      </c>
      <c r="S1650">
        <f t="shared" si="434"/>
        <v>173</v>
      </c>
      <c r="T1650" t="str">
        <f t="shared" si="435"/>
        <v>odd</v>
      </c>
      <c r="U1650" s="9">
        <f t="shared" si="436"/>
        <v>40291020</v>
      </c>
      <c r="V1650" t="str">
        <f t="shared" si="437"/>
        <v>even</v>
      </c>
      <c r="W1650">
        <f t="shared" si="438"/>
        <v>26.5</v>
      </c>
      <c r="X1650" s="11">
        <f t="shared" si="439"/>
        <v>28.833333333333332</v>
      </c>
      <c r="Y1650" s="12">
        <f t="shared" si="440"/>
        <v>590.56666666666661</v>
      </c>
      <c r="Z1650" s="12">
        <f t="shared" si="441"/>
        <v>24.301577452228624</v>
      </c>
      <c r="AA1650">
        <f>COUNTIF($D$2:D1650,D1650)</f>
        <v>122</v>
      </c>
      <c r="AB1650">
        <f>COUNTIF($F$2:F1650,F1650)</f>
        <v>68</v>
      </c>
      <c r="AC1650">
        <f>COUNTIF($H$2:H1650,H1650)</f>
        <v>13</v>
      </c>
      <c r="AD1650">
        <f>COUNTIF($J$2:J1650,J1650)</f>
        <v>48</v>
      </c>
      <c r="AE1650">
        <f>COUNTIF($L$2:L1650,L1650)</f>
        <v>62</v>
      </c>
      <c r="AF1650">
        <f>COUNTIF($N$2:N1650,N1650)</f>
        <v>160</v>
      </c>
      <c r="AG1650" s="17" t="s">
        <v>106</v>
      </c>
    </row>
    <row r="1651" spans="1:33" ht="30">
      <c r="A1651" t="s">
        <v>72</v>
      </c>
      <c r="B1651" t="s">
        <v>61</v>
      </c>
      <c r="C1651" t="s">
        <v>88</v>
      </c>
      <c r="D1651">
        <v>6</v>
      </c>
      <c r="E1651" s="5" t="str">
        <f t="shared" si="425"/>
        <v>even</v>
      </c>
      <c r="F1651">
        <v>21</v>
      </c>
      <c r="G1651" t="str">
        <f t="shared" si="426"/>
        <v>odd</v>
      </c>
      <c r="H1651">
        <v>42</v>
      </c>
      <c r="I1651" t="str">
        <f t="shared" si="427"/>
        <v>even</v>
      </c>
      <c r="J1651">
        <v>44</v>
      </c>
      <c r="K1651" t="str">
        <f t="shared" si="428"/>
        <v>even</v>
      </c>
      <c r="L1651">
        <v>47</v>
      </c>
      <c r="M1651" t="str">
        <f t="shared" si="429"/>
        <v>odd</v>
      </c>
      <c r="N1651">
        <v>52</v>
      </c>
      <c r="O1651" t="str">
        <f t="shared" si="430"/>
        <v>even</v>
      </c>
      <c r="P1651">
        <f t="shared" si="431"/>
        <v>2</v>
      </c>
      <c r="Q1651">
        <f t="shared" si="432"/>
        <v>4</v>
      </c>
      <c r="R1651" t="str">
        <f t="shared" si="433"/>
        <v>even</v>
      </c>
      <c r="S1651">
        <f t="shared" si="434"/>
        <v>212</v>
      </c>
      <c r="T1651" t="str">
        <f t="shared" si="435"/>
        <v>even</v>
      </c>
      <c r="U1651" s="9">
        <f t="shared" si="436"/>
        <v>569080512</v>
      </c>
      <c r="V1651" t="str">
        <f t="shared" si="437"/>
        <v>even</v>
      </c>
      <c r="W1651">
        <f t="shared" si="438"/>
        <v>43</v>
      </c>
      <c r="X1651" s="11">
        <f t="shared" si="439"/>
        <v>35.333333333333336</v>
      </c>
      <c r="Y1651" s="12">
        <f t="shared" si="440"/>
        <v>319.86666666666662</v>
      </c>
      <c r="Z1651" s="12">
        <f t="shared" si="441"/>
        <v>17.884816651748672</v>
      </c>
      <c r="AA1651">
        <f>COUNTIF($D$2:D1651,D1651)</f>
        <v>92</v>
      </c>
      <c r="AB1651">
        <f>COUNTIF($F$2:F1651,F1651)</f>
        <v>47</v>
      </c>
      <c r="AC1651">
        <f>COUNTIF($H$2:H1651,H1651)</f>
        <v>26</v>
      </c>
      <c r="AD1651">
        <f>COUNTIF($J$2:J1651,J1651)</f>
        <v>49</v>
      </c>
      <c r="AE1651">
        <f>COUNTIF($L$2:L1651,L1651)</f>
        <v>72</v>
      </c>
      <c r="AF1651">
        <f>COUNTIF($N$2:N1651,N1651)</f>
        <v>101</v>
      </c>
      <c r="AG1651" s="17" t="s">
        <v>107</v>
      </c>
    </row>
    <row r="1652" spans="1:33">
      <c r="A1652" t="s">
        <v>72</v>
      </c>
      <c r="B1652" t="s">
        <v>62</v>
      </c>
      <c r="C1652" t="s">
        <v>88</v>
      </c>
      <c r="D1652">
        <v>3</v>
      </c>
      <c r="E1652" s="5" t="str">
        <f t="shared" si="425"/>
        <v>odd</v>
      </c>
      <c r="F1652">
        <v>16</v>
      </c>
      <c r="G1652" t="str">
        <f t="shared" si="426"/>
        <v>even</v>
      </c>
      <c r="H1652">
        <v>31</v>
      </c>
      <c r="I1652" t="str">
        <f t="shared" si="427"/>
        <v>odd</v>
      </c>
      <c r="J1652">
        <v>38</v>
      </c>
      <c r="K1652" t="str">
        <f t="shared" si="428"/>
        <v>even</v>
      </c>
      <c r="L1652">
        <v>40</v>
      </c>
      <c r="M1652" t="str">
        <f t="shared" si="429"/>
        <v>even</v>
      </c>
      <c r="N1652">
        <v>53</v>
      </c>
      <c r="O1652" t="str">
        <f t="shared" si="430"/>
        <v>odd</v>
      </c>
      <c r="P1652">
        <f t="shared" si="431"/>
        <v>3</v>
      </c>
      <c r="Q1652">
        <f t="shared" si="432"/>
        <v>3</v>
      </c>
      <c r="R1652" t="str">
        <f t="shared" si="433"/>
        <v>same</v>
      </c>
      <c r="S1652">
        <f t="shared" si="434"/>
        <v>181</v>
      </c>
      <c r="T1652" t="str">
        <f t="shared" si="435"/>
        <v>odd</v>
      </c>
      <c r="U1652" s="9">
        <f t="shared" si="436"/>
        <v>119873280</v>
      </c>
      <c r="V1652" t="str">
        <f t="shared" si="437"/>
        <v>even</v>
      </c>
      <c r="W1652">
        <f t="shared" si="438"/>
        <v>34.5</v>
      </c>
      <c r="X1652" s="11">
        <f t="shared" si="439"/>
        <v>30.166666666666668</v>
      </c>
      <c r="Y1652" s="12">
        <f t="shared" si="440"/>
        <v>323.76666666666659</v>
      </c>
      <c r="Z1652" s="12">
        <f t="shared" si="441"/>
        <v>17.993517351164741</v>
      </c>
      <c r="AA1652">
        <f>COUNTIF($D$2:D1652,D1652)</f>
        <v>138</v>
      </c>
      <c r="AB1652">
        <f>COUNTIF($F$2:F1652,F1652)</f>
        <v>61</v>
      </c>
      <c r="AC1652">
        <f>COUNTIF($H$2:H1652,H1652)</f>
        <v>55</v>
      </c>
      <c r="AD1652">
        <f>COUNTIF($J$2:J1652,J1652)</f>
        <v>54</v>
      </c>
      <c r="AE1652">
        <f>COUNTIF($L$2:L1652,L1652)</f>
        <v>64</v>
      </c>
      <c r="AF1652">
        <f>COUNTIF($N$2:N1652,N1652)</f>
        <v>106</v>
      </c>
      <c r="AG1652" s="17" t="s">
        <v>105</v>
      </c>
    </row>
    <row r="1653" spans="1:33" ht="30">
      <c r="A1653" t="s">
        <v>72</v>
      </c>
      <c r="B1653" t="s">
        <v>63</v>
      </c>
      <c r="C1653" t="s">
        <v>88</v>
      </c>
      <c r="D1653">
        <v>2</v>
      </c>
      <c r="E1653" s="5" t="str">
        <f t="shared" si="425"/>
        <v>even</v>
      </c>
      <c r="F1653">
        <v>5</v>
      </c>
      <c r="G1653" t="str">
        <f t="shared" si="426"/>
        <v>odd</v>
      </c>
      <c r="H1653">
        <v>8</v>
      </c>
      <c r="I1653" t="str">
        <f t="shared" si="427"/>
        <v>even</v>
      </c>
      <c r="J1653">
        <v>14</v>
      </c>
      <c r="K1653" t="str">
        <f t="shared" si="428"/>
        <v>even</v>
      </c>
      <c r="L1653">
        <v>25</v>
      </c>
      <c r="M1653" t="str">
        <f t="shared" si="429"/>
        <v>odd</v>
      </c>
      <c r="N1653">
        <v>30</v>
      </c>
      <c r="O1653" t="str">
        <f t="shared" si="430"/>
        <v>even</v>
      </c>
      <c r="P1653">
        <f t="shared" si="431"/>
        <v>2</v>
      </c>
      <c r="Q1653">
        <f t="shared" si="432"/>
        <v>4</v>
      </c>
      <c r="R1653" t="str">
        <f t="shared" si="433"/>
        <v>even</v>
      </c>
      <c r="S1653">
        <f t="shared" si="434"/>
        <v>84</v>
      </c>
      <c r="T1653" t="str">
        <f t="shared" si="435"/>
        <v>even</v>
      </c>
      <c r="U1653" s="9">
        <f t="shared" si="436"/>
        <v>840000</v>
      </c>
      <c r="V1653" t="str">
        <f t="shared" si="437"/>
        <v>even</v>
      </c>
      <c r="W1653">
        <f t="shared" si="438"/>
        <v>11</v>
      </c>
      <c r="X1653" s="11">
        <f t="shared" si="439"/>
        <v>14</v>
      </c>
      <c r="Y1653" s="12">
        <f t="shared" si="440"/>
        <v>127.6</v>
      </c>
      <c r="Z1653" s="12">
        <f t="shared" si="441"/>
        <v>11.29601699715435</v>
      </c>
      <c r="AA1653">
        <f>COUNTIF($D$2:D1653,D1653)</f>
        <v>145</v>
      </c>
      <c r="AB1653">
        <f>COUNTIF($F$2:F1653,F1653)</f>
        <v>49</v>
      </c>
      <c r="AC1653">
        <f>COUNTIF($H$2:H1653,H1653)</f>
        <v>16</v>
      </c>
      <c r="AD1653">
        <f>COUNTIF($J$2:J1653,J1653)</f>
        <v>16</v>
      </c>
      <c r="AE1653">
        <f>COUNTIF($L$2:L1653,L1653)</f>
        <v>19</v>
      </c>
      <c r="AF1653">
        <f>COUNTIF($N$2:N1653,N1653)</f>
        <v>4</v>
      </c>
      <c r="AG1653" s="17" t="s">
        <v>106</v>
      </c>
    </row>
    <row r="1654" spans="1:33" ht="30">
      <c r="A1654" t="s">
        <v>72</v>
      </c>
      <c r="B1654" t="s">
        <v>64</v>
      </c>
      <c r="C1654" t="s">
        <v>88</v>
      </c>
      <c r="D1654">
        <v>12</v>
      </c>
      <c r="E1654" s="5" t="str">
        <f t="shared" si="425"/>
        <v>even</v>
      </c>
      <c r="F1654">
        <v>18</v>
      </c>
      <c r="G1654" t="str">
        <f t="shared" si="426"/>
        <v>even</v>
      </c>
      <c r="H1654">
        <v>39</v>
      </c>
      <c r="I1654" t="str">
        <f t="shared" si="427"/>
        <v>odd</v>
      </c>
      <c r="J1654">
        <v>40</v>
      </c>
      <c r="K1654" t="str">
        <f t="shared" si="428"/>
        <v>even</v>
      </c>
      <c r="L1654">
        <v>54</v>
      </c>
      <c r="M1654" t="str">
        <f t="shared" si="429"/>
        <v>even</v>
      </c>
      <c r="N1654">
        <v>58</v>
      </c>
      <c r="O1654" t="str">
        <f t="shared" si="430"/>
        <v>even</v>
      </c>
      <c r="P1654">
        <f t="shared" si="431"/>
        <v>1</v>
      </c>
      <c r="Q1654">
        <f t="shared" si="432"/>
        <v>5</v>
      </c>
      <c r="R1654" t="str">
        <f t="shared" si="433"/>
        <v>even</v>
      </c>
      <c r="S1654">
        <f t="shared" si="434"/>
        <v>221</v>
      </c>
      <c r="T1654" t="str">
        <f t="shared" si="435"/>
        <v>odd</v>
      </c>
      <c r="U1654" s="9">
        <f t="shared" si="436"/>
        <v>1055358720</v>
      </c>
      <c r="V1654" t="str">
        <f t="shared" si="437"/>
        <v>even</v>
      </c>
      <c r="W1654">
        <f t="shared" si="438"/>
        <v>39.5</v>
      </c>
      <c r="X1654" s="11">
        <f t="shared" si="439"/>
        <v>36.833333333333336</v>
      </c>
      <c r="Y1654" s="12">
        <f t="shared" si="440"/>
        <v>345.76666666666659</v>
      </c>
      <c r="Z1654" s="12">
        <f t="shared" si="441"/>
        <v>18.594802141100253</v>
      </c>
      <c r="AA1654">
        <f>COUNTIF($D$2:D1654,D1654)</f>
        <v>71</v>
      </c>
      <c r="AB1654">
        <f>COUNTIF($F$2:F1654,F1654)</f>
        <v>60</v>
      </c>
      <c r="AC1654">
        <f>COUNTIF($H$2:H1654,H1654)</f>
        <v>32</v>
      </c>
      <c r="AD1654">
        <f>COUNTIF($J$2:J1654,J1654)</f>
        <v>65</v>
      </c>
      <c r="AE1654">
        <f>COUNTIF($L$2:L1654,L1654)</f>
        <v>53</v>
      </c>
      <c r="AF1654">
        <f>COUNTIF($N$2:N1654,N1654)</f>
        <v>198</v>
      </c>
      <c r="AG1654" s="17" t="s">
        <v>107</v>
      </c>
    </row>
    <row r="1655" spans="1:33" ht="30">
      <c r="A1655" t="s">
        <v>72</v>
      </c>
      <c r="B1655" t="s">
        <v>65</v>
      </c>
      <c r="C1655" t="s">
        <v>88</v>
      </c>
      <c r="D1655">
        <v>12</v>
      </c>
      <c r="E1655" s="5" t="str">
        <f t="shared" si="425"/>
        <v>even</v>
      </c>
      <c r="F1655">
        <v>16</v>
      </c>
      <c r="G1655" t="str">
        <f t="shared" si="426"/>
        <v>even</v>
      </c>
      <c r="H1655">
        <v>35</v>
      </c>
      <c r="I1655" t="str">
        <f t="shared" si="427"/>
        <v>odd</v>
      </c>
      <c r="J1655">
        <v>38</v>
      </c>
      <c r="K1655" t="str">
        <f t="shared" si="428"/>
        <v>even</v>
      </c>
      <c r="L1655">
        <v>40</v>
      </c>
      <c r="M1655" t="str">
        <f t="shared" si="429"/>
        <v>even</v>
      </c>
      <c r="N1655">
        <v>41</v>
      </c>
      <c r="O1655" t="str">
        <f t="shared" si="430"/>
        <v>odd</v>
      </c>
      <c r="P1655">
        <f t="shared" si="431"/>
        <v>2</v>
      </c>
      <c r="Q1655">
        <f t="shared" si="432"/>
        <v>4</v>
      </c>
      <c r="R1655" t="str">
        <f t="shared" si="433"/>
        <v>even</v>
      </c>
      <c r="S1655">
        <f t="shared" si="434"/>
        <v>182</v>
      </c>
      <c r="T1655" t="str">
        <f t="shared" si="435"/>
        <v>even</v>
      </c>
      <c r="U1655" s="9">
        <f t="shared" si="436"/>
        <v>418790400</v>
      </c>
      <c r="V1655" t="str">
        <f t="shared" si="437"/>
        <v>even</v>
      </c>
      <c r="W1655">
        <f t="shared" si="438"/>
        <v>36.5</v>
      </c>
      <c r="X1655" s="11">
        <f t="shared" si="439"/>
        <v>30.333333333333332</v>
      </c>
      <c r="Y1655" s="12">
        <f t="shared" si="440"/>
        <v>165.86666666666662</v>
      </c>
      <c r="Z1655" s="12">
        <f t="shared" si="441"/>
        <v>12.878923350446131</v>
      </c>
      <c r="AA1655">
        <f>COUNTIF($D$2:D1655,D1655)</f>
        <v>72</v>
      </c>
      <c r="AB1655">
        <f>COUNTIF($F$2:F1655,F1655)</f>
        <v>62</v>
      </c>
      <c r="AC1655">
        <f>COUNTIF($H$2:H1655,H1655)</f>
        <v>32</v>
      </c>
      <c r="AD1655">
        <f>COUNTIF($J$2:J1655,J1655)</f>
        <v>55</v>
      </c>
      <c r="AE1655">
        <f>COUNTIF($L$2:L1655,L1655)</f>
        <v>65</v>
      </c>
      <c r="AF1655">
        <f>COUNTIF($N$2:N1655,N1655)</f>
        <v>30</v>
      </c>
      <c r="AG1655" s="17" t="s">
        <v>105</v>
      </c>
    </row>
    <row r="1656" spans="1:33">
      <c r="A1656" t="s">
        <v>72</v>
      </c>
      <c r="B1656" t="s">
        <v>66</v>
      </c>
      <c r="C1656" t="s">
        <v>88</v>
      </c>
      <c r="D1656">
        <v>3</v>
      </c>
      <c r="E1656" s="5" t="str">
        <f t="shared" si="425"/>
        <v>odd</v>
      </c>
      <c r="F1656">
        <v>7</v>
      </c>
      <c r="G1656" t="str">
        <f t="shared" si="426"/>
        <v>odd</v>
      </c>
      <c r="H1656">
        <v>25</v>
      </c>
      <c r="I1656" t="str">
        <f t="shared" si="427"/>
        <v>odd</v>
      </c>
      <c r="J1656">
        <v>39</v>
      </c>
      <c r="K1656" t="str">
        <f t="shared" si="428"/>
        <v>odd</v>
      </c>
      <c r="L1656">
        <v>47</v>
      </c>
      <c r="M1656" t="str">
        <f t="shared" si="429"/>
        <v>odd</v>
      </c>
      <c r="N1656">
        <v>52</v>
      </c>
      <c r="O1656" t="str">
        <f t="shared" si="430"/>
        <v>even</v>
      </c>
      <c r="P1656">
        <f t="shared" si="431"/>
        <v>5</v>
      </c>
      <c r="Q1656">
        <f t="shared" si="432"/>
        <v>1</v>
      </c>
      <c r="R1656" t="str">
        <f t="shared" si="433"/>
        <v>odd</v>
      </c>
      <c r="S1656">
        <f t="shared" si="434"/>
        <v>173</v>
      </c>
      <c r="T1656" t="str">
        <f t="shared" si="435"/>
        <v>odd</v>
      </c>
      <c r="U1656" s="9">
        <f t="shared" si="436"/>
        <v>50040900</v>
      </c>
      <c r="V1656" t="str">
        <f t="shared" si="437"/>
        <v>even</v>
      </c>
      <c r="W1656">
        <f t="shared" si="438"/>
        <v>32</v>
      </c>
      <c r="X1656" s="11">
        <f t="shared" si="439"/>
        <v>28.833333333333332</v>
      </c>
      <c r="Y1656" s="12">
        <f t="shared" si="440"/>
        <v>425.76666666666659</v>
      </c>
      <c r="Z1656" s="12">
        <f t="shared" si="441"/>
        <v>20.63411414785395</v>
      </c>
      <c r="AA1656">
        <f>COUNTIF($D$2:D1656,D1656)</f>
        <v>139</v>
      </c>
      <c r="AB1656">
        <f>COUNTIF($F$2:F1656,F1656)</f>
        <v>69</v>
      </c>
      <c r="AC1656">
        <f>COUNTIF($H$2:H1656,H1656)</f>
        <v>65</v>
      </c>
      <c r="AD1656">
        <f>COUNTIF($J$2:J1656,J1656)</f>
        <v>52</v>
      </c>
      <c r="AE1656">
        <f>COUNTIF($L$2:L1656,L1656)</f>
        <v>73</v>
      </c>
      <c r="AF1656">
        <f>COUNTIF($N$2:N1656,N1656)</f>
        <v>102</v>
      </c>
      <c r="AG1656" s="17" t="s">
        <v>106</v>
      </c>
    </row>
    <row r="1657" spans="1:33" ht="30">
      <c r="A1657" t="s">
        <v>72</v>
      </c>
      <c r="B1657" t="s">
        <v>67</v>
      </c>
      <c r="C1657" t="s">
        <v>88</v>
      </c>
      <c r="D1657">
        <v>2</v>
      </c>
      <c r="E1657" s="5" t="str">
        <f t="shared" si="425"/>
        <v>even</v>
      </c>
      <c r="F1657">
        <v>19</v>
      </c>
      <c r="G1657" t="str">
        <f t="shared" si="426"/>
        <v>odd</v>
      </c>
      <c r="H1657">
        <v>23</v>
      </c>
      <c r="I1657" t="str">
        <f t="shared" si="427"/>
        <v>odd</v>
      </c>
      <c r="J1657">
        <v>43</v>
      </c>
      <c r="K1657" t="str">
        <f t="shared" si="428"/>
        <v>odd</v>
      </c>
      <c r="L1657">
        <v>48</v>
      </c>
      <c r="M1657" t="str">
        <f t="shared" si="429"/>
        <v>even</v>
      </c>
      <c r="N1657">
        <v>51</v>
      </c>
      <c r="O1657" t="str">
        <f t="shared" si="430"/>
        <v>odd</v>
      </c>
      <c r="P1657">
        <f t="shared" si="431"/>
        <v>4</v>
      </c>
      <c r="Q1657">
        <f t="shared" si="432"/>
        <v>2</v>
      </c>
      <c r="R1657" t="str">
        <f t="shared" si="433"/>
        <v>odd</v>
      </c>
      <c r="S1657">
        <f t="shared" si="434"/>
        <v>186</v>
      </c>
      <c r="T1657" t="str">
        <f t="shared" si="435"/>
        <v>even</v>
      </c>
      <c r="U1657" s="9">
        <f t="shared" si="436"/>
        <v>92000736</v>
      </c>
      <c r="V1657" t="str">
        <f t="shared" si="437"/>
        <v>even</v>
      </c>
      <c r="W1657">
        <f t="shared" si="438"/>
        <v>33</v>
      </c>
      <c r="X1657" s="11">
        <f t="shared" si="439"/>
        <v>31</v>
      </c>
      <c r="Y1657" s="12">
        <f t="shared" si="440"/>
        <v>376.4</v>
      </c>
      <c r="Z1657" s="12">
        <f t="shared" si="441"/>
        <v>19.401030900444439</v>
      </c>
      <c r="AA1657">
        <f>COUNTIF($D$2:D1657,D1657)</f>
        <v>146</v>
      </c>
      <c r="AB1657">
        <f>COUNTIF($F$2:F1657,F1657)</f>
        <v>69</v>
      </c>
      <c r="AC1657">
        <f>COUNTIF($H$2:H1657,H1657)</f>
        <v>57</v>
      </c>
      <c r="AD1657">
        <f>COUNTIF($J$2:J1657,J1657)</f>
        <v>40</v>
      </c>
      <c r="AE1657">
        <f>COUNTIF($L$2:L1657,L1657)</f>
        <v>75</v>
      </c>
      <c r="AF1657">
        <f>COUNTIF($N$2:N1657,N1657)</f>
        <v>79</v>
      </c>
      <c r="AG1657" s="17" t="s">
        <v>107</v>
      </c>
    </row>
    <row r="1658" spans="1:33" ht="30">
      <c r="A1658" t="s">
        <v>72</v>
      </c>
      <c r="B1658" t="s">
        <v>68</v>
      </c>
      <c r="C1658" t="s">
        <v>88</v>
      </c>
      <c r="D1658">
        <v>8</v>
      </c>
      <c r="E1658" s="5" t="str">
        <f t="shared" si="425"/>
        <v>even</v>
      </c>
      <c r="F1658">
        <v>11</v>
      </c>
      <c r="G1658" t="str">
        <f t="shared" si="426"/>
        <v>odd</v>
      </c>
      <c r="H1658">
        <v>18</v>
      </c>
      <c r="I1658" t="str">
        <f t="shared" si="427"/>
        <v>even</v>
      </c>
      <c r="J1658">
        <v>32</v>
      </c>
      <c r="K1658" t="str">
        <f t="shared" si="428"/>
        <v>even</v>
      </c>
      <c r="L1658">
        <v>46</v>
      </c>
      <c r="M1658" t="str">
        <f t="shared" si="429"/>
        <v>even</v>
      </c>
      <c r="N1658">
        <v>52</v>
      </c>
      <c r="O1658" t="str">
        <f t="shared" si="430"/>
        <v>even</v>
      </c>
      <c r="P1658">
        <f t="shared" si="431"/>
        <v>1</v>
      </c>
      <c r="Q1658">
        <f t="shared" si="432"/>
        <v>5</v>
      </c>
      <c r="R1658" t="str">
        <f t="shared" si="433"/>
        <v>even</v>
      </c>
      <c r="S1658">
        <f t="shared" si="434"/>
        <v>167</v>
      </c>
      <c r="T1658" t="str">
        <f t="shared" si="435"/>
        <v>odd</v>
      </c>
      <c r="U1658" s="9">
        <f t="shared" si="436"/>
        <v>121245696</v>
      </c>
      <c r="V1658" t="str">
        <f t="shared" si="437"/>
        <v>even</v>
      </c>
      <c r="W1658">
        <f t="shared" si="438"/>
        <v>25</v>
      </c>
      <c r="X1658" s="11">
        <f t="shared" si="439"/>
        <v>27.833333333333332</v>
      </c>
      <c r="Y1658" s="12">
        <f t="shared" si="440"/>
        <v>340.96666666666658</v>
      </c>
      <c r="Z1658" s="12">
        <f t="shared" si="441"/>
        <v>18.465282739960053</v>
      </c>
      <c r="AA1658">
        <f>COUNTIF($D$2:D1658,D1658)</f>
        <v>77</v>
      </c>
      <c r="AB1658">
        <f>COUNTIF($F$2:F1658,F1658)</f>
        <v>70</v>
      </c>
      <c r="AC1658">
        <f>COUNTIF($H$2:H1658,H1658)</f>
        <v>46</v>
      </c>
      <c r="AD1658">
        <f>COUNTIF($J$2:J1658,J1658)</f>
        <v>53</v>
      </c>
      <c r="AE1658">
        <f>COUNTIF($L$2:L1658,L1658)</f>
        <v>92</v>
      </c>
      <c r="AF1658">
        <f>COUNTIF($N$2:N1658,N1658)</f>
        <v>103</v>
      </c>
      <c r="AG1658" s="17" t="s">
        <v>105</v>
      </c>
    </row>
    <row r="1659" spans="1:33">
      <c r="A1659" t="s">
        <v>72</v>
      </c>
      <c r="B1659" t="s">
        <v>42</v>
      </c>
      <c r="C1659" t="s">
        <v>88</v>
      </c>
      <c r="D1659">
        <v>3</v>
      </c>
      <c r="E1659" s="5" t="str">
        <f t="shared" si="425"/>
        <v>odd</v>
      </c>
      <c r="F1659">
        <v>30</v>
      </c>
      <c r="G1659" t="str">
        <f t="shared" si="426"/>
        <v>even</v>
      </c>
      <c r="H1659">
        <v>31</v>
      </c>
      <c r="I1659" t="str">
        <f t="shared" si="427"/>
        <v>odd</v>
      </c>
      <c r="J1659">
        <v>32</v>
      </c>
      <c r="K1659" t="str">
        <f t="shared" si="428"/>
        <v>even</v>
      </c>
      <c r="L1659">
        <v>33</v>
      </c>
      <c r="M1659" t="str">
        <f t="shared" si="429"/>
        <v>odd</v>
      </c>
      <c r="N1659">
        <v>38</v>
      </c>
      <c r="O1659" t="str">
        <f t="shared" si="430"/>
        <v>even</v>
      </c>
      <c r="P1659">
        <f t="shared" si="431"/>
        <v>3</v>
      </c>
      <c r="Q1659">
        <f t="shared" si="432"/>
        <v>3</v>
      </c>
      <c r="R1659" t="str">
        <f t="shared" si="433"/>
        <v>same</v>
      </c>
      <c r="S1659">
        <f t="shared" si="434"/>
        <v>167</v>
      </c>
      <c r="T1659" t="str">
        <f t="shared" si="435"/>
        <v>odd</v>
      </c>
      <c r="U1659" s="9">
        <f t="shared" si="436"/>
        <v>111957120</v>
      </c>
      <c r="V1659" t="str">
        <f t="shared" si="437"/>
        <v>even</v>
      </c>
      <c r="W1659">
        <f t="shared" si="438"/>
        <v>31.5</v>
      </c>
      <c r="X1659" s="11">
        <f t="shared" si="439"/>
        <v>27.833333333333332</v>
      </c>
      <c r="Y1659" s="12">
        <f t="shared" si="440"/>
        <v>155.76666666666659</v>
      </c>
      <c r="Z1659" s="12">
        <f t="shared" si="441"/>
        <v>12.480651692386363</v>
      </c>
      <c r="AA1659">
        <f>COUNTIF($D$2:D1659,D1659)</f>
        <v>140</v>
      </c>
      <c r="AB1659">
        <f>COUNTIF($F$2:F1659,F1659)</f>
        <v>33</v>
      </c>
      <c r="AC1659">
        <f>COUNTIF($H$2:H1659,H1659)</f>
        <v>56</v>
      </c>
      <c r="AD1659">
        <f>COUNTIF($J$2:J1659,J1659)</f>
        <v>54</v>
      </c>
      <c r="AE1659">
        <f>COUNTIF($L$2:L1659,L1659)</f>
        <v>29</v>
      </c>
      <c r="AF1659">
        <f>COUNTIF($N$2:N1659,N1659)</f>
        <v>16</v>
      </c>
      <c r="AG1659" s="17" t="s">
        <v>106</v>
      </c>
    </row>
    <row r="1660" spans="1:33">
      <c r="A1660" t="s">
        <v>73</v>
      </c>
      <c r="B1660" t="s">
        <v>56</v>
      </c>
      <c r="C1660" t="s">
        <v>88</v>
      </c>
      <c r="D1660">
        <v>1</v>
      </c>
      <c r="E1660" s="5" t="str">
        <f t="shared" si="425"/>
        <v>odd</v>
      </c>
      <c r="F1660">
        <v>6</v>
      </c>
      <c r="G1660" t="str">
        <f t="shared" si="426"/>
        <v>even</v>
      </c>
      <c r="H1660">
        <v>34</v>
      </c>
      <c r="I1660" t="str">
        <f t="shared" si="427"/>
        <v>even</v>
      </c>
      <c r="J1660">
        <v>36</v>
      </c>
      <c r="K1660" t="str">
        <f t="shared" si="428"/>
        <v>even</v>
      </c>
      <c r="L1660">
        <v>49</v>
      </c>
      <c r="M1660" t="str">
        <f t="shared" si="429"/>
        <v>odd</v>
      </c>
      <c r="N1660">
        <v>58</v>
      </c>
      <c r="O1660" t="str">
        <f t="shared" si="430"/>
        <v>even</v>
      </c>
      <c r="P1660">
        <f t="shared" si="431"/>
        <v>2</v>
      </c>
      <c r="Q1660">
        <f t="shared" si="432"/>
        <v>4</v>
      </c>
      <c r="R1660" t="str">
        <f t="shared" si="433"/>
        <v>even</v>
      </c>
      <c r="S1660">
        <f t="shared" si="434"/>
        <v>184</v>
      </c>
      <c r="T1660" t="str">
        <f t="shared" si="435"/>
        <v>even</v>
      </c>
      <c r="U1660" s="9">
        <f t="shared" si="436"/>
        <v>20871648</v>
      </c>
      <c r="V1660" t="str">
        <f t="shared" si="437"/>
        <v>even</v>
      </c>
      <c r="W1660">
        <f t="shared" si="438"/>
        <v>35</v>
      </c>
      <c r="X1660" s="11">
        <f t="shared" si="439"/>
        <v>30.666666666666668</v>
      </c>
      <c r="Y1660" s="12">
        <f t="shared" si="440"/>
        <v>522.26666666666665</v>
      </c>
      <c r="Z1660" s="12">
        <f t="shared" si="441"/>
        <v>22.853154413924276</v>
      </c>
      <c r="AA1660">
        <f>COUNTIF($D$2:D1660,D1660)</f>
        <v>180</v>
      </c>
      <c r="AB1660">
        <f>COUNTIF($F$2:F1660,F1660)</f>
        <v>49</v>
      </c>
      <c r="AC1660">
        <f>COUNTIF($H$2:H1660,H1660)</f>
        <v>43</v>
      </c>
      <c r="AD1660">
        <f>COUNTIF($J$2:J1660,J1660)</f>
        <v>58</v>
      </c>
      <c r="AE1660">
        <f>COUNTIF($L$2:L1660,L1660)</f>
        <v>71</v>
      </c>
      <c r="AF1660">
        <f>COUNTIF($N$2:N1660,N1660)</f>
        <v>199</v>
      </c>
      <c r="AG1660" s="17" t="s">
        <v>108</v>
      </c>
    </row>
    <row r="1661" spans="1:33">
      <c r="A1661" t="s">
        <v>73</v>
      </c>
      <c r="B1661" t="s">
        <v>57</v>
      </c>
      <c r="C1661" t="s">
        <v>88</v>
      </c>
      <c r="D1661">
        <v>17</v>
      </c>
      <c r="E1661" s="5" t="str">
        <f t="shared" si="425"/>
        <v>odd</v>
      </c>
      <c r="F1661">
        <v>25</v>
      </c>
      <c r="G1661" t="str">
        <f t="shared" si="426"/>
        <v>odd</v>
      </c>
      <c r="H1661">
        <v>39</v>
      </c>
      <c r="I1661" t="str">
        <f t="shared" si="427"/>
        <v>odd</v>
      </c>
      <c r="J1661">
        <v>43</v>
      </c>
      <c r="K1661" t="str">
        <f t="shared" si="428"/>
        <v>odd</v>
      </c>
      <c r="L1661">
        <v>55</v>
      </c>
      <c r="M1661" t="str">
        <f t="shared" si="429"/>
        <v>odd</v>
      </c>
      <c r="N1661">
        <v>57</v>
      </c>
      <c r="O1661" t="str">
        <f t="shared" si="430"/>
        <v>odd</v>
      </c>
      <c r="P1661">
        <f t="shared" si="431"/>
        <v>6</v>
      </c>
      <c r="Q1661">
        <f t="shared" si="432"/>
        <v>0</v>
      </c>
      <c r="R1661" t="str">
        <f t="shared" si="433"/>
        <v>odd</v>
      </c>
      <c r="S1661">
        <f t="shared" si="434"/>
        <v>236</v>
      </c>
      <c r="T1661" t="str">
        <f t="shared" si="435"/>
        <v>even</v>
      </c>
      <c r="U1661" s="9">
        <f t="shared" si="436"/>
        <v>2234392875</v>
      </c>
      <c r="V1661" t="str">
        <f t="shared" si="437"/>
        <v>odd</v>
      </c>
      <c r="W1661">
        <f t="shared" si="438"/>
        <v>41</v>
      </c>
      <c r="X1661" s="11">
        <f t="shared" si="439"/>
        <v>39.333333333333336</v>
      </c>
      <c r="Y1661" s="12">
        <f t="shared" si="440"/>
        <v>255.06666666666678</v>
      </c>
      <c r="Z1661" s="12">
        <f t="shared" si="441"/>
        <v>15.970806700560457</v>
      </c>
      <c r="AA1661">
        <f>COUNTIF($D$2:D1661,D1661)</f>
        <v>34</v>
      </c>
      <c r="AB1661">
        <f>COUNTIF($F$2:F1661,F1661)</f>
        <v>34</v>
      </c>
      <c r="AC1661">
        <f>COUNTIF($H$2:H1661,H1661)</f>
        <v>33</v>
      </c>
      <c r="AD1661">
        <f>COUNTIF($J$2:J1661,J1661)</f>
        <v>41</v>
      </c>
      <c r="AE1661">
        <f>COUNTIF($L$2:L1661,L1661)</f>
        <v>37</v>
      </c>
      <c r="AF1661">
        <f>COUNTIF($N$2:N1661,N1661)</f>
        <v>161</v>
      </c>
      <c r="AG1661" s="17" t="s">
        <v>107</v>
      </c>
    </row>
    <row r="1662" spans="1:33">
      <c r="A1662" t="s">
        <v>73</v>
      </c>
      <c r="B1662" t="s">
        <v>58</v>
      </c>
      <c r="C1662" t="s">
        <v>88</v>
      </c>
      <c r="D1662">
        <v>3</v>
      </c>
      <c r="E1662" s="5" t="str">
        <f t="shared" si="425"/>
        <v>odd</v>
      </c>
      <c r="F1662">
        <v>8</v>
      </c>
      <c r="G1662" t="str">
        <f t="shared" si="426"/>
        <v>even</v>
      </c>
      <c r="H1662">
        <v>17</v>
      </c>
      <c r="I1662" t="str">
        <f t="shared" si="427"/>
        <v>odd</v>
      </c>
      <c r="J1662">
        <v>53</v>
      </c>
      <c r="K1662" t="str">
        <f t="shared" si="428"/>
        <v>odd</v>
      </c>
      <c r="L1662">
        <v>56</v>
      </c>
      <c r="M1662" t="str">
        <f t="shared" si="429"/>
        <v>even</v>
      </c>
      <c r="N1662">
        <v>58</v>
      </c>
      <c r="O1662" t="str">
        <f t="shared" si="430"/>
        <v>even</v>
      </c>
      <c r="P1662">
        <f t="shared" si="431"/>
        <v>3</v>
      </c>
      <c r="Q1662">
        <f t="shared" si="432"/>
        <v>3</v>
      </c>
      <c r="R1662" t="str">
        <f t="shared" si="433"/>
        <v>same</v>
      </c>
      <c r="S1662">
        <f t="shared" si="434"/>
        <v>195</v>
      </c>
      <c r="T1662" t="str">
        <f t="shared" si="435"/>
        <v>odd</v>
      </c>
      <c r="U1662" s="9">
        <f t="shared" si="436"/>
        <v>70234752</v>
      </c>
      <c r="V1662" t="str">
        <f t="shared" si="437"/>
        <v>even</v>
      </c>
      <c r="W1662">
        <f t="shared" si="438"/>
        <v>35</v>
      </c>
      <c r="X1662" s="11">
        <f t="shared" si="439"/>
        <v>32.5</v>
      </c>
      <c r="Y1662" s="12">
        <f t="shared" si="440"/>
        <v>666.7</v>
      </c>
      <c r="Z1662" s="12">
        <f t="shared" si="441"/>
        <v>25.820534463871969</v>
      </c>
      <c r="AA1662">
        <f>COUNTIF($D$2:D1662,D1662)</f>
        <v>141</v>
      </c>
      <c r="AB1662">
        <f>COUNTIF($F$2:F1662,F1662)</f>
        <v>67</v>
      </c>
      <c r="AC1662">
        <f>COUNTIF($H$2:H1662,H1662)</f>
        <v>49</v>
      </c>
      <c r="AD1662">
        <f>COUNTIF($J$2:J1662,J1662)</f>
        <v>17</v>
      </c>
      <c r="AE1662">
        <f>COUNTIF($L$2:L1662,L1662)</f>
        <v>24</v>
      </c>
      <c r="AF1662">
        <f>COUNTIF($N$2:N1662,N1662)</f>
        <v>200</v>
      </c>
      <c r="AG1662" s="17" t="s">
        <v>105</v>
      </c>
    </row>
    <row r="1663" spans="1:33">
      <c r="A1663" t="s">
        <v>73</v>
      </c>
      <c r="B1663" t="s">
        <v>47</v>
      </c>
      <c r="C1663" t="s">
        <v>88</v>
      </c>
      <c r="D1663">
        <v>11</v>
      </c>
      <c r="E1663" s="5" t="str">
        <f t="shared" si="425"/>
        <v>odd</v>
      </c>
      <c r="F1663">
        <v>20</v>
      </c>
      <c r="G1663" t="str">
        <f t="shared" si="426"/>
        <v>even</v>
      </c>
      <c r="H1663">
        <v>27</v>
      </c>
      <c r="I1663" t="str">
        <f t="shared" si="427"/>
        <v>odd</v>
      </c>
      <c r="J1663">
        <v>36</v>
      </c>
      <c r="K1663" t="str">
        <f t="shared" si="428"/>
        <v>even</v>
      </c>
      <c r="L1663">
        <v>39</v>
      </c>
      <c r="M1663" t="str">
        <f t="shared" si="429"/>
        <v>odd</v>
      </c>
      <c r="N1663">
        <v>40</v>
      </c>
      <c r="O1663" t="str">
        <f t="shared" si="430"/>
        <v>even</v>
      </c>
      <c r="P1663">
        <f t="shared" si="431"/>
        <v>3</v>
      </c>
      <c r="Q1663">
        <f t="shared" si="432"/>
        <v>3</v>
      </c>
      <c r="R1663" t="str">
        <f t="shared" si="433"/>
        <v>same</v>
      </c>
      <c r="S1663">
        <f t="shared" si="434"/>
        <v>173</v>
      </c>
      <c r="T1663" t="str">
        <f t="shared" si="435"/>
        <v>odd</v>
      </c>
      <c r="U1663" s="9">
        <f t="shared" si="436"/>
        <v>333590400</v>
      </c>
      <c r="V1663" t="str">
        <f t="shared" si="437"/>
        <v>even</v>
      </c>
      <c r="W1663">
        <f t="shared" si="438"/>
        <v>31.5</v>
      </c>
      <c r="X1663" s="11">
        <f t="shared" si="439"/>
        <v>28.833333333333332</v>
      </c>
      <c r="Y1663" s="12">
        <f t="shared" si="440"/>
        <v>135.76666666666659</v>
      </c>
      <c r="Z1663" s="12">
        <f t="shared" si="441"/>
        <v>11.651895410904897</v>
      </c>
      <c r="AA1663">
        <f>COUNTIF($D$2:D1663,D1663)</f>
        <v>87</v>
      </c>
      <c r="AB1663">
        <f>COUNTIF($F$2:F1663,F1663)</f>
        <v>71</v>
      </c>
      <c r="AC1663">
        <f>COUNTIF($H$2:H1663,H1663)</f>
        <v>75</v>
      </c>
      <c r="AD1663">
        <f>COUNTIF($J$2:J1663,J1663)</f>
        <v>59</v>
      </c>
      <c r="AE1663">
        <f>COUNTIF($L$2:L1663,L1663)</f>
        <v>50</v>
      </c>
      <c r="AF1663">
        <f>COUNTIF($N$2:N1663,N1663)</f>
        <v>19</v>
      </c>
      <c r="AG1663" s="17" t="s">
        <v>106</v>
      </c>
    </row>
    <row r="1664" spans="1:33">
      <c r="A1664" t="s">
        <v>73</v>
      </c>
      <c r="B1664" t="s">
        <v>60</v>
      </c>
      <c r="C1664" t="s">
        <v>88</v>
      </c>
      <c r="D1664">
        <v>9</v>
      </c>
      <c r="E1664" s="5" t="str">
        <f t="shared" si="425"/>
        <v>odd</v>
      </c>
      <c r="F1664">
        <v>22</v>
      </c>
      <c r="G1664" t="str">
        <f t="shared" si="426"/>
        <v>even</v>
      </c>
      <c r="H1664">
        <v>23</v>
      </c>
      <c r="I1664" t="str">
        <f t="shared" si="427"/>
        <v>odd</v>
      </c>
      <c r="J1664">
        <v>24</v>
      </c>
      <c r="K1664" t="str">
        <f t="shared" si="428"/>
        <v>even</v>
      </c>
      <c r="L1664">
        <v>32</v>
      </c>
      <c r="M1664" t="str">
        <f t="shared" si="429"/>
        <v>even</v>
      </c>
      <c r="N1664">
        <v>36</v>
      </c>
      <c r="O1664" t="str">
        <f t="shared" si="430"/>
        <v>even</v>
      </c>
      <c r="P1664">
        <f t="shared" si="431"/>
        <v>2</v>
      </c>
      <c r="Q1664">
        <f t="shared" si="432"/>
        <v>4</v>
      </c>
      <c r="R1664" t="str">
        <f t="shared" si="433"/>
        <v>even</v>
      </c>
      <c r="S1664">
        <f t="shared" si="434"/>
        <v>146</v>
      </c>
      <c r="T1664" t="str">
        <f t="shared" si="435"/>
        <v>even</v>
      </c>
      <c r="U1664" s="9">
        <f t="shared" si="436"/>
        <v>125908992</v>
      </c>
      <c r="V1664" t="str">
        <f t="shared" si="437"/>
        <v>even</v>
      </c>
      <c r="W1664">
        <f t="shared" si="438"/>
        <v>23.5</v>
      </c>
      <c r="X1664" s="11">
        <f t="shared" si="439"/>
        <v>24.333333333333332</v>
      </c>
      <c r="Y1664" s="12">
        <f t="shared" si="440"/>
        <v>87.466666666666697</v>
      </c>
      <c r="Z1664" s="12">
        <f t="shared" si="441"/>
        <v>9.3523615556000994</v>
      </c>
      <c r="AA1664">
        <f>COUNTIF($D$2:D1664,D1664)</f>
        <v>68</v>
      </c>
      <c r="AB1664">
        <f>COUNTIF($F$2:F1664,F1664)</f>
        <v>54</v>
      </c>
      <c r="AC1664">
        <f>COUNTIF($H$2:H1664,H1664)</f>
        <v>58</v>
      </c>
      <c r="AD1664">
        <f>COUNTIF($J$2:J1664,J1664)</f>
        <v>33</v>
      </c>
      <c r="AE1664">
        <f>COUNTIF($L$2:L1664,L1664)</f>
        <v>33</v>
      </c>
      <c r="AF1664">
        <f>COUNTIF($N$2:N1664,N1664)</f>
        <v>16</v>
      </c>
      <c r="AG1664" s="17" t="s">
        <v>107</v>
      </c>
    </row>
    <row r="1665" spans="1:33" ht="30">
      <c r="A1665" t="s">
        <v>73</v>
      </c>
      <c r="B1665" t="s">
        <v>61</v>
      </c>
      <c r="C1665" t="s">
        <v>88</v>
      </c>
      <c r="D1665">
        <v>4</v>
      </c>
      <c r="E1665" s="5" t="str">
        <f t="shared" si="425"/>
        <v>even</v>
      </c>
      <c r="F1665">
        <v>30</v>
      </c>
      <c r="G1665" t="str">
        <f t="shared" si="426"/>
        <v>even</v>
      </c>
      <c r="H1665">
        <v>43</v>
      </c>
      <c r="I1665" t="str">
        <f t="shared" si="427"/>
        <v>odd</v>
      </c>
      <c r="J1665">
        <v>47</v>
      </c>
      <c r="K1665" t="str">
        <f t="shared" si="428"/>
        <v>odd</v>
      </c>
      <c r="L1665">
        <v>56</v>
      </c>
      <c r="M1665" t="str">
        <f t="shared" si="429"/>
        <v>even</v>
      </c>
      <c r="N1665">
        <v>58</v>
      </c>
      <c r="O1665" t="str">
        <f t="shared" si="430"/>
        <v>even</v>
      </c>
      <c r="P1665">
        <f t="shared" si="431"/>
        <v>2</v>
      </c>
      <c r="Q1665">
        <f t="shared" si="432"/>
        <v>4</v>
      </c>
      <c r="R1665" t="str">
        <f t="shared" si="433"/>
        <v>even</v>
      </c>
      <c r="S1665">
        <f t="shared" si="434"/>
        <v>238</v>
      </c>
      <c r="T1665" t="str">
        <f t="shared" si="435"/>
        <v>even</v>
      </c>
      <c r="U1665" s="9">
        <f t="shared" si="436"/>
        <v>787704960</v>
      </c>
      <c r="V1665" t="str">
        <f t="shared" si="437"/>
        <v>even</v>
      </c>
      <c r="W1665">
        <f t="shared" si="438"/>
        <v>45</v>
      </c>
      <c r="X1665" s="11">
        <f t="shared" si="439"/>
        <v>39.666666666666664</v>
      </c>
      <c r="Y1665" s="12">
        <f t="shared" si="440"/>
        <v>406.6666666666668</v>
      </c>
      <c r="Z1665" s="12">
        <f t="shared" si="441"/>
        <v>20.165977949672236</v>
      </c>
      <c r="AA1665">
        <f>COUNTIF($D$2:D1665,D1665)</f>
        <v>114</v>
      </c>
      <c r="AB1665">
        <f>COUNTIF($F$2:F1665,F1665)</f>
        <v>34</v>
      </c>
      <c r="AC1665">
        <f>COUNTIF($H$2:H1665,H1665)</f>
        <v>16</v>
      </c>
      <c r="AD1665">
        <f>COUNTIF($J$2:J1665,J1665)</f>
        <v>30</v>
      </c>
      <c r="AE1665">
        <f>COUNTIF($L$2:L1665,L1665)</f>
        <v>25</v>
      </c>
      <c r="AF1665">
        <f>COUNTIF($N$2:N1665,N1665)</f>
        <v>201</v>
      </c>
      <c r="AG1665" s="17" t="s">
        <v>105</v>
      </c>
    </row>
    <row r="1666" spans="1:33" ht="30">
      <c r="A1666" t="s">
        <v>73</v>
      </c>
      <c r="B1666" t="s">
        <v>70</v>
      </c>
      <c r="C1666" t="s">
        <v>88</v>
      </c>
      <c r="D1666">
        <v>6</v>
      </c>
      <c r="E1666" s="5" t="str">
        <f t="shared" ref="E1666:E1729" si="442">IF(MOD(D1666,2)=1,"odd","even")</f>
        <v>even</v>
      </c>
      <c r="F1666">
        <v>8</v>
      </c>
      <c r="G1666" t="str">
        <f t="shared" ref="G1666:G1729" si="443">IF(MOD(F1666,2)=1,"odd","even")</f>
        <v>even</v>
      </c>
      <c r="H1666">
        <v>10</v>
      </c>
      <c r="I1666" t="str">
        <f t="shared" ref="I1666:I1729" si="444">IF(MOD(H1666,2)=1,"odd","even")</f>
        <v>even</v>
      </c>
      <c r="J1666">
        <v>17</v>
      </c>
      <c r="K1666" t="str">
        <f t="shared" ref="K1666:K1729" si="445">IF(MOD(J1666,2)=1,"odd","even")</f>
        <v>odd</v>
      </c>
      <c r="L1666">
        <v>18</v>
      </c>
      <c r="M1666" t="str">
        <f t="shared" ref="M1666:M1729" si="446">IF(MOD(L1666,2)=1,"odd","even")</f>
        <v>even</v>
      </c>
      <c r="N1666">
        <v>52</v>
      </c>
      <c r="O1666" t="str">
        <f t="shared" ref="O1666:O1729" si="447">IF(MOD(N1666,2)=1,"odd","even")</f>
        <v>even</v>
      </c>
      <c r="P1666">
        <f t="shared" ref="P1666:P1729" si="448">COUNTIF(D1666:O1666,"odd")</f>
        <v>1</v>
      </c>
      <c r="Q1666">
        <f t="shared" ref="Q1666:Q1729" si="449">COUNTIF(D1666:O1666,"even")</f>
        <v>5</v>
      </c>
      <c r="R1666" t="str">
        <f t="shared" ref="R1666:R1729" si="450">IF(P1666&gt;Q1666,"odd",IF(P1666&lt;Q1666,"even","same"))</f>
        <v>even</v>
      </c>
      <c r="S1666">
        <f t="shared" ref="S1666:S1729" si="451">D1666+F1666+H1666+J1666+L1666+N1666</f>
        <v>111</v>
      </c>
      <c r="T1666" t="str">
        <f t="shared" ref="T1666:T1729" si="452">IF(MOD(S1666,2)=1,"odd","even")</f>
        <v>odd</v>
      </c>
      <c r="U1666" s="9">
        <f t="shared" ref="U1666:U1729" si="453">D1666*F1666*H1666*J1666*L1666*N1666</f>
        <v>7637760</v>
      </c>
      <c r="V1666" t="str">
        <f t="shared" ref="V1666:V1729" si="454">IF(MOD(U1666,2)=1,"odd","even")</f>
        <v>even</v>
      </c>
      <c r="W1666">
        <f t="shared" ref="W1666:W1729" si="455">MEDIAN(D1666,F1666,H1666,J1666,L1666,N1666)</f>
        <v>13.5</v>
      </c>
      <c r="X1666" s="11">
        <f t="shared" ref="X1666:X1729" si="456">(D1666+F1666+H1666+J1666+L1666+N1666)/6</f>
        <v>18.5</v>
      </c>
      <c r="Y1666" s="12">
        <f t="shared" ref="Y1666:Y1729" si="457">VAR(D1666,F1666,H1666,J1666,L1666,N1666)</f>
        <v>292.7</v>
      </c>
      <c r="Z1666" s="12">
        <f t="shared" ref="Z1666:Z1729" si="458">STDEV(D1666,F1666,H1666,J1666,L1666,N1666)</f>
        <v>17.108477430794359</v>
      </c>
      <c r="AA1666">
        <f>COUNTIF($D$2:D1666,D1666)</f>
        <v>93</v>
      </c>
      <c r="AB1666">
        <f>COUNTIF($F$2:F1666,F1666)</f>
        <v>68</v>
      </c>
      <c r="AC1666">
        <f>COUNTIF($H$2:H1666,H1666)</f>
        <v>28</v>
      </c>
      <c r="AD1666">
        <f>COUNTIF($J$2:J1666,J1666)</f>
        <v>19</v>
      </c>
      <c r="AE1666">
        <f>COUNTIF($L$2:L1666,L1666)</f>
        <v>2</v>
      </c>
      <c r="AF1666">
        <f>COUNTIF($N$2:N1666,N1666)</f>
        <v>104</v>
      </c>
      <c r="AG1666" s="17" t="s">
        <v>106</v>
      </c>
    </row>
    <row r="1667" spans="1:33" ht="30">
      <c r="A1667" t="s">
        <v>73</v>
      </c>
      <c r="B1667" t="s">
        <v>63</v>
      </c>
      <c r="C1667" t="s">
        <v>88</v>
      </c>
      <c r="D1667">
        <v>10</v>
      </c>
      <c r="E1667" s="5" t="str">
        <f t="shared" si="442"/>
        <v>even</v>
      </c>
      <c r="F1667">
        <v>13</v>
      </c>
      <c r="G1667" t="str">
        <f t="shared" si="443"/>
        <v>odd</v>
      </c>
      <c r="H1667">
        <v>26</v>
      </c>
      <c r="I1667" t="str">
        <f t="shared" si="444"/>
        <v>even</v>
      </c>
      <c r="J1667">
        <v>33</v>
      </c>
      <c r="K1667" t="str">
        <f t="shared" si="445"/>
        <v>odd</v>
      </c>
      <c r="L1667">
        <v>48</v>
      </c>
      <c r="M1667" t="str">
        <f t="shared" si="446"/>
        <v>even</v>
      </c>
      <c r="N1667">
        <v>50</v>
      </c>
      <c r="O1667" t="str">
        <f t="shared" si="447"/>
        <v>even</v>
      </c>
      <c r="P1667">
        <f t="shared" si="448"/>
        <v>2</v>
      </c>
      <c r="Q1667">
        <f t="shared" si="449"/>
        <v>4</v>
      </c>
      <c r="R1667" t="str">
        <f t="shared" si="450"/>
        <v>even</v>
      </c>
      <c r="S1667">
        <f t="shared" si="451"/>
        <v>180</v>
      </c>
      <c r="T1667" t="str">
        <f t="shared" si="452"/>
        <v>even</v>
      </c>
      <c r="U1667" s="9">
        <f t="shared" si="453"/>
        <v>267696000</v>
      </c>
      <c r="V1667" t="str">
        <f t="shared" si="454"/>
        <v>even</v>
      </c>
      <c r="W1667">
        <f t="shared" si="455"/>
        <v>29.5</v>
      </c>
      <c r="X1667" s="11">
        <f t="shared" si="456"/>
        <v>30</v>
      </c>
      <c r="Y1667" s="12">
        <f t="shared" si="457"/>
        <v>287.60000000000002</v>
      </c>
      <c r="Z1667" s="12">
        <f t="shared" si="458"/>
        <v>16.95877354056006</v>
      </c>
      <c r="AA1667">
        <f>COUNTIF($D$2:D1667,D1667)</f>
        <v>71</v>
      </c>
      <c r="AB1667">
        <f>COUNTIF($F$2:F1667,F1667)</f>
        <v>60</v>
      </c>
      <c r="AC1667">
        <f>COUNTIF($H$2:H1667,H1667)</f>
        <v>62</v>
      </c>
      <c r="AD1667">
        <f>COUNTIF($J$2:J1667,J1667)</f>
        <v>54</v>
      </c>
      <c r="AE1667">
        <f>COUNTIF($L$2:L1667,L1667)</f>
        <v>76</v>
      </c>
      <c r="AF1667">
        <f>COUNTIF($N$2:N1667,N1667)</f>
        <v>83</v>
      </c>
      <c r="AG1667" s="17" t="s">
        <v>107</v>
      </c>
    </row>
    <row r="1668" spans="1:33" ht="30">
      <c r="A1668" t="s">
        <v>73</v>
      </c>
      <c r="B1668" t="s">
        <v>64</v>
      </c>
      <c r="C1668" t="s">
        <v>88</v>
      </c>
      <c r="D1668">
        <v>6</v>
      </c>
      <c r="E1668" s="5" t="str">
        <f t="shared" si="442"/>
        <v>even</v>
      </c>
      <c r="F1668">
        <v>10</v>
      </c>
      <c r="G1668" t="str">
        <f t="shared" si="443"/>
        <v>even</v>
      </c>
      <c r="H1668">
        <v>17</v>
      </c>
      <c r="I1668" t="str">
        <f t="shared" si="444"/>
        <v>odd</v>
      </c>
      <c r="J1668">
        <v>26</v>
      </c>
      <c r="K1668" t="str">
        <f t="shared" si="445"/>
        <v>even</v>
      </c>
      <c r="L1668">
        <v>27</v>
      </c>
      <c r="M1668" t="str">
        <f t="shared" si="446"/>
        <v>odd</v>
      </c>
      <c r="N1668">
        <v>32</v>
      </c>
      <c r="O1668" t="str">
        <f t="shared" si="447"/>
        <v>even</v>
      </c>
      <c r="P1668">
        <f t="shared" si="448"/>
        <v>2</v>
      </c>
      <c r="Q1668">
        <f t="shared" si="449"/>
        <v>4</v>
      </c>
      <c r="R1668" t="str">
        <f t="shared" si="450"/>
        <v>even</v>
      </c>
      <c r="S1668">
        <f t="shared" si="451"/>
        <v>118</v>
      </c>
      <c r="T1668" t="str">
        <f t="shared" si="452"/>
        <v>even</v>
      </c>
      <c r="U1668" s="9">
        <f t="shared" si="453"/>
        <v>22913280</v>
      </c>
      <c r="V1668" t="str">
        <f t="shared" si="454"/>
        <v>even</v>
      </c>
      <c r="W1668">
        <f t="shared" si="455"/>
        <v>21.5</v>
      </c>
      <c r="X1668" s="11">
        <f t="shared" si="456"/>
        <v>19.666666666666668</v>
      </c>
      <c r="Y1668" s="12">
        <f t="shared" si="457"/>
        <v>106.6666666666667</v>
      </c>
      <c r="Z1668" s="12">
        <f t="shared" si="458"/>
        <v>10.327955589886447</v>
      </c>
      <c r="AA1668">
        <f>COUNTIF($D$2:D1668,D1668)</f>
        <v>94</v>
      </c>
      <c r="AB1668">
        <f>COUNTIF($F$2:F1668,F1668)</f>
        <v>71</v>
      </c>
      <c r="AC1668">
        <f>COUNTIF($H$2:H1668,H1668)</f>
        <v>50</v>
      </c>
      <c r="AD1668">
        <f>COUNTIF($J$2:J1668,J1668)</f>
        <v>58</v>
      </c>
      <c r="AE1668">
        <f>COUNTIF($L$2:L1668,L1668)</f>
        <v>23</v>
      </c>
      <c r="AF1668">
        <f>COUNTIF($N$2:N1668,N1668)</f>
        <v>9</v>
      </c>
      <c r="AG1668" s="17" t="s">
        <v>105</v>
      </c>
    </row>
    <row r="1669" spans="1:33">
      <c r="A1669" t="s">
        <v>73</v>
      </c>
      <c r="B1669" t="s">
        <v>36</v>
      </c>
      <c r="C1669" t="s">
        <v>88</v>
      </c>
      <c r="D1669">
        <v>5</v>
      </c>
      <c r="E1669" s="5" t="str">
        <f t="shared" si="442"/>
        <v>odd</v>
      </c>
      <c r="F1669">
        <v>11</v>
      </c>
      <c r="G1669" t="str">
        <f t="shared" si="443"/>
        <v>odd</v>
      </c>
      <c r="H1669">
        <v>18</v>
      </c>
      <c r="I1669" t="str">
        <f t="shared" si="444"/>
        <v>even</v>
      </c>
      <c r="J1669">
        <v>43</v>
      </c>
      <c r="K1669" t="str">
        <f t="shared" si="445"/>
        <v>odd</v>
      </c>
      <c r="L1669">
        <v>49</v>
      </c>
      <c r="M1669" t="str">
        <f t="shared" si="446"/>
        <v>odd</v>
      </c>
      <c r="N1669">
        <v>55</v>
      </c>
      <c r="O1669" t="str">
        <f t="shared" si="447"/>
        <v>odd</v>
      </c>
      <c r="P1669">
        <f t="shared" si="448"/>
        <v>5</v>
      </c>
      <c r="Q1669">
        <f t="shared" si="449"/>
        <v>1</v>
      </c>
      <c r="R1669" t="str">
        <f t="shared" si="450"/>
        <v>odd</v>
      </c>
      <c r="S1669">
        <f t="shared" si="451"/>
        <v>181</v>
      </c>
      <c r="T1669" t="str">
        <f t="shared" si="452"/>
        <v>odd</v>
      </c>
      <c r="U1669" s="9">
        <f t="shared" si="453"/>
        <v>114726150</v>
      </c>
      <c r="V1669" t="str">
        <f t="shared" si="454"/>
        <v>even</v>
      </c>
      <c r="W1669">
        <f t="shared" si="455"/>
        <v>30.5</v>
      </c>
      <c r="X1669" s="11">
        <f t="shared" si="456"/>
        <v>30.166666666666668</v>
      </c>
      <c r="Y1669" s="12">
        <f t="shared" si="457"/>
        <v>456.96666666666658</v>
      </c>
      <c r="Z1669" s="12">
        <f t="shared" si="458"/>
        <v>21.376778678432039</v>
      </c>
      <c r="AA1669">
        <f>COUNTIF($D$2:D1669,D1669)</f>
        <v>123</v>
      </c>
      <c r="AB1669">
        <f>COUNTIF($F$2:F1669,F1669)</f>
        <v>71</v>
      </c>
      <c r="AC1669">
        <f>COUNTIF($H$2:H1669,H1669)</f>
        <v>47</v>
      </c>
      <c r="AD1669">
        <f>COUNTIF($J$2:J1669,J1669)</f>
        <v>42</v>
      </c>
      <c r="AE1669">
        <f>COUNTIF($L$2:L1669,L1669)</f>
        <v>72</v>
      </c>
      <c r="AF1669">
        <f>COUNTIF($N$2:N1669,N1669)</f>
        <v>122</v>
      </c>
      <c r="AG1669" s="17" t="s">
        <v>106</v>
      </c>
    </row>
    <row r="1670" spans="1:33">
      <c r="A1670" t="s">
        <v>73</v>
      </c>
      <c r="B1670" t="s">
        <v>66</v>
      </c>
      <c r="C1670" t="s">
        <v>88</v>
      </c>
      <c r="D1670">
        <v>13</v>
      </c>
      <c r="E1670" s="5" t="str">
        <f t="shared" si="442"/>
        <v>odd</v>
      </c>
      <c r="F1670">
        <v>21</v>
      </c>
      <c r="G1670" t="str">
        <f t="shared" si="443"/>
        <v>odd</v>
      </c>
      <c r="H1670">
        <v>25</v>
      </c>
      <c r="I1670" t="str">
        <f t="shared" si="444"/>
        <v>odd</v>
      </c>
      <c r="J1670">
        <v>37</v>
      </c>
      <c r="K1670" t="str">
        <f t="shared" si="445"/>
        <v>odd</v>
      </c>
      <c r="L1670">
        <v>55</v>
      </c>
      <c r="M1670" t="str">
        <f t="shared" si="446"/>
        <v>odd</v>
      </c>
      <c r="N1670">
        <v>57</v>
      </c>
      <c r="O1670" t="str">
        <f t="shared" si="447"/>
        <v>odd</v>
      </c>
      <c r="P1670">
        <f t="shared" si="448"/>
        <v>6</v>
      </c>
      <c r="Q1670">
        <f t="shared" si="449"/>
        <v>0</v>
      </c>
      <c r="R1670" t="str">
        <f t="shared" si="450"/>
        <v>odd</v>
      </c>
      <c r="S1670">
        <f t="shared" si="451"/>
        <v>208</v>
      </c>
      <c r="T1670" t="str">
        <f t="shared" si="452"/>
        <v>even</v>
      </c>
      <c r="U1670" s="9">
        <f t="shared" si="453"/>
        <v>791665875</v>
      </c>
      <c r="V1670" t="str">
        <f t="shared" si="454"/>
        <v>odd</v>
      </c>
      <c r="W1670">
        <f t="shared" si="455"/>
        <v>31</v>
      </c>
      <c r="X1670" s="11">
        <f t="shared" si="456"/>
        <v>34.666666666666664</v>
      </c>
      <c r="Y1670" s="12">
        <f t="shared" si="457"/>
        <v>333.46666666666658</v>
      </c>
      <c r="Z1670" s="12">
        <f t="shared" si="458"/>
        <v>18.261069702146877</v>
      </c>
      <c r="AA1670">
        <f>COUNTIF($D$2:D1670,D1670)</f>
        <v>42</v>
      </c>
      <c r="AB1670">
        <f>COUNTIF($F$2:F1670,F1670)</f>
        <v>48</v>
      </c>
      <c r="AC1670">
        <f>COUNTIF($H$2:H1670,H1670)</f>
        <v>66</v>
      </c>
      <c r="AD1670">
        <f>COUNTIF($J$2:J1670,J1670)</f>
        <v>58</v>
      </c>
      <c r="AE1670">
        <f>COUNTIF($L$2:L1670,L1670)</f>
        <v>38</v>
      </c>
      <c r="AF1670">
        <f>COUNTIF($N$2:N1670,N1670)</f>
        <v>162</v>
      </c>
      <c r="AG1670" s="17" t="s">
        <v>107</v>
      </c>
    </row>
    <row r="1671" spans="1:33">
      <c r="A1671" t="s">
        <v>73</v>
      </c>
      <c r="B1671" t="s">
        <v>67</v>
      </c>
      <c r="C1671" t="s">
        <v>88</v>
      </c>
      <c r="D1671">
        <v>5</v>
      </c>
      <c r="E1671" s="5" t="str">
        <f t="shared" si="442"/>
        <v>odd</v>
      </c>
      <c r="F1671">
        <v>8</v>
      </c>
      <c r="G1671" t="str">
        <f t="shared" si="443"/>
        <v>even</v>
      </c>
      <c r="H1671">
        <v>9</v>
      </c>
      <c r="I1671" t="str">
        <f t="shared" si="444"/>
        <v>odd</v>
      </c>
      <c r="J1671">
        <v>15</v>
      </c>
      <c r="K1671" t="str">
        <f t="shared" si="445"/>
        <v>odd</v>
      </c>
      <c r="L1671">
        <v>42</v>
      </c>
      <c r="M1671" t="str">
        <f t="shared" si="446"/>
        <v>even</v>
      </c>
      <c r="N1671">
        <v>43</v>
      </c>
      <c r="O1671" t="str">
        <f t="shared" si="447"/>
        <v>odd</v>
      </c>
      <c r="P1671">
        <f t="shared" si="448"/>
        <v>4</v>
      </c>
      <c r="Q1671">
        <f t="shared" si="449"/>
        <v>2</v>
      </c>
      <c r="R1671" t="str">
        <f t="shared" si="450"/>
        <v>odd</v>
      </c>
      <c r="S1671">
        <f t="shared" si="451"/>
        <v>122</v>
      </c>
      <c r="T1671" t="str">
        <f t="shared" si="452"/>
        <v>even</v>
      </c>
      <c r="U1671" s="9">
        <f t="shared" si="453"/>
        <v>9752400</v>
      </c>
      <c r="V1671" t="str">
        <f t="shared" si="454"/>
        <v>even</v>
      </c>
      <c r="W1671">
        <f t="shared" si="455"/>
        <v>12</v>
      </c>
      <c r="X1671" s="11">
        <f t="shared" si="456"/>
        <v>20.333333333333332</v>
      </c>
      <c r="Y1671" s="12">
        <f t="shared" si="457"/>
        <v>305.4666666666667</v>
      </c>
      <c r="Z1671" s="12">
        <f t="shared" si="458"/>
        <v>17.477604717657012</v>
      </c>
      <c r="AA1671">
        <f>COUNTIF($D$2:D1671,D1671)</f>
        <v>124</v>
      </c>
      <c r="AB1671">
        <f>COUNTIF($F$2:F1671,F1671)</f>
        <v>69</v>
      </c>
      <c r="AC1671">
        <f>COUNTIF($H$2:H1671,H1671)</f>
        <v>14</v>
      </c>
      <c r="AD1671">
        <f>COUNTIF($J$2:J1671,J1671)</f>
        <v>12</v>
      </c>
      <c r="AE1671">
        <f>COUNTIF($L$2:L1671,L1671)</f>
        <v>72</v>
      </c>
      <c r="AF1671">
        <f>COUNTIF($N$2:N1671,N1671)</f>
        <v>33</v>
      </c>
      <c r="AG1671" s="17" t="s">
        <v>105</v>
      </c>
    </row>
    <row r="1672" spans="1:33" ht="30">
      <c r="A1672" t="s">
        <v>73</v>
      </c>
      <c r="B1672" t="s">
        <v>40</v>
      </c>
      <c r="C1672" t="s">
        <v>88</v>
      </c>
      <c r="D1672">
        <v>8</v>
      </c>
      <c r="E1672" s="5" t="str">
        <f t="shared" si="442"/>
        <v>even</v>
      </c>
      <c r="F1672">
        <v>18</v>
      </c>
      <c r="G1672" t="str">
        <f t="shared" si="443"/>
        <v>even</v>
      </c>
      <c r="H1672">
        <v>29</v>
      </c>
      <c r="I1672" t="str">
        <f t="shared" si="444"/>
        <v>odd</v>
      </c>
      <c r="J1672">
        <v>38</v>
      </c>
      <c r="K1672" t="str">
        <f t="shared" si="445"/>
        <v>even</v>
      </c>
      <c r="L1672">
        <v>40</v>
      </c>
      <c r="M1672" t="str">
        <f t="shared" si="446"/>
        <v>even</v>
      </c>
      <c r="N1672">
        <v>49</v>
      </c>
      <c r="O1672" t="str">
        <f t="shared" si="447"/>
        <v>odd</v>
      </c>
      <c r="P1672">
        <f t="shared" si="448"/>
        <v>2</v>
      </c>
      <c r="Q1672">
        <f t="shared" si="449"/>
        <v>4</v>
      </c>
      <c r="R1672" t="str">
        <f t="shared" si="450"/>
        <v>even</v>
      </c>
      <c r="S1672">
        <f t="shared" si="451"/>
        <v>182</v>
      </c>
      <c r="T1672" t="str">
        <f t="shared" si="452"/>
        <v>even</v>
      </c>
      <c r="U1672" s="9">
        <f t="shared" si="453"/>
        <v>311028480</v>
      </c>
      <c r="V1672" t="str">
        <f t="shared" si="454"/>
        <v>even</v>
      </c>
      <c r="W1672">
        <f t="shared" si="455"/>
        <v>33.5</v>
      </c>
      <c r="X1672" s="11">
        <f t="shared" si="456"/>
        <v>30.333333333333332</v>
      </c>
      <c r="Y1672" s="12">
        <f t="shared" si="457"/>
        <v>230.6666666666666</v>
      </c>
      <c r="Z1672" s="12">
        <f t="shared" si="458"/>
        <v>15.187714333192687</v>
      </c>
      <c r="AA1672">
        <f>COUNTIF($D$2:D1672,D1672)</f>
        <v>78</v>
      </c>
      <c r="AB1672">
        <f>COUNTIF($F$2:F1672,F1672)</f>
        <v>61</v>
      </c>
      <c r="AC1672">
        <f>COUNTIF($H$2:H1672,H1672)</f>
        <v>46</v>
      </c>
      <c r="AD1672">
        <f>COUNTIF($J$2:J1672,J1672)</f>
        <v>56</v>
      </c>
      <c r="AE1672">
        <f>COUNTIF($L$2:L1672,L1672)</f>
        <v>66</v>
      </c>
      <c r="AF1672">
        <f>COUNTIF($N$2:N1672,N1672)</f>
        <v>81</v>
      </c>
      <c r="AG1672" s="17" t="s">
        <v>106</v>
      </c>
    </row>
    <row r="1673" spans="1:33">
      <c r="A1673" t="s">
        <v>73</v>
      </c>
      <c r="B1673" t="s">
        <v>42</v>
      </c>
      <c r="C1673" t="s">
        <v>88</v>
      </c>
      <c r="D1673">
        <v>1</v>
      </c>
      <c r="E1673" s="5" t="str">
        <f t="shared" si="442"/>
        <v>odd</v>
      </c>
      <c r="F1673">
        <v>7</v>
      </c>
      <c r="G1673" t="str">
        <f t="shared" si="443"/>
        <v>odd</v>
      </c>
      <c r="H1673">
        <v>17</v>
      </c>
      <c r="I1673" t="str">
        <f t="shared" si="444"/>
        <v>odd</v>
      </c>
      <c r="J1673">
        <v>35</v>
      </c>
      <c r="K1673" t="str">
        <f t="shared" si="445"/>
        <v>odd</v>
      </c>
      <c r="L1673">
        <v>37</v>
      </c>
      <c r="M1673" t="str">
        <f t="shared" si="446"/>
        <v>odd</v>
      </c>
      <c r="N1673">
        <v>40</v>
      </c>
      <c r="O1673" t="str">
        <f t="shared" si="447"/>
        <v>even</v>
      </c>
      <c r="P1673">
        <f t="shared" si="448"/>
        <v>5</v>
      </c>
      <c r="Q1673">
        <f t="shared" si="449"/>
        <v>1</v>
      </c>
      <c r="R1673" t="str">
        <f t="shared" si="450"/>
        <v>odd</v>
      </c>
      <c r="S1673">
        <f t="shared" si="451"/>
        <v>137</v>
      </c>
      <c r="T1673" t="str">
        <f t="shared" si="452"/>
        <v>odd</v>
      </c>
      <c r="U1673" s="9">
        <f t="shared" si="453"/>
        <v>6164200</v>
      </c>
      <c r="V1673" t="str">
        <f t="shared" si="454"/>
        <v>even</v>
      </c>
      <c r="W1673">
        <f t="shared" si="455"/>
        <v>26</v>
      </c>
      <c r="X1673" s="11">
        <f t="shared" si="456"/>
        <v>22.833333333333332</v>
      </c>
      <c r="Y1673" s="12">
        <f t="shared" si="457"/>
        <v>280.9666666666667</v>
      </c>
      <c r="Z1673" s="12">
        <f t="shared" si="458"/>
        <v>16.762060334775875</v>
      </c>
      <c r="AA1673">
        <f>COUNTIF($D$2:D1673,D1673)</f>
        <v>181</v>
      </c>
      <c r="AB1673">
        <f>COUNTIF($F$2:F1673,F1673)</f>
        <v>70</v>
      </c>
      <c r="AC1673">
        <f>COUNTIF($H$2:H1673,H1673)</f>
        <v>51</v>
      </c>
      <c r="AD1673">
        <f>COUNTIF($J$2:J1673,J1673)</f>
        <v>61</v>
      </c>
      <c r="AE1673">
        <f>COUNTIF($L$2:L1673,L1673)</f>
        <v>61</v>
      </c>
      <c r="AF1673">
        <f>COUNTIF($N$2:N1673,N1673)</f>
        <v>20</v>
      </c>
      <c r="AG1673" s="17" t="s">
        <v>107</v>
      </c>
    </row>
    <row r="1674" spans="1:33">
      <c r="A1674" t="s">
        <v>74</v>
      </c>
      <c r="B1674" t="s">
        <v>45</v>
      </c>
      <c r="C1674" t="s">
        <v>88</v>
      </c>
      <c r="D1674">
        <v>5</v>
      </c>
      <c r="E1674" s="5" t="str">
        <f t="shared" si="442"/>
        <v>odd</v>
      </c>
      <c r="F1674">
        <v>7</v>
      </c>
      <c r="G1674" t="str">
        <f t="shared" si="443"/>
        <v>odd</v>
      </c>
      <c r="H1674">
        <v>14</v>
      </c>
      <c r="I1674" t="str">
        <f t="shared" si="444"/>
        <v>even</v>
      </c>
      <c r="J1674">
        <v>41</v>
      </c>
      <c r="K1674" t="str">
        <f t="shared" si="445"/>
        <v>odd</v>
      </c>
      <c r="L1674">
        <v>47</v>
      </c>
      <c r="M1674" t="str">
        <f t="shared" si="446"/>
        <v>odd</v>
      </c>
      <c r="N1674">
        <v>56</v>
      </c>
      <c r="O1674" t="str">
        <f t="shared" si="447"/>
        <v>even</v>
      </c>
      <c r="P1674">
        <f t="shared" si="448"/>
        <v>4</v>
      </c>
      <c r="Q1674">
        <f t="shared" si="449"/>
        <v>2</v>
      </c>
      <c r="R1674" t="str">
        <f t="shared" si="450"/>
        <v>odd</v>
      </c>
      <c r="S1674">
        <f t="shared" si="451"/>
        <v>170</v>
      </c>
      <c r="T1674" t="str">
        <f t="shared" si="452"/>
        <v>even</v>
      </c>
      <c r="U1674" s="9">
        <f t="shared" si="453"/>
        <v>52876880</v>
      </c>
      <c r="V1674" t="str">
        <f t="shared" si="454"/>
        <v>even</v>
      </c>
      <c r="W1674">
        <f t="shared" si="455"/>
        <v>27.5</v>
      </c>
      <c r="X1674" s="11">
        <f t="shared" si="456"/>
        <v>28.333333333333332</v>
      </c>
      <c r="Y1674" s="12">
        <f t="shared" si="457"/>
        <v>495.86666666666662</v>
      </c>
      <c r="Z1674" s="12">
        <f t="shared" si="458"/>
        <v>22.268063828421784</v>
      </c>
      <c r="AA1674">
        <f>COUNTIF($D$2:D1674,D1674)</f>
        <v>125</v>
      </c>
      <c r="AB1674">
        <f>COUNTIF($F$2:F1674,F1674)</f>
        <v>71</v>
      </c>
      <c r="AC1674">
        <f>COUNTIF($H$2:H1674,H1674)</f>
        <v>46</v>
      </c>
      <c r="AD1674">
        <f>COUNTIF($J$2:J1674,J1674)</f>
        <v>57</v>
      </c>
      <c r="AE1674">
        <f>COUNTIF($L$2:L1674,L1674)</f>
        <v>74</v>
      </c>
      <c r="AF1674">
        <f>COUNTIF($N$2:N1674,N1674)</f>
        <v>103</v>
      </c>
      <c r="AG1674" s="17" t="s">
        <v>105</v>
      </c>
    </row>
    <row r="1675" spans="1:33" ht="30">
      <c r="A1675" t="s">
        <v>74</v>
      </c>
      <c r="B1675" t="s">
        <v>46</v>
      </c>
      <c r="C1675" t="s">
        <v>88</v>
      </c>
      <c r="D1675">
        <v>4</v>
      </c>
      <c r="E1675" s="5" t="str">
        <f t="shared" si="442"/>
        <v>even</v>
      </c>
      <c r="F1675">
        <v>8</v>
      </c>
      <c r="G1675" t="str">
        <f t="shared" si="443"/>
        <v>even</v>
      </c>
      <c r="H1675">
        <v>32</v>
      </c>
      <c r="I1675" t="str">
        <f t="shared" si="444"/>
        <v>even</v>
      </c>
      <c r="J1675">
        <v>38</v>
      </c>
      <c r="K1675" t="str">
        <f t="shared" si="445"/>
        <v>even</v>
      </c>
      <c r="L1675">
        <v>40</v>
      </c>
      <c r="M1675" t="str">
        <f t="shared" si="446"/>
        <v>even</v>
      </c>
      <c r="N1675">
        <v>50</v>
      </c>
      <c r="O1675" t="str">
        <f t="shared" si="447"/>
        <v>even</v>
      </c>
      <c r="P1675">
        <f t="shared" si="448"/>
        <v>0</v>
      </c>
      <c r="Q1675">
        <f t="shared" si="449"/>
        <v>6</v>
      </c>
      <c r="R1675" t="str">
        <f t="shared" si="450"/>
        <v>even</v>
      </c>
      <c r="S1675">
        <f t="shared" si="451"/>
        <v>172</v>
      </c>
      <c r="T1675" t="str">
        <f t="shared" si="452"/>
        <v>even</v>
      </c>
      <c r="U1675" s="9">
        <f t="shared" si="453"/>
        <v>77824000</v>
      </c>
      <c r="V1675" t="str">
        <f t="shared" si="454"/>
        <v>even</v>
      </c>
      <c r="W1675">
        <f t="shared" si="455"/>
        <v>35</v>
      </c>
      <c r="X1675" s="11">
        <f t="shared" si="456"/>
        <v>28.666666666666668</v>
      </c>
      <c r="Y1675" s="12">
        <f t="shared" si="457"/>
        <v>343.46666666666658</v>
      </c>
      <c r="Z1675" s="12">
        <f t="shared" si="458"/>
        <v>18.532853710820323</v>
      </c>
      <c r="AA1675">
        <f>COUNTIF($D$2:D1675,D1675)</f>
        <v>115</v>
      </c>
      <c r="AB1675">
        <f>COUNTIF($F$2:F1675,F1675)</f>
        <v>70</v>
      </c>
      <c r="AC1675">
        <f>COUNTIF($H$2:H1675,H1675)</f>
        <v>40</v>
      </c>
      <c r="AD1675">
        <f>COUNTIF($J$2:J1675,J1675)</f>
        <v>57</v>
      </c>
      <c r="AE1675">
        <f>COUNTIF($L$2:L1675,L1675)</f>
        <v>67</v>
      </c>
      <c r="AF1675">
        <f>COUNTIF($N$2:N1675,N1675)</f>
        <v>84</v>
      </c>
      <c r="AG1675" s="17" t="s">
        <v>106</v>
      </c>
    </row>
    <row r="1676" spans="1:33" ht="30">
      <c r="A1676" t="s">
        <v>74</v>
      </c>
      <c r="B1676" t="s">
        <v>48</v>
      </c>
      <c r="C1676" t="s">
        <v>88</v>
      </c>
      <c r="D1676">
        <v>4</v>
      </c>
      <c r="E1676" s="5" t="str">
        <f t="shared" si="442"/>
        <v>even</v>
      </c>
      <c r="F1676">
        <v>14</v>
      </c>
      <c r="G1676" t="str">
        <f t="shared" si="443"/>
        <v>even</v>
      </c>
      <c r="H1676">
        <v>23</v>
      </c>
      <c r="I1676" t="str">
        <f t="shared" si="444"/>
        <v>odd</v>
      </c>
      <c r="J1676">
        <v>33</v>
      </c>
      <c r="K1676" t="str">
        <f t="shared" si="445"/>
        <v>odd</v>
      </c>
      <c r="L1676">
        <v>54</v>
      </c>
      <c r="M1676" t="str">
        <f t="shared" si="446"/>
        <v>even</v>
      </c>
      <c r="N1676">
        <v>56</v>
      </c>
      <c r="O1676" t="str">
        <f t="shared" si="447"/>
        <v>even</v>
      </c>
      <c r="P1676">
        <f t="shared" si="448"/>
        <v>2</v>
      </c>
      <c r="Q1676">
        <f t="shared" si="449"/>
        <v>4</v>
      </c>
      <c r="R1676" t="str">
        <f t="shared" si="450"/>
        <v>even</v>
      </c>
      <c r="S1676">
        <f t="shared" si="451"/>
        <v>184</v>
      </c>
      <c r="T1676" t="str">
        <f t="shared" si="452"/>
        <v>even</v>
      </c>
      <c r="U1676" s="9">
        <f t="shared" si="453"/>
        <v>128532096</v>
      </c>
      <c r="V1676" t="str">
        <f t="shared" si="454"/>
        <v>even</v>
      </c>
      <c r="W1676">
        <f t="shared" si="455"/>
        <v>28</v>
      </c>
      <c r="X1676" s="11">
        <f t="shared" si="456"/>
        <v>30.666666666666668</v>
      </c>
      <c r="Y1676" s="12">
        <f t="shared" si="457"/>
        <v>447.86666666666662</v>
      </c>
      <c r="Z1676" s="12">
        <f t="shared" si="458"/>
        <v>21.162860550187126</v>
      </c>
      <c r="AA1676">
        <f>COUNTIF($D$2:D1676,D1676)</f>
        <v>116</v>
      </c>
      <c r="AB1676">
        <f>COUNTIF($F$2:F1676,F1676)</f>
        <v>81</v>
      </c>
      <c r="AC1676">
        <f>COUNTIF($H$2:H1676,H1676)</f>
        <v>59</v>
      </c>
      <c r="AD1676">
        <f>COUNTIF($J$2:J1676,J1676)</f>
        <v>55</v>
      </c>
      <c r="AE1676">
        <f>COUNTIF($L$2:L1676,L1676)</f>
        <v>54</v>
      </c>
      <c r="AF1676">
        <f>COUNTIF($N$2:N1676,N1676)</f>
        <v>104</v>
      </c>
      <c r="AG1676" s="17" t="s">
        <v>107</v>
      </c>
    </row>
    <row r="1677" spans="1:33" ht="30">
      <c r="A1677" t="s">
        <v>74</v>
      </c>
      <c r="B1677" t="s">
        <v>49</v>
      </c>
      <c r="C1677" t="s">
        <v>88</v>
      </c>
      <c r="D1677">
        <v>22</v>
      </c>
      <c r="E1677" s="5" t="str">
        <f t="shared" si="442"/>
        <v>even</v>
      </c>
      <c r="F1677">
        <v>29</v>
      </c>
      <c r="G1677" t="str">
        <f t="shared" si="443"/>
        <v>odd</v>
      </c>
      <c r="H1677">
        <v>31</v>
      </c>
      <c r="I1677" t="str">
        <f t="shared" si="444"/>
        <v>odd</v>
      </c>
      <c r="J1677">
        <v>45</v>
      </c>
      <c r="K1677" t="str">
        <f t="shared" si="445"/>
        <v>odd</v>
      </c>
      <c r="L1677">
        <v>48</v>
      </c>
      <c r="M1677" t="str">
        <f t="shared" si="446"/>
        <v>even</v>
      </c>
      <c r="N1677">
        <v>53</v>
      </c>
      <c r="O1677" t="str">
        <f t="shared" si="447"/>
        <v>odd</v>
      </c>
      <c r="P1677">
        <f t="shared" si="448"/>
        <v>4</v>
      </c>
      <c r="Q1677">
        <f t="shared" si="449"/>
        <v>2</v>
      </c>
      <c r="R1677" t="str">
        <f t="shared" si="450"/>
        <v>odd</v>
      </c>
      <c r="S1677">
        <f t="shared" si="451"/>
        <v>228</v>
      </c>
      <c r="T1677" t="str">
        <f t="shared" si="452"/>
        <v>even</v>
      </c>
      <c r="U1677" s="9">
        <f t="shared" si="453"/>
        <v>2264185440</v>
      </c>
      <c r="V1677" t="str">
        <f t="shared" si="454"/>
        <v>even</v>
      </c>
      <c r="W1677">
        <f t="shared" si="455"/>
        <v>38</v>
      </c>
      <c r="X1677" s="11">
        <f t="shared" si="456"/>
        <v>38</v>
      </c>
      <c r="Y1677" s="12">
        <f t="shared" si="457"/>
        <v>152</v>
      </c>
      <c r="Z1677" s="12">
        <f t="shared" si="458"/>
        <v>12.328828005937952</v>
      </c>
      <c r="AA1677">
        <f>COUNTIF($D$2:D1677,D1677)</f>
        <v>15</v>
      </c>
      <c r="AB1677">
        <f>COUNTIF($F$2:F1677,F1677)</f>
        <v>32</v>
      </c>
      <c r="AC1677">
        <f>COUNTIF($H$2:H1677,H1677)</f>
        <v>57</v>
      </c>
      <c r="AD1677">
        <f>COUNTIF($J$2:J1677,J1677)</f>
        <v>52</v>
      </c>
      <c r="AE1677">
        <f>COUNTIF($L$2:L1677,L1677)</f>
        <v>77</v>
      </c>
      <c r="AF1677">
        <f>COUNTIF($N$2:N1677,N1677)</f>
        <v>107</v>
      </c>
      <c r="AG1677" s="17" t="s">
        <v>105</v>
      </c>
    </row>
    <row r="1678" spans="1:33" ht="30">
      <c r="A1678" t="s">
        <v>74</v>
      </c>
      <c r="B1678" t="s">
        <v>50</v>
      </c>
      <c r="C1678" t="s">
        <v>88</v>
      </c>
      <c r="D1678">
        <v>18</v>
      </c>
      <c r="E1678" s="5" t="str">
        <f t="shared" si="442"/>
        <v>even</v>
      </c>
      <c r="F1678">
        <v>19</v>
      </c>
      <c r="G1678" t="str">
        <f t="shared" si="443"/>
        <v>odd</v>
      </c>
      <c r="H1678">
        <v>24</v>
      </c>
      <c r="I1678" t="str">
        <f t="shared" si="444"/>
        <v>even</v>
      </c>
      <c r="J1678">
        <v>33</v>
      </c>
      <c r="K1678" t="str">
        <f t="shared" si="445"/>
        <v>odd</v>
      </c>
      <c r="L1678">
        <v>39</v>
      </c>
      <c r="M1678" t="str">
        <f t="shared" si="446"/>
        <v>odd</v>
      </c>
      <c r="N1678">
        <v>44</v>
      </c>
      <c r="O1678" t="str">
        <f t="shared" si="447"/>
        <v>even</v>
      </c>
      <c r="P1678">
        <f t="shared" si="448"/>
        <v>3</v>
      </c>
      <c r="Q1678">
        <f t="shared" si="449"/>
        <v>3</v>
      </c>
      <c r="R1678" t="str">
        <f t="shared" si="450"/>
        <v>same</v>
      </c>
      <c r="S1678">
        <f t="shared" si="451"/>
        <v>177</v>
      </c>
      <c r="T1678" t="str">
        <f t="shared" si="452"/>
        <v>odd</v>
      </c>
      <c r="U1678" s="9">
        <f t="shared" si="453"/>
        <v>464802624</v>
      </c>
      <c r="V1678" t="str">
        <f t="shared" si="454"/>
        <v>even</v>
      </c>
      <c r="W1678">
        <f t="shared" si="455"/>
        <v>28.5</v>
      </c>
      <c r="X1678" s="11">
        <f t="shared" si="456"/>
        <v>29.5</v>
      </c>
      <c r="Y1678" s="12">
        <f t="shared" si="457"/>
        <v>117.1</v>
      </c>
      <c r="Z1678" s="12">
        <f t="shared" si="458"/>
        <v>10.821275340735028</v>
      </c>
      <c r="AA1678">
        <f>COUNTIF($D$2:D1678,D1678)</f>
        <v>25</v>
      </c>
      <c r="AB1678">
        <f>COUNTIF($F$2:F1678,F1678)</f>
        <v>70</v>
      </c>
      <c r="AC1678">
        <f>COUNTIF($H$2:H1678,H1678)</f>
        <v>72</v>
      </c>
      <c r="AD1678">
        <f>COUNTIF($J$2:J1678,J1678)</f>
        <v>56</v>
      </c>
      <c r="AE1678">
        <f>COUNTIF($L$2:L1678,L1678)</f>
        <v>51</v>
      </c>
      <c r="AF1678">
        <f>COUNTIF($N$2:N1678,N1678)</f>
        <v>48</v>
      </c>
      <c r="AG1678" s="17" t="s">
        <v>106</v>
      </c>
    </row>
    <row r="1679" spans="1:33" ht="30">
      <c r="A1679" t="s">
        <v>74</v>
      </c>
      <c r="B1679" t="s">
        <v>70</v>
      </c>
      <c r="C1679" t="s">
        <v>88</v>
      </c>
      <c r="D1679">
        <v>4</v>
      </c>
      <c r="E1679" s="5" t="str">
        <f t="shared" si="442"/>
        <v>even</v>
      </c>
      <c r="F1679">
        <v>12</v>
      </c>
      <c r="G1679" t="str">
        <f t="shared" si="443"/>
        <v>even</v>
      </c>
      <c r="H1679">
        <v>14</v>
      </c>
      <c r="I1679" t="str">
        <f t="shared" si="444"/>
        <v>even</v>
      </c>
      <c r="J1679">
        <v>26</v>
      </c>
      <c r="K1679" t="str">
        <f t="shared" si="445"/>
        <v>even</v>
      </c>
      <c r="L1679">
        <v>32</v>
      </c>
      <c r="M1679" t="str">
        <f t="shared" si="446"/>
        <v>even</v>
      </c>
      <c r="N1679">
        <v>35</v>
      </c>
      <c r="O1679" t="str">
        <f t="shared" si="447"/>
        <v>odd</v>
      </c>
      <c r="P1679">
        <f t="shared" si="448"/>
        <v>1</v>
      </c>
      <c r="Q1679">
        <f t="shared" si="449"/>
        <v>5</v>
      </c>
      <c r="R1679" t="str">
        <f t="shared" si="450"/>
        <v>even</v>
      </c>
      <c r="S1679">
        <f t="shared" si="451"/>
        <v>123</v>
      </c>
      <c r="T1679" t="str">
        <f t="shared" si="452"/>
        <v>odd</v>
      </c>
      <c r="U1679" s="9">
        <f t="shared" si="453"/>
        <v>19568640</v>
      </c>
      <c r="V1679" t="str">
        <f t="shared" si="454"/>
        <v>even</v>
      </c>
      <c r="W1679">
        <f t="shared" si="455"/>
        <v>20</v>
      </c>
      <c r="X1679" s="11">
        <f t="shared" si="456"/>
        <v>20.5</v>
      </c>
      <c r="Y1679" s="12">
        <f t="shared" si="457"/>
        <v>151.9</v>
      </c>
      <c r="Z1679" s="12">
        <f t="shared" si="458"/>
        <v>12.324771803161306</v>
      </c>
      <c r="AA1679">
        <f>COUNTIF($D$2:D1679,D1679)</f>
        <v>117</v>
      </c>
      <c r="AB1679">
        <f>COUNTIF($F$2:F1679,F1679)</f>
        <v>75</v>
      </c>
      <c r="AC1679">
        <f>COUNTIF($H$2:H1679,H1679)</f>
        <v>47</v>
      </c>
      <c r="AD1679">
        <f>COUNTIF($J$2:J1679,J1679)</f>
        <v>59</v>
      </c>
      <c r="AE1679">
        <f>COUNTIF($L$2:L1679,L1679)</f>
        <v>34</v>
      </c>
      <c r="AF1679">
        <f>COUNTIF($N$2:N1679,N1679)</f>
        <v>13</v>
      </c>
      <c r="AG1679" s="17" t="s">
        <v>108</v>
      </c>
    </row>
    <row r="1680" spans="1:33">
      <c r="A1680" t="s">
        <v>74</v>
      </c>
      <c r="B1680" t="s">
        <v>51</v>
      </c>
      <c r="C1680" t="s">
        <v>88</v>
      </c>
      <c r="D1680">
        <v>3</v>
      </c>
      <c r="E1680" s="5" t="str">
        <f t="shared" si="442"/>
        <v>odd</v>
      </c>
      <c r="F1680">
        <v>23</v>
      </c>
      <c r="G1680" t="str">
        <f t="shared" si="443"/>
        <v>odd</v>
      </c>
      <c r="H1680">
        <v>31</v>
      </c>
      <c r="I1680" t="str">
        <f t="shared" si="444"/>
        <v>odd</v>
      </c>
      <c r="J1680">
        <v>32</v>
      </c>
      <c r="K1680" t="str">
        <f t="shared" si="445"/>
        <v>even</v>
      </c>
      <c r="L1680">
        <v>47</v>
      </c>
      <c r="M1680" t="str">
        <f t="shared" si="446"/>
        <v>odd</v>
      </c>
      <c r="N1680">
        <v>53</v>
      </c>
      <c r="O1680" t="str">
        <f t="shared" si="447"/>
        <v>odd</v>
      </c>
      <c r="P1680">
        <f t="shared" si="448"/>
        <v>5</v>
      </c>
      <c r="Q1680">
        <f t="shared" si="449"/>
        <v>1</v>
      </c>
      <c r="R1680" t="str">
        <f t="shared" si="450"/>
        <v>odd</v>
      </c>
      <c r="S1680">
        <f t="shared" si="451"/>
        <v>189</v>
      </c>
      <c r="T1680" t="str">
        <f t="shared" si="452"/>
        <v>odd</v>
      </c>
      <c r="U1680" s="9">
        <f t="shared" si="453"/>
        <v>170503968</v>
      </c>
      <c r="V1680" t="str">
        <f t="shared" si="454"/>
        <v>even</v>
      </c>
      <c r="W1680">
        <f t="shared" si="455"/>
        <v>31.5</v>
      </c>
      <c r="X1680" s="11">
        <f t="shared" si="456"/>
        <v>31.5</v>
      </c>
      <c r="Y1680" s="12">
        <f t="shared" si="457"/>
        <v>317.5</v>
      </c>
      <c r="Z1680" s="12">
        <f t="shared" si="458"/>
        <v>17.818529681205462</v>
      </c>
      <c r="AA1680">
        <f>COUNTIF($D$2:D1680,D1680)</f>
        <v>142</v>
      </c>
      <c r="AB1680">
        <f>COUNTIF($F$2:F1680,F1680)</f>
        <v>53</v>
      </c>
      <c r="AC1680">
        <f>COUNTIF($H$2:H1680,H1680)</f>
        <v>58</v>
      </c>
      <c r="AD1680">
        <f>COUNTIF($J$2:J1680,J1680)</f>
        <v>55</v>
      </c>
      <c r="AE1680">
        <f>COUNTIF($L$2:L1680,L1680)</f>
        <v>75</v>
      </c>
      <c r="AF1680">
        <f>COUNTIF($N$2:N1680,N1680)</f>
        <v>108</v>
      </c>
      <c r="AG1680" s="17" t="s">
        <v>107</v>
      </c>
    </row>
    <row r="1681" spans="1:33">
      <c r="A1681" t="s">
        <v>74</v>
      </c>
      <c r="B1681" t="s">
        <v>52</v>
      </c>
      <c r="C1681" t="s">
        <v>88</v>
      </c>
      <c r="D1681">
        <v>9</v>
      </c>
      <c r="E1681" s="5" t="str">
        <f t="shared" si="442"/>
        <v>odd</v>
      </c>
      <c r="F1681">
        <v>17</v>
      </c>
      <c r="G1681" t="str">
        <f t="shared" si="443"/>
        <v>odd</v>
      </c>
      <c r="H1681">
        <v>30</v>
      </c>
      <c r="I1681" t="str">
        <f t="shared" si="444"/>
        <v>even</v>
      </c>
      <c r="J1681">
        <v>33</v>
      </c>
      <c r="K1681" t="str">
        <f t="shared" si="445"/>
        <v>odd</v>
      </c>
      <c r="L1681">
        <v>39</v>
      </c>
      <c r="M1681" t="str">
        <f t="shared" si="446"/>
        <v>odd</v>
      </c>
      <c r="N1681">
        <v>58</v>
      </c>
      <c r="O1681" t="str">
        <f t="shared" si="447"/>
        <v>even</v>
      </c>
      <c r="P1681">
        <f t="shared" si="448"/>
        <v>4</v>
      </c>
      <c r="Q1681">
        <f t="shared" si="449"/>
        <v>2</v>
      </c>
      <c r="R1681" t="str">
        <f t="shared" si="450"/>
        <v>odd</v>
      </c>
      <c r="S1681">
        <f t="shared" si="451"/>
        <v>186</v>
      </c>
      <c r="T1681" t="str">
        <f t="shared" si="452"/>
        <v>even</v>
      </c>
      <c r="U1681" s="9">
        <f t="shared" si="453"/>
        <v>342625140</v>
      </c>
      <c r="V1681" t="str">
        <f t="shared" si="454"/>
        <v>even</v>
      </c>
      <c r="W1681">
        <f t="shared" si="455"/>
        <v>31.5</v>
      </c>
      <c r="X1681" s="11">
        <f t="shared" si="456"/>
        <v>31</v>
      </c>
      <c r="Y1681" s="12">
        <f t="shared" si="457"/>
        <v>295.60000000000002</v>
      </c>
      <c r="Z1681" s="12">
        <f t="shared" si="458"/>
        <v>17.193021840269964</v>
      </c>
      <c r="AA1681">
        <f>COUNTIF($D$2:D1681,D1681)</f>
        <v>69</v>
      </c>
      <c r="AB1681">
        <f>COUNTIF($F$2:F1681,F1681)</f>
        <v>65</v>
      </c>
      <c r="AC1681">
        <f>COUNTIF($H$2:H1681,H1681)</f>
        <v>63</v>
      </c>
      <c r="AD1681">
        <f>COUNTIF($J$2:J1681,J1681)</f>
        <v>57</v>
      </c>
      <c r="AE1681">
        <f>COUNTIF($L$2:L1681,L1681)</f>
        <v>52</v>
      </c>
      <c r="AF1681">
        <f>COUNTIF($N$2:N1681,N1681)</f>
        <v>202</v>
      </c>
      <c r="AG1681" s="17" t="s">
        <v>105</v>
      </c>
    </row>
    <row r="1682" spans="1:33">
      <c r="A1682" t="s">
        <v>74</v>
      </c>
      <c r="B1682" t="s">
        <v>53</v>
      </c>
      <c r="C1682" t="s">
        <v>88</v>
      </c>
      <c r="D1682">
        <v>1</v>
      </c>
      <c r="E1682" s="5" t="str">
        <f t="shared" si="442"/>
        <v>odd</v>
      </c>
      <c r="F1682">
        <v>8</v>
      </c>
      <c r="G1682" t="str">
        <f t="shared" si="443"/>
        <v>even</v>
      </c>
      <c r="H1682">
        <v>33</v>
      </c>
      <c r="I1682" t="str">
        <f t="shared" si="444"/>
        <v>odd</v>
      </c>
      <c r="J1682">
        <v>36</v>
      </c>
      <c r="K1682" t="str">
        <f t="shared" si="445"/>
        <v>even</v>
      </c>
      <c r="L1682">
        <v>48</v>
      </c>
      <c r="M1682" t="str">
        <f t="shared" si="446"/>
        <v>even</v>
      </c>
      <c r="N1682">
        <v>58</v>
      </c>
      <c r="O1682" t="str">
        <f t="shared" si="447"/>
        <v>even</v>
      </c>
      <c r="P1682">
        <f t="shared" si="448"/>
        <v>2</v>
      </c>
      <c r="Q1682">
        <f t="shared" si="449"/>
        <v>4</v>
      </c>
      <c r="R1682" t="str">
        <f t="shared" si="450"/>
        <v>even</v>
      </c>
      <c r="S1682">
        <f t="shared" si="451"/>
        <v>184</v>
      </c>
      <c r="T1682" t="str">
        <f t="shared" si="452"/>
        <v>even</v>
      </c>
      <c r="U1682" s="9">
        <f t="shared" si="453"/>
        <v>26459136</v>
      </c>
      <c r="V1682" t="str">
        <f t="shared" si="454"/>
        <v>even</v>
      </c>
      <c r="W1682">
        <f t="shared" si="455"/>
        <v>34.5</v>
      </c>
      <c r="X1682" s="11">
        <f t="shared" si="456"/>
        <v>30.666666666666668</v>
      </c>
      <c r="Y1682" s="12">
        <f t="shared" si="457"/>
        <v>495.06666666666661</v>
      </c>
      <c r="Z1682" s="12">
        <f t="shared" si="458"/>
        <v>22.250093632761786</v>
      </c>
      <c r="AA1682">
        <f>COUNTIF($D$2:D1682,D1682)</f>
        <v>182</v>
      </c>
      <c r="AB1682">
        <f>COUNTIF($F$2:F1682,F1682)</f>
        <v>71</v>
      </c>
      <c r="AC1682">
        <f>COUNTIF($H$2:H1682,H1682)</f>
        <v>50</v>
      </c>
      <c r="AD1682">
        <f>COUNTIF($J$2:J1682,J1682)</f>
        <v>60</v>
      </c>
      <c r="AE1682">
        <f>COUNTIF($L$2:L1682,L1682)</f>
        <v>78</v>
      </c>
      <c r="AF1682">
        <f>COUNTIF($N$2:N1682,N1682)</f>
        <v>203</v>
      </c>
      <c r="AG1682" s="17" t="s">
        <v>106</v>
      </c>
    </row>
    <row r="1683" spans="1:33">
      <c r="A1683" t="s">
        <v>74</v>
      </c>
      <c r="B1683" t="s">
        <v>38</v>
      </c>
      <c r="C1683" t="s">
        <v>88</v>
      </c>
      <c r="D1683">
        <v>5</v>
      </c>
      <c r="E1683" s="5" t="str">
        <f t="shared" si="442"/>
        <v>odd</v>
      </c>
      <c r="F1683">
        <v>6</v>
      </c>
      <c r="G1683" t="str">
        <f t="shared" si="443"/>
        <v>even</v>
      </c>
      <c r="H1683">
        <v>24</v>
      </c>
      <c r="I1683" t="str">
        <f t="shared" si="444"/>
        <v>even</v>
      </c>
      <c r="J1683">
        <v>26</v>
      </c>
      <c r="K1683" t="str">
        <f t="shared" si="445"/>
        <v>even</v>
      </c>
      <c r="L1683">
        <v>31</v>
      </c>
      <c r="M1683" t="str">
        <f t="shared" si="446"/>
        <v>odd</v>
      </c>
      <c r="N1683">
        <v>46</v>
      </c>
      <c r="O1683" t="str">
        <f t="shared" si="447"/>
        <v>even</v>
      </c>
      <c r="P1683">
        <f t="shared" si="448"/>
        <v>2</v>
      </c>
      <c r="Q1683">
        <f t="shared" si="449"/>
        <v>4</v>
      </c>
      <c r="R1683" t="str">
        <f t="shared" si="450"/>
        <v>even</v>
      </c>
      <c r="S1683">
        <f t="shared" si="451"/>
        <v>138</v>
      </c>
      <c r="T1683" t="str">
        <f t="shared" si="452"/>
        <v>even</v>
      </c>
      <c r="U1683" s="9">
        <f t="shared" si="453"/>
        <v>26694720</v>
      </c>
      <c r="V1683" t="str">
        <f t="shared" si="454"/>
        <v>even</v>
      </c>
      <c r="W1683">
        <f t="shared" si="455"/>
        <v>25</v>
      </c>
      <c r="X1683" s="11">
        <f t="shared" si="456"/>
        <v>23</v>
      </c>
      <c r="Y1683" s="12">
        <f t="shared" si="457"/>
        <v>243.2</v>
      </c>
      <c r="Z1683" s="12">
        <f t="shared" si="458"/>
        <v>15.594870951694341</v>
      </c>
      <c r="AA1683">
        <f>COUNTIF($D$2:D1683,D1683)</f>
        <v>126</v>
      </c>
      <c r="AB1683">
        <f>COUNTIF($F$2:F1683,F1683)</f>
        <v>50</v>
      </c>
      <c r="AC1683">
        <f>COUNTIF($H$2:H1683,H1683)</f>
        <v>73</v>
      </c>
      <c r="AD1683">
        <f>COUNTIF($J$2:J1683,J1683)</f>
        <v>60</v>
      </c>
      <c r="AE1683">
        <f>COUNTIF($L$2:L1683,L1683)</f>
        <v>40</v>
      </c>
      <c r="AF1683">
        <f>COUNTIF($N$2:N1683,N1683)</f>
        <v>51</v>
      </c>
      <c r="AG1683" s="17" t="s">
        <v>107</v>
      </c>
    </row>
    <row r="1684" spans="1:33">
      <c r="A1684" t="s">
        <v>74</v>
      </c>
      <c r="B1684" t="s">
        <v>39</v>
      </c>
      <c r="C1684" t="s">
        <v>91</v>
      </c>
      <c r="D1684">
        <v>7</v>
      </c>
      <c r="E1684" s="5" t="str">
        <f t="shared" si="442"/>
        <v>odd</v>
      </c>
      <c r="F1684">
        <v>19</v>
      </c>
      <c r="G1684" s="5" t="str">
        <f t="shared" si="443"/>
        <v>odd</v>
      </c>
      <c r="H1684">
        <v>48</v>
      </c>
      <c r="I1684" s="5" t="str">
        <f t="shared" si="444"/>
        <v>even</v>
      </c>
      <c r="J1684">
        <v>53</v>
      </c>
      <c r="K1684" s="5" t="str">
        <f t="shared" si="445"/>
        <v>odd</v>
      </c>
      <c r="L1684">
        <v>54</v>
      </c>
      <c r="M1684" s="5" t="str">
        <f t="shared" si="446"/>
        <v>even</v>
      </c>
      <c r="N1684">
        <v>56</v>
      </c>
      <c r="O1684" s="5" t="str">
        <f t="shared" si="447"/>
        <v>even</v>
      </c>
      <c r="P1684">
        <f t="shared" si="448"/>
        <v>3</v>
      </c>
      <c r="Q1684">
        <f t="shared" si="449"/>
        <v>3</v>
      </c>
      <c r="R1684" t="str">
        <f t="shared" si="450"/>
        <v>same</v>
      </c>
      <c r="S1684">
        <f t="shared" si="451"/>
        <v>237</v>
      </c>
      <c r="T1684" t="str">
        <f t="shared" si="452"/>
        <v>odd</v>
      </c>
      <c r="U1684" s="9">
        <f t="shared" si="453"/>
        <v>1023176448</v>
      </c>
      <c r="V1684" t="str">
        <f t="shared" si="454"/>
        <v>even</v>
      </c>
      <c r="W1684">
        <f t="shared" si="455"/>
        <v>50.5</v>
      </c>
      <c r="X1684" s="11">
        <f t="shared" si="456"/>
        <v>39.5</v>
      </c>
      <c r="Y1684" s="12">
        <f t="shared" si="457"/>
        <v>442.7</v>
      </c>
      <c r="Z1684" s="12">
        <f t="shared" si="458"/>
        <v>21.040437257813821</v>
      </c>
      <c r="AA1684">
        <f>COUNTIF($D$2:D1684,D1684)</f>
        <v>106</v>
      </c>
      <c r="AB1684">
        <f>COUNTIF($F$2:F1684,F1684)</f>
        <v>71</v>
      </c>
      <c r="AC1684">
        <f>COUNTIF($H$2:H1684,H1684)</f>
        <v>7</v>
      </c>
      <c r="AD1684">
        <f>COUNTIF($J$2:J1684,J1684)</f>
        <v>18</v>
      </c>
      <c r="AE1684">
        <f>COUNTIF($L$2:L1684,L1684)</f>
        <v>55</v>
      </c>
      <c r="AF1684">
        <f>COUNTIF($N$2:N1684,N1684)</f>
        <v>105</v>
      </c>
      <c r="AG1684" s="17" t="s">
        <v>105</v>
      </c>
    </row>
    <row r="1685" spans="1:33">
      <c r="A1685" t="s">
        <v>74</v>
      </c>
      <c r="B1685" t="s">
        <v>54</v>
      </c>
      <c r="C1685" t="s">
        <v>91</v>
      </c>
      <c r="D1685">
        <v>3</v>
      </c>
      <c r="E1685" s="5" t="str">
        <f t="shared" si="442"/>
        <v>odd</v>
      </c>
      <c r="F1685">
        <v>8</v>
      </c>
      <c r="G1685" s="5" t="str">
        <f t="shared" si="443"/>
        <v>even</v>
      </c>
      <c r="H1685">
        <v>12</v>
      </c>
      <c r="I1685" s="5" t="str">
        <f t="shared" si="444"/>
        <v>even</v>
      </c>
      <c r="J1685">
        <v>19</v>
      </c>
      <c r="K1685" s="5" t="str">
        <f t="shared" si="445"/>
        <v>odd</v>
      </c>
      <c r="L1685">
        <v>24</v>
      </c>
      <c r="M1685" s="5" t="str">
        <f t="shared" si="446"/>
        <v>even</v>
      </c>
      <c r="N1685">
        <v>44</v>
      </c>
      <c r="O1685" s="5" t="str">
        <f t="shared" si="447"/>
        <v>even</v>
      </c>
      <c r="P1685">
        <f t="shared" si="448"/>
        <v>2</v>
      </c>
      <c r="Q1685">
        <f t="shared" si="449"/>
        <v>4</v>
      </c>
      <c r="R1685" t="str">
        <f t="shared" si="450"/>
        <v>even</v>
      </c>
      <c r="S1685">
        <f t="shared" si="451"/>
        <v>110</v>
      </c>
      <c r="T1685" t="str">
        <f t="shared" si="452"/>
        <v>even</v>
      </c>
      <c r="U1685" s="9">
        <f t="shared" si="453"/>
        <v>5778432</v>
      </c>
      <c r="V1685" t="str">
        <f t="shared" si="454"/>
        <v>even</v>
      </c>
      <c r="W1685">
        <f t="shared" si="455"/>
        <v>15.5</v>
      </c>
      <c r="X1685" s="11">
        <f t="shared" si="456"/>
        <v>18.333333333333332</v>
      </c>
      <c r="Y1685" s="12">
        <f t="shared" si="457"/>
        <v>214.66666666666666</v>
      </c>
      <c r="Z1685" s="12">
        <f t="shared" si="458"/>
        <v>14.65150731722394</v>
      </c>
      <c r="AA1685">
        <f>COUNTIF($D$2:D1685,D1685)</f>
        <v>143</v>
      </c>
      <c r="AB1685">
        <f>COUNTIF($F$2:F1685,F1685)</f>
        <v>72</v>
      </c>
      <c r="AC1685">
        <f>COUNTIF($H$2:H1685,H1685)</f>
        <v>29</v>
      </c>
      <c r="AD1685">
        <f>COUNTIF($J$2:J1685,J1685)</f>
        <v>30</v>
      </c>
      <c r="AE1685">
        <f>COUNTIF($L$2:L1685,L1685)</f>
        <v>14</v>
      </c>
      <c r="AF1685">
        <f>COUNTIF($N$2:N1685,N1685)</f>
        <v>49</v>
      </c>
      <c r="AG1685" s="17" t="s">
        <v>106</v>
      </c>
    </row>
    <row r="1686" spans="1:33">
      <c r="A1686" t="s">
        <v>74</v>
      </c>
      <c r="B1686" t="s">
        <v>41</v>
      </c>
      <c r="C1686" t="s">
        <v>91</v>
      </c>
      <c r="D1686">
        <v>13</v>
      </c>
      <c r="E1686" s="5" t="str">
        <f t="shared" si="442"/>
        <v>odd</v>
      </c>
      <c r="F1686">
        <v>23</v>
      </c>
      <c r="G1686" s="5" t="str">
        <f t="shared" si="443"/>
        <v>odd</v>
      </c>
      <c r="H1686">
        <v>29</v>
      </c>
      <c r="I1686" s="5" t="str">
        <f t="shared" si="444"/>
        <v>odd</v>
      </c>
      <c r="J1686">
        <v>38</v>
      </c>
      <c r="K1686" s="5" t="str">
        <f t="shared" si="445"/>
        <v>even</v>
      </c>
      <c r="L1686">
        <v>39</v>
      </c>
      <c r="M1686" s="5" t="str">
        <f t="shared" si="446"/>
        <v>odd</v>
      </c>
      <c r="N1686">
        <v>43</v>
      </c>
      <c r="O1686" s="5" t="str">
        <f t="shared" si="447"/>
        <v>odd</v>
      </c>
      <c r="P1686">
        <f t="shared" si="448"/>
        <v>5</v>
      </c>
      <c r="Q1686">
        <f t="shared" si="449"/>
        <v>1</v>
      </c>
      <c r="R1686" t="str">
        <f t="shared" si="450"/>
        <v>odd</v>
      </c>
      <c r="S1686">
        <f t="shared" si="451"/>
        <v>185</v>
      </c>
      <c r="T1686" t="str">
        <f t="shared" si="452"/>
        <v>odd</v>
      </c>
      <c r="U1686" s="9">
        <f t="shared" si="453"/>
        <v>552568146</v>
      </c>
      <c r="V1686" t="str">
        <f t="shared" si="454"/>
        <v>even</v>
      </c>
      <c r="W1686">
        <f t="shared" si="455"/>
        <v>33.5</v>
      </c>
      <c r="X1686" s="11">
        <f t="shared" si="456"/>
        <v>30.833333333333332</v>
      </c>
      <c r="Y1686" s="12">
        <f t="shared" si="457"/>
        <v>129.76666666666659</v>
      </c>
      <c r="Z1686" s="12">
        <f t="shared" si="458"/>
        <v>11.391517311871434</v>
      </c>
      <c r="AA1686">
        <f>COUNTIF($D$2:D1686,D1686)</f>
        <v>43</v>
      </c>
      <c r="AB1686">
        <f>COUNTIF($F$2:F1686,F1686)</f>
        <v>54</v>
      </c>
      <c r="AC1686">
        <f>COUNTIF($H$2:H1686,H1686)</f>
        <v>47</v>
      </c>
      <c r="AD1686">
        <f>COUNTIF($J$2:J1686,J1686)</f>
        <v>58</v>
      </c>
      <c r="AE1686">
        <f>COUNTIF($L$2:L1686,L1686)</f>
        <v>53</v>
      </c>
      <c r="AF1686">
        <f>COUNTIF($N$2:N1686,N1686)</f>
        <v>34</v>
      </c>
      <c r="AG1686" s="17" t="s">
        <v>107</v>
      </c>
    </row>
    <row r="1687" spans="1:33">
      <c r="A1687" t="s">
        <v>74</v>
      </c>
      <c r="B1687" t="s">
        <v>43</v>
      </c>
      <c r="C1687" t="s">
        <v>91</v>
      </c>
      <c r="D1687">
        <v>39</v>
      </c>
      <c r="E1687" s="5" t="str">
        <f t="shared" si="442"/>
        <v>odd</v>
      </c>
      <c r="F1687">
        <v>47</v>
      </c>
      <c r="G1687" s="5" t="str">
        <f t="shared" si="443"/>
        <v>odd</v>
      </c>
      <c r="H1687">
        <v>52</v>
      </c>
      <c r="I1687" s="5" t="str">
        <f t="shared" si="444"/>
        <v>even</v>
      </c>
      <c r="J1687">
        <v>55</v>
      </c>
      <c r="K1687" s="5" t="str">
        <f t="shared" si="445"/>
        <v>odd</v>
      </c>
      <c r="L1687">
        <v>57</v>
      </c>
      <c r="M1687" s="5" t="str">
        <f t="shared" si="446"/>
        <v>odd</v>
      </c>
      <c r="N1687">
        <v>58</v>
      </c>
      <c r="O1687" s="5" t="str">
        <f t="shared" si="447"/>
        <v>even</v>
      </c>
      <c r="P1687">
        <f t="shared" si="448"/>
        <v>4</v>
      </c>
      <c r="Q1687">
        <f t="shared" si="449"/>
        <v>2</v>
      </c>
      <c r="R1687" t="str">
        <f t="shared" si="450"/>
        <v>odd</v>
      </c>
      <c r="S1687">
        <f t="shared" si="451"/>
        <v>308</v>
      </c>
      <c r="T1687" t="str">
        <f t="shared" si="452"/>
        <v>even</v>
      </c>
      <c r="U1687" s="9">
        <f t="shared" si="453"/>
        <v>17331308280</v>
      </c>
      <c r="V1687" t="str">
        <f t="shared" si="454"/>
        <v>even</v>
      </c>
      <c r="W1687">
        <f t="shared" si="455"/>
        <v>53.5</v>
      </c>
      <c r="X1687" s="11">
        <f t="shared" si="456"/>
        <v>51.333333333333336</v>
      </c>
      <c r="Y1687" s="12">
        <f t="shared" si="457"/>
        <v>52.266666666666787</v>
      </c>
      <c r="Z1687" s="12">
        <f t="shared" si="458"/>
        <v>7.2295689129205201</v>
      </c>
      <c r="AA1687">
        <f>COUNTIF($D$2:D1687,D1687)</f>
        <v>1</v>
      </c>
      <c r="AB1687">
        <f>COUNTIF($F$2:F1687,F1687)</f>
        <v>4</v>
      </c>
      <c r="AC1687">
        <f>COUNTIF($H$2:H1687,H1687)</f>
        <v>2</v>
      </c>
      <c r="AD1687">
        <f>COUNTIF($J$2:J1687,J1687)</f>
        <v>3</v>
      </c>
      <c r="AE1687">
        <f>COUNTIF($L$2:L1687,L1687)</f>
        <v>21</v>
      </c>
      <c r="AF1687">
        <f>COUNTIF($N$2:N1687,N1687)</f>
        <v>204</v>
      </c>
      <c r="AG1687" s="17" t="s">
        <v>105</v>
      </c>
    </row>
    <row r="1688" spans="1:33" ht="30">
      <c r="A1688" t="s">
        <v>75</v>
      </c>
      <c r="B1688" t="s">
        <v>100</v>
      </c>
      <c r="C1688" t="s">
        <v>91</v>
      </c>
      <c r="D1688">
        <v>4</v>
      </c>
      <c r="E1688" s="5" t="str">
        <f t="shared" si="442"/>
        <v>even</v>
      </c>
      <c r="F1688">
        <v>15</v>
      </c>
      <c r="G1688" s="5" t="str">
        <f t="shared" si="443"/>
        <v>odd</v>
      </c>
      <c r="H1688">
        <v>19</v>
      </c>
      <c r="I1688" s="5" t="str">
        <f t="shared" si="444"/>
        <v>odd</v>
      </c>
      <c r="J1688">
        <v>25</v>
      </c>
      <c r="K1688" s="5" t="str">
        <f t="shared" si="445"/>
        <v>odd</v>
      </c>
      <c r="L1688">
        <v>39</v>
      </c>
      <c r="M1688" s="5" t="str">
        <f t="shared" si="446"/>
        <v>odd</v>
      </c>
      <c r="N1688">
        <v>42</v>
      </c>
      <c r="O1688" s="5" t="str">
        <f t="shared" si="447"/>
        <v>even</v>
      </c>
      <c r="P1688">
        <f t="shared" si="448"/>
        <v>4</v>
      </c>
      <c r="Q1688">
        <f t="shared" si="449"/>
        <v>2</v>
      </c>
      <c r="R1688" t="str">
        <f t="shared" si="450"/>
        <v>odd</v>
      </c>
      <c r="S1688">
        <f t="shared" si="451"/>
        <v>144</v>
      </c>
      <c r="T1688" t="str">
        <f t="shared" si="452"/>
        <v>even</v>
      </c>
      <c r="U1688" s="9">
        <f t="shared" si="453"/>
        <v>46683000</v>
      </c>
      <c r="V1688" t="str">
        <f t="shared" si="454"/>
        <v>even</v>
      </c>
      <c r="W1688">
        <f t="shared" si="455"/>
        <v>22</v>
      </c>
      <c r="X1688" s="11">
        <f t="shared" si="456"/>
        <v>24</v>
      </c>
      <c r="Y1688" s="12">
        <f t="shared" si="457"/>
        <v>211.2</v>
      </c>
      <c r="Z1688" s="12">
        <f t="shared" si="458"/>
        <v>14.53272169966796</v>
      </c>
      <c r="AA1688">
        <f>COUNTIF($D$2:D1688,D1688)</f>
        <v>118</v>
      </c>
      <c r="AB1688">
        <f>COUNTIF($F$2:F1688,F1688)</f>
        <v>74</v>
      </c>
      <c r="AC1688">
        <f>COUNTIF($H$2:H1688,H1688)</f>
        <v>49</v>
      </c>
      <c r="AD1688">
        <f>COUNTIF($J$2:J1688,J1688)</f>
        <v>41</v>
      </c>
      <c r="AE1688">
        <f>COUNTIF($L$2:L1688,L1688)</f>
        <v>54</v>
      </c>
      <c r="AF1688">
        <f>COUNTIF($N$2:N1688,N1688)</f>
        <v>24</v>
      </c>
      <c r="AG1688" s="17" t="s">
        <v>106</v>
      </c>
    </row>
    <row r="1689" spans="1:33" ht="30">
      <c r="A1689" t="s">
        <v>75</v>
      </c>
      <c r="B1689" t="s">
        <v>95</v>
      </c>
      <c r="C1689" t="s">
        <v>91</v>
      </c>
      <c r="D1689">
        <v>14</v>
      </c>
      <c r="E1689" s="5" t="str">
        <f t="shared" si="442"/>
        <v>even</v>
      </c>
      <c r="F1689">
        <v>26</v>
      </c>
      <c r="G1689" s="5" t="str">
        <f t="shared" si="443"/>
        <v>even</v>
      </c>
      <c r="H1689">
        <v>28</v>
      </c>
      <c r="I1689" s="5" t="str">
        <f t="shared" si="444"/>
        <v>even</v>
      </c>
      <c r="J1689">
        <v>39</v>
      </c>
      <c r="K1689" s="5" t="str">
        <f t="shared" si="445"/>
        <v>odd</v>
      </c>
      <c r="L1689">
        <v>48</v>
      </c>
      <c r="M1689" s="5" t="str">
        <f t="shared" si="446"/>
        <v>even</v>
      </c>
      <c r="N1689">
        <v>52</v>
      </c>
      <c r="O1689" s="5" t="str">
        <f t="shared" si="447"/>
        <v>even</v>
      </c>
      <c r="P1689">
        <f t="shared" si="448"/>
        <v>1</v>
      </c>
      <c r="Q1689">
        <f t="shared" si="449"/>
        <v>5</v>
      </c>
      <c r="R1689" t="str">
        <f t="shared" si="450"/>
        <v>even</v>
      </c>
      <c r="S1689">
        <f t="shared" si="451"/>
        <v>207</v>
      </c>
      <c r="T1689" t="str">
        <f t="shared" si="452"/>
        <v>odd</v>
      </c>
      <c r="U1689" s="9">
        <f t="shared" si="453"/>
        <v>992130048</v>
      </c>
      <c r="V1689" t="str">
        <f t="shared" si="454"/>
        <v>even</v>
      </c>
      <c r="W1689">
        <f t="shared" si="455"/>
        <v>33.5</v>
      </c>
      <c r="X1689" s="11">
        <f t="shared" si="456"/>
        <v>34.5</v>
      </c>
      <c r="Y1689" s="12">
        <f t="shared" si="457"/>
        <v>208.7</v>
      </c>
      <c r="Z1689" s="12">
        <f t="shared" si="458"/>
        <v>14.446452851824906</v>
      </c>
      <c r="AA1689">
        <f>COUNTIF($D$2:D1689,D1689)</f>
        <v>52</v>
      </c>
      <c r="AB1689">
        <f>COUNTIF($F$2:F1689,F1689)</f>
        <v>47</v>
      </c>
      <c r="AC1689">
        <f>COUNTIF($H$2:H1689,H1689)</f>
        <v>45</v>
      </c>
      <c r="AD1689">
        <f>COUNTIF($J$2:J1689,J1689)</f>
        <v>53</v>
      </c>
      <c r="AE1689">
        <f>COUNTIF($L$2:L1689,L1689)</f>
        <v>79</v>
      </c>
      <c r="AF1689">
        <f>COUNTIF($N$2:N1689,N1689)</f>
        <v>105</v>
      </c>
      <c r="AG1689" s="17" t="s">
        <v>108</v>
      </c>
    </row>
    <row r="1690" spans="1:33">
      <c r="A1690" t="s">
        <v>75</v>
      </c>
      <c r="B1690" t="s">
        <v>102</v>
      </c>
      <c r="C1690" t="s">
        <v>91</v>
      </c>
      <c r="D1690">
        <v>1</v>
      </c>
      <c r="E1690" s="5" t="str">
        <f t="shared" si="442"/>
        <v>odd</v>
      </c>
      <c r="F1690">
        <v>7</v>
      </c>
      <c r="G1690" s="5" t="str">
        <f t="shared" si="443"/>
        <v>odd</v>
      </c>
      <c r="H1690">
        <v>26</v>
      </c>
      <c r="I1690" s="5" t="str">
        <f t="shared" si="444"/>
        <v>even</v>
      </c>
      <c r="J1690">
        <v>40</v>
      </c>
      <c r="K1690" s="5" t="str">
        <f t="shared" si="445"/>
        <v>even</v>
      </c>
      <c r="L1690">
        <v>49</v>
      </c>
      <c r="M1690" s="5" t="str">
        <f t="shared" si="446"/>
        <v>odd</v>
      </c>
      <c r="N1690">
        <v>55</v>
      </c>
      <c r="O1690" s="5" t="str">
        <f t="shared" si="447"/>
        <v>odd</v>
      </c>
      <c r="P1690">
        <f t="shared" si="448"/>
        <v>4</v>
      </c>
      <c r="Q1690">
        <f t="shared" si="449"/>
        <v>2</v>
      </c>
      <c r="R1690" t="str">
        <f t="shared" si="450"/>
        <v>odd</v>
      </c>
      <c r="S1690">
        <f t="shared" si="451"/>
        <v>178</v>
      </c>
      <c r="T1690" t="str">
        <f t="shared" si="452"/>
        <v>even</v>
      </c>
      <c r="U1690" s="9">
        <f t="shared" si="453"/>
        <v>19619600</v>
      </c>
      <c r="V1690" t="str">
        <f t="shared" si="454"/>
        <v>even</v>
      </c>
      <c r="W1690">
        <f t="shared" si="455"/>
        <v>33</v>
      </c>
      <c r="X1690" s="11">
        <f t="shared" si="456"/>
        <v>29.666666666666668</v>
      </c>
      <c r="Y1690" s="12">
        <f t="shared" si="457"/>
        <v>494.26666666666659</v>
      </c>
      <c r="Z1690" s="12">
        <f t="shared" si="458"/>
        <v>22.23210891181191</v>
      </c>
      <c r="AA1690">
        <f>COUNTIF($D$2:D1690,D1690)</f>
        <v>183</v>
      </c>
      <c r="AB1690">
        <f>COUNTIF($F$2:F1690,F1690)</f>
        <v>72</v>
      </c>
      <c r="AC1690">
        <f>COUNTIF($H$2:H1690,H1690)</f>
        <v>63</v>
      </c>
      <c r="AD1690">
        <f>COUNTIF($J$2:J1690,J1690)</f>
        <v>66</v>
      </c>
      <c r="AE1690">
        <f>COUNTIF($L$2:L1690,L1690)</f>
        <v>73</v>
      </c>
      <c r="AF1690">
        <f>COUNTIF($N$2:N1690,N1690)</f>
        <v>123</v>
      </c>
      <c r="AG1690" s="17" t="s">
        <v>107</v>
      </c>
    </row>
    <row r="1691" spans="1:33">
      <c r="A1691" t="s">
        <v>75</v>
      </c>
      <c r="B1691" t="s">
        <v>101</v>
      </c>
      <c r="C1691" t="s">
        <v>91</v>
      </c>
      <c r="D1691">
        <v>1</v>
      </c>
      <c r="E1691" s="5" t="str">
        <f t="shared" si="442"/>
        <v>odd</v>
      </c>
      <c r="F1691">
        <v>17</v>
      </c>
      <c r="G1691" s="5" t="str">
        <f t="shared" si="443"/>
        <v>odd</v>
      </c>
      <c r="H1691">
        <v>20</v>
      </c>
      <c r="I1691" s="5" t="str">
        <f t="shared" si="444"/>
        <v>even</v>
      </c>
      <c r="J1691">
        <v>26</v>
      </c>
      <c r="K1691" s="5" t="str">
        <f t="shared" si="445"/>
        <v>even</v>
      </c>
      <c r="L1691">
        <v>27</v>
      </c>
      <c r="M1691" s="5" t="str">
        <f t="shared" si="446"/>
        <v>odd</v>
      </c>
      <c r="N1691">
        <v>34</v>
      </c>
      <c r="O1691" s="5" t="str">
        <f t="shared" si="447"/>
        <v>even</v>
      </c>
      <c r="P1691">
        <f t="shared" si="448"/>
        <v>3</v>
      </c>
      <c r="Q1691">
        <f t="shared" si="449"/>
        <v>3</v>
      </c>
      <c r="R1691" t="str">
        <f t="shared" si="450"/>
        <v>same</v>
      </c>
      <c r="S1691">
        <f t="shared" si="451"/>
        <v>125</v>
      </c>
      <c r="T1691" t="str">
        <f t="shared" si="452"/>
        <v>odd</v>
      </c>
      <c r="U1691" s="9">
        <f t="shared" si="453"/>
        <v>8115120</v>
      </c>
      <c r="V1691" t="str">
        <f t="shared" si="454"/>
        <v>even</v>
      </c>
      <c r="W1691">
        <f t="shared" si="455"/>
        <v>23</v>
      </c>
      <c r="X1691" s="11">
        <f t="shared" si="456"/>
        <v>20.833333333333332</v>
      </c>
      <c r="Y1691" s="12">
        <f t="shared" si="457"/>
        <v>129.3666666666667</v>
      </c>
      <c r="Z1691" s="12">
        <f t="shared" si="458"/>
        <v>11.373946837693005</v>
      </c>
      <c r="AA1691">
        <f>COUNTIF($D$2:D1691,D1691)</f>
        <v>184</v>
      </c>
      <c r="AB1691">
        <f>COUNTIF($F$2:F1691,F1691)</f>
        <v>66</v>
      </c>
      <c r="AC1691">
        <f>COUNTIF($H$2:H1691,H1691)</f>
        <v>64</v>
      </c>
      <c r="AD1691">
        <f>COUNTIF($J$2:J1691,J1691)</f>
        <v>61</v>
      </c>
      <c r="AE1691">
        <f>COUNTIF($L$2:L1691,L1691)</f>
        <v>24</v>
      </c>
      <c r="AF1691">
        <f>COUNTIF($N$2:N1691,N1691)</f>
        <v>13</v>
      </c>
      <c r="AG1691" s="17" t="s">
        <v>105</v>
      </c>
    </row>
    <row r="1692" spans="1:33" ht="30">
      <c r="A1692" t="s">
        <v>75</v>
      </c>
      <c r="B1692" t="s">
        <v>99</v>
      </c>
      <c r="C1692" t="s">
        <v>91</v>
      </c>
      <c r="D1692">
        <v>2</v>
      </c>
      <c r="E1692" s="5" t="str">
        <f t="shared" si="442"/>
        <v>even</v>
      </c>
      <c r="F1692">
        <v>6</v>
      </c>
      <c r="G1692" s="5" t="str">
        <f t="shared" si="443"/>
        <v>even</v>
      </c>
      <c r="H1692">
        <v>10</v>
      </c>
      <c r="I1692" s="5" t="str">
        <f t="shared" si="444"/>
        <v>even</v>
      </c>
      <c r="J1692">
        <v>12</v>
      </c>
      <c r="K1692" s="5" t="str">
        <f t="shared" si="445"/>
        <v>even</v>
      </c>
      <c r="L1692">
        <v>13</v>
      </c>
      <c r="M1692" s="5" t="str">
        <f t="shared" si="446"/>
        <v>odd</v>
      </c>
      <c r="N1692">
        <v>48</v>
      </c>
      <c r="O1692" s="5" t="str">
        <f t="shared" si="447"/>
        <v>even</v>
      </c>
      <c r="P1692">
        <f t="shared" si="448"/>
        <v>1</v>
      </c>
      <c r="Q1692">
        <f t="shared" si="449"/>
        <v>5</v>
      </c>
      <c r="R1692" t="str">
        <f t="shared" si="450"/>
        <v>even</v>
      </c>
      <c r="S1692">
        <f t="shared" si="451"/>
        <v>91</v>
      </c>
      <c r="T1692" t="str">
        <f t="shared" si="452"/>
        <v>odd</v>
      </c>
      <c r="U1692" s="9">
        <f t="shared" si="453"/>
        <v>898560</v>
      </c>
      <c r="V1692" t="str">
        <f t="shared" si="454"/>
        <v>even</v>
      </c>
      <c r="W1692">
        <f t="shared" si="455"/>
        <v>11</v>
      </c>
      <c r="X1692" s="11">
        <f t="shared" si="456"/>
        <v>15.166666666666666</v>
      </c>
      <c r="Y1692" s="12">
        <f t="shared" si="457"/>
        <v>275.36666666666667</v>
      </c>
      <c r="Z1692" s="12">
        <f t="shared" si="458"/>
        <v>16.594175685060907</v>
      </c>
      <c r="AA1692">
        <f>COUNTIF($D$2:D1692,D1692)</f>
        <v>147</v>
      </c>
      <c r="AB1692">
        <f>COUNTIF($F$2:F1692,F1692)</f>
        <v>51</v>
      </c>
      <c r="AC1692">
        <f>COUNTIF($H$2:H1692,H1692)</f>
        <v>29</v>
      </c>
      <c r="AD1692">
        <f>COUNTIF($J$2:J1692,J1692)</f>
        <v>6</v>
      </c>
      <c r="AE1692">
        <f>COUNTIF($L$2:L1692,L1692)</f>
        <v>3</v>
      </c>
      <c r="AF1692">
        <f>COUNTIF($N$2:N1692,N1692)</f>
        <v>60</v>
      </c>
      <c r="AG1692" s="17" t="s">
        <v>106</v>
      </c>
    </row>
    <row r="1693" spans="1:33" ht="30">
      <c r="A1693" t="s">
        <v>75</v>
      </c>
      <c r="B1693" t="s">
        <v>50</v>
      </c>
      <c r="C1693" t="s">
        <v>91</v>
      </c>
      <c r="D1693">
        <v>10</v>
      </c>
      <c r="E1693" s="5" t="str">
        <f t="shared" si="442"/>
        <v>even</v>
      </c>
      <c r="F1693">
        <v>14</v>
      </c>
      <c r="G1693" s="5" t="str">
        <f t="shared" si="443"/>
        <v>even</v>
      </c>
      <c r="H1693">
        <v>24</v>
      </c>
      <c r="I1693" s="5" t="str">
        <f t="shared" si="444"/>
        <v>even</v>
      </c>
      <c r="J1693">
        <v>29</v>
      </c>
      <c r="K1693" s="5" t="str">
        <f t="shared" si="445"/>
        <v>odd</v>
      </c>
      <c r="L1693">
        <v>53</v>
      </c>
      <c r="M1693" s="5" t="str">
        <f t="shared" si="446"/>
        <v>odd</v>
      </c>
      <c r="N1693">
        <v>57</v>
      </c>
      <c r="O1693" s="5" t="str">
        <f t="shared" si="447"/>
        <v>odd</v>
      </c>
      <c r="P1693">
        <f t="shared" si="448"/>
        <v>3</v>
      </c>
      <c r="Q1693">
        <f t="shared" si="449"/>
        <v>3</v>
      </c>
      <c r="R1693" t="str">
        <f t="shared" si="450"/>
        <v>same</v>
      </c>
      <c r="S1693">
        <f t="shared" si="451"/>
        <v>187</v>
      </c>
      <c r="T1693" t="str">
        <f t="shared" si="452"/>
        <v>odd</v>
      </c>
      <c r="U1693" s="9">
        <f t="shared" si="453"/>
        <v>294366240</v>
      </c>
      <c r="V1693" t="str">
        <f t="shared" si="454"/>
        <v>even</v>
      </c>
      <c r="W1693">
        <f t="shared" si="455"/>
        <v>26.5</v>
      </c>
      <c r="X1693" s="11">
        <f t="shared" si="456"/>
        <v>31.166666666666668</v>
      </c>
      <c r="Y1693" s="12">
        <f t="shared" si="457"/>
        <v>388.56666666666661</v>
      </c>
      <c r="Z1693" s="12">
        <f t="shared" si="458"/>
        <v>19.712094426180762</v>
      </c>
      <c r="AA1693">
        <f>COUNTIF($D$2:D1693,D1693)</f>
        <v>72</v>
      </c>
      <c r="AB1693">
        <f>COUNTIF($F$2:F1693,F1693)</f>
        <v>82</v>
      </c>
      <c r="AC1693">
        <f>COUNTIF($H$2:H1693,H1693)</f>
        <v>74</v>
      </c>
      <c r="AD1693">
        <f>COUNTIF($J$2:J1693,J1693)</f>
        <v>65</v>
      </c>
      <c r="AE1693">
        <f>COUNTIF($L$2:L1693,L1693)</f>
        <v>62</v>
      </c>
      <c r="AF1693">
        <f>COUNTIF($N$2:N1693,N1693)</f>
        <v>163</v>
      </c>
      <c r="AG1693" s="17" t="s">
        <v>107</v>
      </c>
    </row>
    <row r="1694" spans="1:33">
      <c r="A1694" t="s">
        <v>75</v>
      </c>
      <c r="B1694" t="s">
        <v>51</v>
      </c>
      <c r="C1694" t="s">
        <v>91</v>
      </c>
      <c r="D1694">
        <v>9</v>
      </c>
      <c r="E1694" s="5" t="str">
        <f t="shared" si="442"/>
        <v>odd</v>
      </c>
      <c r="F1694">
        <v>15</v>
      </c>
      <c r="G1694" s="5" t="str">
        <f t="shared" si="443"/>
        <v>odd</v>
      </c>
      <c r="H1694">
        <v>18</v>
      </c>
      <c r="I1694" s="5" t="str">
        <f t="shared" si="444"/>
        <v>even</v>
      </c>
      <c r="J1694">
        <v>35</v>
      </c>
      <c r="K1694" s="5" t="str">
        <f t="shared" si="445"/>
        <v>odd</v>
      </c>
      <c r="L1694">
        <v>53</v>
      </c>
      <c r="M1694" s="5" t="str">
        <f t="shared" si="446"/>
        <v>odd</v>
      </c>
      <c r="N1694">
        <v>56</v>
      </c>
      <c r="O1694" s="5" t="str">
        <f t="shared" si="447"/>
        <v>even</v>
      </c>
      <c r="P1694">
        <f t="shared" si="448"/>
        <v>4</v>
      </c>
      <c r="Q1694">
        <f t="shared" si="449"/>
        <v>2</v>
      </c>
      <c r="R1694" t="str">
        <f t="shared" si="450"/>
        <v>odd</v>
      </c>
      <c r="S1694">
        <f t="shared" si="451"/>
        <v>186</v>
      </c>
      <c r="T1694" t="str">
        <f t="shared" si="452"/>
        <v>even</v>
      </c>
      <c r="U1694" s="9">
        <f t="shared" si="453"/>
        <v>252428400</v>
      </c>
      <c r="V1694" t="str">
        <f t="shared" si="454"/>
        <v>even</v>
      </c>
      <c r="W1694">
        <f t="shared" si="455"/>
        <v>26.5</v>
      </c>
      <c r="X1694" s="11">
        <f t="shared" si="456"/>
        <v>31</v>
      </c>
      <c r="Y1694" s="12">
        <f t="shared" si="457"/>
        <v>406.8</v>
      </c>
      <c r="Z1694" s="12">
        <f t="shared" si="458"/>
        <v>20.169283576765935</v>
      </c>
      <c r="AA1694">
        <f>COUNTIF($D$2:D1694,D1694)</f>
        <v>70</v>
      </c>
      <c r="AB1694">
        <f>COUNTIF($F$2:F1694,F1694)</f>
        <v>75</v>
      </c>
      <c r="AC1694">
        <f>COUNTIF($H$2:H1694,H1694)</f>
        <v>48</v>
      </c>
      <c r="AD1694">
        <f>COUNTIF($J$2:J1694,J1694)</f>
        <v>62</v>
      </c>
      <c r="AE1694">
        <f>COUNTIF($L$2:L1694,L1694)</f>
        <v>63</v>
      </c>
      <c r="AF1694">
        <f>COUNTIF($N$2:N1694,N1694)</f>
        <v>106</v>
      </c>
      <c r="AG1694" s="17" t="s">
        <v>105</v>
      </c>
    </row>
    <row r="1695" spans="1:33">
      <c r="A1695" t="s">
        <v>75</v>
      </c>
      <c r="B1695" t="s">
        <v>62</v>
      </c>
      <c r="C1695" t="s">
        <v>91</v>
      </c>
      <c r="D1695">
        <v>1</v>
      </c>
      <c r="E1695" s="5" t="str">
        <f t="shared" si="442"/>
        <v>odd</v>
      </c>
      <c r="F1695">
        <v>4</v>
      </c>
      <c r="G1695" s="5" t="str">
        <f t="shared" si="443"/>
        <v>even</v>
      </c>
      <c r="H1695">
        <v>16</v>
      </c>
      <c r="I1695" s="5" t="str">
        <f t="shared" si="444"/>
        <v>even</v>
      </c>
      <c r="J1695">
        <v>23</v>
      </c>
      <c r="K1695" s="5" t="str">
        <f t="shared" si="445"/>
        <v>odd</v>
      </c>
      <c r="L1695">
        <v>43</v>
      </c>
      <c r="M1695" s="5" t="str">
        <f t="shared" si="446"/>
        <v>odd</v>
      </c>
      <c r="N1695">
        <v>50</v>
      </c>
      <c r="O1695" s="5" t="str">
        <f t="shared" si="447"/>
        <v>even</v>
      </c>
      <c r="P1695">
        <f t="shared" si="448"/>
        <v>3</v>
      </c>
      <c r="Q1695">
        <f t="shared" si="449"/>
        <v>3</v>
      </c>
      <c r="R1695" t="str">
        <f t="shared" si="450"/>
        <v>same</v>
      </c>
      <c r="S1695">
        <f t="shared" si="451"/>
        <v>137</v>
      </c>
      <c r="T1695" t="str">
        <f t="shared" si="452"/>
        <v>odd</v>
      </c>
      <c r="U1695" s="9">
        <f t="shared" si="453"/>
        <v>3164800</v>
      </c>
      <c r="V1695" t="str">
        <f t="shared" si="454"/>
        <v>even</v>
      </c>
      <c r="W1695">
        <f t="shared" si="455"/>
        <v>19.5</v>
      </c>
      <c r="X1695" s="11">
        <f t="shared" si="456"/>
        <v>22.833333333333332</v>
      </c>
      <c r="Y1695" s="12">
        <f t="shared" si="457"/>
        <v>404.56666666666672</v>
      </c>
      <c r="Z1695" s="12">
        <f t="shared" si="458"/>
        <v>20.113842662869438</v>
      </c>
      <c r="AA1695">
        <f>COUNTIF($D$2:D1695,D1695)</f>
        <v>185</v>
      </c>
      <c r="AB1695">
        <f>COUNTIF($F$2:F1695,F1695)</f>
        <v>37</v>
      </c>
      <c r="AC1695">
        <f>COUNTIF($H$2:H1695,H1695)</f>
        <v>56</v>
      </c>
      <c r="AD1695">
        <f>COUNTIF($J$2:J1695,J1695)</f>
        <v>41</v>
      </c>
      <c r="AE1695">
        <f>COUNTIF($L$2:L1695,L1695)</f>
        <v>87</v>
      </c>
      <c r="AF1695">
        <f>COUNTIF($N$2:N1695,N1695)</f>
        <v>85</v>
      </c>
      <c r="AG1695" s="17" t="s">
        <v>106</v>
      </c>
    </row>
    <row r="1696" spans="1:33" ht="30">
      <c r="A1696" t="s">
        <v>75</v>
      </c>
      <c r="B1696" t="s">
        <v>53</v>
      </c>
      <c r="C1696" t="s">
        <v>91</v>
      </c>
      <c r="D1696">
        <v>14</v>
      </c>
      <c r="E1696" s="5" t="str">
        <f t="shared" si="442"/>
        <v>even</v>
      </c>
      <c r="F1696">
        <v>24</v>
      </c>
      <c r="G1696" s="5" t="str">
        <f t="shared" si="443"/>
        <v>even</v>
      </c>
      <c r="H1696">
        <v>33</v>
      </c>
      <c r="I1696" s="5" t="str">
        <f t="shared" si="444"/>
        <v>odd</v>
      </c>
      <c r="J1696">
        <v>34</v>
      </c>
      <c r="K1696" s="5" t="str">
        <f t="shared" si="445"/>
        <v>even</v>
      </c>
      <c r="L1696">
        <v>36</v>
      </c>
      <c r="M1696" s="5" t="str">
        <f t="shared" si="446"/>
        <v>even</v>
      </c>
      <c r="N1696">
        <v>46</v>
      </c>
      <c r="O1696" s="5" t="str">
        <f t="shared" si="447"/>
        <v>even</v>
      </c>
      <c r="P1696">
        <f t="shared" si="448"/>
        <v>1</v>
      </c>
      <c r="Q1696">
        <f t="shared" si="449"/>
        <v>5</v>
      </c>
      <c r="R1696" t="str">
        <f t="shared" si="450"/>
        <v>even</v>
      </c>
      <c r="S1696">
        <f t="shared" si="451"/>
        <v>187</v>
      </c>
      <c r="T1696" t="str">
        <f t="shared" si="452"/>
        <v>odd</v>
      </c>
      <c r="U1696" s="9">
        <f t="shared" si="453"/>
        <v>624298752</v>
      </c>
      <c r="V1696" t="str">
        <f t="shared" si="454"/>
        <v>even</v>
      </c>
      <c r="W1696">
        <f t="shared" si="455"/>
        <v>33.5</v>
      </c>
      <c r="X1696" s="11">
        <f t="shared" si="456"/>
        <v>31.166666666666668</v>
      </c>
      <c r="Y1696" s="12">
        <f t="shared" si="457"/>
        <v>120.1666666666666</v>
      </c>
      <c r="Z1696" s="12">
        <f t="shared" si="458"/>
        <v>10.962055768270229</v>
      </c>
      <c r="AA1696">
        <f>COUNTIF($D$2:D1696,D1696)</f>
        <v>53</v>
      </c>
      <c r="AB1696">
        <f>COUNTIF($F$2:F1696,F1696)</f>
        <v>42</v>
      </c>
      <c r="AC1696">
        <f>COUNTIF($H$2:H1696,H1696)</f>
        <v>51</v>
      </c>
      <c r="AD1696">
        <f>COUNTIF($J$2:J1696,J1696)</f>
        <v>67</v>
      </c>
      <c r="AE1696">
        <f>COUNTIF($L$2:L1696,L1696)</f>
        <v>52</v>
      </c>
      <c r="AF1696">
        <f>COUNTIF($N$2:N1696,N1696)</f>
        <v>52</v>
      </c>
      <c r="AG1696" s="17" t="s">
        <v>107</v>
      </c>
    </row>
    <row r="1697" spans="1:33" ht="30">
      <c r="A1697" t="s">
        <v>75</v>
      </c>
      <c r="B1697" t="s">
        <v>38</v>
      </c>
      <c r="C1697" t="s">
        <v>91</v>
      </c>
      <c r="D1697">
        <v>4</v>
      </c>
      <c r="E1697" s="5" t="str">
        <f t="shared" si="442"/>
        <v>even</v>
      </c>
      <c r="F1697">
        <v>5</v>
      </c>
      <c r="G1697" s="5" t="str">
        <f t="shared" si="443"/>
        <v>odd</v>
      </c>
      <c r="H1697">
        <v>14</v>
      </c>
      <c r="I1697" s="5" t="str">
        <f t="shared" si="444"/>
        <v>even</v>
      </c>
      <c r="J1697">
        <v>40</v>
      </c>
      <c r="K1697" s="5" t="str">
        <f t="shared" si="445"/>
        <v>even</v>
      </c>
      <c r="L1697">
        <v>43</v>
      </c>
      <c r="M1697" s="5" t="str">
        <f t="shared" si="446"/>
        <v>odd</v>
      </c>
      <c r="N1697">
        <v>50</v>
      </c>
      <c r="O1697" s="5" t="str">
        <f t="shared" si="447"/>
        <v>even</v>
      </c>
      <c r="P1697">
        <f t="shared" si="448"/>
        <v>2</v>
      </c>
      <c r="Q1697">
        <f t="shared" si="449"/>
        <v>4</v>
      </c>
      <c r="R1697" t="str">
        <f t="shared" si="450"/>
        <v>even</v>
      </c>
      <c r="S1697">
        <f t="shared" si="451"/>
        <v>156</v>
      </c>
      <c r="T1697" t="str">
        <f t="shared" si="452"/>
        <v>even</v>
      </c>
      <c r="U1697" s="9">
        <f t="shared" si="453"/>
        <v>24080000</v>
      </c>
      <c r="V1697" t="str">
        <f t="shared" si="454"/>
        <v>even</v>
      </c>
      <c r="W1697">
        <f t="shared" si="455"/>
        <v>27</v>
      </c>
      <c r="X1697" s="11">
        <f t="shared" si="456"/>
        <v>26</v>
      </c>
      <c r="Y1697" s="12">
        <f t="shared" si="457"/>
        <v>426</v>
      </c>
      <c r="Z1697" s="12">
        <f t="shared" si="458"/>
        <v>20.639767440550294</v>
      </c>
      <c r="AA1697">
        <f>COUNTIF($D$2:D1697,D1697)</f>
        <v>119</v>
      </c>
      <c r="AB1697">
        <f>COUNTIF($F$2:F1697,F1697)</f>
        <v>50</v>
      </c>
      <c r="AC1697">
        <f>COUNTIF($H$2:H1697,H1697)</f>
        <v>48</v>
      </c>
      <c r="AD1697">
        <f>COUNTIF($J$2:J1697,J1697)</f>
        <v>67</v>
      </c>
      <c r="AE1697">
        <f>COUNTIF($L$2:L1697,L1697)</f>
        <v>88</v>
      </c>
      <c r="AF1697">
        <f>COUNTIF($N$2:N1697,N1697)</f>
        <v>86</v>
      </c>
      <c r="AG1697" s="17" t="s">
        <v>105</v>
      </c>
    </row>
    <row r="1698" spans="1:33">
      <c r="A1698" t="s">
        <v>75</v>
      </c>
      <c r="B1698" t="s">
        <v>65</v>
      </c>
      <c r="C1698" t="s">
        <v>91</v>
      </c>
      <c r="D1698">
        <v>3</v>
      </c>
      <c r="E1698" s="5" t="str">
        <f t="shared" si="442"/>
        <v>odd</v>
      </c>
      <c r="F1698">
        <v>7</v>
      </c>
      <c r="G1698" s="5" t="str">
        <f t="shared" si="443"/>
        <v>odd</v>
      </c>
      <c r="H1698">
        <v>17</v>
      </c>
      <c r="I1698" s="5" t="str">
        <f t="shared" si="444"/>
        <v>odd</v>
      </c>
      <c r="J1698">
        <v>28</v>
      </c>
      <c r="K1698" s="5" t="str">
        <f t="shared" si="445"/>
        <v>even</v>
      </c>
      <c r="L1698">
        <v>45</v>
      </c>
      <c r="M1698" s="5" t="str">
        <f t="shared" si="446"/>
        <v>odd</v>
      </c>
      <c r="N1698">
        <v>50</v>
      </c>
      <c r="O1698" s="5" t="str">
        <f t="shared" si="447"/>
        <v>even</v>
      </c>
      <c r="P1698">
        <f t="shared" si="448"/>
        <v>4</v>
      </c>
      <c r="Q1698">
        <f t="shared" si="449"/>
        <v>2</v>
      </c>
      <c r="R1698" t="str">
        <f t="shared" si="450"/>
        <v>odd</v>
      </c>
      <c r="S1698">
        <f t="shared" si="451"/>
        <v>150</v>
      </c>
      <c r="T1698" t="str">
        <f t="shared" si="452"/>
        <v>even</v>
      </c>
      <c r="U1698" s="9">
        <f t="shared" si="453"/>
        <v>22491000</v>
      </c>
      <c r="V1698" t="str">
        <f t="shared" si="454"/>
        <v>even</v>
      </c>
      <c r="W1698">
        <f t="shared" si="455"/>
        <v>22.5</v>
      </c>
      <c r="X1698" s="11">
        <f t="shared" si="456"/>
        <v>25</v>
      </c>
      <c r="Y1698" s="12">
        <f t="shared" si="457"/>
        <v>381.2</v>
      </c>
      <c r="Z1698" s="12">
        <f t="shared" si="458"/>
        <v>19.524343778985248</v>
      </c>
      <c r="AA1698">
        <f>COUNTIF($D$2:D1698,D1698)</f>
        <v>144</v>
      </c>
      <c r="AB1698">
        <f>COUNTIF($F$2:F1698,F1698)</f>
        <v>73</v>
      </c>
      <c r="AC1698">
        <f>COUNTIF($H$2:H1698,H1698)</f>
        <v>52</v>
      </c>
      <c r="AD1698">
        <f>COUNTIF($J$2:J1698,J1698)</f>
        <v>62</v>
      </c>
      <c r="AE1698">
        <f>COUNTIF($L$2:L1698,L1698)</f>
        <v>66</v>
      </c>
      <c r="AF1698">
        <f>COUNTIF($N$2:N1698,N1698)</f>
        <v>87</v>
      </c>
      <c r="AG1698" s="17" t="s">
        <v>106</v>
      </c>
    </row>
    <row r="1699" spans="1:33">
      <c r="A1699" t="s">
        <v>75</v>
      </c>
      <c r="B1699" t="s">
        <v>54</v>
      </c>
      <c r="C1699" t="s">
        <v>91</v>
      </c>
      <c r="D1699">
        <v>5</v>
      </c>
      <c r="E1699" s="5" t="str">
        <f t="shared" si="442"/>
        <v>odd</v>
      </c>
      <c r="F1699">
        <v>8</v>
      </c>
      <c r="G1699" s="5" t="str">
        <f t="shared" si="443"/>
        <v>even</v>
      </c>
      <c r="H1699">
        <v>11</v>
      </c>
      <c r="I1699" s="5" t="str">
        <f t="shared" si="444"/>
        <v>odd</v>
      </c>
      <c r="J1699">
        <v>26</v>
      </c>
      <c r="K1699" s="5" t="str">
        <f t="shared" si="445"/>
        <v>even</v>
      </c>
      <c r="L1699">
        <v>50</v>
      </c>
      <c r="M1699" s="5" t="str">
        <f t="shared" si="446"/>
        <v>even</v>
      </c>
      <c r="N1699">
        <v>51</v>
      </c>
      <c r="O1699" s="5" t="str">
        <f t="shared" si="447"/>
        <v>odd</v>
      </c>
      <c r="P1699">
        <f t="shared" si="448"/>
        <v>3</v>
      </c>
      <c r="Q1699">
        <f t="shared" si="449"/>
        <v>3</v>
      </c>
      <c r="R1699" t="str">
        <f t="shared" si="450"/>
        <v>same</v>
      </c>
      <c r="S1699">
        <f t="shared" si="451"/>
        <v>151</v>
      </c>
      <c r="T1699" t="str">
        <f t="shared" si="452"/>
        <v>odd</v>
      </c>
      <c r="U1699" s="9">
        <f t="shared" si="453"/>
        <v>29172000</v>
      </c>
      <c r="V1699" t="str">
        <f t="shared" si="454"/>
        <v>even</v>
      </c>
      <c r="W1699">
        <f t="shared" si="455"/>
        <v>18.5</v>
      </c>
      <c r="X1699" s="11">
        <f t="shared" si="456"/>
        <v>25.166666666666668</v>
      </c>
      <c r="Y1699" s="12">
        <f t="shared" si="457"/>
        <v>437.36666666666667</v>
      </c>
      <c r="Z1699" s="12">
        <f t="shared" si="458"/>
        <v>20.913313144183221</v>
      </c>
      <c r="AA1699">
        <f>COUNTIF($D$2:D1699,D1699)</f>
        <v>127</v>
      </c>
      <c r="AB1699">
        <f>COUNTIF($F$2:F1699,F1699)</f>
        <v>73</v>
      </c>
      <c r="AC1699">
        <f>COUNTIF($H$2:H1699,H1699)</f>
        <v>35</v>
      </c>
      <c r="AD1699">
        <f>COUNTIF($J$2:J1699,J1699)</f>
        <v>62</v>
      </c>
      <c r="AE1699">
        <f>COUNTIF($L$2:L1699,L1699)</f>
        <v>60</v>
      </c>
      <c r="AF1699">
        <f>COUNTIF($N$2:N1699,N1699)</f>
        <v>80</v>
      </c>
      <c r="AG1699" s="17" t="s">
        <v>107</v>
      </c>
    </row>
    <row r="1700" spans="1:33">
      <c r="A1700" t="s">
        <v>75</v>
      </c>
      <c r="B1700" t="s">
        <v>41</v>
      </c>
      <c r="C1700" t="s">
        <v>91</v>
      </c>
      <c r="D1700">
        <v>13</v>
      </c>
      <c r="E1700" s="5" t="str">
        <f t="shared" si="442"/>
        <v>odd</v>
      </c>
      <c r="F1700">
        <v>17</v>
      </c>
      <c r="G1700" s="5" t="str">
        <f t="shared" si="443"/>
        <v>odd</v>
      </c>
      <c r="H1700">
        <v>19</v>
      </c>
      <c r="I1700" s="5" t="str">
        <f t="shared" si="444"/>
        <v>odd</v>
      </c>
      <c r="J1700">
        <v>23</v>
      </c>
      <c r="K1700" s="5" t="str">
        <f t="shared" si="445"/>
        <v>odd</v>
      </c>
      <c r="L1700">
        <v>48</v>
      </c>
      <c r="M1700" s="5" t="str">
        <f t="shared" si="446"/>
        <v>even</v>
      </c>
      <c r="N1700">
        <v>49</v>
      </c>
      <c r="O1700" s="5" t="str">
        <f t="shared" si="447"/>
        <v>odd</v>
      </c>
      <c r="P1700">
        <f t="shared" si="448"/>
        <v>5</v>
      </c>
      <c r="Q1700">
        <f t="shared" si="449"/>
        <v>1</v>
      </c>
      <c r="R1700" t="str">
        <f t="shared" si="450"/>
        <v>odd</v>
      </c>
      <c r="S1700">
        <f t="shared" si="451"/>
        <v>169</v>
      </c>
      <c r="T1700" t="str">
        <f t="shared" si="452"/>
        <v>odd</v>
      </c>
      <c r="U1700" s="9">
        <f t="shared" si="453"/>
        <v>227149104</v>
      </c>
      <c r="V1700" t="str">
        <f t="shared" si="454"/>
        <v>even</v>
      </c>
      <c r="W1700">
        <f t="shared" si="455"/>
        <v>21</v>
      </c>
      <c r="X1700" s="11">
        <f t="shared" si="456"/>
        <v>28.166666666666668</v>
      </c>
      <c r="Y1700" s="12">
        <f t="shared" si="457"/>
        <v>258.56666666666661</v>
      </c>
      <c r="Z1700" s="12">
        <f t="shared" si="458"/>
        <v>16.080008291871824</v>
      </c>
      <c r="AA1700">
        <f>COUNTIF($D$2:D1700,D1700)</f>
        <v>44</v>
      </c>
      <c r="AB1700">
        <f>COUNTIF($F$2:F1700,F1700)</f>
        <v>67</v>
      </c>
      <c r="AC1700">
        <f>COUNTIF($H$2:H1700,H1700)</f>
        <v>50</v>
      </c>
      <c r="AD1700">
        <f>COUNTIF($J$2:J1700,J1700)</f>
        <v>42</v>
      </c>
      <c r="AE1700">
        <f>COUNTIF($L$2:L1700,L1700)</f>
        <v>80</v>
      </c>
      <c r="AF1700">
        <f>COUNTIF($N$2:N1700,N1700)</f>
        <v>82</v>
      </c>
      <c r="AG1700" s="17" t="s">
        <v>105</v>
      </c>
    </row>
    <row r="1701" spans="1:33" ht="30">
      <c r="A1701" t="s">
        <v>75</v>
      </c>
      <c r="B1701" t="s">
        <v>68</v>
      </c>
      <c r="C1701" t="s">
        <v>91</v>
      </c>
      <c r="D1701">
        <v>8</v>
      </c>
      <c r="E1701" s="5" t="str">
        <f t="shared" si="442"/>
        <v>even</v>
      </c>
      <c r="F1701">
        <v>20</v>
      </c>
      <c r="G1701" s="5" t="str">
        <f t="shared" si="443"/>
        <v>even</v>
      </c>
      <c r="H1701">
        <v>25</v>
      </c>
      <c r="I1701" s="5" t="str">
        <f t="shared" si="444"/>
        <v>odd</v>
      </c>
      <c r="J1701">
        <v>39</v>
      </c>
      <c r="K1701" s="5" t="str">
        <f t="shared" si="445"/>
        <v>odd</v>
      </c>
      <c r="L1701">
        <v>47</v>
      </c>
      <c r="M1701" s="5" t="str">
        <f t="shared" si="446"/>
        <v>odd</v>
      </c>
      <c r="N1701">
        <v>51</v>
      </c>
      <c r="O1701" s="5" t="str">
        <f t="shared" si="447"/>
        <v>odd</v>
      </c>
      <c r="P1701">
        <f t="shared" si="448"/>
        <v>4</v>
      </c>
      <c r="Q1701">
        <f t="shared" si="449"/>
        <v>2</v>
      </c>
      <c r="R1701" t="str">
        <f t="shared" si="450"/>
        <v>odd</v>
      </c>
      <c r="S1701">
        <f t="shared" si="451"/>
        <v>190</v>
      </c>
      <c r="T1701" t="str">
        <f t="shared" si="452"/>
        <v>even</v>
      </c>
      <c r="U1701" s="9">
        <f t="shared" si="453"/>
        <v>373932000</v>
      </c>
      <c r="V1701" t="str">
        <f t="shared" si="454"/>
        <v>even</v>
      </c>
      <c r="W1701">
        <f t="shared" si="455"/>
        <v>32</v>
      </c>
      <c r="X1701" s="11">
        <f t="shared" si="456"/>
        <v>31.666666666666668</v>
      </c>
      <c r="Y1701" s="12">
        <f t="shared" si="457"/>
        <v>280.66666666666663</v>
      </c>
      <c r="Z1701" s="12">
        <f t="shared" si="458"/>
        <v>16.753109164172084</v>
      </c>
      <c r="AA1701">
        <f>COUNTIF($D$2:D1701,D1701)</f>
        <v>79</v>
      </c>
      <c r="AB1701">
        <f>COUNTIF($F$2:F1701,F1701)</f>
        <v>72</v>
      </c>
      <c r="AC1701">
        <f>COUNTIF($H$2:H1701,H1701)</f>
        <v>67</v>
      </c>
      <c r="AD1701">
        <f>COUNTIF($J$2:J1701,J1701)</f>
        <v>54</v>
      </c>
      <c r="AE1701">
        <f>COUNTIF($L$2:L1701,L1701)</f>
        <v>76</v>
      </c>
      <c r="AF1701">
        <f>COUNTIF($N$2:N1701,N1701)</f>
        <v>81</v>
      </c>
      <c r="AG1701" s="17" t="s">
        <v>106</v>
      </c>
    </row>
    <row r="1702" spans="1:33" ht="30">
      <c r="A1702" t="s">
        <v>73</v>
      </c>
      <c r="B1702" t="s">
        <v>100</v>
      </c>
      <c r="C1702" t="s">
        <v>91</v>
      </c>
      <c r="D1702">
        <v>16</v>
      </c>
      <c r="E1702" s="5" t="str">
        <f t="shared" si="442"/>
        <v>even</v>
      </c>
      <c r="F1702">
        <v>17</v>
      </c>
      <c r="G1702" s="5" t="str">
        <f t="shared" si="443"/>
        <v>odd</v>
      </c>
      <c r="H1702">
        <v>19</v>
      </c>
      <c r="I1702" s="5" t="str">
        <f t="shared" si="444"/>
        <v>odd</v>
      </c>
      <c r="J1702">
        <v>26</v>
      </c>
      <c r="K1702" s="5" t="str">
        <f t="shared" si="445"/>
        <v>even</v>
      </c>
      <c r="L1702">
        <v>50</v>
      </c>
      <c r="M1702" s="5" t="str">
        <f t="shared" si="446"/>
        <v>even</v>
      </c>
      <c r="N1702">
        <v>56</v>
      </c>
      <c r="O1702" s="5" t="str">
        <f t="shared" si="447"/>
        <v>even</v>
      </c>
      <c r="P1702">
        <f t="shared" si="448"/>
        <v>2</v>
      </c>
      <c r="Q1702">
        <f t="shared" si="449"/>
        <v>4</v>
      </c>
      <c r="R1702" t="str">
        <f t="shared" si="450"/>
        <v>even</v>
      </c>
      <c r="S1702">
        <f t="shared" si="451"/>
        <v>184</v>
      </c>
      <c r="T1702" t="str">
        <f t="shared" si="452"/>
        <v>even</v>
      </c>
      <c r="U1702" s="9">
        <f t="shared" si="453"/>
        <v>376230400</v>
      </c>
      <c r="V1702" t="str">
        <f t="shared" si="454"/>
        <v>even</v>
      </c>
      <c r="W1702">
        <f t="shared" si="455"/>
        <v>22.5</v>
      </c>
      <c r="X1702" s="11">
        <f t="shared" si="456"/>
        <v>30.666666666666668</v>
      </c>
      <c r="Y1702" s="12">
        <f t="shared" si="457"/>
        <v>315.06666666666661</v>
      </c>
      <c r="Z1702" s="12">
        <f t="shared" si="458"/>
        <v>17.750117370503965</v>
      </c>
      <c r="AA1702">
        <f>COUNTIF($D$2:D1702,D1702)</f>
        <v>41</v>
      </c>
      <c r="AB1702">
        <f>COUNTIF($F$2:F1702,F1702)</f>
        <v>68</v>
      </c>
      <c r="AC1702">
        <f>COUNTIF($H$2:H1702,H1702)</f>
        <v>51</v>
      </c>
      <c r="AD1702">
        <f>COUNTIF($J$2:J1702,J1702)</f>
        <v>63</v>
      </c>
      <c r="AE1702">
        <f>COUNTIF($L$2:L1702,L1702)</f>
        <v>61</v>
      </c>
      <c r="AF1702">
        <f>COUNTIF($N$2:N1702,N1702)</f>
        <v>107</v>
      </c>
      <c r="AG1702" s="17" t="s">
        <v>108</v>
      </c>
    </row>
    <row r="1703" spans="1:33" ht="30">
      <c r="A1703" t="s">
        <v>73</v>
      </c>
      <c r="B1703" t="s">
        <v>96</v>
      </c>
      <c r="C1703" t="s">
        <v>91</v>
      </c>
      <c r="D1703">
        <v>4</v>
      </c>
      <c r="E1703" s="5" t="str">
        <f t="shared" si="442"/>
        <v>even</v>
      </c>
      <c r="F1703">
        <v>16</v>
      </c>
      <c r="G1703" s="5" t="str">
        <f t="shared" si="443"/>
        <v>even</v>
      </c>
      <c r="H1703">
        <v>31</v>
      </c>
      <c r="I1703" s="5" t="str">
        <f t="shared" si="444"/>
        <v>odd</v>
      </c>
      <c r="J1703">
        <v>48</v>
      </c>
      <c r="K1703" s="5" t="str">
        <f t="shared" si="445"/>
        <v>even</v>
      </c>
      <c r="L1703">
        <v>49</v>
      </c>
      <c r="M1703" s="5" t="str">
        <f t="shared" si="446"/>
        <v>odd</v>
      </c>
      <c r="N1703">
        <v>50</v>
      </c>
      <c r="O1703" s="5" t="str">
        <f t="shared" si="447"/>
        <v>even</v>
      </c>
      <c r="P1703">
        <f t="shared" si="448"/>
        <v>2</v>
      </c>
      <c r="Q1703">
        <f t="shared" si="449"/>
        <v>4</v>
      </c>
      <c r="R1703" t="str">
        <f t="shared" si="450"/>
        <v>even</v>
      </c>
      <c r="S1703">
        <f t="shared" si="451"/>
        <v>198</v>
      </c>
      <c r="T1703" t="str">
        <f t="shared" si="452"/>
        <v>even</v>
      </c>
      <c r="U1703" s="9">
        <f t="shared" si="453"/>
        <v>233318400</v>
      </c>
      <c r="V1703" t="str">
        <f t="shared" si="454"/>
        <v>even</v>
      </c>
      <c r="W1703">
        <f t="shared" si="455"/>
        <v>39.5</v>
      </c>
      <c r="X1703" s="11">
        <f t="shared" si="456"/>
        <v>33</v>
      </c>
      <c r="Y1703" s="12">
        <f t="shared" si="457"/>
        <v>380.8</v>
      </c>
      <c r="Z1703" s="12">
        <f t="shared" si="458"/>
        <v>19.514097468240749</v>
      </c>
      <c r="AA1703">
        <f>COUNTIF($D$2:D1703,D1703)</f>
        <v>120</v>
      </c>
      <c r="AB1703">
        <f>COUNTIF($F$2:F1703,F1703)</f>
        <v>63</v>
      </c>
      <c r="AC1703">
        <f>COUNTIF($H$2:H1703,H1703)</f>
        <v>59</v>
      </c>
      <c r="AD1703">
        <f>COUNTIF($J$2:J1703,J1703)</f>
        <v>29</v>
      </c>
      <c r="AE1703">
        <f>COUNTIF($L$2:L1703,L1703)</f>
        <v>74</v>
      </c>
      <c r="AF1703">
        <f>COUNTIF($N$2:N1703,N1703)</f>
        <v>88</v>
      </c>
      <c r="AG1703" s="17" t="s">
        <v>107</v>
      </c>
    </row>
    <row r="1704" spans="1:33">
      <c r="A1704" t="s">
        <v>73</v>
      </c>
      <c r="B1704" t="s">
        <v>98</v>
      </c>
      <c r="C1704" t="s">
        <v>91</v>
      </c>
      <c r="D1704">
        <v>1</v>
      </c>
      <c r="E1704" s="5" t="str">
        <f t="shared" si="442"/>
        <v>odd</v>
      </c>
      <c r="F1704">
        <v>15</v>
      </c>
      <c r="G1704" s="5" t="str">
        <f t="shared" si="443"/>
        <v>odd</v>
      </c>
      <c r="H1704">
        <v>22</v>
      </c>
      <c r="I1704" s="5" t="str">
        <f t="shared" si="444"/>
        <v>even</v>
      </c>
      <c r="J1704">
        <v>43</v>
      </c>
      <c r="K1704" s="5" t="str">
        <f t="shared" si="445"/>
        <v>odd</v>
      </c>
      <c r="L1704">
        <v>49</v>
      </c>
      <c r="M1704" s="5" t="str">
        <f t="shared" si="446"/>
        <v>odd</v>
      </c>
      <c r="N1704">
        <v>50</v>
      </c>
      <c r="O1704" s="5" t="str">
        <f t="shared" si="447"/>
        <v>even</v>
      </c>
      <c r="P1704">
        <f t="shared" si="448"/>
        <v>4</v>
      </c>
      <c r="Q1704">
        <f t="shared" si="449"/>
        <v>2</v>
      </c>
      <c r="R1704" t="str">
        <f t="shared" si="450"/>
        <v>odd</v>
      </c>
      <c r="S1704">
        <f t="shared" si="451"/>
        <v>180</v>
      </c>
      <c r="T1704" t="str">
        <f t="shared" si="452"/>
        <v>even</v>
      </c>
      <c r="U1704" s="9">
        <f t="shared" si="453"/>
        <v>34765500</v>
      </c>
      <c r="V1704" t="str">
        <f t="shared" si="454"/>
        <v>even</v>
      </c>
      <c r="W1704">
        <f t="shared" si="455"/>
        <v>32.5</v>
      </c>
      <c r="X1704" s="11">
        <f t="shared" si="456"/>
        <v>30</v>
      </c>
      <c r="Y1704" s="12">
        <f t="shared" si="457"/>
        <v>412</v>
      </c>
      <c r="Z1704" s="12">
        <f t="shared" si="458"/>
        <v>20.297783130184438</v>
      </c>
      <c r="AA1704">
        <f>COUNTIF($D$2:D1704,D1704)</f>
        <v>186</v>
      </c>
      <c r="AB1704">
        <f>COUNTIF($F$2:F1704,F1704)</f>
        <v>76</v>
      </c>
      <c r="AC1704">
        <f>COUNTIF($H$2:H1704,H1704)</f>
        <v>55</v>
      </c>
      <c r="AD1704">
        <f>COUNTIF($J$2:J1704,J1704)</f>
        <v>43</v>
      </c>
      <c r="AE1704">
        <f>COUNTIF($L$2:L1704,L1704)</f>
        <v>75</v>
      </c>
      <c r="AF1704">
        <f>COUNTIF($N$2:N1704,N1704)</f>
        <v>89</v>
      </c>
      <c r="AG1704" s="17" t="s">
        <v>105</v>
      </c>
    </row>
    <row r="1705" spans="1:33" ht="30">
      <c r="A1705" t="s">
        <v>73</v>
      </c>
      <c r="B1705" t="s">
        <v>94</v>
      </c>
      <c r="C1705" t="s">
        <v>91</v>
      </c>
      <c r="D1705">
        <v>2</v>
      </c>
      <c r="E1705" s="5" t="str">
        <f t="shared" si="442"/>
        <v>even</v>
      </c>
      <c r="F1705">
        <v>6</v>
      </c>
      <c r="G1705" s="5" t="str">
        <f t="shared" si="443"/>
        <v>even</v>
      </c>
      <c r="H1705">
        <v>23</v>
      </c>
      <c r="I1705" s="5" t="str">
        <f t="shared" si="444"/>
        <v>odd</v>
      </c>
      <c r="J1705">
        <v>28</v>
      </c>
      <c r="K1705" s="5" t="str">
        <f t="shared" si="445"/>
        <v>even</v>
      </c>
      <c r="L1705">
        <v>45</v>
      </c>
      <c r="M1705" s="5" t="str">
        <f t="shared" si="446"/>
        <v>odd</v>
      </c>
      <c r="N1705">
        <v>56</v>
      </c>
      <c r="O1705" s="5" t="str">
        <f t="shared" si="447"/>
        <v>even</v>
      </c>
      <c r="P1705">
        <f t="shared" si="448"/>
        <v>2</v>
      </c>
      <c r="Q1705">
        <f t="shared" si="449"/>
        <v>4</v>
      </c>
      <c r="R1705" t="str">
        <f t="shared" si="450"/>
        <v>even</v>
      </c>
      <c r="S1705">
        <f t="shared" si="451"/>
        <v>160</v>
      </c>
      <c r="T1705" t="str">
        <f t="shared" si="452"/>
        <v>even</v>
      </c>
      <c r="U1705" s="9">
        <f t="shared" si="453"/>
        <v>19474560</v>
      </c>
      <c r="V1705" t="str">
        <f t="shared" si="454"/>
        <v>even</v>
      </c>
      <c r="W1705">
        <f t="shared" si="455"/>
        <v>25.5</v>
      </c>
      <c r="X1705" s="11">
        <f t="shared" si="456"/>
        <v>26.666666666666668</v>
      </c>
      <c r="Y1705" s="12">
        <f t="shared" si="457"/>
        <v>449.46666666666658</v>
      </c>
      <c r="Z1705" s="12">
        <f t="shared" si="458"/>
        <v>21.200628921488782</v>
      </c>
      <c r="AA1705">
        <f>COUNTIF($D$2:D1705,D1705)</f>
        <v>148</v>
      </c>
      <c r="AB1705">
        <f>COUNTIF($F$2:F1705,F1705)</f>
        <v>52</v>
      </c>
      <c r="AC1705">
        <f>COUNTIF($H$2:H1705,H1705)</f>
        <v>60</v>
      </c>
      <c r="AD1705">
        <f>COUNTIF($J$2:J1705,J1705)</f>
        <v>63</v>
      </c>
      <c r="AE1705">
        <f>COUNTIF($L$2:L1705,L1705)</f>
        <v>67</v>
      </c>
      <c r="AF1705">
        <f>COUNTIF($N$2:N1705,N1705)</f>
        <v>108</v>
      </c>
      <c r="AG1705" s="17" t="s">
        <v>106</v>
      </c>
    </row>
    <row r="1706" spans="1:33">
      <c r="A1706" t="s">
        <v>73</v>
      </c>
      <c r="B1706" t="s">
        <v>97</v>
      </c>
      <c r="C1706" t="s">
        <v>91</v>
      </c>
      <c r="D1706">
        <v>1</v>
      </c>
      <c r="E1706" s="5" t="str">
        <f t="shared" si="442"/>
        <v>odd</v>
      </c>
      <c r="F1706">
        <v>8</v>
      </c>
      <c r="G1706" s="5" t="str">
        <f t="shared" si="443"/>
        <v>even</v>
      </c>
      <c r="H1706">
        <v>10</v>
      </c>
      <c r="I1706" s="5" t="str">
        <f t="shared" si="444"/>
        <v>even</v>
      </c>
      <c r="J1706">
        <v>15</v>
      </c>
      <c r="K1706" s="5" t="str">
        <f t="shared" si="445"/>
        <v>odd</v>
      </c>
      <c r="L1706">
        <v>36</v>
      </c>
      <c r="M1706" s="5" t="str">
        <f t="shared" si="446"/>
        <v>even</v>
      </c>
      <c r="N1706">
        <v>38</v>
      </c>
      <c r="O1706" s="5" t="str">
        <f t="shared" si="447"/>
        <v>even</v>
      </c>
      <c r="P1706">
        <f t="shared" si="448"/>
        <v>2</v>
      </c>
      <c r="Q1706">
        <f t="shared" si="449"/>
        <v>4</v>
      </c>
      <c r="R1706" t="str">
        <f t="shared" si="450"/>
        <v>even</v>
      </c>
      <c r="S1706">
        <f t="shared" si="451"/>
        <v>108</v>
      </c>
      <c r="T1706" t="str">
        <f t="shared" si="452"/>
        <v>even</v>
      </c>
      <c r="U1706" s="9">
        <f t="shared" si="453"/>
        <v>1641600</v>
      </c>
      <c r="V1706" t="str">
        <f t="shared" si="454"/>
        <v>even</v>
      </c>
      <c r="W1706">
        <f t="shared" si="455"/>
        <v>12.5</v>
      </c>
      <c r="X1706" s="11">
        <f t="shared" si="456"/>
        <v>18</v>
      </c>
      <c r="Y1706" s="12">
        <f t="shared" si="457"/>
        <v>237.2</v>
      </c>
      <c r="Z1706" s="12">
        <f t="shared" si="458"/>
        <v>15.401298646542765</v>
      </c>
      <c r="AA1706">
        <f>COUNTIF($D$2:D1706,D1706)</f>
        <v>187</v>
      </c>
      <c r="AB1706">
        <f>COUNTIF($F$2:F1706,F1706)</f>
        <v>74</v>
      </c>
      <c r="AC1706">
        <f>COUNTIF($H$2:H1706,H1706)</f>
        <v>30</v>
      </c>
      <c r="AD1706">
        <f>COUNTIF($J$2:J1706,J1706)</f>
        <v>13</v>
      </c>
      <c r="AE1706">
        <f>COUNTIF($L$2:L1706,L1706)</f>
        <v>53</v>
      </c>
      <c r="AF1706">
        <f>COUNTIF($N$2:N1706,N1706)</f>
        <v>17</v>
      </c>
      <c r="AG1706" s="17" t="s">
        <v>107</v>
      </c>
    </row>
    <row r="1707" spans="1:33" ht="30">
      <c r="A1707" t="s">
        <v>73</v>
      </c>
      <c r="B1707" t="s">
        <v>61</v>
      </c>
      <c r="C1707" t="s">
        <v>91</v>
      </c>
      <c r="D1707">
        <v>6</v>
      </c>
      <c r="E1707" s="5" t="str">
        <f t="shared" si="442"/>
        <v>even</v>
      </c>
      <c r="F1707">
        <v>9</v>
      </c>
      <c r="G1707" s="5" t="str">
        <f t="shared" si="443"/>
        <v>odd</v>
      </c>
      <c r="H1707">
        <v>10</v>
      </c>
      <c r="I1707" s="5" t="str">
        <f t="shared" si="444"/>
        <v>even</v>
      </c>
      <c r="J1707">
        <v>13</v>
      </c>
      <c r="K1707" s="5" t="str">
        <f t="shared" si="445"/>
        <v>odd</v>
      </c>
      <c r="L1707">
        <v>14</v>
      </c>
      <c r="M1707" s="5" t="str">
        <f t="shared" si="446"/>
        <v>even</v>
      </c>
      <c r="N1707">
        <v>24</v>
      </c>
      <c r="O1707" s="5" t="str">
        <f t="shared" si="447"/>
        <v>even</v>
      </c>
      <c r="P1707">
        <f t="shared" si="448"/>
        <v>2</v>
      </c>
      <c r="Q1707">
        <f t="shared" si="449"/>
        <v>4</v>
      </c>
      <c r="R1707" t="str">
        <f t="shared" si="450"/>
        <v>even</v>
      </c>
      <c r="S1707">
        <f t="shared" si="451"/>
        <v>76</v>
      </c>
      <c r="T1707" t="str">
        <f t="shared" si="452"/>
        <v>even</v>
      </c>
      <c r="U1707" s="9">
        <f t="shared" si="453"/>
        <v>2358720</v>
      </c>
      <c r="V1707" t="str">
        <f t="shared" si="454"/>
        <v>even</v>
      </c>
      <c r="W1707">
        <f t="shared" si="455"/>
        <v>11.5</v>
      </c>
      <c r="X1707" s="11">
        <f t="shared" si="456"/>
        <v>12.666666666666666</v>
      </c>
      <c r="Y1707" s="12">
        <f t="shared" si="457"/>
        <v>39.066666666666677</v>
      </c>
      <c r="Z1707" s="12">
        <f t="shared" si="458"/>
        <v>6.2503333244449193</v>
      </c>
      <c r="AA1707">
        <f>COUNTIF($D$2:D1707,D1707)</f>
        <v>95</v>
      </c>
      <c r="AB1707">
        <f>COUNTIF($F$2:F1707,F1707)</f>
        <v>68</v>
      </c>
      <c r="AC1707">
        <f>COUNTIF($H$2:H1707,H1707)</f>
        <v>31</v>
      </c>
      <c r="AD1707">
        <f>COUNTIF($J$2:J1707,J1707)</f>
        <v>16</v>
      </c>
      <c r="AE1707">
        <f>COUNTIF($L$2:L1707,L1707)</f>
        <v>1</v>
      </c>
      <c r="AF1707">
        <f>COUNTIF($N$2:N1707,N1707)</f>
        <v>3</v>
      </c>
      <c r="AG1707" s="17" t="s">
        <v>105</v>
      </c>
    </row>
    <row r="1708" spans="1:33">
      <c r="A1708" t="s">
        <v>73</v>
      </c>
      <c r="B1708" t="s">
        <v>70</v>
      </c>
      <c r="C1708" t="s">
        <v>91</v>
      </c>
      <c r="D1708">
        <v>11</v>
      </c>
      <c r="E1708" s="5" t="str">
        <f t="shared" si="442"/>
        <v>odd</v>
      </c>
      <c r="F1708">
        <v>12</v>
      </c>
      <c r="G1708" s="5" t="str">
        <f t="shared" si="443"/>
        <v>even</v>
      </c>
      <c r="H1708">
        <v>16</v>
      </c>
      <c r="I1708" s="5" t="str">
        <f t="shared" si="444"/>
        <v>even</v>
      </c>
      <c r="J1708">
        <v>31</v>
      </c>
      <c r="K1708" s="5" t="str">
        <f t="shared" si="445"/>
        <v>odd</v>
      </c>
      <c r="L1708">
        <v>38</v>
      </c>
      <c r="M1708" s="5" t="str">
        <f t="shared" si="446"/>
        <v>even</v>
      </c>
      <c r="N1708">
        <v>46</v>
      </c>
      <c r="O1708" s="5" t="str">
        <f t="shared" si="447"/>
        <v>even</v>
      </c>
      <c r="P1708">
        <f t="shared" si="448"/>
        <v>2</v>
      </c>
      <c r="Q1708">
        <f t="shared" si="449"/>
        <v>4</v>
      </c>
      <c r="R1708" t="str">
        <f t="shared" si="450"/>
        <v>even</v>
      </c>
      <c r="S1708">
        <f t="shared" si="451"/>
        <v>154</v>
      </c>
      <c r="T1708" t="str">
        <f t="shared" si="452"/>
        <v>even</v>
      </c>
      <c r="U1708" s="9">
        <f t="shared" si="453"/>
        <v>114445056</v>
      </c>
      <c r="V1708" t="str">
        <f t="shared" si="454"/>
        <v>even</v>
      </c>
      <c r="W1708">
        <f t="shared" si="455"/>
        <v>23.5</v>
      </c>
      <c r="X1708" s="11">
        <f t="shared" si="456"/>
        <v>25.666666666666668</v>
      </c>
      <c r="Y1708" s="12">
        <f t="shared" si="457"/>
        <v>217.8666666666667</v>
      </c>
      <c r="Z1708" s="12">
        <f t="shared" si="458"/>
        <v>14.76030713320921</v>
      </c>
      <c r="AA1708">
        <f>COUNTIF($D$2:D1708,D1708)</f>
        <v>88</v>
      </c>
      <c r="AB1708">
        <f>COUNTIF($F$2:F1708,F1708)</f>
        <v>76</v>
      </c>
      <c r="AC1708">
        <f>COUNTIF($H$2:H1708,H1708)</f>
        <v>57</v>
      </c>
      <c r="AD1708">
        <f>COUNTIF($J$2:J1708,J1708)</f>
        <v>66</v>
      </c>
      <c r="AE1708">
        <f>COUNTIF($L$2:L1708,L1708)</f>
        <v>46</v>
      </c>
      <c r="AF1708">
        <f>COUNTIF($N$2:N1708,N1708)</f>
        <v>53</v>
      </c>
      <c r="AG1708" s="17" t="s">
        <v>106</v>
      </c>
    </row>
    <row r="1709" spans="1:33" ht="30">
      <c r="A1709" t="s">
        <v>73</v>
      </c>
      <c r="B1709" t="s">
        <v>63</v>
      </c>
      <c r="C1709" t="s">
        <v>91</v>
      </c>
      <c r="D1709">
        <v>14</v>
      </c>
      <c r="E1709" s="5" t="str">
        <f t="shared" si="442"/>
        <v>even</v>
      </c>
      <c r="F1709">
        <v>16</v>
      </c>
      <c r="G1709" s="5" t="str">
        <f t="shared" si="443"/>
        <v>even</v>
      </c>
      <c r="H1709">
        <v>32</v>
      </c>
      <c r="I1709" s="5" t="str">
        <f t="shared" si="444"/>
        <v>even</v>
      </c>
      <c r="J1709">
        <v>36</v>
      </c>
      <c r="K1709" s="5" t="str">
        <f t="shared" si="445"/>
        <v>even</v>
      </c>
      <c r="L1709">
        <v>38</v>
      </c>
      <c r="M1709" s="5" t="str">
        <f t="shared" si="446"/>
        <v>even</v>
      </c>
      <c r="N1709">
        <v>51</v>
      </c>
      <c r="O1709" s="5" t="str">
        <f t="shared" si="447"/>
        <v>odd</v>
      </c>
      <c r="P1709">
        <f t="shared" si="448"/>
        <v>1</v>
      </c>
      <c r="Q1709">
        <f t="shared" si="449"/>
        <v>5</v>
      </c>
      <c r="R1709" t="str">
        <f t="shared" si="450"/>
        <v>even</v>
      </c>
      <c r="S1709">
        <f t="shared" si="451"/>
        <v>187</v>
      </c>
      <c r="T1709" t="str">
        <f t="shared" si="452"/>
        <v>odd</v>
      </c>
      <c r="U1709" s="9">
        <f t="shared" si="453"/>
        <v>500097024</v>
      </c>
      <c r="V1709" t="str">
        <f t="shared" si="454"/>
        <v>even</v>
      </c>
      <c r="W1709">
        <f t="shared" si="455"/>
        <v>34</v>
      </c>
      <c r="X1709" s="11">
        <f t="shared" si="456"/>
        <v>31.166666666666668</v>
      </c>
      <c r="Y1709" s="12">
        <f t="shared" si="457"/>
        <v>197.76666666666659</v>
      </c>
      <c r="Z1709" s="12">
        <f t="shared" si="458"/>
        <v>14.06295369638493</v>
      </c>
      <c r="AA1709">
        <f>COUNTIF($D$2:D1709,D1709)</f>
        <v>54</v>
      </c>
      <c r="AB1709">
        <f>COUNTIF($F$2:F1709,F1709)</f>
        <v>64</v>
      </c>
      <c r="AC1709">
        <f>COUNTIF($H$2:H1709,H1709)</f>
        <v>41</v>
      </c>
      <c r="AD1709">
        <f>COUNTIF($J$2:J1709,J1709)</f>
        <v>61</v>
      </c>
      <c r="AE1709">
        <f>COUNTIF($L$2:L1709,L1709)</f>
        <v>47</v>
      </c>
      <c r="AF1709">
        <f>COUNTIF($N$2:N1709,N1709)</f>
        <v>82</v>
      </c>
      <c r="AG1709" s="17" t="s">
        <v>107</v>
      </c>
    </row>
    <row r="1710" spans="1:33">
      <c r="A1710" t="s">
        <v>73</v>
      </c>
      <c r="B1710" t="s">
        <v>64</v>
      </c>
      <c r="C1710" t="s">
        <v>91</v>
      </c>
      <c r="D1710">
        <v>1</v>
      </c>
      <c r="E1710" s="5" t="str">
        <f t="shared" si="442"/>
        <v>odd</v>
      </c>
      <c r="F1710">
        <v>2</v>
      </c>
      <c r="G1710" s="5" t="str">
        <f t="shared" si="443"/>
        <v>even</v>
      </c>
      <c r="H1710">
        <v>5</v>
      </c>
      <c r="I1710" s="5" t="str">
        <f t="shared" si="444"/>
        <v>odd</v>
      </c>
      <c r="J1710">
        <v>8</v>
      </c>
      <c r="K1710" s="5" t="str">
        <f t="shared" si="445"/>
        <v>even</v>
      </c>
      <c r="L1710">
        <v>26</v>
      </c>
      <c r="M1710" s="5" t="str">
        <f t="shared" si="446"/>
        <v>even</v>
      </c>
      <c r="N1710">
        <v>56</v>
      </c>
      <c r="O1710" s="5" t="str">
        <f t="shared" si="447"/>
        <v>even</v>
      </c>
      <c r="P1710">
        <f t="shared" si="448"/>
        <v>2</v>
      </c>
      <c r="Q1710">
        <f t="shared" si="449"/>
        <v>4</v>
      </c>
      <c r="R1710" t="str">
        <f t="shared" si="450"/>
        <v>even</v>
      </c>
      <c r="S1710">
        <f t="shared" si="451"/>
        <v>98</v>
      </c>
      <c r="T1710" t="str">
        <f t="shared" si="452"/>
        <v>even</v>
      </c>
      <c r="U1710" s="9">
        <f t="shared" si="453"/>
        <v>116480</v>
      </c>
      <c r="V1710" t="str">
        <f t="shared" si="454"/>
        <v>even</v>
      </c>
      <c r="W1710">
        <f t="shared" si="455"/>
        <v>6.5</v>
      </c>
      <c r="X1710" s="11">
        <f t="shared" si="456"/>
        <v>16.333333333333332</v>
      </c>
      <c r="Y1710" s="12">
        <f t="shared" si="457"/>
        <v>461.06666666666661</v>
      </c>
      <c r="Z1710" s="12">
        <f t="shared" si="458"/>
        <v>21.472462985569834</v>
      </c>
      <c r="AA1710">
        <f>COUNTIF($D$2:D1710,D1710)</f>
        <v>188</v>
      </c>
      <c r="AB1710">
        <f>COUNTIF($F$2:F1710,F1710)</f>
        <v>14</v>
      </c>
      <c r="AC1710">
        <f>COUNTIF($H$2:H1710,H1710)</f>
        <v>8</v>
      </c>
      <c r="AD1710">
        <f>COUNTIF($J$2:J1710,J1710)</f>
        <v>3</v>
      </c>
      <c r="AE1710">
        <f>COUNTIF($L$2:L1710,L1710)</f>
        <v>20</v>
      </c>
      <c r="AF1710">
        <f>COUNTIF($N$2:N1710,N1710)</f>
        <v>109</v>
      </c>
      <c r="AG1710" s="17" t="s">
        <v>105</v>
      </c>
    </row>
    <row r="1711" spans="1:33" ht="30">
      <c r="A1711" t="s">
        <v>73</v>
      </c>
      <c r="B1711" t="s">
        <v>36</v>
      </c>
      <c r="C1711" t="s">
        <v>91</v>
      </c>
      <c r="D1711">
        <v>2</v>
      </c>
      <c r="E1711" s="5" t="str">
        <f t="shared" si="442"/>
        <v>even</v>
      </c>
      <c r="F1711">
        <v>3</v>
      </c>
      <c r="G1711" s="5" t="str">
        <f t="shared" si="443"/>
        <v>odd</v>
      </c>
      <c r="H1711">
        <v>20</v>
      </c>
      <c r="I1711" s="5" t="str">
        <f t="shared" si="444"/>
        <v>even</v>
      </c>
      <c r="J1711">
        <v>28</v>
      </c>
      <c r="K1711" s="5" t="str">
        <f t="shared" si="445"/>
        <v>even</v>
      </c>
      <c r="L1711">
        <v>36</v>
      </c>
      <c r="M1711" s="5" t="str">
        <f t="shared" si="446"/>
        <v>even</v>
      </c>
      <c r="N1711">
        <v>53</v>
      </c>
      <c r="O1711" s="5" t="str">
        <f t="shared" si="447"/>
        <v>odd</v>
      </c>
      <c r="P1711">
        <f t="shared" si="448"/>
        <v>2</v>
      </c>
      <c r="Q1711">
        <f t="shared" si="449"/>
        <v>4</v>
      </c>
      <c r="R1711" t="str">
        <f t="shared" si="450"/>
        <v>even</v>
      </c>
      <c r="S1711">
        <f t="shared" si="451"/>
        <v>142</v>
      </c>
      <c r="T1711" t="str">
        <f t="shared" si="452"/>
        <v>even</v>
      </c>
      <c r="U1711" s="9">
        <f t="shared" si="453"/>
        <v>6410880</v>
      </c>
      <c r="V1711" t="str">
        <f t="shared" si="454"/>
        <v>even</v>
      </c>
      <c r="W1711">
        <f t="shared" si="455"/>
        <v>24</v>
      </c>
      <c r="X1711" s="11">
        <f t="shared" si="456"/>
        <v>23.666666666666668</v>
      </c>
      <c r="Y1711" s="12">
        <f t="shared" si="457"/>
        <v>388.26666666666671</v>
      </c>
      <c r="Z1711" s="12">
        <f t="shared" si="458"/>
        <v>19.704483415371911</v>
      </c>
      <c r="AA1711">
        <f>COUNTIF($D$2:D1711,D1711)</f>
        <v>149</v>
      </c>
      <c r="AB1711">
        <f>COUNTIF($F$2:F1711,F1711)</f>
        <v>32</v>
      </c>
      <c r="AC1711">
        <f>COUNTIF($H$2:H1711,H1711)</f>
        <v>65</v>
      </c>
      <c r="AD1711">
        <f>COUNTIF($J$2:J1711,J1711)</f>
        <v>64</v>
      </c>
      <c r="AE1711">
        <f>COUNTIF($L$2:L1711,L1711)</f>
        <v>54</v>
      </c>
      <c r="AF1711">
        <f>COUNTIF($N$2:N1711,N1711)</f>
        <v>109</v>
      </c>
      <c r="AG1711" s="17" t="s">
        <v>106</v>
      </c>
    </row>
    <row r="1712" spans="1:33">
      <c r="A1712" t="s">
        <v>73</v>
      </c>
      <c r="B1712" t="s">
        <v>66</v>
      </c>
      <c r="C1712" t="s">
        <v>91</v>
      </c>
      <c r="D1712">
        <v>13</v>
      </c>
      <c r="E1712" s="5" t="str">
        <f t="shared" si="442"/>
        <v>odd</v>
      </c>
      <c r="F1712">
        <v>16</v>
      </c>
      <c r="G1712" s="5" t="str">
        <f t="shared" si="443"/>
        <v>even</v>
      </c>
      <c r="H1712">
        <v>34</v>
      </c>
      <c r="I1712" s="5" t="str">
        <f t="shared" si="444"/>
        <v>even</v>
      </c>
      <c r="J1712">
        <v>42</v>
      </c>
      <c r="K1712" s="5" t="str">
        <f t="shared" si="445"/>
        <v>even</v>
      </c>
      <c r="L1712">
        <v>51</v>
      </c>
      <c r="M1712" s="5" t="str">
        <f t="shared" si="446"/>
        <v>odd</v>
      </c>
      <c r="N1712">
        <v>53</v>
      </c>
      <c r="O1712" s="5" t="str">
        <f t="shared" si="447"/>
        <v>odd</v>
      </c>
      <c r="P1712">
        <f t="shared" si="448"/>
        <v>3</v>
      </c>
      <c r="Q1712">
        <f t="shared" si="449"/>
        <v>3</v>
      </c>
      <c r="R1712" t="str">
        <f t="shared" si="450"/>
        <v>same</v>
      </c>
      <c r="S1712">
        <f t="shared" si="451"/>
        <v>209</v>
      </c>
      <c r="T1712" t="str">
        <f t="shared" si="452"/>
        <v>odd</v>
      </c>
      <c r="U1712" s="9">
        <f t="shared" si="453"/>
        <v>802855872</v>
      </c>
      <c r="V1712" t="str">
        <f t="shared" si="454"/>
        <v>even</v>
      </c>
      <c r="W1712">
        <f t="shared" si="455"/>
        <v>38</v>
      </c>
      <c r="X1712" s="11">
        <f t="shared" si="456"/>
        <v>34.833333333333336</v>
      </c>
      <c r="Y1712" s="12">
        <f t="shared" si="457"/>
        <v>294.96666666666658</v>
      </c>
      <c r="Z1712" s="12">
        <f t="shared" si="458"/>
        <v>17.174593639054944</v>
      </c>
      <c r="AA1712">
        <f>COUNTIF($D$2:D1712,D1712)</f>
        <v>45</v>
      </c>
      <c r="AB1712">
        <f>COUNTIF($F$2:F1712,F1712)</f>
        <v>65</v>
      </c>
      <c r="AC1712">
        <f>COUNTIF($H$2:H1712,H1712)</f>
        <v>44</v>
      </c>
      <c r="AD1712">
        <f>COUNTIF($J$2:J1712,J1712)</f>
        <v>64</v>
      </c>
      <c r="AE1712">
        <f>COUNTIF($L$2:L1712,L1712)</f>
        <v>63</v>
      </c>
      <c r="AF1712">
        <f>COUNTIF($N$2:N1712,N1712)</f>
        <v>110</v>
      </c>
      <c r="AG1712" s="17" t="s">
        <v>107</v>
      </c>
    </row>
    <row r="1713" spans="1:33" ht="30">
      <c r="A1713" t="s">
        <v>73</v>
      </c>
      <c r="B1713" t="s">
        <v>67</v>
      </c>
      <c r="C1713" t="s">
        <v>91</v>
      </c>
      <c r="D1713">
        <v>12</v>
      </c>
      <c r="E1713" s="5" t="str">
        <f t="shared" si="442"/>
        <v>even</v>
      </c>
      <c r="F1713">
        <v>18</v>
      </c>
      <c r="G1713" s="5" t="str">
        <f t="shared" si="443"/>
        <v>even</v>
      </c>
      <c r="H1713">
        <v>37</v>
      </c>
      <c r="I1713" s="5" t="str">
        <f t="shared" si="444"/>
        <v>odd</v>
      </c>
      <c r="J1713">
        <v>44</v>
      </c>
      <c r="K1713" s="5" t="str">
        <f t="shared" si="445"/>
        <v>even</v>
      </c>
      <c r="L1713">
        <v>48</v>
      </c>
      <c r="M1713" s="5" t="str">
        <f t="shared" si="446"/>
        <v>even</v>
      </c>
      <c r="N1713">
        <v>55</v>
      </c>
      <c r="O1713" s="5" t="str">
        <f t="shared" si="447"/>
        <v>odd</v>
      </c>
      <c r="P1713">
        <f t="shared" si="448"/>
        <v>2</v>
      </c>
      <c r="Q1713">
        <f t="shared" si="449"/>
        <v>4</v>
      </c>
      <c r="R1713" t="str">
        <f t="shared" si="450"/>
        <v>even</v>
      </c>
      <c r="S1713">
        <f t="shared" si="451"/>
        <v>214</v>
      </c>
      <c r="T1713" t="str">
        <f t="shared" si="452"/>
        <v>even</v>
      </c>
      <c r="U1713" s="9">
        <f t="shared" si="453"/>
        <v>928350720</v>
      </c>
      <c r="V1713" t="str">
        <f t="shared" si="454"/>
        <v>even</v>
      </c>
      <c r="W1713">
        <f t="shared" si="455"/>
        <v>40.5</v>
      </c>
      <c r="X1713" s="11">
        <f t="shared" si="456"/>
        <v>35.666666666666664</v>
      </c>
      <c r="Y1713" s="12">
        <f t="shared" si="457"/>
        <v>293.86666666666662</v>
      </c>
      <c r="Z1713" s="12">
        <f t="shared" si="458"/>
        <v>17.14253967960018</v>
      </c>
      <c r="AA1713">
        <f>COUNTIF($D$2:D1713,D1713)</f>
        <v>73</v>
      </c>
      <c r="AB1713">
        <f>COUNTIF($F$2:F1713,F1713)</f>
        <v>62</v>
      </c>
      <c r="AC1713">
        <f>COUNTIF($H$2:H1713,H1713)</f>
        <v>37</v>
      </c>
      <c r="AD1713">
        <f>COUNTIF($J$2:J1713,J1713)</f>
        <v>50</v>
      </c>
      <c r="AE1713">
        <f>COUNTIF($L$2:L1713,L1713)</f>
        <v>81</v>
      </c>
      <c r="AF1713">
        <f>COUNTIF($N$2:N1713,N1713)</f>
        <v>124</v>
      </c>
      <c r="AG1713" s="17" t="s">
        <v>105</v>
      </c>
    </row>
    <row r="1714" spans="1:33" ht="30">
      <c r="A1714" t="s">
        <v>73</v>
      </c>
      <c r="B1714" t="s">
        <v>40</v>
      </c>
      <c r="C1714" t="s">
        <v>91</v>
      </c>
      <c r="D1714">
        <v>10</v>
      </c>
      <c r="E1714" s="5" t="str">
        <f t="shared" si="442"/>
        <v>even</v>
      </c>
      <c r="F1714">
        <v>21</v>
      </c>
      <c r="G1714" s="5" t="str">
        <f t="shared" si="443"/>
        <v>odd</v>
      </c>
      <c r="H1714">
        <v>26</v>
      </c>
      <c r="I1714" s="5" t="str">
        <f t="shared" si="444"/>
        <v>even</v>
      </c>
      <c r="J1714">
        <v>36</v>
      </c>
      <c r="K1714" s="5" t="str">
        <f t="shared" si="445"/>
        <v>even</v>
      </c>
      <c r="L1714">
        <v>39</v>
      </c>
      <c r="M1714" s="5" t="str">
        <f t="shared" si="446"/>
        <v>odd</v>
      </c>
      <c r="N1714">
        <v>40</v>
      </c>
      <c r="O1714" s="5" t="str">
        <f t="shared" si="447"/>
        <v>even</v>
      </c>
      <c r="P1714">
        <f t="shared" si="448"/>
        <v>2</v>
      </c>
      <c r="Q1714">
        <f t="shared" si="449"/>
        <v>4</v>
      </c>
      <c r="R1714" t="str">
        <f t="shared" si="450"/>
        <v>even</v>
      </c>
      <c r="S1714">
        <f t="shared" si="451"/>
        <v>172</v>
      </c>
      <c r="T1714" t="str">
        <f t="shared" si="452"/>
        <v>even</v>
      </c>
      <c r="U1714" s="9">
        <f t="shared" si="453"/>
        <v>306633600</v>
      </c>
      <c r="V1714" t="str">
        <f t="shared" si="454"/>
        <v>even</v>
      </c>
      <c r="W1714">
        <f t="shared" si="455"/>
        <v>31</v>
      </c>
      <c r="X1714" s="11">
        <f t="shared" si="456"/>
        <v>28.666666666666668</v>
      </c>
      <c r="Y1714" s="12">
        <f t="shared" si="457"/>
        <v>140.6666666666666</v>
      </c>
      <c r="Z1714" s="12">
        <f t="shared" si="458"/>
        <v>11.860297916438128</v>
      </c>
      <c r="AA1714">
        <f>COUNTIF($D$2:D1714,D1714)</f>
        <v>73</v>
      </c>
      <c r="AB1714">
        <f>COUNTIF($F$2:F1714,F1714)</f>
        <v>49</v>
      </c>
      <c r="AC1714">
        <f>COUNTIF($H$2:H1714,H1714)</f>
        <v>64</v>
      </c>
      <c r="AD1714">
        <f>COUNTIF($J$2:J1714,J1714)</f>
        <v>62</v>
      </c>
      <c r="AE1714">
        <f>COUNTIF($L$2:L1714,L1714)</f>
        <v>55</v>
      </c>
      <c r="AF1714">
        <f>COUNTIF($N$2:N1714,N1714)</f>
        <v>21</v>
      </c>
      <c r="AG1714" s="17" t="s">
        <v>106</v>
      </c>
    </row>
    <row r="1715" spans="1:33">
      <c r="A1715" t="s">
        <v>73</v>
      </c>
      <c r="B1715" t="s">
        <v>42</v>
      </c>
      <c r="C1715" t="s">
        <v>91</v>
      </c>
      <c r="D1715">
        <v>23</v>
      </c>
      <c r="E1715" s="5" t="str">
        <f t="shared" si="442"/>
        <v>odd</v>
      </c>
      <c r="F1715">
        <v>29</v>
      </c>
      <c r="G1715" s="5" t="str">
        <f t="shared" si="443"/>
        <v>odd</v>
      </c>
      <c r="H1715">
        <v>34</v>
      </c>
      <c r="I1715" s="5" t="str">
        <f t="shared" si="444"/>
        <v>even</v>
      </c>
      <c r="J1715">
        <v>39</v>
      </c>
      <c r="K1715" s="5" t="str">
        <f t="shared" si="445"/>
        <v>odd</v>
      </c>
      <c r="L1715">
        <v>51</v>
      </c>
      <c r="M1715" s="5" t="str">
        <f t="shared" si="446"/>
        <v>odd</v>
      </c>
      <c r="N1715">
        <v>56</v>
      </c>
      <c r="O1715" s="5" t="str">
        <f t="shared" si="447"/>
        <v>even</v>
      </c>
      <c r="P1715">
        <f t="shared" si="448"/>
        <v>4</v>
      </c>
      <c r="Q1715">
        <f t="shared" si="449"/>
        <v>2</v>
      </c>
      <c r="R1715" t="str">
        <f t="shared" si="450"/>
        <v>odd</v>
      </c>
      <c r="S1715">
        <f t="shared" si="451"/>
        <v>232</v>
      </c>
      <c r="T1715" t="str">
        <f t="shared" si="452"/>
        <v>even</v>
      </c>
      <c r="U1715" s="9">
        <f t="shared" si="453"/>
        <v>2525966352</v>
      </c>
      <c r="V1715" t="str">
        <f t="shared" si="454"/>
        <v>even</v>
      </c>
      <c r="W1715">
        <f t="shared" si="455"/>
        <v>36.5</v>
      </c>
      <c r="X1715" s="11">
        <f t="shared" si="456"/>
        <v>38.666666666666664</v>
      </c>
      <c r="Y1715" s="12">
        <f t="shared" si="457"/>
        <v>162.6666666666668</v>
      </c>
      <c r="Z1715" s="12">
        <f t="shared" si="458"/>
        <v>12.754084313139332</v>
      </c>
      <c r="AA1715">
        <f>COUNTIF($D$2:D1715,D1715)</f>
        <v>9</v>
      </c>
      <c r="AB1715">
        <f>COUNTIF($F$2:F1715,F1715)</f>
        <v>33</v>
      </c>
      <c r="AC1715">
        <f>COUNTIF($H$2:H1715,H1715)</f>
        <v>45</v>
      </c>
      <c r="AD1715">
        <f>COUNTIF($J$2:J1715,J1715)</f>
        <v>55</v>
      </c>
      <c r="AE1715">
        <f>COUNTIF($L$2:L1715,L1715)</f>
        <v>64</v>
      </c>
      <c r="AF1715">
        <f>COUNTIF($N$2:N1715,N1715)</f>
        <v>110</v>
      </c>
      <c r="AG1715" s="17" t="s">
        <v>107</v>
      </c>
    </row>
    <row r="1716" spans="1:33">
      <c r="A1716" t="s">
        <v>77</v>
      </c>
      <c r="B1716" t="s">
        <v>96</v>
      </c>
      <c r="C1716" t="s">
        <v>92</v>
      </c>
      <c r="D1716">
        <v>19</v>
      </c>
      <c r="E1716" s="5" t="str">
        <f t="shared" si="442"/>
        <v>odd</v>
      </c>
      <c r="F1716">
        <v>20</v>
      </c>
      <c r="G1716" s="5" t="str">
        <f t="shared" si="443"/>
        <v>even</v>
      </c>
      <c r="H1716">
        <v>29</v>
      </c>
      <c r="I1716" s="5" t="str">
        <f t="shared" si="444"/>
        <v>odd</v>
      </c>
      <c r="J1716">
        <v>47</v>
      </c>
      <c r="K1716" s="5" t="str">
        <f t="shared" si="445"/>
        <v>odd</v>
      </c>
      <c r="L1716">
        <v>50</v>
      </c>
      <c r="M1716" s="5" t="str">
        <f t="shared" si="446"/>
        <v>even</v>
      </c>
      <c r="N1716">
        <v>52</v>
      </c>
      <c r="O1716" s="5" t="str">
        <f t="shared" si="447"/>
        <v>even</v>
      </c>
      <c r="P1716">
        <f t="shared" si="448"/>
        <v>3</v>
      </c>
      <c r="Q1716">
        <f t="shared" si="449"/>
        <v>3</v>
      </c>
      <c r="R1716" t="str">
        <f t="shared" si="450"/>
        <v>same</v>
      </c>
      <c r="S1716">
        <f t="shared" si="451"/>
        <v>217</v>
      </c>
      <c r="T1716" t="str">
        <f t="shared" si="452"/>
        <v>odd</v>
      </c>
      <c r="U1716" s="9">
        <f t="shared" si="453"/>
        <v>1346644000</v>
      </c>
      <c r="V1716" t="str">
        <f t="shared" si="454"/>
        <v>even</v>
      </c>
      <c r="W1716">
        <f t="shared" si="455"/>
        <v>38</v>
      </c>
      <c r="X1716" s="11">
        <f t="shared" si="456"/>
        <v>36.166666666666664</v>
      </c>
      <c r="Y1716" s="12">
        <f t="shared" si="457"/>
        <v>233.36666666666662</v>
      </c>
      <c r="Z1716" s="12">
        <f t="shared" si="458"/>
        <v>15.276343367005948</v>
      </c>
      <c r="AA1716">
        <f>COUNTIF($D$2:D1716,D1716)</f>
        <v>32</v>
      </c>
      <c r="AB1716">
        <f>COUNTIF($F$2:F1716,F1716)</f>
        <v>73</v>
      </c>
      <c r="AC1716">
        <f>COUNTIF($H$2:H1716,H1716)</f>
        <v>48</v>
      </c>
      <c r="AD1716">
        <f>COUNTIF($J$2:J1716,J1716)</f>
        <v>31</v>
      </c>
      <c r="AE1716">
        <f>COUNTIF($L$2:L1716,L1716)</f>
        <v>62</v>
      </c>
      <c r="AF1716">
        <f>COUNTIF($N$2:N1716,N1716)</f>
        <v>106</v>
      </c>
      <c r="AG1716" s="17" t="s">
        <v>105</v>
      </c>
    </row>
    <row r="1717" spans="1:33">
      <c r="A1717" t="s">
        <v>77</v>
      </c>
      <c r="B1717" t="s">
        <v>95</v>
      </c>
      <c r="C1717" t="s">
        <v>92</v>
      </c>
      <c r="D1717">
        <v>1</v>
      </c>
      <c r="E1717" s="5" t="str">
        <f t="shared" si="442"/>
        <v>odd</v>
      </c>
      <c r="F1717">
        <v>7</v>
      </c>
      <c r="G1717" s="5" t="str">
        <f t="shared" si="443"/>
        <v>odd</v>
      </c>
      <c r="H1717">
        <v>28</v>
      </c>
      <c r="I1717" s="5" t="str">
        <f t="shared" si="444"/>
        <v>even</v>
      </c>
      <c r="J1717">
        <v>32</v>
      </c>
      <c r="K1717" s="5" t="str">
        <f t="shared" si="445"/>
        <v>even</v>
      </c>
      <c r="L1717">
        <v>55</v>
      </c>
      <c r="M1717" s="5" t="str">
        <f t="shared" si="446"/>
        <v>odd</v>
      </c>
      <c r="N1717">
        <v>57</v>
      </c>
      <c r="O1717" s="5" t="str">
        <f t="shared" si="447"/>
        <v>odd</v>
      </c>
      <c r="P1717">
        <f t="shared" si="448"/>
        <v>4</v>
      </c>
      <c r="Q1717">
        <f t="shared" si="449"/>
        <v>2</v>
      </c>
      <c r="R1717" t="str">
        <f t="shared" si="450"/>
        <v>odd</v>
      </c>
      <c r="S1717">
        <f t="shared" si="451"/>
        <v>180</v>
      </c>
      <c r="T1717" t="str">
        <f t="shared" si="452"/>
        <v>even</v>
      </c>
      <c r="U1717" s="9">
        <f t="shared" si="453"/>
        <v>19662720</v>
      </c>
      <c r="V1717" t="str">
        <f t="shared" si="454"/>
        <v>even</v>
      </c>
      <c r="W1717">
        <f t="shared" si="455"/>
        <v>30</v>
      </c>
      <c r="X1717" s="11">
        <f t="shared" si="456"/>
        <v>30</v>
      </c>
      <c r="Y1717" s="12">
        <f t="shared" si="457"/>
        <v>546.4</v>
      </c>
      <c r="Z1717" s="12">
        <f t="shared" si="458"/>
        <v>23.375200533899168</v>
      </c>
      <c r="AA1717">
        <f>COUNTIF($D$2:D1717,D1717)</f>
        <v>189</v>
      </c>
      <c r="AB1717">
        <f>COUNTIF($F$2:F1717,F1717)</f>
        <v>74</v>
      </c>
      <c r="AC1717">
        <f>COUNTIF($H$2:H1717,H1717)</f>
        <v>46</v>
      </c>
      <c r="AD1717">
        <f>COUNTIF($J$2:J1717,J1717)</f>
        <v>56</v>
      </c>
      <c r="AE1717">
        <f>COUNTIF($L$2:L1717,L1717)</f>
        <v>39</v>
      </c>
      <c r="AF1717">
        <f>COUNTIF($N$2:N1717,N1717)</f>
        <v>164</v>
      </c>
      <c r="AG1717" s="17" t="s">
        <v>106</v>
      </c>
    </row>
    <row r="1718" spans="1:33">
      <c r="A1718" t="s">
        <v>77</v>
      </c>
      <c r="B1718" t="s">
        <v>94</v>
      </c>
      <c r="C1718" t="s">
        <v>92</v>
      </c>
      <c r="D1718">
        <v>3</v>
      </c>
      <c r="E1718" s="5" t="str">
        <f t="shared" si="442"/>
        <v>odd</v>
      </c>
      <c r="F1718">
        <v>6</v>
      </c>
      <c r="G1718" s="5" t="str">
        <f t="shared" si="443"/>
        <v>even</v>
      </c>
      <c r="H1718">
        <v>8</v>
      </c>
      <c r="I1718" s="5" t="str">
        <f t="shared" si="444"/>
        <v>even</v>
      </c>
      <c r="J1718">
        <v>45</v>
      </c>
      <c r="K1718" s="5" t="str">
        <f t="shared" si="445"/>
        <v>odd</v>
      </c>
      <c r="L1718">
        <v>49</v>
      </c>
      <c r="M1718" s="5" t="str">
        <f t="shared" si="446"/>
        <v>odd</v>
      </c>
      <c r="N1718">
        <v>55</v>
      </c>
      <c r="O1718" s="5" t="str">
        <f t="shared" si="447"/>
        <v>odd</v>
      </c>
      <c r="P1718">
        <f t="shared" si="448"/>
        <v>4</v>
      </c>
      <c r="Q1718">
        <f t="shared" si="449"/>
        <v>2</v>
      </c>
      <c r="R1718" t="str">
        <f t="shared" si="450"/>
        <v>odd</v>
      </c>
      <c r="S1718">
        <f t="shared" si="451"/>
        <v>166</v>
      </c>
      <c r="T1718" t="str">
        <f t="shared" si="452"/>
        <v>even</v>
      </c>
      <c r="U1718" s="9">
        <f t="shared" si="453"/>
        <v>17463600</v>
      </c>
      <c r="V1718" t="str">
        <f t="shared" si="454"/>
        <v>even</v>
      </c>
      <c r="W1718">
        <f t="shared" si="455"/>
        <v>26.5</v>
      </c>
      <c r="X1718" s="11">
        <f t="shared" si="456"/>
        <v>27.666666666666668</v>
      </c>
      <c r="Y1718" s="12">
        <f t="shared" si="457"/>
        <v>593.46666666666658</v>
      </c>
      <c r="Z1718" s="12">
        <f t="shared" si="458"/>
        <v>24.361171290943023</v>
      </c>
      <c r="AA1718">
        <f>COUNTIF($D$2:D1718,D1718)</f>
        <v>145</v>
      </c>
      <c r="AB1718">
        <f>COUNTIF($F$2:F1718,F1718)</f>
        <v>53</v>
      </c>
      <c r="AC1718">
        <f>COUNTIF($H$2:H1718,H1718)</f>
        <v>17</v>
      </c>
      <c r="AD1718">
        <f>COUNTIF($J$2:J1718,J1718)</f>
        <v>53</v>
      </c>
      <c r="AE1718">
        <f>COUNTIF($L$2:L1718,L1718)</f>
        <v>76</v>
      </c>
      <c r="AF1718">
        <f>COUNTIF($N$2:N1718,N1718)</f>
        <v>125</v>
      </c>
      <c r="AG1718" s="17" t="s">
        <v>107</v>
      </c>
    </row>
    <row r="1719" spans="1:33" ht="30">
      <c r="A1719" t="s">
        <v>77</v>
      </c>
      <c r="B1719" t="s">
        <v>97</v>
      </c>
      <c r="C1719" t="s">
        <v>92</v>
      </c>
      <c r="D1719">
        <v>4</v>
      </c>
      <c r="E1719" s="5" t="str">
        <f t="shared" si="442"/>
        <v>even</v>
      </c>
      <c r="F1719">
        <v>13</v>
      </c>
      <c r="G1719" s="5" t="str">
        <f t="shared" si="443"/>
        <v>odd</v>
      </c>
      <c r="H1719">
        <v>19</v>
      </c>
      <c r="I1719" s="5" t="str">
        <f t="shared" si="444"/>
        <v>odd</v>
      </c>
      <c r="J1719">
        <v>41</v>
      </c>
      <c r="K1719" s="5" t="str">
        <f t="shared" si="445"/>
        <v>odd</v>
      </c>
      <c r="L1719">
        <v>42</v>
      </c>
      <c r="M1719" s="5" t="str">
        <f t="shared" si="446"/>
        <v>even</v>
      </c>
      <c r="N1719">
        <v>57</v>
      </c>
      <c r="O1719" s="5" t="str">
        <f t="shared" si="447"/>
        <v>odd</v>
      </c>
      <c r="P1719">
        <f t="shared" si="448"/>
        <v>4</v>
      </c>
      <c r="Q1719">
        <f t="shared" si="449"/>
        <v>2</v>
      </c>
      <c r="R1719" t="str">
        <f t="shared" si="450"/>
        <v>odd</v>
      </c>
      <c r="S1719">
        <f t="shared" si="451"/>
        <v>176</v>
      </c>
      <c r="T1719" t="str">
        <f t="shared" si="452"/>
        <v>even</v>
      </c>
      <c r="U1719" s="9">
        <f t="shared" si="453"/>
        <v>96976152</v>
      </c>
      <c r="V1719" t="str">
        <f t="shared" si="454"/>
        <v>even</v>
      </c>
      <c r="W1719">
        <f t="shared" si="455"/>
        <v>30</v>
      </c>
      <c r="X1719" s="11">
        <f t="shared" si="456"/>
        <v>29.333333333333332</v>
      </c>
      <c r="Y1719" s="12">
        <f t="shared" si="457"/>
        <v>415.46666666666658</v>
      </c>
      <c r="Z1719" s="12">
        <f t="shared" si="458"/>
        <v>20.382999452157833</v>
      </c>
      <c r="AA1719">
        <f>COUNTIF($D$2:D1719,D1719)</f>
        <v>121</v>
      </c>
      <c r="AB1719">
        <f>COUNTIF($F$2:F1719,F1719)</f>
        <v>61</v>
      </c>
      <c r="AC1719">
        <f>COUNTIF($H$2:H1719,H1719)</f>
        <v>52</v>
      </c>
      <c r="AD1719">
        <f>COUNTIF($J$2:J1719,J1719)</f>
        <v>58</v>
      </c>
      <c r="AE1719">
        <f>COUNTIF($L$2:L1719,L1719)</f>
        <v>73</v>
      </c>
      <c r="AF1719">
        <f>COUNTIF($N$2:N1719,N1719)</f>
        <v>165</v>
      </c>
      <c r="AG1719" s="17" t="s">
        <v>105</v>
      </c>
    </row>
    <row r="1720" spans="1:33">
      <c r="A1720" t="s">
        <v>77</v>
      </c>
      <c r="B1720" t="s">
        <v>49</v>
      </c>
      <c r="C1720" t="s">
        <v>92</v>
      </c>
      <c r="D1720">
        <v>1</v>
      </c>
      <c r="E1720" s="5" t="str">
        <f t="shared" si="442"/>
        <v>odd</v>
      </c>
      <c r="F1720">
        <v>2</v>
      </c>
      <c r="G1720" s="5" t="str">
        <f t="shared" si="443"/>
        <v>even</v>
      </c>
      <c r="H1720">
        <v>4</v>
      </c>
      <c r="I1720" s="5" t="str">
        <f t="shared" si="444"/>
        <v>even</v>
      </c>
      <c r="J1720">
        <v>5</v>
      </c>
      <c r="K1720" s="5" t="str">
        <f t="shared" si="445"/>
        <v>odd</v>
      </c>
      <c r="L1720">
        <v>44</v>
      </c>
      <c r="M1720" s="5" t="str">
        <f t="shared" si="446"/>
        <v>even</v>
      </c>
      <c r="N1720">
        <v>46</v>
      </c>
      <c r="O1720" s="5" t="str">
        <f t="shared" si="447"/>
        <v>even</v>
      </c>
      <c r="P1720">
        <f t="shared" si="448"/>
        <v>2</v>
      </c>
      <c r="Q1720">
        <f t="shared" si="449"/>
        <v>4</v>
      </c>
      <c r="R1720" t="str">
        <f t="shared" si="450"/>
        <v>even</v>
      </c>
      <c r="S1720">
        <f t="shared" si="451"/>
        <v>102</v>
      </c>
      <c r="T1720" t="str">
        <f t="shared" si="452"/>
        <v>even</v>
      </c>
      <c r="U1720" s="9">
        <f t="shared" si="453"/>
        <v>80960</v>
      </c>
      <c r="V1720" t="str">
        <f t="shared" si="454"/>
        <v>even</v>
      </c>
      <c r="W1720">
        <f t="shared" si="455"/>
        <v>4.5</v>
      </c>
      <c r="X1720" s="11">
        <f t="shared" si="456"/>
        <v>17</v>
      </c>
      <c r="Y1720" s="12">
        <f t="shared" si="457"/>
        <v>472.8</v>
      </c>
      <c r="Z1720" s="12">
        <f t="shared" si="458"/>
        <v>21.743964679883014</v>
      </c>
      <c r="AA1720">
        <f>COUNTIF($D$2:D1720,D1720)</f>
        <v>190</v>
      </c>
      <c r="AB1720">
        <f>COUNTIF($F$2:F1720,F1720)</f>
        <v>15</v>
      </c>
      <c r="AC1720">
        <f>COUNTIF($H$2:H1720,H1720)</f>
        <v>4</v>
      </c>
      <c r="AD1720">
        <f>COUNTIF($J$2:J1720,J1720)</f>
        <v>1</v>
      </c>
      <c r="AE1720">
        <f>COUNTIF($L$2:L1720,L1720)</f>
        <v>55</v>
      </c>
      <c r="AF1720">
        <f>COUNTIF($N$2:N1720,N1720)</f>
        <v>54</v>
      </c>
      <c r="AG1720" s="17" t="s">
        <v>106</v>
      </c>
    </row>
    <row r="1721" spans="1:33" ht="30">
      <c r="A1721" t="s">
        <v>77</v>
      </c>
      <c r="B1721" t="s">
        <v>70</v>
      </c>
      <c r="C1721" t="s">
        <v>92</v>
      </c>
      <c r="D1721">
        <v>4</v>
      </c>
      <c r="E1721" s="5" t="str">
        <f t="shared" si="442"/>
        <v>even</v>
      </c>
      <c r="F1721">
        <v>14</v>
      </c>
      <c r="G1721" s="5" t="str">
        <f t="shared" si="443"/>
        <v>even</v>
      </c>
      <c r="H1721">
        <v>47</v>
      </c>
      <c r="I1721" s="5" t="str">
        <f t="shared" si="444"/>
        <v>odd</v>
      </c>
      <c r="J1721">
        <v>50</v>
      </c>
      <c r="K1721" s="5" t="str">
        <f t="shared" si="445"/>
        <v>even</v>
      </c>
      <c r="L1721">
        <v>51</v>
      </c>
      <c r="M1721" s="5" t="str">
        <f t="shared" si="446"/>
        <v>odd</v>
      </c>
      <c r="N1721">
        <v>57</v>
      </c>
      <c r="O1721" s="5" t="str">
        <f t="shared" si="447"/>
        <v>odd</v>
      </c>
      <c r="P1721">
        <f t="shared" si="448"/>
        <v>3</v>
      </c>
      <c r="Q1721">
        <f t="shared" si="449"/>
        <v>3</v>
      </c>
      <c r="R1721" t="str">
        <f t="shared" si="450"/>
        <v>same</v>
      </c>
      <c r="S1721">
        <f t="shared" si="451"/>
        <v>223</v>
      </c>
      <c r="T1721" t="str">
        <f t="shared" si="452"/>
        <v>odd</v>
      </c>
      <c r="U1721" s="9">
        <f t="shared" si="453"/>
        <v>382561200</v>
      </c>
      <c r="V1721" t="str">
        <f t="shared" si="454"/>
        <v>even</v>
      </c>
      <c r="W1721">
        <f t="shared" si="455"/>
        <v>48.5</v>
      </c>
      <c r="X1721" s="11">
        <f t="shared" si="456"/>
        <v>37.166666666666664</v>
      </c>
      <c r="Y1721" s="12">
        <f t="shared" si="457"/>
        <v>496.56666666666678</v>
      </c>
      <c r="Z1721" s="12">
        <f t="shared" si="458"/>
        <v>22.283775861973364</v>
      </c>
      <c r="AA1721">
        <f>COUNTIF($D$2:D1721,D1721)</f>
        <v>122</v>
      </c>
      <c r="AB1721">
        <f>COUNTIF($F$2:F1721,F1721)</f>
        <v>83</v>
      </c>
      <c r="AC1721">
        <f>COUNTIF($H$2:H1721,H1721)</f>
        <v>6</v>
      </c>
      <c r="AD1721">
        <f>COUNTIF($J$2:J1721,J1721)</f>
        <v>24</v>
      </c>
      <c r="AE1721">
        <f>COUNTIF($L$2:L1721,L1721)</f>
        <v>65</v>
      </c>
      <c r="AF1721">
        <f>COUNTIF($N$2:N1721,N1721)</f>
        <v>166</v>
      </c>
      <c r="AG1721" s="17" t="s">
        <v>107</v>
      </c>
    </row>
    <row r="1722" spans="1:33">
      <c r="A1722" t="s">
        <v>77</v>
      </c>
      <c r="B1722" t="s">
        <v>63</v>
      </c>
      <c r="C1722" t="s">
        <v>92</v>
      </c>
      <c r="D1722">
        <v>5</v>
      </c>
      <c r="E1722" s="5" t="str">
        <f t="shared" si="442"/>
        <v>odd</v>
      </c>
      <c r="F1722">
        <v>21</v>
      </c>
      <c r="G1722" s="5" t="str">
        <f t="shared" si="443"/>
        <v>odd</v>
      </c>
      <c r="H1722">
        <v>27</v>
      </c>
      <c r="I1722" s="5" t="str">
        <f t="shared" si="444"/>
        <v>odd</v>
      </c>
      <c r="J1722">
        <v>41</v>
      </c>
      <c r="K1722" s="5" t="str">
        <f t="shared" si="445"/>
        <v>odd</v>
      </c>
      <c r="L1722">
        <v>53</v>
      </c>
      <c r="M1722" s="5" t="str">
        <f t="shared" si="446"/>
        <v>odd</v>
      </c>
      <c r="N1722">
        <v>56</v>
      </c>
      <c r="O1722" s="5" t="str">
        <f t="shared" si="447"/>
        <v>even</v>
      </c>
      <c r="P1722">
        <f t="shared" si="448"/>
        <v>5</v>
      </c>
      <c r="Q1722">
        <f t="shared" si="449"/>
        <v>1</v>
      </c>
      <c r="R1722" t="str">
        <f t="shared" si="450"/>
        <v>odd</v>
      </c>
      <c r="S1722">
        <f t="shared" si="451"/>
        <v>203</v>
      </c>
      <c r="T1722" t="str">
        <f t="shared" si="452"/>
        <v>odd</v>
      </c>
      <c r="U1722" s="9">
        <f t="shared" si="453"/>
        <v>344985480</v>
      </c>
      <c r="V1722" t="str">
        <f t="shared" si="454"/>
        <v>even</v>
      </c>
      <c r="W1722">
        <f t="shared" si="455"/>
        <v>34</v>
      </c>
      <c r="X1722" s="11">
        <f t="shared" si="456"/>
        <v>33.833333333333336</v>
      </c>
      <c r="Y1722" s="12">
        <f t="shared" si="457"/>
        <v>390.56666666666661</v>
      </c>
      <c r="Z1722" s="12">
        <f t="shared" si="458"/>
        <v>19.762759591379606</v>
      </c>
      <c r="AA1722">
        <f>COUNTIF($D$2:D1722,D1722)</f>
        <v>128</v>
      </c>
      <c r="AB1722">
        <f>COUNTIF($F$2:F1722,F1722)</f>
        <v>50</v>
      </c>
      <c r="AC1722">
        <f>COUNTIF($H$2:H1722,H1722)</f>
        <v>76</v>
      </c>
      <c r="AD1722">
        <f>COUNTIF($J$2:J1722,J1722)</f>
        <v>59</v>
      </c>
      <c r="AE1722">
        <f>COUNTIF($L$2:L1722,L1722)</f>
        <v>64</v>
      </c>
      <c r="AF1722">
        <f>COUNTIF($N$2:N1722,N1722)</f>
        <v>111</v>
      </c>
      <c r="AG1722" s="17" t="s">
        <v>105</v>
      </c>
    </row>
    <row r="1723" spans="1:33" ht="30">
      <c r="A1723" t="s">
        <v>77</v>
      </c>
      <c r="B1723" t="s">
        <v>52</v>
      </c>
      <c r="C1723" t="s">
        <v>92</v>
      </c>
      <c r="D1723">
        <v>24</v>
      </c>
      <c r="E1723" s="5" t="str">
        <f t="shared" si="442"/>
        <v>even</v>
      </c>
      <c r="F1723">
        <v>29</v>
      </c>
      <c r="G1723" s="5" t="str">
        <f t="shared" si="443"/>
        <v>odd</v>
      </c>
      <c r="H1723">
        <v>33</v>
      </c>
      <c r="I1723" s="5" t="str">
        <f t="shared" si="444"/>
        <v>odd</v>
      </c>
      <c r="J1723">
        <v>42</v>
      </c>
      <c r="K1723" s="5" t="str">
        <f t="shared" si="445"/>
        <v>even</v>
      </c>
      <c r="L1723">
        <v>44</v>
      </c>
      <c r="M1723" s="5" t="str">
        <f t="shared" si="446"/>
        <v>even</v>
      </c>
      <c r="N1723">
        <v>53</v>
      </c>
      <c r="O1723" s="5" t="str">
        <f t="shared" si="447"/>
        <v>odd</v>
      </c>
      <c r="P1723">
        <f t="shared" si="448"/>
        <v>3</v>
      </c>
      <c r="Q1723">
        <f t="shared" si="449"/>
        <v>3</v>
      </c>
      <c r="R1723" t="str">
        <f t="shared" si="450"/>
        <v>same</v>
      </c>
      <c r="S1723">
        <f t="shared" si="451"/>
        <v>225</v>
      </c>
      <c r="T1723" t="str">
        <f t="shared" si="452"/>
        <v>odd</v>
      </c>
      <c r="U1723" s="9">
        <f t="shared" si="453"/>
        <v>2249577792</v>
      </c>
      <c r="V1723" t="str">
        <f t="shared" si="454"/>
        <v>even</v>
      </c>
      <c r="W1723">
        <f t="shared" si="455"/>
        <v>37.5</v>
      </c>
      <c r="X1723" s="11">
        <f t="shared" si="456"/>
        <v>37.5</v>
      </c>
      <c r="Y1723" s="12">
        <f t="shared" si="457"/>
        <v>115.5</v>
      </c>
      <c r="Z1723" s="12">
        <f t="shared" si="458"/>
        <v>10.747092630102339</v>
      </c>
      <c r="AA1723">
        <f>COUNTIF($D$2:D1723,D1723)</f>
        <v>11</v>
      </c>
      <c r="AB1723">
        <f>COUNTIF($F$2:F1723,F1723)</f>
        <v>34</v>
      </c>
      <c r="AC1723">
        <f>COUNTIF($H$2:H1723,H1723)</f>
        <v>52</v>
      </c>
      <c r="AD1723">
        <f>COUNTIF($J$2:J1723,J1723)</f>
        <v>65</v>
      </c>
      <c r="AE1723">
        <f>COUNTIF($L$2:L1723,L1723)</f>
        <v>56</v>
      </c>
      <c r="AF1723">
        <f>COUNTIF($N$2:N1723,N1723)</f>
        <v>111</v>
      </c>
      <c r="AG1723" s="17" t="s">
        <v>106</v>
      </c>
    </row>
    <row r="1724" spans="1:33" ht="30">
      <c r="A1724" t="s">
        <v>77</v>
      </c>
      <c r="B1724" t="s">
        <v>36</v>
      </c>
      <c r="C1724" t="s">
        <v>92</v>
      </c>
      <c r="D1724">
        <v>20</v>
      </c>
      <c r="E1724" s="5" t="str">
        <f t="shared" si="442"/>
        <v>even</v>
      </c>
      <c r="F1724">
        <v>29</v>
      </c>
      <c r="G1724" s="5" t="str">
        <f t="shared" si="443"/>
        <v>odd</v>
      </c>
      <c r="H1724">
        <v>31</v>
      </c>
      <c r="I1724" s="5" t="str">
        <f t="shared" si="444"/>
        <v>odd</v>
      </c>
      <c r="J1724">
        <v>32</v>
      </c>
      <c r="K1724" s="5" t="str">
        <f t="shared" si="445"/>
        <v>even</v>
      </c>
      <c r="L1724">
        <v>39</v>
      </c>
      <c r="M1724" s="5" t="str">
        <f t="shared" si="446"/>
        <v>odd</v>
      </c>
      <c r="N1724">
        <v>48</v>
      </c>
      <c r="O1724" s="5" t="str">
        <f t="shared" si="447"/>
        <v>even</v>
      </c>
      <c r="P1724">
        <f t="shared" si="448"/>
        <v>3</v>
      </c>
      <c r="Q1724">
        <f t="shared" si="449"/>
        <v>3</v>
      </c>
      <c r="R1724" t="str">
        <f t="shared" si="450"/>
        <v>same</v>
      </c>
      <c r="S1724">
        <f t="shared" si="451"/>
        <v>199</v>
      </c>
      <c r="T1724" t="str">
        <f t="shared" si="452"/>
        <v>odd</v>
      </c>
      <c r="U1724" s="9">
        <f t="shared" si="453"/>
        <v>1077073920</v>
      </c>
      <c r="V1724" t="str">
        <f t="shared" si="454"/>
        <v>even</v>
      </c>
      <c r="W1724">
        <f t="shared" si="455"/>
        <v>31.5</v>
      </c>
      <c r="X1724" s="11">
        <f t="shared" si="456"/>
        <v>33.166666666666664</v>
      </c>
      <c r="Y1724" s="12">
        <f t="shared" si="457"/>
        <v>90.1666666666666</v>
      </c>
      <c r="Z1724" s="12">
        <f t="shared" si="458"/>
        <v>9.4956130221627397</v>
      </c>
      <c r="AA1724">
        <f>COUNTIF($D$2:D1724,D1724)</f>
        <v>32</v>
      </c>
      <c r="AB1724">
        <f>COUNTIF($F$2:F1724,F1724)</f>
        <v>35</v>
      </c>
      <c r="AC1724">
        <f>COUNTIF($H$2:H1724,H1724)</f>
        <v>60</v>
      </c>
      <c r="AD1724">
        <f>COUNTIF($J$2:J1724,J1724)</f>
        <v>57</v>
      </c>
      <c r="AE1724">
        <f>COUNTIF($L$2:L1724,L1724)</f>
        <v>56</v>
      </c>
      <c r="AF1724">
        <f>COUNTIF($N$2:N1724,N1724)</f>
        <v>61</v>
      </c>
      <c r="AG1724" s="17" t="s">
        <v>107</v>
      </c>
    </row>
    <row r="1725" spans="1:33" ht="30">
      <c r="A1725" t="s">
        <v>77</v>
      </c>
      <c r="B1725" t="s">
        <v>66</v>
      </c>
      <c r="C1725" t="s">
        <v>92</v>
      </c>
      <c r="D1725">
        <v>2</v>
      </c>
      <c r="E1725" s="5" t="str">
        <f t="shared" si="442"/>
        <v>even</v>
      </c>
      <c r="F1725">
        <v>3</v>
      </c>
      <c r="G1725" s="5" t="str">
        <f t="shared" si="443"/>
        <v>odd</v>
      </c>
      <c r="H1725">
        <v>15</v>
      </c>
      <c r="I1725" s="5" t="str">
        <f t="shared" si="444"/>
        <v>odd</v>
      </c>
      <c r="J1725">
        <v>26</v>
      </c>
      <c r="K1725" s="5" t="str">
        <f t="shared" si="445"/>
        <v>even</v>
      </c>
      <c r="L1725">
        <v>33</v>
      </c>
      <c r="M1725" s="5" t="str">
        <f t="shared" si="446"/>
        <v>odd</v>
      </c>
      <c r="N1725">
        <v>46</v>
      </c>
      <c r="O1725" s="5" t="str">
        <f t="shared" si="447"/>
        <v>even</v>
      </c>
      <c r="P1725">
        <f t="shared" si="448"/>
        <v>3</v>
      </c>
      <c r="Q1725">
        <f t="shared" si="449"/>
        <v>3</v>
      </c>
      <c r="R1725" t="str">
        <f t="shared" si="450"/>
        <v>same</v>
      </c>
      <c r="S1725">
        <f t="shared" si="451"/>
        <v>125</v>
      </c>
      <c r="T1725" t="str">
        <f t="shared" si="452"/>
        <v>odd</v>
      </c>
      <c r="U1725" s="9">
        <f t="shared" si="453"/>
        <v>3552120</v>
      </c>
      <c r="V1725" t="str">
        <f t="shared" si="454"/>
        <v>even</v>
      </c>
      <c r="W1725">
        <f t="shared" si="455"/>
        <v>20.5</v>
      </c>
      <c r="X1725" s="11">
        <f t="shared" si="456"/>
        <v>20.833333333333332</v>
      </c>
      <c r="Y1725" s="12">
        <f t="shared" si="457"/>
        <v>302.9666666666667</v>
      </c>
      <c r="Z1725" s="12">
        <f t="shared" si="458"/>
        <v>17.405937684211864</v>
      </c>
      <c r="AA1725">
        <f>COUNTIF($D$2:D1725,D1725)</f>
        <v>150</v>
      </c>
      <c r="AB1725">
        <f>COUNTIF($F$2:F1725,F1725)</f>
        <v>33</v>
      </c>
      <c r="AC1725">
        <f>COUNTIF($H$2:H1725,H1725)</f>
        <v>55</v>
      </c>
      <c r="AD1725">
        <f>COUNTIF($J$2:J1725,J1725)</f>
        <v>64</v>
      </c>
      <c r="AE1725">
        <f>COUNTIF($L$2:L1725,L1725)</f>
        <v>30</v>
      </c>
      <c r="AF1725">
        <f>COUNTIF($N$2:N1725,N1725)</f>
        <v>55</v>
      </c>
      <c r="AG1725" s="17" t="s">
        <v>105</v>
      </c>
    </row>
    <row r="1726" spans="1:33" ht="30">
      <c r="A1726" t="s">
        <v>77</v>
      </c>
      <c r="B1726" t="s">
        <v>39</v>
      </c>
      <c r="C1726" t="s">
        <v>92</v>
      </c>
      <c r="D1726">
        <v>6</v>
      </c>
      <c r="E1726" s="5" t="str">
        <f t="shared" si="442"/>
        <v>even</v>
      </c>
      <c r="F1726">
        <v>14</v>
      </c>
      <c r="G1726" s="5" t="str">
        <f t="shared" si="443"/>
        <v>even</v>
      </c>
      <c r="H1726">
        <v>20</v>
      </c>
      <c r="I1726" s="5" t="str">
        <f t="shared" si="444"/>
        <v>even</v>
      </c>
      <c r="J1726">
        <v>34</v>
      </c>
      <c r="K1726" s="5" t="str">
        <f t="shared" si="445"/>
        <v>even</v>
      </c>
      <c r="L1726">
        <v>44</v>
      </c>
      <c r="M1726" s="5" t="str">
        <f t="shared" si="446"/>
        <v>even</v>
      </c>
      <c r="N1726">
        <v>57</v>
      </c>
      <c r="O1726" s="5" t="str">
        <f t="shared" si="447"/>
        <v>odd</v>
      </c>
      <c r="P1726">
        <f t="shared" si="448"/>
        <v>1</v>
      </c>
      <c r="Q1726">
        <f t="shared" si="449"/>
        <v>5</v>
      </c>
      <c r="R1726" t="str">
        <f t="shared" si="450"/>
        <v>even</v>
      </c>
      <c r="S1726">
        <f t="shared" si="451"/>
        <v>175</v>
      </c>
      <c r="T1726" t="str">
        <f t="shared" si="452"/>
        <v>odd</v>
      </c>
      <c r="U1726" s="9">
        <f t="shared" si="453"/>
        <v>143256960</v>
      </c>
      <c r="V1726" t="str">
        <f t="shared" si="454"/>
        <v>even</v>
      </c>
      <c r="W1726">
        <f t="shared" si="455"/>
        <v>27</v>
      </c>
      <c r="X1726" s="11">
        <f t="shared" si="456"/>
        <v>29.166666666666668</v>
      </c>
      <c r="Y1726" s="12">
        <f t="shared" si="457"/>
        <v>373.76666666666659</v>
      </c>
      <c r="Z1726" s="12">
        <f t="shared" si="458"/>
        <v>19.333045974875937</v>
      </c>
      <c r="AA1726">
        <f>COUNTIF($D$2:D1726,D1726)</f>
        <v>96</v>
      </c>
      <c r="AB1726">
        <f>COUNTIF($F$2:F1726,F1726)</f>
        <v>84</v>
      </c>
      <c r="AC1726">
        <f>COUNTIF($H$2:H1726,H1726)</f>
        <v>66</v>
      </c>
      <c r="AD1726">
        <f>COUNTIF($J$2:J1726,J1726)</f>
        <v>68</v>
      </c>
      <c r="AE1726">
        <f>COUNTIF($L$2:L1726,L1726)</f>
        <v>57</v>
      </c>
      <c r="AF1726">
        <f>COUNTIF($N$2:N1726,N1726)</f>
        <v>167</v>
      </c>
      <c r="AG1726" s="17" t="s">
        <v>106</v>
      </c>
    </row>
    <row r="1727" spans="1:33">
      <c r="A1727" t="s">
        <v>77</v>
      </c>
      <c r="B1727" t="s">
        <v>67</v>
      </c>
      <c r="C1727" t="s">
        <v>92</v>
      </c>
      <c r="D1727">
        <v>7</v>
      </c>
      <c r="E1727" s="5" t="str">
        <f t="shared" si="442"/>
        <v>odd</v>
      </c>
      <c r="F1727">
        <v>15</v>
      </c>
      <c r="G1727" s="5" t="str">
        <f t="shared" si="443"/>
        <v>odd</v>
      </c>
      <c r="H1727">
        <v>21</v>
      </c>
      <c r="I1727" s="5" t="str">
        <f t="shared" si="444"/>
        <v>odd</v>
      </c>
      <c r="J1727">
        <v>41</v>
      </c>
      <c r="K1727" s="5" t="str">
        <f t="shared" si="445"/>
        <v>odd</v>
      </c>
      <c r="L1727">
        <v>53</v>
      </c>
      <c r="M1727" s="5" t="str">
        <f t="shared" si="446"/>
        <v>odd</v>
      </c>
      <c r="N1727">
        <v>55</v>
      </c>
      <c r="O1727" s="5" t="str">
        <f t="shared" si="447"/>
        <v>odd</v>
      </c>
      <c r="P1727">
        <f t="shared" si="448"/>
        <v>6</v>
      </c>
      <c r="Q1727">
        <f t="shared" si="449"/>
        <v>0</v>
      </c>
      <c r="R1727" t="str">
        <f t="shared" si="450"/>
        <v>odd</v>
      </c>
      <c r="S1727">
        <f t="shared" si="451"/>
        <v>192</v>
      </c>
      <c r="T1727" t="str">
        <f t="shared" si="452"/>
        <v>even</v>
      </c>
      <c r="U1727" s="9">
        <f t="shared" si="453"/>
        <v>263530575</v>
      </c>
      <c r="V1727" t="str">
        <f t="shared" si="454"/>
        <v>odd</v>
      </c>
      <c r="W1727">
        <f t="shared" si="455"/>
        <v>31</v>
      </c>
      <c r="X1727" s="11">
        <f t="shared" si="456"/>
        <v>32</v>
      </c>
      <c r="Y1727" s="12">
        <f t="shared" si="457"/>
        <v>417.2</v>
      </c>
      <c r="Z1727" s="12">
        <f t="shared" si="458"/>
        <v>20.425474290698858</v>
      </c>
      <c r="AA1727">
        <f>COUNTIF($D$2:D1727,D1727)</f>
        <v>107</v>
      </c>
      <c r="AB1727">
        <f>COUNTIF($F$2:F1727,F1727)</f>
        <v>77</v>
      </c>
      <c r="AC1727">
        <f>COUNTIF($H$2:H1727,H1727)</f>
        <v>71</v>
      </c>
      <c r="AD1727">
        <f>COUNTIF($J$2:J1727,J1727)</f>
        <v>60</v>
      </c>
      <c r="AE1727">
        <f>COUNTIF($L$2:L1727,L1727)</f>
        <v>65</v>
      </c>
      <c r="AF1727">
        <f>COUNTIF($N$2:N1727,N1727)</f>
        <v>126</v>
      </c>
      <c r="AG1727" s="17" t="s">
        <v>108</v>
      </c>
    </row>
    <row r="1728" spans="1:33" ht="30">
      <c r="A1728" t="s">
        <v>77</v>
      </c>
      <c r="B1728" t="s">
        <v>40</v>
      </c>
      <c r="C1728" t="s">
        <v>92</v>
      </c>
      <c r="D1728">
        <v>8</v>
      </c>
      <c r="E1728" s="5" t="str">
        <f t="shared" si="442"/>
        <v>even</v>
      </c>
      <c r="F1728">
        <v>18</v>
      </c>
      <c r="G1728" s="5" t="str">
        <f t="shared" si="443"/>
        <v>even</v>
      </c>
      <c r="H1728">
        <v>19</v>
      </c>
      <c r="I1728" s="5" t="str">
        <f t="shared" si="444"/>
        <v>odd</v>
      </c>
      <c r="J1728">
        <v>27</v>
      </c>
      <c r="K1728" s="5" t="str">
        <f t="shared" si="445"/>
        <v>odd</v>
      </c>
      <c r="L1728">
        <v>30</v>
      </c>
      <c r="M1728" s="5" t="str">
        <f t="shared" si="446"/>
        <v>even</v>
      </c>
      <c r="N1728">
        <v>54</v>
      </c>
      <c r="O1728" s="5" t="str">
        <f t="shared" si="447"/>
        <v>even</v>
      </c>
      <c r="P1728">
        <f t="shared" si="448"/>
        <v>2</v>
      </c>
      <c r="Q1728">
        <f t="shared" si="449"/>
        <v>4</v>
      </c>
      <c r="R1728" t="str">
        <f t="shared" si="450"/>
        <v>even</v>
      </c>
      <c r="S1728">
        <f t="shared" si="451"/>
        <v>156</v>
      </c>
      <c r="T1728" t="str">
        <f t="shared" si="452"/>
        <v>even</v>
      </c>
      <c r="U1728" s="9">
        <f t="shared" si="453"/>
        <v>119672640</v>
      </c>
      <c r="V1728" t="str">
        <f t="shared" si="454"/>
        <v>even</v>
      </c>
      <c r="W1728">
        <f t="shared" si="455"/>
        <v>23</v>
      </c>
      <c r="X1728" s="11">
        <f t="shared" si="456"/>
        <v>26</v>
      </c>
      <c r="Y1728" s="12">
        <f t="shared" si="457"/>
        <v>247.6</v>
      </c>
      <c r="Z1728" s="12">
        <f t="shared" si="458"/>
        <v>15.735310610216755</v>
      </c>
      <c r="AA1728">
        <f>COUNTIF($D$2:D1728,D1728)</f>
        <v>80</v>
      </c>
      <c r="AB1728">
        <f>COUNTIF($F$2:F1728,F1728)</f>
        <v>63</v>
      </c>
      <c r="AC1728">
        <f>COUNTIF($H$2:H1728,H1728)</f>
        <v>53</v>
      </c>
      <c r="AD1728">
        <f>COUNTIF($J$2:J1728,J1728)</f>
        <v>45</v>
      </c>
      <c r="AE1728">
        <f>COUNTIF($L$2:L1728,L1728)</f>
        <v>24</v>
      </c>
      <c r="AF1728">
        <f>COUNTIF($N$2:N1728,N1728)</f>
        <v>127</v>
      </c>
      <c r="AG1728" s="17" t="s">
        <v>107</v>
      </c>
    </row>
    <row r="1729" spans="1:33">
      <c r="A1729" t="s">
        <v>77</v>
      </c>
      <c r="B1729" t="s">
        <v>42</v>
      </c>
      <c r="C1729" t="s">
        <v>92</v>
      </c>
      <c r="D1729">
        <v>7</v>
      </c>
      <c r="E1729" s="5" t="str">
        <f t="shared" si="442"/>
        <v>odd</v>
      </c>
      <c r="F1729">
        <v>22</v>
      </c>
      <c r="G1729" s="5" t="str">
        <f t="shared" si="443"/>
        <v>even</v>
      </c>
      <c r="H1729">
        <v>26</v>
      </c>
      <c r="I1729" s="5" t="str">
        <f t="shared" si="444"/>
        <v>even</v>
      </c>
      <c r="J1729">
        <v>36</v>
      </c>
      <c r="K1729" s="5" t="str">
        <f t="shared" si="445"/>
        <v>even</v>
      </c>
      <c r="L1729">
        <v>43</v>
      </c>
      <c r="M1729" s="5" t="str">
        <f t="shared" si="446"/>
        <v>odd</v>
      </c>
      <c r="N1729">
        <v>45</v>
      </c>
      <c r="O1729" s="5" t="str">
        <f t="shared" si="447"/>
        <v>odd</v>
      </c>
      <c r="P1729">
        <f t="shared" si="448"/>
        <v>3</v>
      </c>
      <c r="Q1729">
        <f t="shared" si="449"/>
        <v>3</v>
      </c>
      <c r="R1729" t="str">
        <f t="shared" si="450"/>
        <v>same</v>
      </c>
      <c r="S1729">
        <f t="shared" si="451"/>
        <v>179</v>
      </c>
      <c r="T1729" t="str">
        <f t="shared" si="452"/>
        <v>odd</v>
      </c>
      <c r="U1729" s="9">
        <f t="shared" si="453"/>
        <v>278918640</v>
      </c>
      <c r="V1729" t="str">
        <f t="shared" si="454"/>
        <v>even</v>
      </c>
      <c r="W1729">
        <f t="shared" si="455"/>
        <v>31</v>
      </c>
      <c r="X1729" s="11">
        <f t="shared" si="456"/>
        <v>29.833333333333332</v>
      </c>
      <c r="Y1729" s="12">
        <f t="shared" si="457"/>
        <v>207.76666666666659</v>
      </c>
      <c r="Z1729" s="12">
        <f t="shared" si="458"/>
        <v>14.41411345406531</v>
      </c>
      <c r="AA1729">
        <f>COUNTIF($D$2:D1729,D1729)</f>
        <v>108</v>
      </c>
      <c r="AB1729">
        <f>COUNTIF($F$2:F1729,F1729)</f>
        <v>55</v>
      </c>
      <c r="AC1729">
        <f>COUNTIF($H$2:H1729,H1729)</f>
        <v>65</v>
      </c>
      <c r="AD1729">
        <f>COUNTIF($J$2:J1729,J1729)</f>
        <v>63</v>
      </c>
      <c r="AE1729">
        <f>COUNTIF($L$2:L1729,L1729)</f>
        <v>89</v>
      </c>
      <c r="AF1729">
        <f>COUNTIF($N$2:N1729,N1729)</f>
        <v>39</v>
      </c>
      <c r="AG1729" s="17" t="s">
        <v>105</v>
      </c>
    </row>
    <row r="1730" spans="1:33">
      <c r="A1730" t="s">
        <v>77</v>
      </c>
      <c r="B1730" t="s">
        <v>43</v>
      </c>
      <c r="C1730" t="s">
        <v>92</v>
      </c>
      <c r="D1730">
        <v>15</v>
      </c>
      <c r="E1730" s="5" t="str">
        <f t="shared" ref="E1730:E1793" si="459">IF(MOD(D1730,2)=1,"odd","even")</f>
        <v>odd</v>
      </c>
      <c r="F1730">
        <v>21</v>
      </c>
      <c r="G1730" s="5" t="str">
        <f t="shared" ref="G1730:G1793" si="460">IF(MOD(F1730,2)=1,"odd","even")</f>
        <v>odd</v>
      </c>
      <c r="H1730">
        <v>23</v>
      </c>
      <c r="I1730" s="5" t="str">
        <f t="shared" ref="I1730:I1793" si="461">IF(MOD(H1730,2)=1,"odd","even")</f>
        <v>odd</v>
      </c>
      <c r="J1730">
        <v>39</v>
      </c>
      <c r="K1730" s="5" t="str">
        <f t="shared" ref="K1730:K1793" si="462">IF(MOD(J1730,2)=1,"odd","even")</f>
        <v>odd</v>
      </c>
      <c r="L1730">
        <v>44</v>
      </c>
      <c r="M1730" s="5" t="str">
        <f t="shared" ref="M1730:M1793" si="463">IF(MOD(L1730,2)=1,"odd","even")</f>
        <v>even</v>
      </c>
      <c r="N1730">
        <v>51</v>
      </c>
      <c r="O1730" s="5" t="str">
        <f t="shared" ref="O1730:O1793" si="464">IF(MOD(N1730,2)=1,"odd","even")</f>
        <v>odd</v>
      </c>
      <c r="P1730">
        <f t="shared" ref="P1730:P1793" si="465">COUNTIF(D1730:O1730,"odd")</f>
        <v>5</v>
      </c>
      <c r="Q1730">
        <f t="shared" ref="Q1730:Q1793" si="466">COUNTIF(D1730:O1730,"even")</f>
        <v>1</v>
      </c>
      <c r="R1730" t="str">
        <f t="shared" ref="R1730:R1793" si="467">IF(P1730&gt;Q1730,"odd",IF(P1730&lt;Q1730,"even","same"))</f>
        <v>odd</v>
      </c>
      <c r="S1730">
        <f t="shared" ref="S1730:S1793" si="468">D1730+F1730+H1730+J1730+L1730+N1730</f>
        <v>193</v>
      </c>
      <c r="T1730" t="str">
        <f t="shared" ref="T1730:T1793" si="469">IF(MOD(S1730,2)=1,"odd","even")</f>
        <v>odd</v>
      </c>
      <c r="U1730" s="9">
        <f t="shared" ref="U1730:U1793" si="470">D1730*F1730*H1730*J1730*L1730*N1730</f>
        <v>634053420</v>
      </c>
      <c r="V1730" t="str">
        <f t="shared" ref="V1730:V1793" si="471">IF(MOD(U1730,2)=1,"odd","even")</f>
        <v>even</v>
      </c>
      <c r="W1730">
        <f t="shared" ref="W1730:W1793" si="472">MEDIAN(D1730,F1730,H1730,J1730,L1730,N1730)</f>
        <v>31</v>
      </c>
      <c r="X1730" s="11">
        <f t="shared" ref="X1730:X1793" si="473">(D1730+F1730+H1730+J1730+L1730+N1730)/6</f>
        <v>32.166666666666664</v>
      </c>
      <c r="Y1730" s="12">
        <f t="shared" ref="Y1730:Y1793" si="474">VAR(D1730,F1730,H1730,J1730,L1730,N1730)</f>
        <v>208.96666666666661</v>
      </c>
      <c r="Z1730" s="12">
        <f t="shared" ref="Z1730:Z1793" si="475">STDEV(D1730,F1730,H1730,J1730,L1730,N1730)</f>
        <v>14.455679391390314</v>
      </c>
      <c r="AA1730">
        <f>COUNTIF($D$2:D1730,D1730)</f>
        <v>28</v>
      </c>
      <c r="AB1730">
        <f>COUNTIF($F$2:F1730,F1730)</f>
        <v>51</v>
      </c>
      <c r="AC1730">
        <f>COUNTIF($H$2:H1730,H1730)</f>
        <v>61</v>
      </c>
      <c r="AD1730">
        <f>COUNTIF($J$2:J1730,J1730)</f>
        <v>56</v>
      </c>
      <c r="AE1730">
        <f>COUNTIF($L$2:L1730,L1730)</f>
        <v>58</v>
      </c>
      <c r="AF1730">
        <f>COUNTIF($N$2:N1730,N1730)</f>
        <v>83</v>
      </c>
      <c r="AG1730" s="17" t="s">
        <v>106</v>
      </c>
    </row>
    <row r="1731" spans="1:33">
      <c r="A1731" t="s">
        <v>79</v>
      </c>
      <c r="B1731" t="s">
        <v>96</v>
      </c>
      <c r="C1731" t="s">
        <v>92</v>
      </c>
      <c r="D1731">
        <v>1</v>
      </c>
      <c r="E1731" s="5" t="str">
        <f t="shared" si="459"/>
        <v>odd</v>
      </c>
      <c r="F1731">
        <v>24</v>
      </c>
      <c r="G1731" s="5" t="str">
        <f t="shared" si="460"/>
        <v>even</v>
      </c>
      <c r="H1731">
        <v>25</v>
      </c>
      <c r="I1731" s="5" t="str">
        <f t="shared" si="461"/>
        <v>odd</v>
      </c>
      <c r="J1731">
        <v>37</v>
      </c>
      <c r="K1731" s="5" t="str">
        <f t="shared" si="462"/>
        <v>odd</v>
      </c>
      <c r="L1731">
        <v>49</v>
      </c>
      <c r="M1731" s="5" t="str">
        <f t="shared" si="463"/>
        <v>odd</v>
      </c>
      <c r="N1731">
        <v>55</v>
      </c>
      <c r="O1731" s="5" t="str">
        <f t="shared" si="464"/>
        <v>odd</v>
      </c>
      <c r="P1731">
        <f t="shared" si="465"/>
        <v>5</v>
      </c>
      <c r="Q1731">
        <f t="shared" si="466"/>
        <v>1</v>
      </c>
      <c r="R1731" t="str">
        <f t="shared" si="467"/>
        <v>odd</v>
      </c>
      <c r="S1731">
        <f t="shared" si="468"/>
        <v>191</v>
      </c>
      <c r="T1731" t="str">
        <f t="shared" si="469"/>
        <v>odd</v>
      </c>
      <c r="U1731" s="9">
        <f t="shared" si="470"/>
        <v>59829000</v>
      </c>
      <c r="V1731" t="str">
        <f t="shared" si="471"/>
        <v>even</v>
      </c>
      <c r="W1731">
        <f t="shared" si="472"/>
        <v>31</v>
      </c>
      <c r="X1731" s="11">
        <f t="shared" si="473"/>
        <v>31.833333333333332</v>
      </c>
      <c r="Y1731" s="12">
        <f t="shared" si="474"/>
        <v>383.36666666666662</v>
      </c>
      <c r="Z1731" s="12">
        <f t="shared" si="475"/>
        <v>19.579751445477203</v>
      </c>
      <c r="AA1731">
        <f>COUNTIF($D$2:D1731,D1731)</f>
        <v>191</v>
      </c>
      <c r="AB1731">
        <f>COUNTIF($F$2:F1731,F1731)</f>
        <v>43</v>
      </c>
      <c r="AC1731">
        <f>COUNTIF($H$2:H1731,H1731)</f>
        <v>68</v>
      </c>
      <c r="AD1731">
        <f>COUNTIF($J$2:J1731,J1731)</f>
        <v>59</v>
      </c>
      <c r="AE1731">
        <f>COUNTIF($L$2:L1731,L1731)</f>
        <v>77</v>
      </c>
      <c r="AF1731">
        <f>COUNTIF($N$2:N1731,N1731)</f>
        <v>127</v>
      </c>
      <c r="AG1731" s="17" t="s">
        <v>108</v>
      </c>
    </row>
    <row r="1732" spans="1:33">
      <c r="A1732" t="s">
        <v>79</v>
      </c>
      <c r="B1732" t="s">
        <v>95</v>
      </c>
      <c r="C1732" t="s">
        <v>92</v>
      </c>
      <c r="D1732">
        <v>3</v>
      </c>
      <c r="E1732" s="5" t="str">
        <f t="shared" si="459"/>
        <v>odd</v>
      </c>
      <c r="F1732">
        <v>5</v>
      </c>
      <c r="G1732" s="5" t="str">
        <f t="shared" si="460"/>
        <v>odd</v>
      </c>
      <c r="H1732">
        <v>14</v>
      </c>
      <c r="I1732" s="5" t="str">
        <f t="shared" si="461"/>
        <v>even</v>
      </c>
      <c r="J1732">
        <v>19</v>
      </c>
      <c r="K1732" s="5" t="str">
        <f t="shared" si="462"/>
        <v>odd</v>
      </c>
      <c r="L1732">
        <v>20</v>
      </c>
      <c r="M1732" s="5" t="str">
        <f t="shared" si="463"/>
        <v>even</v>
      </c>
      <c r="N1732">
        <v>38</v>
      </c>
      <c r="O1732" s="5" t="str">
        <f t="shared" si="464"/>
        <v>even</v>
      </c>
      <c r="P1732">
        <f t="shared" si="465"/>
        <v>3</v>
      </c>
      <c r="Q1732">
        <f t="shared" si="466"/>
        <v>3</v>
      </c>
      <c r="R1732" t="str">
        <f t="shared" si="467"/>
        <v>same</v>
      </c>
      <c r="S1732">
        <f t="shared" si="468"/>
        <v>99</v>
      </c>
      <c r="T1732" t="str">
        <f t="shared" si="469"/>
        <v>odd</v>
      </c>
      <c r="U1732" s="9">
        <f t="shared" si="470"/>
        <v>3032400</v>
      </c>
      <c r="V1732" t="str">
        <f t="shared" si="471"/>
        <v>even</v>
      </c>
      <c r="W1732">
        <f t="shared" si="472"/>
        <v>16.5</v>
      </c>
      <c r="X1732" s="11">
        <f t="shared" si="473"/>
        <v>16.5</v>
      </c>
      <c r="Y1732" s="12">
        <f t="shared" si="474"/>
        <v>160.30000000000001</v>
      </c>
      <c r="Z1732" s="12">
        <f t="shared" si="475"/>
        <v>12.660963628413123</v>
      </c>
      <c r="AA1732">
        <f>COUNTIF($D$2:D1732,D1732)</f>
        <v>146</v>
      </c>
      <c r="AB1732">
        <f>COUNTIF($F$2:F1732,F1732)</f>
        <v>51</v>
      </c>
      <c r="AC1732">
        <f>COUNTIF($H$2:H1732,H1732)</f>
        <v>49</v>
      </c>
      <c r="AD1732">
        <f>COUNTIF($J$2:J1732,J1732)</f>
        <v>31</v>
      </c>
      <c r="AE1732">
        <f>COUNTIF($L$2:L1732,L1732)</f>
        <v>8</v>
      </c>
      <c r="AF1732">
        <f>COUNTIF($N$2:N1732,N1732)</f>
        <v>18</v>
      </c>
      <c r="AG1732" s="17" t="s">
        <v>107</v>
      </c>
    </row>
    <row r="1733" spans="1:33" ht="30">
      <c r="A1733" t="s">
        <v>79</v>
      </c>
      <c r="B1733" t="s">
        <v>94</v>
      </c>
      <c r="C1733" t="s">
        <v>92</v>
      </c>
      <c r="D1733">
        <v>16</v>
      </c>
      <c r="E1733" s="5" t="str">
        <f t="shared" si="459"/>
        <v>even</v>
      </c>
      <c r="F1733">
        <v>17</v>
      </c>
      <c r="G1733" s="5" t="str">
        <f t="shared" si="460"/>
        <v>odd</v>
      </c>
      <c r="H1733">
        <v>31</v>
      </c>
      <c r="I1733" s="5" t="str">
        <f t="shared" si="461"/>
        <v>odd</v>
      </c>
      <c r="J1733">
        <v>33</v>
      </c>
      <c r="K1733" s="5" t="str">
        <f t="shared" si="462"/>
        <v>odd</v>
      </c>
      <c r="L1733">
        <v>35</v>
      </c>
      <c r="M1733" s="5" t="str">
        <f t="shared" si="463"/>
        <v>odd</v>
      </c>
      <c r="N1733">
        <v>51</v>
      </c>
      <c r="O1733" s="5" t="str">
        <f t="shared" si="464"/>
        <v>odd</v>
      </c>
      <c r="P1733">
        <f t="shared" si="465"/>
        <v>5</v>
      </c>
      <c r="Q1733">
        <f t="shared" si="466"/>
        <v>1</v>
      </c>
      <c r="R1733" t="str">
        <f t="shared" si="467"/>
        <v>odd</v>
      </c>
      <c r="S1733">
        <f t="shared" si="468"/>
        <v>183</v>
      </c>
      <c r="T1733" t="str">
        <f t="shared" si="469"/>
        <v>odd</v>
      </c>
      <c r="U1733" s="9">
        <f t="shared" si="470"/>
        <v>496686960</v>
      </c>
      <c r="V1733" t="str">
        <f t="shared" si="471"/>
        <v>even</v>
      </c>
      <c r="W1733">
        <f t="shared" si="472"/>
        <v>32</v>
      </c>
      <c r="X1733" s="11">
        <f t="shared" si="473"/>
        <v>30.5</v>
      </c>
      <c r="Y1733" s="12">
        <f t="shared" si="474"/>
        <v>167.9</v>
      </c>
      <c r="Z1733" s="12">
        <f t="shared" si="475"/>
        <v>12.957623238850557</v>
      </c>
      <c r="AA1733">
        <f>COUNTIF($D$2:D1733,D1733)</f>
        <v>42</v>
      </c>
      <c r="AB1733">
        <f>COUNTIF($F$2:F1733,F1733)</f>
        <v>69</v>
      </c>
      <c r="AC1733">
        <f>COUNTIF($H$2:H1733,H1733)</f>
        <v>61</v>
      </c>
      <c r="AD1733">
        <f>COUNTIF($J$2:J1733,J1733)</f>
        <v>58</v>
      </c>
      <c r="AE1733">
        <f>COUNTIF($L$2:L1733,L1733)</f>
        <v>45</v>
      </c>
      <c r="AF1733">
        <f>COUNTIF($N$2:N1733,N1733)</f>
        <v>84</v>
      </c>
      <c r="AG1733" s="17" t="s">
        <v>105</v>
      </c>
    </row>
    <row r="1734" spans="1:33">
      <c r="A1734" t="s">
        <v>79</v>
      </c>
      <c r="B1734" t="s">
        <v>101</v>
      </c>
      <c r="C1734" t="s">
        <v>92</v>
      </c>
      <c r="D1734">
        <v>1</v>
      </c>
      <c r="E1734" s="5" t="str">
        <f t="shared" si="459"/>
        <v>odd</v>
      </c>
      <c r="F1734">
        <v>10</v>
      </c>
      <c r="G1734" s="5" t="str">
        <f t="shared" si="460"/>
        <v>even</v>
      </c>
      <c r="H1734">
        <v>12</v>
      </c>
      <c r="I1734" s="5" t="str">
        <f t="shared" si="461"/>
        <v>even</v>
      </c>
      <c r="J1734">
        <v>44</v>
      </c>
      <c r="K1734" s="5" t="str">
        <f t="shared" si="462"/>
        <v>even</v>
      </c>
      <c r="L1734">
        <v>50</v>
      </c>
      <c r="M1734" s="5" t="str">
        <f t="shared" si="463"/>
        <v>even</v>
      </c>
      <c r="N1734">
        <v>58</v>
      </c>
      <c r="O1734" s="5" t="str">
        <f t="shared" si="464"/>
        <v>even</v>
      </c>
      <c r="P1734">
        <f t="shared" si="465"/>
        <v>1</v>
      </c>
      <c r="Q1734">
        <f t="shared" si="466"/>
        <v>5</v>
      </c>
      <c r="R1734" t="str">
        <f t="shared" si="467"/>
        <v>even</v>
      </c>
      <c r="S1734">
        <f t="shared" si="468"/>
        <v>175</v>
      </c>
      <c r="T1734" t="str">
        <f t="shared" si="469"/>
        <v>odd</v>
      </c>
      <c r="U1734" s="9">
        <f t="shared" si="470"/>
        <v>15312000</v>
      </c>
      <c r="V1734" t="str">
        <f t="shared" si="471"/>
        <v>even</v>
      </c>
      <c r="W1734">
        <f t="shared" si="472"/>
        <v>28</v>
      </c>
      <c r="X1734" s="11">
        <f t="shared" si="473"/>
        <v>29.166666666666668</v>
      </c>
      <c r="Y1734" s="12">
        <f t="shared" si="474"/>
        <v>588.16666666666663</v>
      </c>
      <c r="Z1734" s="12">
        <f t="shared" si="475"/>
        <v>24.252147671220101</v>
      </c>
      <c r="AA1734">
        <f>COUNTIF($D$2:D1734,D1734)</f>
        <v>192</v>
      </c>
      <c r="AB1734">
        <f>COUNTIF($F$2:F1734,F1734)</f>
        <v>72</v>
      </c>
      <c r="AC1734">
        <f>COUNTIF($H$2:H1734,H1734)</f>
        <v>30</v>
      </c>
      <c r="AD1734">
        <f>COUNTIF($J$2:J1734,J1734)</f>
        <v>51</v>
      </c>
      <c r="AE1734">
        <f>COUNTIF($L$2:L1734,L1734)</f>
        <v>63</v>
      </c>
      <c r="AF1734">
        <f>COUNTIF($N$2:N1734,N1734)</f>
        <v>205</v>
      </c>
      <c r="AG1734" s="17" t="s">
        <v>106</v>
      </c>
    </row>
    <row r="1735" spans="1:33" ht="30">
      <c r="A1735" t="s">
        <v>79</v>
      </c>
      <c r="B1735" t="s">
        <v>97</v>
      </c>
      <c r="C1735" t="s">
        <v>92</v>
      </c>
      <c r="D1735">
        <v>4</v>
      </c>
      <c r="E1735" s="5" t="str">
        <f t="shared" si="459"/>
        <v>even</v>
      </c>
      <c r="F1735">
        <v>9</v>
      </c>
      <c r="G1735" s="5" t="str">
        <f t="shared" si="460"/>
        <v>odd</v>
      </c>
      <c r="H1735">
        <v>26</v>
      </c>
      <c r="I1735" s="5" t="str">
        <f t="shared" si="461"/>
        <v>even</v>
      </c>
      <c r="J1735">
        <v>35</v>
      </c>
      <c r="K1735" s="5" t="str">
        <f t="shared" si="462"/>
        <v>odd</v>
      </c>
      <c r="L1735">
        <v>37</v>
      </c>
      <c r="M1735" s="5" t="str">
        <f t="shared" si="463"/>
        <v>odd</v>
      </c>
      <c r="N1735">
        <v>53</v>
      </c>
      <c r="O1735" s="5" t="str">
        <f t="shared" si="464"/>
        <v>odd</v>
      </c>
      <c r="P1735">
        <f t="shared" si="465"/>
        <v>4</v>
      </c>
      <c r="Q1735">
        <f t="shared" si="466"/>
        <v>2</v>
      </c>
      <c r="R1735" t="str">
        <f t="shared" si="467"/>
        <v>odd</v>
      </c>
      <c r="S1735">
        <f t="shared" si="468"/>
        <v>164</v>
      </c>
      <c r="T1735" t="str">
        <f t="shared" si="469"/>
        <v>even</v>
      </c>
      <c r="U1735" s="9">
        <f t="shared" si="470"/>
        <v>64242360</v>
      </c>
      <c r="V1735" t="str">
        <f t="shared" si="471"/>
        <v>even</v>
      </c>
      <c r="W1735">
        <f t="shared" si="472"/>
        <v>30.5</v>
      </c>
      <c r="X1735" s="11">
        <f t="shared" si="473"/>
        <v>27.333333333333332</v>
      </c>
      <c r="Y1735" s="12">
        <f t="shared" si="474"/>
        <v>338.66666666666663</v>
      </c>
      <c r="Z1735" s="12">
        <f t="shared" si="475"/>
        <v>18.402898322456348</v>
      </c>
      <c r="AA1735">
        <f>COUNTIF($D$2:D1735,D1735)</f>
        <v>123</v>
      </c>
      <c r="AB1735">
        <f>COUNTIF($F$2:F1735,F1735)</f>
        <v>69</v>
      </c>
      <c r="AC1735">
        <f>COUNTIF($H$2:H1735,H1735)</f>
        <v>66</v>
      </c>
      <c r="AD1735">
        <f>COUNTIF($J$2:J1735,J1735)</f>
        <v>63</v>
      </c>
      <c r="AE1735">
        <f>COUNTIF($L$2:L1735,L1735)</f>
        <v>62</v>
      </c>
      <c r="AF1735">
        <f>COUNTIF($N$2:N1735,N1735)</f>
        <v>112</v>
      </c>
      <c r="AG1735" s="17" t="s">
        <v>108</v>
      </c>
    </row>
    <row r="1736" spans="1:33" ht="30">
      <c r="A1736" t="s">
        <v>79</v>
      </c>
      <c r="B1736" t="s">
        <v>49</v>
      </c>
      <c r="C1736" t="s">
        <v>92</v>
      </c>
      <c r="D1736">
        <v>4</v>
      </c>
      <c r="E1736" s="5" t="str">
        <f t="shared" si="459"/>
        <v>even</v>
      </c>
      <c r="F1736">
        <v>11</v>
      </c>
      <c r="G1736" s="5" t="str">
        <f t="shared" si="460"/>
        <v>odd</v>
      </c>
      <c r="H1736">
        <v>12</v>
      </c>
      <c r="I1736" s="5" t="str">
        <f t="shared" si="461"/>
        <v>even</v>
      </c>
      <c r="J1736">
        <v>41</v>
      </c>
      <c r="K1736" s="5" t="str">
        <f t="shared" si="462"/>
        <v>odd</v>
      </c>
      <c r="L1736">
        <v>48</v>
      </c>
      <c r="M1736" s="5" t="str">
        <f t="shared" si="463"/>
        <v>even</v>
      </c>
      <c r="N1736">
        <v>50</v>
      </c>
      <c r="O1736" s="5" t="str">
        <f t="shared" si="464"/>
        <v>even</v>
      </c>
      <c r="P1736">
        <f t="shared" si="465"/>
        <v>2</v>
      </c>
      <c r="Q1736">
        <f t="shared" si="466"/>
        <v>4</v>
      </c>
      <c r="R1736" t="str">
        <f t="shared" si="467"/>
        <v>even</v>
      </c>
      <c r="S1736">
        <f t="shared" si="468"/>
        <v>166</v>
      </c>
      <c r="T1736" t="str">
        <f t="shared" si="469"/>
        <v>even</v>
      </c>
      <c r="U1736" s="9">
        <f t="shared" si="470"/>
        <v>51955200</v>
      </c>
      <c r="V1736" t="str">
        <f t="shared" si="471"/>
        <v>even</v>
      </c>
      <c r="W1736">
        <f t="shared" si="472"/>
        <v>26.5</v>
      </c>
      <c r="X1736" s="11">
        <f t="shared" si="473"/>
        <v>27.666666666666668</v>
      </c>
      <c r="Y1736" s="12">
        <f t="shared" si="474"/>
        <v>434.66666666666663</v>
      </c>
      <c r="Z1736" s="12">
        <f t="shared" si="475"/>
        <v>20.848661028149184</v>
      </c>
      <c r="AA1736">
        <f>COUNTIF($D$2:D1736,D1736)</f>
        <v>124</v>
      </c>
      <c r="AB1736">
        <f>COUNTIF($F$2:F1736,F1736)</f>
        <v>72</v>
      </c>
      <c r="AC1736">
        <f>COUNTIF($H$2:H1736,H1736)</f>
        <v>31</v>
      </c>
      <c r="AD1736">
        <f>COUNTIF($J$2:J1736,J1736)</f>
        <v>61</v>
      </c>
      <c r="AE1736">
        <f>COUNTIF($L$2:L1736,L1736)</f>
        <v>82</v>
      </c>
      <c r="AF1736">
        <f>COUNTIF($N$2:N1736,N1736)</f>
        <v>90</v>
      </c>
      <c r="AG1736" s="17" t="s">
        <v>107</v>
      </c>
    </row>
    <row r="1737" spans="1:33">
      <c r="A1737" t="s">
        <v>79</v>
      </c>
      <c r="B1737" t="s">
        <v>70</v>
      </c>
      <c r="C1737" t="s">
        <v>92</v>
      </c>
      <c r="D1737">
        <v>11</v>
      </c>
      <c r="E1737" s="5" t="str">
        <f t="shared" si="459"/>
        <v>odd</v>
      </c>
      <c r="F1737">
        <v>12</v>
      </c>
      <c r="G1737" s="5" t="str">
        <f t="shared" si="460"/>
        <v>even</v>
      </c>
      <c r="H1737">
        <v>14</v>
      </c>
      <c r="I1737" s="5" t="str">
        <f t="shared" si="461"/>
        <v>even</v>
      </c>
      <c r="J1737">
        <v>35</v>
      </c>
      <c r="K1737" s="5" t="str">
        <f t="shared" si="462"/>
        <v>odd</v>
      </c>
      <c r="L1737">
        <v>39</v>
      </c>
      <c r="M1737" s="5" t="str">
        <f t="shared" si="463"/>
        <v>odd</v>
      </c>
      <c r="N1737">
        <v>49</v>
      </c>
      <c r="O1737" s="5" t="str">
        <f t="shared" si="464"/>
        <v>odd</v>
      </c>
      <c r="P1737">
        <f t="shared" si="465"/>
        <v>4</v>
      </c>
      <c r="Q1737">
        <f t="shared" si="466"/>
        <v>2</v>
      </c>
      <c r="R1737" t="str">
        <f t="shared" si="467"/>
        <v>odd</v>
      </c>
      <c r="S1737">
        <f t="shared" si="468"/>
        <v>160</v>
      </c>
      <c r="T1737" t="str">
        <f t="shared" si="469"/>
        <v>even</v>
      </c>
      <c r="U1737" s="9">
        <f t="shared" si="470"/>
        <v>123603480</v>
      </c>
      <c r="V1737" t="str">
        <f t="shared" si="471"/>
        <v>even</v>
      </c>
      <c r="W1737">
        <f t="shared" si="472"/>
        <v>24.5</v>
      </c>
      <c r="X1737" s="11">
        <f t="shared" si="473"/>
        <v>26.666666666666668</v>
      </c>
      <c r="Y1737" s="12">
        <f t="shared" si="474"/>
        <v>268.26666666666659</v>
      </c>
      <c r="Z1737" s="12">
        <f t="shared" si="475"/>
        <v>16.37884814834873</v>
      </c>
      <c r="AA1737">
        <f>COUNTIF($D$2:D1737,D1737)</f>
        <v>89</v>
      </c>
      <c r="AB1737">
        <f>COUNTIF($F$2:F1737,F1737)</f>
        <v>77</v>
      </c>
      <c r="AC1737">
        <f>COUNTIF($H$2:H1737,H1737)</f>
        <v>50</v>
      </c>
      <c r="AD1737">
        <f>COUNTIF($J$2:J1737,J1737)</f>
        <v>64</v>
      </c>
      <c r="AE1737">
        <f>COUNTIF($L$2:L1737,L1737)</f>
        <v>57</v>
      </c>
      <c r="AF1737">
        <f>COUNTIF($N$2:N1737,N1737)</f>
        <v>83</v>
      </c>
      <c r="AG1737" s="17" t="s">
        <v>105</v>
      </c>
    </row>
    <row r="1738" spans="1:33">
      <c r="A1738" t="s">
        <v>79</v>
      </c>
      <c r="B1738" t="s">
        <v>51</v>
      </c>
      <c r="C1738" t="s">
        <v>92</v>
      </c>
      <c r="D1738">
        <v>11</v>
      </c>
      <c r="E1738" s="5" t="str">
        <f t="shared" si="459"/>
        <v>odd</v>
      </c>
      <c r="F1738">
        <v>18</v>
      </c>
      <c r="G1738" s="5" t="str">
        <f t="shared" si="460"/>
        <v>even</v>
      </c>
      <c r="H1738">
        <v>27</v>
      </c>
      <c r="I1738" s="5" t="str">
        <f t="shared" si="461"/>
        <v>odd</v>
      </c>
      <c r="J1738">
        <v>40</v>
      </c>
      <c r="K1738" s="5" t="str">
        <f t="shared" si="462"/>
        <v>even</v>
      </c>
      <c r="L1738">
        <v>54</v>
      </c>
      <c r="M1738" s="5" t="str">
        <f t="shared" si="463"/>
        <v>even</v>
      </c>
      <c r="N1738">
        <v>56</v>
      </c>
      <c r="O1738" s="5" t="str">
        <f t="shared" si="464"/>
        <v>even</v>
      </c>
      <c r="P1738">
        <f t="shared" si="465"/>
        <v>2</v>
      </c>
      <c r="Q1738">
        <f t="shared" si="466"/>
        <v>4</v>
      </c>
      <c r="R1738" t="str">
        <f t="shared" si="467"/>
        <v>even</v>
      </c>
      <c r="S1738">
        <f t="shared" si="468"/>
        <v>206</v>
      </c>
      <c r="T1738" t="str">
        <f t="shared" si="469"/>
        <v>even</v>
      </c>
      <c r="U1738" s="9">
        <f t="shared" si="470"/>
        <v>646652160</v>
      </c>
      <c r="V1738" t="str">
        <f t="shared" si="471"/>
        <v>even</v>
      </c>
      <c r="W1738">
        <f t="shared" si="472"/>
        <v>33.5</v>
      </c>
      <c r="X1738" s="11">
        <f t="shared" si="473"/>
        <v>34.333333333333336</v>
      </c>
      <c r="Y1738" s="12">
        <f t="shared" si="474"/>
        <v>350.66666666666663</v>
      </c>
      <c r="Z1738" s="12">
        <f t="shared" si="475"/>
        <v>18.726095873584185</v>
      </c>
      <c r="AA1738">
        <f>COUNTIF($D$2:D1738,D1738)</f>
        <v>90</v>
      </c>
      <c r="AB1738">
        <f>COUNTIF($F$2:F1738,F1738)</f>
        <v>64</v>
      </c>
      <c r="AC1738">
        <f>COUNTIF($H$2:H1738,H1738)</f>
        <v>77</v>
      </c>
      <c r="AD1738">
        <f>COUNTIF($J$2:J1738,J1738)</f>
        <v>68</v>
      </c>
      <c r="AE1738">
        <f>COUNTIF($L$2:L1738,L1738)</f>
        <v>56</v>
      </c>
      <c r="AF1738">
        <f>COUNTIF($N$2:N1738,N1738)</f>
        <v>112</v>
      </c>
      <c r="AG1738" s="17" t="s">
        <v>106</v>
      </c>
    </row>
    <row r="1739" spans="1:33">
      <c r="A1739" t="s">
        <v>79</v>
      </c>
      <c r="B1739" t="s">
        <v>63</v>
      </c>
      <c r="C1739" t="s">
        <v>92</v>
      </c>
      <c r="D1739">
        <v>1</v>
      </c>
      <c r="E1739" s="5" t="str">
        <f t="shared" si="459"/>
        <v>odd</v>
      </c>
      <c r="F1739">
        <v>4</v>
      </c>
      <c r="G1739" s="5" t="str">
        <f t="shared" si="460"/>
        <v>even</v>
      </c>
      <c r="H1739">
        <v>19</v>
      </c>
      <c r="I1739" s="5" t="str">
        <f t="shared" si="461"/>
        <v>odd</v>
      </c>
      <c r="J1739">
        <v>32</v>
      </c>
      <c r="K1739" s="5" t="str">
        <f t="shared" si="462"/>
        <v>even</v>
      </c>
      <c r="L1739">
        <v>33</v>
      </c>
      <c r="M1739" s="5" t="str">
        <f t="shared" si="463"/>
        <v>odd</v>
      </c>
      <c r="N1739">
        <v>42</v>
      </c>
      <c r="O1739" s="5" t="str">
        <f t="shared" si="464"/>
        <v>even</v>
      </c>
      <c r="P1739">
        <f t="shared" si="465"/>
        <v>3</v>
      </c>
      <c r="Q1739">
        <f t="shared" si="466"/>
        <v>3</v>
      </c>
      <c r="R1739" t="str">
        <f t="shared" si="467"/>
        <v>same</v>
      </c>
      <c r="S1739">
        <f t="shared" si="468"/>
        <v>131</v>
      </c>
      <c r="T1739" t="str">
        <f t="shared" si="469"/>
        <v>odd</v>
      </c>
      <c r="U1739" s="9">
        <f t="shared" si="470"/>
        <v>3370752</v>
      </c>
      <c r="V1739" t="str">
        <f t="shared" si="471"/>
        <v>even</v>
      </c>
      <c r="W1739">
        <f t="shared" si="472"/>
        <v>25.5</v>
      </c>
      <c r="X1739" s="11">
        <f t="shared" si="473"/>
        <v>21.833333333333332</v>
      </c>
      <c r="Y1739" s="12">
        <f t="shared" si="474"/>
        <v>278.9666666666667</v>
      </c>
      <c r="Z1739" s="12">
        <f t="shared" si="475"/>
        <v>16.702295251451719</v>
      </c>
      <c r="AA1739">
        <f>COUNTIF($D$2:D1739,D1739)</f>
        <v>193</v>
      </c>
      <c r="AB1739">
        <f>COUNTIF($F$2:F1739,F1739)</f>
        <v>38</v>
      </c>
      <c r="AC1739">
        <f>COUNTIF($H$2:H1739,H1739)</f>
        <v>54</v>
      </c>
      <c r="AD1739">
        <f>COUNTIF($J$2:J1739,J1739)</f>
        <v>58</v>
      </c>
      <c r="AE1739">
        <f>COUNTIF($L$2:L1739,L1739)</f>
        <v>31</v>
      </c>
      <c r="AF1739">
        <f>COUNTIF($N$2:N1739,N1739)</f>
        <v>25</v>
      </c>
      <c r="AG1739" s="17" t="s">
        <v>108</v>
      </c>
    </row>
    <row r="1740" spans="1:33" ht="30">
      <c r="A1740" t="s">
        <v>79</v>
      </c>
      <c r="B1740" t="s">
        <v>52</v>
      </c>
      <c r="C1740" t="s">
        <v>92</v>
      </c>
      <c r="D1740">
        <v>4</v>
      </c>
      <c r="E1740" s="5" t="str">
        <f t="shared" si="459"/>
        <v>even</v>
      </c>
      <c r="F1740">
        <v>20</v>
      </c>
      <c r="G1740" s="5" t="str">
        <f t="shared" si="460"/>
        <v>even</v>
      </c>
      <c r="H1740">
        <v>22</v>
      </c>
      <c r="I1740" s="5" t="str">
        <f t="shared" si="461"/>
        <v>even</v>
      </c>
      <c r="J1740">
        <v>34</v>
      </c>
      <c r="K1740" s="5" t="str">
        <f t="shared" si="462"/>
        <v>even</v>
      </c>
      <c r="L1740">
        <v>39</v>
      </c>
      <c r="M1740" s="5" t="str">
        <f t="shared" si="463"/>
        <v>odd</v>
      </c>
      <c r="N1740">
        <v>58</v>
      </c>
      <c r="O1740" s="5" t="str">
        <f t="shared" si="464"/>
        <v>even</v>
      </c>
      <c r="P1740">
        <f t="shared" si="465"/>
        <v>1</v>
      </c>
      <c r="Q1740">
        <f t="shared" si="466"/>
        <v>5</v>
      </c>
      <c r="R1740" t="str">
        <f t="shared" si="467"/>
        <v>even</v>
      </c>
      <c r="S1740">
        <f t="shared" si="468"/>
        <v>177</v>
      </c>
      <c r="T1740" t="str">
        <f t="shared" si="469"/>
        <v>odd</v>
      </c>
      <c r="U1740" s="9">
        <f t="shared" si="470"/>
        <v>135358080</v>
      </c>
      <c r="V1740" t="str">
        <f t="shared" si="471"/>
        <v>even</v>
      </c>
      <c r="W1740">
        <f t="shared" si="472"/>
        <v>28</v>
      </c>
      <c r="X1740" s="11">
        <f t="shared" si="473"/>
        <v>29.5</v>
      </c>
      <c r="Y1740" s="12">
        <f t="shared" si="474"/>
        <v>343.9</v>
      </c>
      <c r="Z1740" s="12">
        <f t="shared" si="475"/>
        <v>18.544540975715737</v>
      </c>
      <c r="AA1740">
        <f>COUNTIF($D$2:D1740,D1740)</f>
        <v>125</v>
      </c>
      <c r="AB1740">
        <f>COUNTIF($F$2:F1740,F1740)</f>
        <v>74</v>
      </c>
      <c r="AC1740">
        <f>COUNTIF($H$2:H1740,H1740)</f>
        <v>56</v>
      </c>
      <c r="AD1740">
        <f>COUNTIF($J$2:J1740,J1740)</f>
        <v>69</v>
      </c>
      <c r="AE1740">
        <f>COUNTIF($L$2:L1740,L1740)</f>
        <v>58</v>
      </c>
      <c r="AF1740">
        <f>COUNTIF($N$2:N1740,N1740)</f>
        <v>206</v>
      </c>
      <c r="AG1740" s="17" t="s">
        <v>107</v>
      </c>
    </row>
    <row r="1741" spans="1:33">
      <c r="A1741" t="s">
        <v>79</v>
      </c>
      <c r="B1741" t="s">
        <v>36</v>
      </c>
      <c r="C1741" t="s">
        <v>92</v>
      </c>
      <c r="D1741">
        <v>3</v>
      </c>
      <c r="E1741" s="5" t="str">
        <f t="shared" si="459"/>
        <v>odd</v>
      </c>
      <c r="F1741">
        <v>15</v>
      </c>
      <c r="G1741" s="5" t="str">
        <f t="shared" si="460"/>
        <v>odd</v>
      </c>
      <c r="H1741">
        <v>24</v>
      </c>
      <c r="I1741" s="5" t="str">
        <f t="shared" si="461"/>
        <v>even</v>
      </c>
      <c r="J1741">
        <v>34</v>
      </c>
      <c r="K1741" s="5" t="str">
        <f t="shared" si="462"/>
        <v>even</v>
      </c>
      <c r="L1741">
        <v>48</v>
      </c>
      <c r="M1741" s="5" t="str">
        <f t="shared" si="463"/>
        <v>even</v>
      </c>
      <c r="N1741">
        <v>52</v>
      </c>
      <c r="O1741" s="5" t="str">
        <f t="shared" si="464"/>
        <v>even</v>
      </c>
      <c r="P1741">
        <f t="shared" si="465"/>
        <v>2</v>
      </c>
      <c r="Q1741">
        <f t="shared" si="466"/>
        <v>4</v>
      </c>
      <c r="R1741" t="str">
        <f t="shared" si="467"/>
        <v>even</v>
      </c>
      <c r="S1741">
        <f t="shared" si="468"/>
        <v>176</v>
      </c>
      <c r="T1741" t="str">
        <f t="shared" si="469"/>
        <v>even</v>
      </c>
      <c r="U1741" s="9">
        <f t="shared" si="470"/>
        <v>91653120</v>
      </c>
      <c r="V1741" t="str">
        <f t="shared" si="471"/>
        <v>even</v>
      </c>
      <c r="W1741">
        <f t="shared" si="472"/>
        <v>29</v>
      </c>
      <c r="X1741" s="11">
        <f t="shared" si="473"/>
        <v>29.333333333333332</v>
      </c>
      <c r="Y1741" s="12">
        <f t="shared" si="474"/>
        <v>362.26666666666659</v>
      </c>
      <c r="Z1741" s="12">
        <f t="shared" si="475"/>
        <v>19.033304144752865</v>
      </c>
      <c r="AA1741">
        <f>COUNTIF($D$2:D1741,D1741)</f>
        <v>147</v>
      </c>
      <c r="AB1741">
        <f>COUNTIF($F$2:F1741,F1741)</f>
        <v>78</v>
      </c>
      <c r="AC1741">
        <f>COUNTIF($H$2:H1741,H1741)</f>
        <v>75</v>
      </c>
      <c r="AD1741">
        <f>COUNTIF($J$2:J1741,J1741)</f>
        <v>70</v>
      </c>
      <c r="AE1741">
        <f>COUNTIF($L$2:L1741,L1741)</f>
        <v>83</v>
      </c>
      <c r="AF1741">
        <f>COUNTIF($N$2:N1741,N1741)</f>
        <v>107</v>
      </c>
      <c r="AG1741" s="17" t="s">
        <v>105</v>
      </c>
    </row>
    <row r="1742" spans="1:33" ht="30">
      <c r="A1742" t="s">
        <v>79</v>
      </c>
      <c r="B1742" t="s">
        <v>38</v>
      </c>
      <c r="C1742" t="s">
        <v>92</v>
      </c>
      <c r="D1742">
        <v>6</v>
      </c>
      <c r="E1742" s="5" t="str">
        <f t="shared" si="459"/>
        <v>even</v>
      </c>
      <c r="F1742">
        <v>20</v>
      </c>
      <c r="G1742" s="5" t="str">
        <f t="shared" si="460"/>
        <v>even</v>
      </c>
      <c r="H1742">
        <v>31</v>
      </c>
      <c r="I1742" s="5" t="str">
        <f t="shared" si="461"/>
        <v>odd</v>
      </c>
      <c r="J1742">
        <v>37</v>
      </c>
      <c r="K1742" s="5" t="str">
        <f t="shared" si="462"/>
        <v>odd</v>
      </c>
      <c r="L1742">
        <v>44</v>
      </c>
      <c r="M1742" s="5" t="str">
        <f t="shared" si="463"/>
        <v>even</v>
      </c>
      <c r="N1742">
        <v>54</v>
      </c>
      <c r="O1742" s="5" t="str">
        <f t="shared" si="464"/>
        <v>even</v>
      </c>
      <c r="P1742">
        <f t="shared" si="465"/>
        <v>2</v>
      </c>
      <c r="Q1742">
        <f t="shared" si="466"/>
        <v>4</v>
      </c>
      <c r="R1742" t="str">
        <f t="shared" si="467"/>
        <v>even</v>
      </c>
      <c r="S1742">
        <f t="shared" si="468"/>
        <v>192</v>
      </c>
      <c r="T1742" t="str">
        <f t="shared" si="469"/>
        <v>even</v>
      </c>
      <c r="U1742" s="9">
        <f t="shared" si="470"/>
        <v>327032640</v>
      </c>
      <c r="V1742" t="str">
        <f t="shared" si="471"/>
        <v>even</v>
      </c>
      <c r="W1742">
        <f t="shared" si="472"/>
        <v>34</v>
      </c>
      <c r="X1742" s="11">
        <f t="shared" si="473"/>
        <v>32</v>
      </c>
      <c r="Y1742" s="12">
        <f t="shared" si="474"/>
        <v>294.8</v>
      </c>
      <c r="Z1742" s="12">
        <f t="shared" si="475"/>
        <v>17.169740825067802</v>
      </c>
      <c r="AA1742">
        <f>COUNTIF($D$2:D1742,D1742)</f>
        <v>97</v>
      </c>
      <c r="AB1742">
        <f>COUNTIF($F$2:F1742,F1742)</f>
        <v>75</v>
      </c>
      <c r="AC1742">
        <f>COUNTIF($H$2:H1742,H1742)</f>
        <v>62</v>
      </c>
      <c r="AD1742">
        <f>COUNTIF($J$2:J1742,J1742)</f>
        <v>60</v>
      </c>
      <c r="AE1742">
        <f>COUNTIF($L$2:L1742,L1742)</f>
        <v>59</v>
      </c>
      <c r="AF1742">
        <f>COUNTIF($N$2:N1742,N1742)</f>
        <v>128</v>
      </c>
      <c r="AG1742" s="17" t="s">
        <v>106</v>
      </c>
    </row>
    <row r="1743" spans="1:33" ht="30">
      <c r="A1743" t="s">
        <v>79</v>
      </c>
      <c r="B1743" t="s">
        <v>39</v>
      </c>
      <c r="C1743" t="s">
        <v>92</v>
      </c>
      <c r="D1743">
        <v>4</v>
      </c>
      <c r="E1743" s="5" t="str">
        <f t="shared" si="459"/>
        <v>even</v>
      </c>
      <c r="F1743">
        <v>12</v>
      </c>
      <c r="G1743" s="5" t="str">
        <f t="shared" si="460"/>
        <v>even</v>
      </c>
      <c r="H1743">
        <v>22</v>
      </c>
      <c r="I1743" s="5" t="str">
        <f t="shared" si="461"/>
        <v>even</v>
      </c>
      <c r="J1743">
        <v>47</v>
      </c>
      <c r="K1743" s="5" t="str">
        <f t="shared" si="462"/>
        <v>odd</v>
      </c>
      <c r="L1743">
        <v>48</v>
      </c>
      <c r="M1743" s="5" t="str">
        <f t="shared" si="463"/>
        <v>even</v>
      </c>
      <c r="N1743">
        <v>50</v>
      </c>
      <c r="O1743" s="5" t="str">
        <f t="shared" si="464"/>
        <v>even</v>
      </c>
      <c r="P1743">
        <f t="shared" si="465"/>
        <v>1</v>
      </c>
      <c r="Q1743">
        <f t="shared" si="466"/>
        <v>5</v>
      </c>
      <c r="R1743" t="str">
        <f t="shared" si="467"/>
        <v>even</v>
      </c>
      <c r="S1743">
        <f t="shared" si="468"/>
        <v>183</v>
      </c>
      <c r="T1743" t="str">
        <f t="shared" si="469"/>
        <v>odd</v>
      </c>
      <c r="U1743" s="9">
        <f t="shared" si="470"/>
        <v>119116800</v>
      </c>
      <c r="V1743" t="str">
        <f t="shared" si="471"/>
        <v>even</v>
      </c>
      <c r="W1743">
        <f t="shared" si="472"/>
        <v>34.5</v>
      </c>
      <c r="X1743" s="11">
        <f t="shared" si="473"/>
        <v>30.5</v>
      </c>
      <c r="Y1743" s="12">
        <f t="shared" si="474"/>
        <v>415.1</v>
      </c>
      <c r="Z1743" s="12">
        <f t="shared" si="475"/>
        <v>20.374003043093914</v>
      </c>
      <c r="AA1743">
        <f>COUNTIF($D$2:D1743,D1743)</f>
        <v>126</v>
      </c>
      <c r="AB1743">
        <f>COUNTIF($F$2:F1743,F1743)</f>
        <v>78</v>
      </c>
      <c r="AC1743">
        <f>COUNTIF($H$2:H1743,H1743)</f>
        <v>57</v>
      </c>
      <c r="AD1743">
        <f>COUNTIF($J$2:J1743,J1743)</f>
        <v>32</v>
      </c>
      <c r="AE1743">
        <f>COUNTIF($L$2:L1743,L1743)</f>
        <v>84</v>
      </c>
      <c r="AF1743">
        <f>COUNTIF($N$2:N1743,N1743)</f>
        <v>91</v>
      </c>
      <c r="AG1743" s="17" t="s">
        <v>107</v>
      </c>
    </row>
    <row r="1744" spans="1:33">
      <c r="A1744" t="s">
        <v>79</v>
      </c>
      <c r="B1744" t="s">
        <v>40</v>
      </c>
      <c r="C1744" t="s">
        <v>92</v>
      </c>
      <c r="D1744">
        <v>13</v>
      </c>
      <c r="E1744" s="5" t="str">
        <f t="shared" si="459"/>
        <v>odd</v>
      </c>
      <c r="F1744">
        <v>17</v>
      </c>
      <c r="G1744" s="5" t="str">
        <f t="shared" si="460"/>
        <v>odd</v>
      </c>
      <c r="H1744">
        <v>24</v>
      </c>
      <c r="I1744" s="5" t="str">
        <f t="shared" si="461"/>
        <v>even</v>
      </c>
      <c r="J1744">
        <v>30</v>
      </c>
      <c r="K1744" s="5" t="str">
        <f t="shared" si="462"/>
        <v>even</v>
      </c>
      <c r="L1744">
        <v>41</v>
      </c>
      <c r="M1744" s="5" t="str">
        <f t="shared" si="463"/>
        <v>odd</v>
      </c>
      <c r="N1744">
        <v>54</v>
      </c>
      <c r="O1744" s="5" t="str">
        <f t="shared" si="464"/>
        <v>even</v>
      </c>
      <c r="P1744">
        <f t="shared" si="465"/>
        <v>3</v>
      </c>
      <c r="Q1744">
        <f t="shared" si="466"/>
        <v>3</v>
      </c>
      <c r="R1744" t="str">
        <f t="shared" si="467"/>
        <v>same</v>
      </c>
      <c r="S1744">
        <f t="shared" si="468"/>
        <v>179</v>
      </c>
      <c r="T1744" t="str">
        <f t="shared" si="469"/>
        <v>odd</v>
      </c>
      <c r="U1744" s="9">
        <f t="shared" si="470"/>
        <v>352291680</v>
      </c>
      <c r="V1744" t="str">
        <f t="shared" si="471"/>
        <v>even</v>
      </c>
      <c r="W1744">
        <f t="shared" si="472"/>
        <v>27</v>
      </c>
      <c r="X1744" s="11">
        <f t="shared" si="473"/>
        <v>29.833333333333332</v>
      </c>
      <c r="Y1744" s="12">
        <f t="shared" si="474"/>
        <v>238.1666666666666</v>
      </c>
      <c r="Z1744" s="12">
        <f t="shared" si="475"/>
        <v>15.432649372893385</v>
      </c>
      <c r="AA1744">
        <f>COUNTIF($D$2:D1744,D1744)</f>
        <v>46</v>
      </c>
      <c r="AB1744">
        <f>COUNTIF($F$2:F1744,F1744)</f>
        <v>70</v>
      </c>
      <c r="AC1744">
        <f>COUNTIF($H$2:H1744,H1744)</f>
        <v>76</v>
      </c>
      <c r="AD1744">
        <f>COUNTIF($J$2:J1744,J1744)</f>
        <v>47</v>
      </c>
      <c r="AE1744">
        <f>COUNTIF($L$2:L1744,L1744)</f>
        <v>67</v>
      </c>
      <c r="AF1744">
        <f>COUNTIF($N$2:N1744,N1744)</f>
        <v>129</v>
      </c>
      <c r="AG1744" s="17" t="s">
        <v>105</v>
      </c>
    </row>
    <row r="1745" spans="1:33" ht="30">
      <c r="A1745" t="s">
        <v>79</v>
      </c>
      <c r="B1745" t="s">
        <v>41</v>
      </c>
      <c r="C1745" t="s">
        <v>92</v>
      </c>
      <c r="D1745">
        <v>8</v>
      </c>
      <c r="E1745" s="5" t="str">
        <f t="shared" si="459"/>
        <v>even</v>
      </c>
      <c r="F1745">
        <v>17</v>
      </c>
      <c r="G1745" s="5" t="str">
        <f t="shared" si="460"/>
        <v>odd</v>
      </c>
      <c r="H1745">
        <v>30</v>
      </c>
      <c r="I1745" s="5" t="str">
        <f t="shared" si="461"/>
        <v>even</v>
      </c>
      <c r="J1745">
        <v>35</v>
      </c>
      <c r="K1745" s="5" t="str">
        <f t="shared" si="462"/>
        <v>odd</v>
      </c>
      <c r="L1745">
        <v>53</v>
      </c>
      <c r="M1745" s="5" t="str">
        <f t="shared" si="463"/>
        <v>odd</v>
      </c>
      <c r="N1745">
        <v>58</v>
      </c>
      <c r="O1745" s="5" t="str">
        <f t="shared" si="464"/>
        <v>even</v>
      </c>
      <c r="P1745">
        <f t="shared" si="465"/>
        <v>3</v>
      </c>
      <c r="Q1745">
        <f t="shared" si="466"/>
        <v>3</v>
      </c>
      <c r="R1745" t="str">
        <f t="shared" si="467"/>
        <v>same</v>
      </c>
      <c r="S1745">
        <f t="shared" si="468"/>
        <v>201</v>
      </c>
      <c r="T1745" t="str">
        <f t="shared" si="469"/>
        <v>odd</v>
      </c>
      <c r="U1745" s="9">
        <f t="shared" si="470"/>
        <v>438967200</v>
      </c>
      <c r="V1745" t="str">
        <f t="shared" si="471"/>
        <v>even</v>
      </c>
      <c r="W1745">
        <f t="shared" si="472"/>
        <v>32.5</v>
      </c>
      <c r="X1745" s="11">
        <f t="shared" si="473"/>
        <v>33.5</v>
      </c>
      <c r="Y1745" s="12">
        <f t="shared" si="474"/>
        <v>383.5</v>
      </c>
      <c r="Z1745" s="12">
        <f t="shared" si="475"/>
        <v>19.58315602756614</v>
      </c>
      <c r="AA1745">
        <f>COUNTIF($D$2:D1745,D1745)</f>
        <v>81</v>
      </c>
      <c r="AB1745">
        <f>COUNTIF($F$2:F1745,F1745)</f>
        <v>71</v>
      </c>
      <c r="AC1745">
        <f>COUNTIF($H$2:H1745,H1745)</f>
        <v>64</v>
      </c>
      <c r="AD1745">
        <f>COUNTIF($J$2:J1745,J1745)</f>
        <v>65</v>
      </c>
      <c r="AE1745">
        <f>COUNTIF($L$2:L1745,L1745)</f>
        <v>66</v>
      </c>
      <c r="AF1745">
        <f>COUNTIF($N$2:N1745,N1745)</f>
        <v>207</v>
      </c>
      <c r="AG1745" s="17" t="s">
        <v>106</v>
      </c>
    </row>
    <row r="1746" spans="1:33">
      <c r="A1746" t="s">
        <v>35</v>
      </c>
      <c r="B1746" t="s">
        <v>96</v>
      </c>
      <c r="C1746" t="s">
        <v>92</v>
      </c>
      <c r="D1746">
        <v>13</v>
      </c>
      <c r="E1746" s="5" t="str">
        <f t="shared" si="459"/>
        <v>odd</v>
      </c>
      <c r="F1746">
        <v>14</v>
      </c>
      <c r="G1746" s="5" t="str">
        <f t="shared" si="460"/>
        <v>even</v>
      </c>
      <c r="H1746">
        <v>31</v>
      </c>
      <c r="I1746" s="5" t="str">
        <f t="shared" si="461"/>
        <v>odd</v>
      </c>
      <c r="J1746">
        <v>41</v>
      </c>
      <c r="K1746" s="5" t="str">
        <f t="shared" si="462"/>
        <v>odd</v>
      </c>
      <c r="L1746">
        <v>49</v>
      </c>
      <c r="M1746" s="5" t="str">
        <f t="shared" si="463"/>
        <v>odd</v>
      </c>
      <c r="N1746">
        <v>53</v>
      </c>
      <c r="O1746" s="5" t="str">
        <f t="shared" si="464"/>
        <v>odd</v>
      </c>
      <c r="P1746">
        <f t="shared" si="465"/>
        <v>5</v>
      </c>
      <c r="Q1746">
        <f t="shared" si="466"/>
        <v>1</v>
      </c>
      <c r="R1746" t="str">
        <f t="shared" si="467"/>
        <v>odd</v>
      </c>
      <c r="S1746">
        <f t="shared" si="468"/>
        <v>201</v>
      </c>
      <c r="T1746" t="str">
        <f t="shared" si="469"/>
        <v>odd</v>
      </c>
      <c r="U1746" s="9">
        <f t="shared" si="470"/>
        <v>600743234</v>
      </c>
      <c r="V1746" t="str">
        <f t="shared" si="471"/>
        <v>even</v>
      </c>
      <c r="W1746">
        <f t="shared" si="472"/>
        <v>36</v>
      </c>
      <c r="X1746" s="11">
        <f t="shared" si="473"/>
        <v>33.5</v>
      </c>
      <c r="Y1746" s="12">
        <f t="shared" si="474"/>
        <v>296.7</v>
      </c>
      <c r="Z1746" s="12">
        <f t="shared" si="475"/>
        <v>17.224981857755321</v>
      </c>
      <c r="AA1746">
        <f>COUNTIF($D$2:D1746,D1746)</f>
        <v>47</v>
      </c>
      <c r="AB1746">
        <f>COUNTIF($F$2:F1746,F1746)</f>
        <v>85</v>
      </c>
      <c r="AC1746">
        <f>COUNTIF($H$2:H1746,H1746)</f>
        <v>63</v>
      </c>
      <c r="AD1746">
        <f>COUNTIF($J$2:J1746,J1746)</f>
        <v>62</v>
      </c>
      <c r="AE1746">
        <f>COUNTIF($L$2:L1746,L1746)</f>
        <v>78</v>
      </c>
      <c r="AF1746">
        <f>COUNTIF($N$2:N1746,N1746)</f>
        <v>113</v>
      </c>
      <c r="AG1746" s="17" t="s">
        <v>108</v>
      </c>
    </row>
    <row r="1747" spans="1:33">
      <c r="A1747" t="s">
        <v>35</v>
      </c>
      <c r="B1747" t="s">
        <v>95</v>
      </c>
      <c r="C1747" t="s">
        <v>92</v>
      </c>
      <c r="D1747">
        <v>3</v>
      </c>
      <c r="E1747" s="5" t="str">
        <f t="shared" si="459"/>
        <v>odd</v>
      </c>
      <c r="F1747">
        <v>12</v>
      </c>
      <c r="G1747" s="5" t="str">
        <f t="shared" si="460"/>
        <v>even</v>
      </c>
      <c r="H1747">
        <v>22</v>
      </c>
      <c r="I1747" s="5" t="str">
        <f t="shared" si="461"/>
        <v>even</v>
      </c>
      <c r="J1747">
        <v>33</v>
      </c>
      <c r="K1747" s="5" t="str">
        <f t="shared" si="462"/>
        <v>odd</v>
      </c>
      <c r="L1747">
        <v>36</v>
      </c>
      <c r="M1747" s="5" t="str">
        <f t="shared" si="463"/>
        <v>even</v>
      </c>
      <c r="N1747">
        <v>41</v>
      </c>
      <c r="O1747" s="5" t="str">
        <f t="shared" si="464"/>
        <v>odd</v>
      </c>
      <c r="P1747">
        <f t="shared" si="465"/>
        <v>3</v>
      </c>
      <c r="Q1747">
        <f t="shared" si="466"/>
        <v>3</v>
      </c>
      <c r="R1747" t="str">
        <f t="shared" si="467"/>
        <v>same</v>
      </c>
      <c r="S1747">
        <f t="shared" si="468"/>
        <v>147</v>
      </c>
      <c r="T1747" t="str">
        <f t="shared" si="469"/>
        <v>odd</v>
      </c>
      <c r="U1747" s="9">
        <f t="shared" si="470"/>
        <v>38576736</v>
      </c>
      <c r="V1747" t="str">
        <f t="shared" si="471"/>
        <v>even</v>
      </c>
      <c r="W1747">
        <f t="shared" si="472"/>
        <v>27.5</v>
      </c>
      <c r="X1747" s="11">
        <f t="shared" si="473"/>
        <v>24.5</v>
      </c>
      <c r="Y1747" s="12">
        <f t="shared" si="474"/>
        <v>220.3</v>
      </c>
      <c r="Z1747" s="12">
        <f t="shared" si="475"/>
        <v>14.842506526863986</v>
      </c>
      <c r="AA1747">
        <f>COUNTIF($D$2:D1747,D1747)</f>
        <v>148</v>
      </c>
      <c r="AB1747">
        <f>COUNTIF($F$2:F1747,F1747)</f>
        <v>79</v>
      </c>
      <c r="AC1747">
        <f>COUNTIF($H$2:H1747,H1747)</f>
        <v>58</v>
      </c>
      <c r="AD1747">
        <f>COUNTIF($J$2:J1747,J1747)</f>
        <v>59</v>
      </c>
      <c r="AE1747">
        <f>COUNTIF($L$2:L1747,L1747)</f>
        <v>55</v>
      </c>
      <c r="AF1747">
        <f>COUNTIF($N$2:N1747,N1747)</f>
        <v>31</v>
      </c>
      <c r="AG1747" s="17" t="s">
        <v>107</v>
      </c>
    </row>
    <row r="1748" spans="1:33" ht="30">
      <c r="A1748" t="s">
        <v>35</v>
      </c>
      <c r="B1748" t="s">
        <v>94</v>
      </c>
      <c r="C1748" t="s">
        <v>92</v>
      </c>
      <c r="D1748">
        <v>4</v>
      </c>
      <c r="E1748" s="5" t="str">
        <f t="shared" si="459"/>
        <v>even</v>
      </c>
      <c r="F1748">
        <v>21</v>
      </c>
      <c r="G1748" s="5" t="str">
        <f t="shared" si="460"/>
        <v>odd</v>
      </c>
      <c r="H1748">
        <v>34</v>
      </c>
      <c r="I1748" s="5" t="str">
        <f t="shared" si="461"/>
        <v>even</v>
      </c>
      <c r="J1748">
        <v>41</v>
      </c>
      <c r="K1748" s="5" t="str">
        <f t="shared" si="462"/>
        <v>odd</v>
      </c>
      <c r="L1748">
        <v>44</v>
      </c>
      <c r="M1748" s="5" t="str">
        <f t="shared" si="463"/>
        <v>even</v>
      </c>
      <c r="N1748">
        <v>52</v>
      </c>
      <c r="O1748" s="5" t="str">
        <f t="shared" si="464"/>
        <v>even</v>
      </c>
      <c r="P1748">
        <f t="shared" si="465"/>
        <v>2</v>
      </c>
      <c r="Q1748">
        <f t="shared" si="466"/>
        <v>4</v>
      </c>
      <c r="R1748" t="str">
        <f t="shared" si="467"/>
        <v>even</v>
      </c>
      <c r="S1748">
        <f t="shared" si="468"/>
        <v>196</v>
      </c>
      <c r="T1748" t="str">
        <f t="shared" si="469"/>
        <v>even</v>
      </c>
      <c r="U1748" s="9">
        <f t="shared" si="470"/>
        <v>267915648</v>
      </c>
      <c r="V1748" t="str">
        <f t="shared" si="471"/>
        <v>even</v>
      </c>
      <c r="W1748">
        <f t="shared" si="472"/>
        <v>37.5</v>
      </c>
      <c r="X1748" s="11">
        <f t="shared" si="473"/>
        <v>32.666666666666664</v>
      </c>
      <c r="Y1748" s="12">
        <f t="shared" si="474"/>
        <v>306.26666666666659</v>
      </c>
      <c r="Z1748" s="12">
        <f t="shared" si="475"/>
        <v>17.500476183997584</v>
      </c>
      <c r="AA1748">
        <f>COUNTIF($D$2:D1748,D1748)</f>
        <v>127</v>
      </c>
      <c r="AB1748">
        <f>COUNTIF($F$2:F1748,F1748)</f>
        <v>52</v>
      </c>
      <c r="AC1748">
        <f>COUNTIF($H$2:H1748,H1748)</f>
        <v>46</v>
      </c>
      <c r="AD1748">
        <f>COUNTIF($J$2:J1748,J1748)</f>
        <v>63</v>
      </c>
      <c r="AE1748">
        <f>COUNTIF($L$2:L1748,L1748)</f>
        <v>60</v>
      </c>
      <c r="AF1748">
        <f>COUNTIF($N$2:N1748,N1748)</f>
        <v>108</v>
      </c>
      <c r="AG1748" s="17" t="s">
        <v>105</v>
      </c>
    </row>
    <row r="1749" spans="1:33">
      <c r="A1749" t="s">
        <v>35</v>
      </c>
      <c r="B1749" t="s">
        <v>101</v>
      </c>
      <c r="C1749" t="s">
        <v>92</v>
      </c>
      <c r="D1749">
        <v>5</v>
      </c>
      <c r="E1749" s="5" t="str">
        <f t="shared" si="459"/>
        <v>odd</v>
      </c>
      <c r="F1749">
        <v>26</v>
      </c>
      <c r="G1749" s="5" t="str">
        <f t="shared" si="460"/>
        <v>even</v>
      </c>
      <c r="H1749">
        <v>28</v>
      </c>
      <c r="I1749" s="5" t="str">
        <f t="shared" si="461"/>
        <v>even</v>
      </c>
      <c r="J1749">
        <v>30</v>
      </c>
      <c r="K1749" s="5" t="str">
        <f t="shared" si="462"/>
        <v>even</v>
      </c>
      <c r="L1749">
        <v>36</v>
      </c>
      <c r="M1749" s="5" t="str">
        <f t="shared" si="463"/>
        <v>even</v>
      </c>
      <c r="N1749">
        <v>44</v>
      </c>
      <c r="O1749" s="5" t="str">
        <f t="shared" si="464"/>
        <v>even</v>
      </c>
      <c r="P1749">
        <f t="shared" si="465"/>
        <v>1</v>
      </c>
      <c r="Q1749">
        <f t="shared" si="466"/>
        <v>5</v>
      </c>
      <c r="R1749" t="str">
        <f t="shared" si="467"/>
        <v>even</v>
      </c>
      <c r="S1749">
        <f t="shared" si="468"/>
        <v>169</v>
      </c>
      <c r="T1749" t="str">
        <f t="shared" si="469"/>
        <v>odd</v>
      </c>
      <c r="U1749" s="9">
        <f t="shared" si="470"/>
        <v>172972800</v>
      </c>
      <c r="V1749" t="str">
        <f t="shared" si="471"/>
        <v>even</v>
      </c>
      <c r="W1749">
        <f t="shared" si="472"/>
        <v>29</v>
      </c>
      <c r="X1749" s="11">
        <f t="shared" si="473"/>
        <v>28.166666666666668</v>
      </c>
      <c r="Y1749" s="12">
        <f t="shared" si="474"/>
        <v>171.36666666666662</v>
      </c>
      <c r="Z1749" s="12">
        <f t="shared" si="475"/>
        <v>13.090709173557658</v>
      </c>
      <c r="AA1749">
        <f>COUNTIF($D$2:D1749,D1749)</f>
        <v>129</v>
      </c>
      <c r="AB1749">
        <f>COUNTIF($F$2:F1749,F1749)</f>
        <v>48</v>
      </c>
      <c r="AC1749">
        <f>COUNTIF($H$2:H1749,H1749)</f>
        <v>47</v>
      </c>
      <c r="AD1749">
        <f>COUNTIF($J$2:J1749,J1749)</f>
        <v>48</v>
      </c>
      <c r="AE1749">
        <f>COUNTIF($L$2:L1749,L1749)</f>
        <v>56</v>
      </c>
      <c r="AF1749">
        <f>COUNTIF($N$2:N1749,N1749)</f>
        <v>50</v>
      </c>
      <c r="AG1749" s="17" t="s">
        <v>106</v>
      </c>
    </row>
    <row r="1750" spans="1:33" ht="30">
      <c r="A1750" t="s">
        <v>35</v>
      </c>
      <c r="B1750" t="s">
        <v>49</v>
      </c>
      <c r="C1750" t="s">
        <v>92</v>
      </c>
      <c r="D1750">
        <v>6</v>
      </c>
      <c r="E1750" s="5" t="str">
        <f t="shared" si="459"/>
        <v>even</v>
      </c>
      <c r="F1750">
        <v>9</v>
      </c>
      <c r="G1750" s="5" t="str">
        <f t="shared" si="460"/>
        <v>odd</v>
      </c>
      <c r="H1750">
        <v>10</v>
      </c>
      <c r="I1750" s="5" t="str">
        <f t="shared" si="461"/>
        <v>even</v>
      </c>
      <c r="J1750">
        <v>14</v>
      </c>
      <c r="K1750" s="5" t="str">
        <f t="shared" si="462"/>
        <v>even</v>
      </c>
      <c r="L1750">
        <v>23</v>
      </c>
      <c r="M1750" s="5" t="str">
        <f t="shared" si="463"/>
        <v>odd</v>
      </c>
      <c r="N1750">
        <v>31</v>
      </c>
      <c r="O1750" s="5" t="str">
        <f t="shared" si="464"/>
        <v>odd</v>
      </c>
      <c r="P1750">
        <f t="shared" si="465"/>
        <v>3</v>
      </c>
      <c r="Q1750">
        <f t="shared" si="466"/>
        <v>3</v>
      </c>
      <c r="R1750" t="str">
        <f t="shared" si="467"/>
        <v>same</v>
      </c>
      <c r="S1750">
        <f t="shared" si="468"/>
        <v>93</v>
      </c>
      <c r="T1750" t="str">
        <f t="shared" si="469"/>
        <v>odd</v>
      </c>
      <c r="U1750" s="9">
        <f t="shared" si="470"/>
        <v>5390280</v>
      </c>
      <c r="V1750" t="str">
        <f t="shared" si="471"/>
        <v>even</v>
      </c>
      <c r="W1750">
        <f t="shared" si="472"/>
        <v>12</v>
      </c>
      <c r="X1750" s="11">
        <f t="shared" si="473"/>
        <v>15.5</v>
      </c>
      <c r="Y1750" s="12">
        <f t="shared" si="474"/>
        <v>92.3</v>
      </c>
      <c r="Z1750" s="12">
        <f t="shared" si="475"/>
        <v>9.6072888995803591</v>
      </c>
      <c r="AA1750">
        <f>COUNTIF($D$2:D1750,D1750)</f>
        <v>98</v>
      </c>
      <c r="AB1750">
        <f>COUNTIF($F$2:F1750,F1750)</f>
        <v>70</v>
      </c>
      <c r="AC1750">
        <f>COUNTIF($H$2:H1750,H1750)</f>
        <v>32</v>
      </c>
      <c r="AD1750">
        <f>COUNTIF($J$2:J1750,J1750)</f>
        <v>17</v>
      </c>
      <c r="AE1750">
        <f>COUNTIF($L$2:L1750,L1750)</f>
        <v>15</v>
      </c>
      <c r="AF1750">
        <f>COUNTIF($N$2:N1750,N1750)</f>
        <v>6</v>
      </c>
      <c r="AG1750" s="17" t="s">
        <v>107</v>
      </c>
    </row>
    <row r="1751" spans="1:33" ht="30">
      <c r="A1751" t="s">
        <v>35</v>
      </c>
      <c r="B1751" t="s">
        <v>70</v>
      </c>
      <c r="C1751" t="s">
        <v>92</v>
      </c>
      <c r="D1751">
        <v>2</v>
      </c>
      <c r="E1751" s="5" t="str">
        <f t="shared" si="459"/>
        <v>even</v>
      </c>
      <c r="F1751">
        <v>12</v>
      </c>
      <c r="G1751" s="5" t="str">
        <f t="shared" si="460"/>
        <v>even</v>
      </c>
      <c r="H1751">
        <v>18</v>
      </c>
      <c r="I1751" s="5" t="str">
        <f t="shared" si="461"/>
        <v>even</v>
      </c>
      <c r="J1751">
        <v>23</v>
      </c>
      <c r="K1751" s="5" t="str">
        <f t="shared" si="462"/>
        <v>odd</v>
      </c>
      <c r="L1751">
        <v>34</v>
      </c>
      <c r="M1751" s="5" t="str">
        <f t="shared" si="463"/>
        <v>even</v>
      </c>
      <c r="N1751">
        <v>51</v>
      </c>
      <c r="O1751" s="5" t="str">
        <f t="shared" si="464"/>
        <v>odd</v>
      </c>
      <c r="P1751">
        <f t="shared" si="465"/>
        <v>2</v>
      </c>
      <c r="Q1751">
        <f t="shared" si="466"/>
        <v>4</v>
      </c>
      <c r="R1751" t="str">
        <f t="shared" si="467"/>
        <v>even</v>
      </c>
      <c r="S1751">
        <f t="shared" si="468"/>
        <v>140</v>
      </c>
      <c r="T1751" t="str">
        <f t="shared" si="469"/>
        <v>even</v>
      </c>
      <c r="U1751" s="9">
        <f t="shared" si="470"/>
        <v>17229024</v>
      </c>
      <c r="V1751" t="str">
        <f t="shared" si="471"/>
        <v>even</v>
      </c>
      <c r="W1751">
        <f t="shared" si="472"/>
        <v>20.5</v>
      </c>
      <c r="X1751" s="11">
        <f t="shared" si="473"/>
        <v>23.333333333333332</v>
      </c>
      <c r="Y1751" s="12">
        <f t="shared" si="474"/>
        <v>298.26666666666671</v>
      </c>
      <c r="Z1751" s="12">
        <f t="shared" si="475"/>
        <v>17.270398567105122</v>
      </c>
      <c r="AA1751">
        <f>COUNTIF($D$2:D1751,D1751)</f>
        <v>151</v>
      </c>
      <c r="AB1751">
        <f>COUNTIF($F$2:F1751,F1751)</f>
        <v>80</v>
      </c>
      <c r="AC1751">
        <f>COUNTIF($H$2:H1751,H1751)</f>
        <v>49</v>
      </c>
      <c r="AD1751">
        <f>COUNTIF($J$2:J1751,J1751)</f>
        <v>43</v>
      </c>
      <c r="AE1751">
        <f>COUNTIF($L$2:L1751,L1751)</f>
        <v>32</v>
      </c>
      <c r="AF1751">
        <f>COUNTIF($N$2:N1751,N1751)</f>
        <v>85</v>
      </c>
      <c r="AG1751" s="17" t="s">
        <v>105</v>
      </c>
    </row>
    <row r="1752" spans="1:33" ht="30">
      <c r="A1752" t="s">
        <v>35</v>
      </c>
      <c r="B1752" t="s">
        <v>51</v>
      </c>
      <c r="C1752" t="s">
        <v>92</v>
      </c>
      <c r="D1752">
        <v>22</v>
      </c>
      <c r="E1752" s="5" t="str">
        <f t="shared" si="459"/>
        <v>even</v>
      </c>
      <c r="F1752">
        <v>26</v>
      </c>
      <c r="G1752" s="5" t="str">
        <f t="shared" si="460"/>
        <v>even</v>
      </c>
      <c r="H1752">
        <v>45</v>
      </c>
      <c r="I1752" s="5" t="str">
        <f t="shared" si="461"/>
        <v>odd</v>
      </c>
      <c r="J1752">
        <v>51</v>
      </c>
      <c r="K1752" s="5" t="str">
        <f t="shared" si="462"/>
        <v>odd</v>
      </c>
      <c r="L1752">
        <v>53</v>
      </c>
      <c r="M1752" s="5" t="str">
        <f t="shared" si="463"/>
        <v>odd</v>
      </c>
      <c r="N1752">
        <v>55</v>
      </c>
      <c r="O1752" s="5" t="str">
        <f t="shared" si="464"/>
        <v>odd</v>
      </c>
      <c r="P1752">
        <f t="shared" si="465"/>
        <v>4</v>
      </c>
      <c r="Q1752">
        <f t="shared" si="466"/>
        <v>2</v>
      </c>
      <c r="R1752" t="str">
        <f t="shared" si="467"/>
        <v>odd</v>
      </c>
      <c r="S1752">
        <f t="shared" si="468"/>
        <v>252</v>
      </c>
      <c r="T1752" t="str">
        <f t="shared" si="469"/>
        <v>even</v>
      </c>
      <c r="U1752" s="9">
        <f t="shared" si="470"/>
        <v>3826637100</v>
      </c>
      <c r="V1752" t="str">
        <f t="shared" si="471"/>
        <v>even</v>
      </c>
      <c r="W1752">
        <f t="shared" si="472"/>
        <v>48</v>
      </c>
      <c r="X1752" s="11">
        <f t="shared" si="473"/>
        <v>42</v>
      </c>
      <c r="Y1752" s="12">
        <f t="shared" si="474"/>
        <v>207.2</v>
      </c>
      <c r="Z1752" s="12">
        <f t="shared" si="475"/>
        <v>14.394443372357264</v>
      </c>
      <c r="AA1752">
        <f>COUNTIF($D$2:D1752,D1752)</f>
        <v>16</v>
      </c>
      <c r="AB1752">
        <f>COUNTIF($F$2:F1752,F1752)</f>
        <v>49</v>
      </c>
      <c r="AC1752">
        <f>COUNTIF($H$2:H1752,H1752)</f>
        <v>12</v>
      </c>
      <c r="AD1752">
        <f>COUNTIF($J$2:J1752,J1752)</f>
        <v>15</v>
      </c>
      <c r="AE1752">
        <f>COUNTIF($L$2:L1752,L1752)</f>
        <v>67</v>
      </c>
      <c r="AF1752">
        <f>COUNTIF($N$2:N1752,N1752)</f>
        <v>128</v>
      </c>
      <c r="AG1752" s="17" t="s">
        <v>106</v>
      </c>
    </row>
    <row r="1753" spans="1:33" ht="30">
      <c r="A1753" t="s">
        <v>35</v>
      </c>
      <c r="B1753" t="s">
        <v>52</v>
      </c>
      <c r="C1753" t="s">
        <v>92</v>
      </c>
      <c r="D1753">
        <v>10</v>
      </c>
      <c r="E1753" s="5" t="str">
        <f t="shared" si="459"/>
        <v>even</v>
      </c>
      <c r="F1753">
        <v>12</v>
      </c>
      <c r="G1753" s="5" t="str">
        <f t="shared" si="460"/>
        <v>even</v>
      </c>
      <c r="H1753">
        <v>13</v>
      </c>
      <c r="I1753" s="5" t="str">
        <f t="shared" si="461"/>
        <v>odd</v>
      </c>
      <c r="J1753">
        <v>39</v>
      </c>
      <c r="K1753" s="5" t="str">
        <f t="shared" si="462"/>
        <v>odd</v>
      </c>
      <c r="L1753">
        <v>52</v>
      </c>
      <c r="M1753" s="5" t="str">
        <f t="shared" si="463"/>
        <v>even</v>
      </c>
      <c r="N1753">
        <v>53</v>
      </c>
      <c r="O1753" s="5" t="str">
        <f t="shared" si="464"/>
        <v>odd</v>
      </c>
      <c r="P1753">
        <f t="shared" si="465"/>
        <v>3</v>
      </c>
      <c r="Q1753">
        <f t="shared" si="466"/>
        <v>3</v>
      </c>
      <c r="R1753" t="str">
        <f t="shared" si="467"/>
        <v>same</v>
      </c>
      <c r="S1753">
        <f t="shared" si="468"/>
        <v>179</v>
      </c>
      <c r="T1753" t="str">
        <f t="shared" si="469"/>
        <v>odd</v>
      </c>
      <c r="U1753" s="9">
        <f t="shared" si="470"/>
        <v>167675040</v>
      </c>
      <c r="V1753" t="str">
        <f t="shared" si="471"/>
        <v>even</v>
      </c>
      <c r="W1753">
        <f t="shared" si="472"/>
        <v>26</v>
      </c>
      <c r="X1753" s="11">
        <f t="shared" si="473"/>
        <v>29.833333333333332</v>
      </c>
      <c r="Y1753" s="12">
        <f t="shared" si="474"/>
        <v>421.36666666666662</v>
      </c>
      <c r="Z1753" s="12">
        <f t="shared" si="475"/>
        <v>20.527217703981869</v>
      </c>
      <c r="AA1753">
        <f>COUNTIF($D$2:D1753,D1753)</f>
        <v>74</v>
      </c>
      <c r="AB1753">
        <f>COUNTIF($F$2:F1753,F1753)</f>
        <v>81</v>
      </c>
      <c r="AC1753">
        <f>COUNTIF($H$2:H1753,H1753)</f>
        <v>35</v>
      </c>
      <c r="AD1753">
        <f>COUNTIF($J$2:J1753,J1753)</f>
        <v>57</v>
      </c>
      <c r="AE1753">
        <f>COUNTIF($L$2:L1753,L1753)</f>
        <v>56</v>
      </c>
      <c r="AF1753">
        <f>COUNTIF($N$2:N1753,N1753)</f>
        <v>114</v>
      </c>
      <c r="AG1753" s="17" t="s">
        <v>107</v>
      </c>
    </row>
    <row r="1754" spans="1:33" ht="30">
      <c r="A1754" t="s">
        <v>35</v>
      </c>
      <c r="B1754" t="s">
        <v>36</v>
      </c>
      <c r="C1754" t="s">
        <v>92</v>
      </c>
      <c r="D1754">
        <v>16</v>
      </c>
      <c r="E1754" s="5" t="str">
        <f t="shared" si="459"/>
        <v>even</v>
      </c>
      <c r="F1754">
        <v>19</v>
      </c>
      <c r="G1754" s="5" t="str">
        <f t="shared" si="460"/>
        <v>odd</v>
      </c>
      <c r="H1754">
        <v>21</v>
      </c>
      <c r="I1754" s="5" t="str">
        <f t="shared" si="461"/>
        <v>odd</v>
      </c>
      <c r="J1754">
        <v>31</v>
      </c>
      <c r="K1754" s="5" t="str">
        <f t="shared" si="462"/>
        <v>odd</v>
      </c>
      <c r="L1754">
        <v>48</v>
      </c>
      <c r="M1754" s="5" t="str">
        <f t="shared" si="463"/>
        <v>even</v>
      </c>
      <c r="N1754">
        <v>56</v>
      </c>
      <c r="O1754" s="5" t="str">
        <f t="shared" si="464"/>
        <v>even</v>
      </c>
      <c r="P1754">
        <f t="shared" si="465"/>
        <v>3</v>
      </c>
      <c r="Q1754">
        <f t="shared" si="466"/>
        <v>3</v>
      </c>
      <c r="R1754" t="str">
        <f t="shared" si="467"/>
        <v>same</v>
      </c>
      <c r="S1754">
        <f t="shared" si="468"/>
        <v>191</v>
      </c>
      <c r="T1754" t="str">
        <f t="shared" si="469"/>
        <v>odd</v>
      </c>
      <c r="U1754" s="9">
        <f t="shared" si="470"/>
        <v>531965952</v>
      </c>
      <c r="V1754" t="str">
        <f t="shared" si="471"/>
        <v>even</v>
      </c>
      <c r="W1754">
        <f t="shared" si="472"/>
        <v>26</v>
      </c>
      <c r="X1754" s="11">
        <f t="shared" si="473"/>
        <v>31.833333333333332</v>
      </c>
      <c r="Y1754" s="12">
        <f t="shared" si="474"/>
        <v>275.76666666666659</v>
      </c>
      <c r="Z1754" s="12">
        <f t="shared" si="475"/>
        <v>16.606223732886011</v>
      </c>
      <c r="AA1754">
        <f>COUNTIF($D$2:D1754,D1754)</f>
        <v>43</v>
      </c>
      <c r="AB1754">
        <f>COUNTIF($F$2:F1754,F1754)</f>
        <v>72</v>
      </c>
      <c r="AC1754">
        <f>COUNTIF($H$2:H1754,H1754)</f>
        <v>72</v>
      </c>
      <c r="AD1754">
        <f>COUNTIF($J$2:J1754,J1754)</f>
        <v>67</v>
      </c>
      <c r="AE1754">
        <f>COUNTIF($L$2:L1754,L1754)</f>
        <v>85</v>
      </c>
      <c r="AF1754">
        <f>COUNTIF($N$2:N1754,N1754)</f>
        <v>113</v>
      </c>
      <c r="AG1754" s="17" t="s">
        <v>105</v>
      </c>
    </row>
    <row r="1755" spans="1:33" ht="30">
      <c r="A1755" t="s">
        <v>35</v>
      </c>
      <c r="B1755" t="s">
        <v>38</v>
      </c>
      <c r="C1755" t="s">
        <v>92</v>
      </c>
      <c r="D1755">
        <v>2</v>
      </c>
      <c r="E1755" s="5" t="str">
        <f t="shared" si="459"/>
        <v>even</v>
      </c>
      <c r="F1755">
        <v>3</v>
      </c>
      <c r="G1755" s="5" t="str">
        <f t="shared" si="460"/>
        <v>odd</v>
      </c>
      <c r="H1755">
        <v>8</v>
      </c>
      <c r="I1755" s="5" t="str">
        <f t="shared" si="461"/>
        <v>even</v>
      </c>
      <c r="J1755">
        <v>32</v>
      </c>
      <c r="K1755" s="5" t="str">
        <f t="shared" si="462"/>
        <v>even</v>
      </c>
      <c r="L1755">
        <v>48</v>
      </c>
      <c r="M1755" s="5" t="str">
        <f t="shared" si="463"/>
        <v>even</v>
      </c>
      <c r="N1755">
        <v>50</v>
      </c>
      <c r="O1755" s="5" t="str">
        <f t="shared" si="464"/>
        <v>even</v>
      </c>
      <c r="P1755">
        <f t="shared" si="465"/>
        <v>1</v>
      </c>
      <c r="Q1755">
        <f t="shared" si="466"/>
        <v>5</v>
      </c>
      <c r="R1755" t="str">
        <f t="shared" si="467"/>
        <v>even</v>
      </c>
      <c r="S1755">
        <f t="shared" si="468"/>
        <v>143</v>
      </c>
      <c r="T1755" t="str">
        <f t="shared" si="469"/>
        <v>odd</v>
      </c>
      <c r="U1755" s="9">
        <f t="shared" si="470"/>
        <v>3686400</v>
      </c>
      <c r="V1755" t="str">
        <f t="shared" si="471"/>
        <v>even</v>
      </c>
      <c r="W1755">
        <f t="shared" si="472"/>
        <v>20</v>
      </c>
      <c r="X1755" s="11">
        <f t="shared" si="473"/>
        <v>23.833333333333332</v>
      </c>
      <c r="Y1755" s="12">
        <f t="shared" si="474"/>
        <v>499.36666666666667</v>
      </c>
      <c r="Z1755" s="12">
        <f t="shared" si="475"/>
        <v>22.346513523739372</v>
      </c>
      <c r="AA1755">
        <f>COUNTIF($D$2:D1755,D1755)</f>
        <v>152</v>
      </c>
      <c r="AB1755">
        <f>COUNTIF($F$2:F1755,F1755)</f>
        <v>34</v>
      </c>
      <c r="AC1755">
        <f>COUNTIF($H$2:H1755,H1755)</f>
        <v>18</v>
      </c>
      <c r="AD1755">
        <f>COUNTIF($J$2:J1755,J1755)</f>
        <v>59</v>
      </c>
      <c r="AE1755">
        <f>COUNTIF($L$2:L1755,L1755)</f>
        <v>86</v>
      </c>
      <c r="AF1755">
        <f>COUNTIF($N$2:N1755,N1755)</f>
        <v>92</v>
      </c>
      <c r="AG1755" s="17" t="s">
        <v>106</v>
      </c>
    </row>
    <row r="1756" spans="1:33">
      <c r="A1756" t="s">
        <v>35</v>
      </c>
      <c r="B1756" t="s">
        <v>39</v>
      </c>
      <c r="C1756" t="s">
        <v>92</v>
      </c>
      <c r="D1756">
        <v>3</v>
      </c>
      <c r="E1756" s="5" t="str">
        <f t="shared" si="459"/>
        <v>odd</v>
      </c>
      <c r="F1756">
        <v>22</v>
      </c>
      <c r="G1756" s="5" t="str">
        <f t="shared" si="460"/>
        <v>even</v>
      </c>
      <c r="H1756">
        <v>32</v>
      </c>
      <c r="I1756" s="5" t="str">
        <f t="shared" si="461"/>
        <v>even</v>
      </c>
      <c r="J1756">
        <v>47</v>
      </c>
      <c r="K1756" s="5" t="str">
        <f t="shared" si="462"/>
        <v>odd</v>
      </c>
      <c r="L1756">
        <v>52</v>
      </c>
      <c r="M1756" s="5" t="str">
        <f t="shared" si="463"/>
        <v>even</v>
      </c>
      <c r="N1756">
        <v>57</v>
      </c>
      <c r="O1756" s="5" t="str">
        <f t="shared" si="464"/>
        <v>odd</v>
      </c>
      <c r="P1756">
        <f t="shared" si="465"/>
        <v>3</v>
      </c>
      <c r="Q1756">
        <f t="shared" si="466"/>
        <v>3</v>
      </c>
      <c r="R1756" t="str">
        <f t="shared" si="467"/>
        <v>same</v>
      </c>
      <c r="S1756">
        <f t="shared" si="468"/>
        <v>213</v>
      </c>
      <c r="T1756" t="str">
        <f t="shared" si="469"/>
        <v>odd</v>
      </c>
      <c r="U1756" s="9">
        <f t="shared" si="470"/>
        <v>294218496</v>
      </c>
      <c r="V1756" t="str">
        <f t="shared" si="471"/>
        <v>even</v>
      </c>
      <c r="W1756">
        <f t="shared" si="472"/>
        <v>39.5</v>
      </c>
      <c r="X1756" s="11">
        <f t="shared" si="473"/>
        <v>35.5</v>
      </c>
      <c r="Y1756" s="12">
        <f t="shared" si="474"/>
        <v>423.5</v>
      </c>
      <c r="Z1756" s="12">
        <f t="shared" si="475"/>
        <v>20.579115627256677</v>
      </c>
      <c r="AA1756">
        <f>COUNTIF($D$2:D1756,D1756)</f>
        <v>149</v>
      </c>
      <c r="AB1756">
        <f>COUNTIF($F$2:F1756,F1756)</f>
        <v>56</v>
      </c>
      <c r="AC1756">
        <f>COUNTIF($H$2:H1756,H1756)</f>
        <v>42</v>
      </c>
      <c r="AD1756">
        <f>COUNTIF($J$2:J1756,J1756)</f>
        <v>33</v>
      </c>
      <c r="AE1756">
        <f>COUNTIF($L$2:L1756,L1756)</f>
        <v>57</v>
      </c>
      <c r="AF1756">
        <f>COUNTIF($N$2:N1756,N1756)</f>
        <v>168</v>
      </c>
      <c r="AG1756" s="17" t="s">
        <v>107</v>
      </c>
    </row>
    <row r="1757" spans="1:33" ht="30">
      <c r="A1757" t="s">
        <v>35</v>
      </c>
      <c r="B1757" t="s">
        <v>40</v>
      </c>
      <c r="C1757" t="s">
        <v>92</v>
      </c>
      <c r="D1757">
        <v>12</v>
      </c>
      <c r="E1757" s="5" t="str">
        <f t="shared" si="459"/>
        <v>even</v>
      </c>
      <c r="F1757">
        <v>26</v>
      </c>
      <c r="G1757" s="5" t="str">
        <f t="shared" si="460"/>
        <v>even</v>
      </c>
      <c r="H1757">
        <v>31</v>
      </c>
      <c r="I1757" s="5" t="str">
        <f t="shared" si="461"/>
        <v>odd</v>
      </c>
      <c r="J1757">
        <v>39</v>
      </c>
      <c r="K1757" s="5" t="str">
        <f t="shared" si="462"/>
        <v>odd</v>
      </c>
      <c r="L1757">
        <v>52</v>
      </c>
      <c r="M1757" s="5" t="str">
        <f t="shared" si="463"/>
        <v>even</v>
      </c>
      <c r="N1757">
        <v>53</v>
      </c>
      <c r="O1757" s="5" t="str">
        <f t="shared" si="464"/>
        <v>odd</v>
      </c>
      <c r="P1757">
        <f t="shared" si="465"/>
        <v>3</v>
      </c>
      <c r="Q1757">
        <f t="shared" si="466"/>
        <v>3</v>
      </c>
      <c r="R1757" t="str">
        <f t="shared" si="467"/>
        <v>same</v>
      </c>
      <c r="S1757">
        <f t="shared" si="468"/>
        <v>213</v>
      </c>
      <c r="T1757" t="str">
        <f t="shared" si="469"/>
        <v>odd</v>
      </c>
      <c r="U1757" s="9">
        <f t="shared" si="470"/>
        <v>1039585248</v>
      </c>
      <c r="V1757" t="str">
        <f t="shared" si="471"/>
        <v>even</v>
      </c>
      <c r="W1757">
        <f t="shared" si="472"/>
        <v>35</v>
      </c>
      <c r="X1757" s="11">
        <f t="shared" si="473"/>
        <v>35.5</v>
      </c>
      <c r="Y1757" s="12">
        <f t="shared" si="474"/>
        <v>250.7</v>
      </c>
      <c r="Z1757" s="12">
        <f t="shared" si="475"/>
        <v>15.833508770957875</v>
      </c>
      <c r="AA1757">
        <f>COUNTIF($D$2:D1757,D1757)</f>
        <v>74</v>
      </c>
      <c r="AB1757">
        <f>COUNTIF($F$2:F1757,F1757)</f>
        <v>50</v>
      </c>
      <c r="AC1757">
        <f>COUNTIF($H$2:H1757,H1757)</f>
        <v>64</v>
      </c>
      <c r="AD1757">
        <f>COUNTIF($J$2:J1757,J1757)</f>
        <v>58</v>
      </c>
      <c r="AE1757">
        <f>COUNTIF($L$2:L1757,L1757)</f>
        <v>58</v>
      </c>
      <c r="AF1757">
        <f>COUNTIF($N$2:N1757,N1757)</f>
        <v>115</v>
      </c>
      <c r="AG1757" s="17" t="s">
        <v>105</v>
      </c>
    </row>
    <row r="1758" spans="1:33" ht="30">
      <c r="A1758" t="s">
        <v>35</v>
      </c>
      <c r="B1758" t="s">
        <v>41</v>
      </c>
      <c r="C1758" t="s">
        <v>92</v>
      </c>
      <c r="D1758">
        <v>2</v>
      </c>
      <c r="E1758" s="5" t="str">
        <f t="shared" si="459"/>
        <v>even</v>
      </c>
      <c r="F1758">
        <v>14</v>
      </c>
      <c r="G1758" s="5" t="str">
        <f t="shared" si="460"/>
        <v>even</v>
      </c>
      <c r="H1758">
        <v>16</v>
      </c>
      <c r="I1758" s="5" t="str">
        <f t="shared" si="461"/>
        <v>even</v>
      </c>
      <c r="J1758">
        <v>26</v>
      </c>
      <c r="K1758" s="5" t="str">
        <f t="shared" si="462"/>
        <v>even</v>
      </c>
      <c r="L1758">
        <v>30</v>
      </c>
      <c r="M1758" s="5" t="str">
        <f t="shared" si="463"/>
        <v>even</v>
      </c>
      <c r="N1758">
        <v>33</v>
      </c>
      <c r="O1758" s="5" t="str">
        <f t="shared" si="464"/>
        <v>odd</v>
      </c>
      <c r="P1758">
        <f t="shared" si="465"/>
        <v>1</v>
      </c>
      <c r="Q1758">
        <f t="shared" si="466"/>
        <v>5</v>
      </c>
      <c r="R1758" t="str">
        <f t="shared" si="467"/>
        <v>even</v>
      </c>
      <c r="S1758">
        <f t="shared" si="468"/>
        <v>121</v>
      </c>
      <c r="T1758" t="str">
        <f t="shared" si="469"/>
        <v>odd</v>
      </c>
      <c r="U1758" s="9">
        <f t="shared" si="470"/>
        <v>11531520</v>
      </c>
      <c r="V1758" t="str">
        <f t="shared" si="471"/>
        <v>even</v>
      </c>
      <c r="W1758">
        <f t="shared" si="472"/>
        <v>21</v>
      </c>
      <c r="X1758" s="11">
        <f t="shared" si="473"/>
        <v>20.166666666666668</v>
      </c>
      <c r="Y1758" s="12">
        <f t="shared" si="474"/>
        <v>136.16666666666669</v>
      </c>
      <c r="Z1758" s="12">
        <f t="shared" si="475"/>
        <v>11.669047376142865</v>
      </c>
      <c r="AA1758">
        <f>COUNTIF($D$2:D1758,D1758)</f>
        <v>153</v>
      </c>
      <c r="AB1758">
        <f>COUNTIF($F$2:F1758,F1758)</f>
        <v>86</v>
      </c>
      <c r="AC1758">
        <f>COUNTIF($H$2:H1758,H1758)</f>
        <v>58</v>
      </c>
      <c r="AD1758">
        <f>COUNTIF($J$2:J1758,J1758)</f>
        <v>65</v>
      </c>
      <c r="AE1758">
        <f>COUNTIF($L$2:L1758,L1758)</f>
        <v>25</v>
      </c>
      <c r="AF1758">
        <f>COUNTIF($N$2:N1758,N1758)</f>
        <v>10</v>
      </c>
      <c r="AG1758" s="17" t="s">
        <v>106</v>
      </c>
    </row>
    <row r="1759" spans="1:33" ht="30">
      <c r="A1759" t="s">
        <v>35</v>
      </c>
      <c r="B1759" t="s">
        <v>42</v>
      </c>
      <c r="C1759" t="s">
        <v>92</v>
      </c>
      <c r="D1759">
        <v>16</v>
      </c>
      <c r="E1759" s="5" t="str">
        <f t="shared" si="459"/>
        <v>even</v>
      </c>
      <c r="F1759">
        <v>22</v>
      </c>
      <c r="G1759" s="5" t="str">
        <f t="shared" si="460"/>
        <v>even</v>
      </c>
      <c r="H1759">
        <v>34</v>
      </c>
      <c r="I1759" s="5" t="str">
        <f t="shared" si="461"/>
        <v>even</v>
      </c>
      <c r="J1759">
        <v>35</v>
      </c>
      <c r="K1759" s="5" t="str">
        <f t="shared" si="462"/>
        <v>odd</v>
      </c>
      <c r="L1759">
        <v>50</v>
      </c>
      <c r="M1759" s="5" t="str">
        <f t="shared" si="463"/>
        <v>even</v>
      </c>
      <c r="N1759">
        <v>58</v>
      </c>
      <c r="O1759" s="5" t="str">
        <f t="shared" si="464"/>
        <v>even</v>
      </c>
      <c r="P1759">
        <f t="shared" si="465"/>
        <v>1</v>
      </c>
      <c r="Q1759">
        <f t="shared" si="466"/>
        <v>5</v>
      </c>
      <c r="R1759" t="str">
        <f t="shared" si="467"/>
        <v>even</v>
      </c>
      <c r="S1759">
        <f t="shared" si="468"/>
        <v>215</v>
      </c>
      <c r="T1759" t="str">
        <f t="shared" si="469"/>
        <v>odd</v>
      </c>
      <c r="U1759" s="9">
        <f t="shared" si="470"/>
        <v>1214752000</v>
      </c>
      <c r="V1759" t="str">
        <f t="shared" si="471"/>
        <v>even</v>
      </c>
      <c r="W1759">
        <f t="shared" si="472"/>
        <v>34.5</v>
      </c>
      <c r="X1759" s="11">
        <f t="shared" si="473"/>
        <v>35.833333333333336</v>
      </c>
      <c r="Y1759" s="12">
        <f t="shared" si="474"/>
        <v>256.16666666666663</v>
      </c>
      <c r="Z1759" s="12">
        <f t="shared" si="475"/>
        <v>16.005207485898662</v>
      </c>
      <c r="AA1759">
        <f>COUNTIF($D$2:D1759,D1759)</f>
        <v>44</v>
      </c>
      <c r="AB1759">
        <f>COUNTIF($F$2:F1759,F1759)</f>
        <v>57</v>
      </c>
      <c r="AC1759">
        <f>COUNTIF($H$2:H1759,H1759)</f>
        <v>47</v>
      </c>
      <c r="AD1759">
        <f>COUNTIF($J$2:J1759,J1759)</f>
        <v>66</v>
      </c>
      <c r="AE1759">
        <f>COUNTIF($L$2:L1759,L1759)</f>
        <v>64</v>
      </c>
      <c r="AF1759">
        <f>COUNTIF($N$2:N1759,N1759)</f>
        <v>208</v>
      </c>
      <c r="AG1759" s="17" t="s">
        <v>108</v>
      </c>
    </row>
    <row r="1760" spans="1:33" ht="30">
      <c r="A1760" t="s">
        <v>35</v>
      </c>
      <c r="B1760" t="s">
        <v>43</v>
      </c>
      <c r="C1760" t="s">
        <v>92</v>
      </c>
      <c r="D1760">
        <v>2</v>
      </c>
      <c r="E1760" s="5" t="str">
        <f t="shared" si="459"/>
        <v>even</v>
      </c>
      <c r="F1760">
        <v>4</v>
      </c>
      <c r="G1760" s="5" t="str">
        <f t="shared" si="460"/>
        <v>even</v>
      </c>
      <c r="H1760">
        <v>17</v>
      </c>
      <c r="I1760" s="5" t="str">
        <f t="shared" si="461"/>
        <v>odd</v>
      </c>
      <c r="J1760">
        <v>23</v>
      </c>
      <c r="K1760" s="5" t="str">
        <f t="shared" si="462"/>
        <v>odd</v>
      </c>
      <c r="L1760">
        <v>42</v>
      </c>
      <c r="M1760" s="5" t="str">
        <f t="shared" si="463"/>
        <v>even</v>
      </c>
      <c r="N1760">
        <v>43</v>
      </c>
      <c r="O1760" s="5" t="str">
        <f t="shared" si="464"/>
        <v>odd</v>
      </c>
      <c r="P1760">
        <f t="shared" si="465"/>
        <v>3</v>
      </c>
      <c r="Q1760">
        <f t="shared" si="466"/>
        <v>3</v>
      </c>
      <c r="R1760" t="str">
        <f t="shared" si="467"/>
        <v>same</v>
      </c>
      <c r="S1760">
        <f t="shared" si="468"/>
        <v>131</v>
      </c>
      <c r="T1760" t="str">
        <f t="shared" si="469"/>
        <v>odd</v>
      </c>
      <c r="U1760" s="9">
        <f t="shared" si="470"/>
        <v>5649168</v>
      </c>
      <c r="V1760" t="str">
        <f t="shared" si="471"/>
        <v>even</v>
      </c>
      <c r="W1760">
        <f t="shared" si="472"/>
        <v>20</v>
      </c>
      <c r="X1760" s="11">
        <f t="shared" si="473"/>
        <v>21.833333333333332</v>
      </c>
      <c r="Y1760" s="12">
        <f t="shared" si="474"/>
        <v>318.16666666666669</v>
      </c>
      <c r="Z1760" s="12">
        <f t="shared" si="475"/>
        <v>17.837226989267887</v>
      </c>
      <c r="AA1760">
        <f>COUNTIF($D$2:D1760,D1760)</f>
        <v>154</v>
      </c>
      <c r="AB1760">
        <f>COUNTIF($F$2:F1760,F1760)</f>
        <v>39</v>
      </c>
      <c r="AC1760">
        <f>COUNTIF($H$2:H1760,H1760)</f>
        <v>53</v>
      </c>
      <c r="AD1760">
        <f>COUNTIF($J$2:J1760,J1760)</f>
        <v>44</v>
      </c>
      <c r="AE1760">
        <f>COUNTIF($L$2:L1760,L1760)</f>
        <v>74</v>
      </c>
      <c r="AF1760">
        <f>COUNTIF($N$2:N1760,N1760)</f>
        <v>35</v>
      </c>
      <c r="AG1760" s="17" t="s">
        <v>107</v>
      </c>
    </row>
    <row r="1761" spans="1:33">
      <c r="A1761" t="s">
        <v>44</v>
      </c>
      <c r="B1761" t="s">
        <v>95</v>
      </c>
      <c r="C1761" t="s">
        <v>92</v>
      </c>
      <c r="D1761">
        <v>5</v>
      </c>
      <c r="E1761" s="5" t="str">
        <f t="shared" si="459"/>
        <v>odd</v>
      </c>
      <c r="F1761">
        <v>6</v>
      </c>
      <c r="G1761" s="5" t="str">
        <f t="shared" si="460"/>
        <v>even</v>
      </c>
      <c r="H1761">
        <v>23</v>
      </c>
      <c r="I1761" s="5" t="str">
        <f t="shared" si="461"/>
        <v>odd</v>
      </c>
      <c r="J1761">
        <v>34</v>
      </c>
      <c r="K1761" s="5" t="str">
        <f t="shared" si="462"/>
        <v>even</v>
      </c>
      <c r="L1761">
        <v>42</v>
      </c>
      <c r="M1761" s="5" t="str">
        <f t="shared" si="463"/>
        <v>even</v>
      </c>
      <c r="N1761">
        <v>53</v>
      </c>
      <c r="O1761" s="5" t="str">
        <f t="shared" si="464"/>
        <v>odd</v>
      </c>
      <c r="P1761">
        <f t="shared" si="465"/>
        <v>3</v>
      </c>
      <c r="Q1761">
        <f t="shared" si="466"/>
        <v>3</v>
      </c>
      <c r="R1761" t="str">
        <f t="shared" si="467"/>
        <v>same</v>
      </c>
      <c r="S1761">
        <f t="shared" si="468"/>
        <v>163</v>
      </c>
      <c r="T1761" t="str">
        <f t="shared" si="469"/>
        <v>odd</v>
      </c>
      <c r="U1761" s="9">
        <f t="shared" si="470"/>
        <v>52221960</v>
      </c>
      <c r="V1761" t="str">
        <f t="shared" si="471"/>
        <v>even</v>
      </c>
      <c r="W1761">
        <f t="shared" si="472"/>
        <v>28.5</v>
      </c>
      <c r="X1761" s="11">
        <f t="shared" si="473"/>
        <v>27.166666666666668</v>
      </c>
      <c r="Y1761" s="12">
        <f t="shared" si="474"/>
        <v>378.16666666666663</v>
      </c>
      <c r="Z1761" s="12">
        <f t="shared" si="475"/>
        <v>19.446507827028139</v>
      </c>
      <c r="AA1761">
        <f>COUNTIF($D$2:D1761,D1761)</f>
        <v>130</v>
      </c>
      <c r="AB1761">
        <f>COUNTIF($F$2:F1761,F1761)</f>
        <v>54</v>
      </c>
      <c r="AC1761">
        <f>COUNTIF($H$2:H1761,H1761)</f>
        <v>62</v>
      </c>
      <c r="AD1761">
        <f>COUNTIF($J$2:J1761,J1761)</f>
        <v>71</v>
      </c>
      <c r="AE1761">
        <f>COUNTIF($L$2:L1761,L1761)</f>
        <v>75</v>
      </c>
      <c r="AF1761">
        <f>COUNTIF($N$2:N1761,N1761)</f>
        <v>116</v>
      </c>
      <c r="AG1761" s="17" t="s">
        <v>105</v>
      </c>
    </row>
    <row r="1762" spans="1:33">
      <c r="A1762" t="s">
        <v>44</v>
      </c>
      <c r="B1762" t="s">
        <v>102</v>
      </c>
      <c r="C1762" t="s">
        <v>92</v>
      </c>
      <c r="D1762">
        <v>3</v>
      </c>
      <c r="E1762" s="5" t="str">
        <f t="shared" si="459"/>
        <v>odd</v>
      </c>
      <c r="F1762">
        <v>18</v>
      </c>
      <c r="G1762" s="5" t="str">
        <f t="shared" si="460"/>
        <v>even</v>
      </c>
      <c r="H1762">
        <v>28</v>
      </c>
      <c r="I1762" s="5" t="str">
        <f t="shared" si="461"/>
        <v>even</v>
      </c>
      <c r="J1762">
        <v>30</v>
      </c>
      <c r="K1762" s="5" t="str">
        <f t="shared" si="462"/>
        <v>even</v>
      </c>
      <c r="L1762">
        <v>45</v>
      </c>
      <c r="M1762" s="5" t="str">
        <f t="shared" si="463"/>
        <v>odd</v>
      </c>
      <c r="N1762">
        <v>46</v>
      </c>
      <c r="O1762" s="5" t="str">
        <f t="shared" si="464"/>
        <v>even</v>
      </c>
      <c r="P1762">
        <f t="shared" si="465"/>
        <v>2</v>
      </c>
      <c r="Q1762">
        <f t="shared" si="466"/>
        <v>4</v>
      </c>
      <c r="R1762" t="str">
        <f t="shared" si="467"/>
        <v>even</v>
      </c>
      <c r="S1762">
        <f t="shared" si="468"/>
        <v>170</v>
      </c>
      <c r="T1762" t="str">
        <f t="shared" si="469"/>
        <v>even</v>
      </c>
      <c r="U1762" s="9">
        <f t="shared" si="470"/>
        <v>93895200</v>
      </c>
      <c r="V1762" t="str">
        <f t="shared" si="471"/>
        <v>even</v>
      </c>
      <c r="W1762">
        <f t="shared" si="472"/>
        <v>29</v>
      </c>
      <c r="X1762" s="11">
        <f t="shared" si="473"/>
        <v>28.333333333333332</v>
      </c>
      <c r="Y1762" s="12">
        <f t="shared" si="474"/>
        <v>268.26666666666659</v>
      </c>
      <c r="Z1762" s="12">
        <f t="shared" si="475"/>
        <v>16.37884814834873</v>
      </c>
      <c r="AA1762">
        <f>COUNTIF($D$2:D1762,D1762)</f>
        <v>150</v>
      </c>
      <c r="AB1762">
        <f>COUNTIF($F$2:F1762,F1762)</f>
        <v>65</v>
      </c>
      <c r="AC1762">
        <f>COUNTIF($H$2:H1762,H1762)</f>
        <v>48</v>
      </c>
      <c r="AD1762">
        <f>COUNTIF($J$2:J1762,J1762)</f>
        <v>49</v>
      </c>
      <c r="AE1762">
        <f>COUNTIF($L$2:L1762,L1762)</f>
        <v>68</v>
      </c>
      <c r="AF1762">
        <f>COUNTIF($N$2:N1762,N1762)</f>
        <v>56</v>
      </c>
      <c r="AG1762" s="17" t="s">
        <v>106</v>
      </c>
    </row>
    <row r="1763" spans="1:33">
      <c r="A1763" t="s">
        <v>44</v>
      </c>
      <c r="B1763" t="s">
        <v>94</v>
      </c>
      <c r="C1763" t="s">
        <v>92</v>
      </c>
      <c r="D1763">
        <v>3</v>
      </c>
      <c r="E1763" s="5" t="str">
        <f t="shared" si="459"/>
        <v>odd</v>
      </c>
      <c r="F1763">
        <v>7</v>
      </c>
      <c r="G1763" s="5" t="str">
        <f t="shared" si="460"/>
        <v>odd</v>
      </c>
      <c r="H1763">
        <v>20</v>
      </c>
      <c r="I1763" s="5" t="str">
        <f t="shared" si="461"/>
        <v>even</v>
      </c>
      <c r="J1763">
        <v>31</v>
      </c>
      <c r="K1763" s="5" t="str">
        <f t="shared" si="462"/>
        <v>odd</v>
      </c>
      <c r="L1763">
        <v>39</v>
      </c>
      <c r="M1763" s="5" t="str">
        <f t="shared" si="463"/>
        <v>odd</v>
      </c>
      <c r="N1763">
        <v>55</v>
      </c>
      <c r="O1763" s="5" t="str">
        <f t="shared" si="464"/>
        <v>odd</v>
      </c>
      <c r="P1763">
        <f t="shared" si="465"/>
        <v>5</v>
      </c>
      <c r="Q1763">
        <f t="shared" si="466"/>
        <v>1</v>
      </c>
      <c r="R1763" t="str">
        <f t="shared" si="467"/>
        <v>odd</v>
      </c>
      <c r="S1763">
        <f t="shared" si="468"/>
        <v>155</v>
      </c>
      <c r="T1763" t="str">
        <f t="shared" si="469"/>
        <v>odd</v>
      </c>
      <c r="U1763" s="9">
        <f t="shared" si="470"/>
        <v>27927900</v>
      </c>
      <c r="V1763" t="str">
        <f t="shared" si="471"/>
        <v>even</v>
      </c>
      <c r="W1763">
        <f t="shared" si="472"/>
        <v>25.5</v>
      </c>
      <c r="X1763" s="11">
        <f t="shared" si="473"/>
        <v>25.833333333333332</v>
      </c>
      <c r="Y1763" s="12">
        <f t="shared" si="474"/>
        <v>392.16666666666669</v>
      </c>
      <c r="Z1763" s="12">
        <f t="shared" si="475"/>
        <v>19.803198394872144</v>
      </c>
      <c r="AA1763">
        <f>COUNTIF($D$2:D1763,D1763)</f>
        <v>151</v>
      </c>
      <c r="AB1763">
        <f>COUNTIF($F$2:F1763,F1763)</f>
        <v>75</v>
      </c>
      <c r="AC1763">
        <f>COUNTIF($H$2:H1763,H1763)</f>
        <v>67</v>
      </c>
      <c r="AD1763">
        <f>COUNTIF($J$2:J1763,J1763)</f>
        <v>68</v>
      </c>
      <c r="AE1763">
        <f>COUNTIF($L$2:L1763,L1763)</f>
        <v>59</v>
      </c>
      <c r="AF1763">
        <f>COUNTIF($N$2:N1763,N1763)</f>
        <v>129</v>
      </c>
      <c r="AG1763" s="17" t="s">
        <v>108</v>
      </c>
    </row>
    <row r="1764" spans="1:33" ht="30">
      <c r="A1764" t="s">
        <v>44</v>
      </c>
      <c r="B1764" t="s">
        <v>101</v>
      </c>
      <c r="C1764" t="s">
        <v>92</v>
      </c>
      <c r="D1764">
        <v>10</v>
      </c>
      <c r="E1764" s="5" t="str">
        <f t="shared" si="459"/>
        <v>even</v>
      </c>
      <c r="F1764">
        <v>14</v>
      </c>
      <c r="G1764" s="5" t="str">
        <f t="shared" si="460"/>
        <v>even</v>
      </c>
      <c r="H1764">
        <v>30</v>
      </c>
      <c r="I1764" s="5" t="str">
        <f t="shared" si="461"/>
        <v>even</v>
      </c>
      <c r="J1764">
        <v>37</v>
      </c>
      <c r="K1764" s="5" t="str">
        <f t="shared" si="462"/>
        <v>odd</v>
      </c>
      <c r="L1764">
        <v>43</v>
      </c>
      <c r="M1764" s="5" t="str">
        <f t="shared" si="463"/>
        <v>odd</v>
      </c>
      <c r="N1764">
        <v>44</v>
      </c>
      <c r="O1764" s="5" t="str">
        <f t="shared" si="464"/>
        <v>even</v>
      </c>
      <c r="P1764">
        <f t="shared" si="465"/>
        <v>2</v>
      </c>
      <c r="Q1764">
        <f t="shared" si="466"/>
        <v>4</v>
      </c>
      <c r="R1764" t="str">
        <f t="shared" si="467"/>
        <v>even</v>
      </c>
      <c r="S1764">
        <f t="shared" si="468"/>
        <v>178</v>
      </c>
      <c r="T1764" t="str">
        <f t="shared" si="469"/>
        <v>even</v>
      </c>
      <c r="U1764" s="9">
        <f t="shared" si="470"/>
        <v>294016800</v>
      </c>
      <c r="V1764" t="str">
        <f t="shared" si="471"/>
        <v>even</v>
      </c>
      <c r="W1764">
        <f t="shared" si="472"/>
        <v>33.5</v>
      </c>
      <c r="X1764" s="11">
        <f t="shared" si="473"/>
        <v>29.666666666666668</v>
      </c>
      <c r="Y1764" s="12">
        <f t="shared" si="474"/>
        <v>213.86666666666662</v>
      </c>
      <c r="Z1764" s="12">
        <f t="shared" si="475"/>
        <v>14.624180888742679</v>
      </c>
      <c r="AA1764">
        <f>COUNTIF($D$2:D1764,D1764)</f>
        <v>75</v>
      </c>
      <c r="AB1764">
        <f>COUNTIF($F$2:F1764,F1764)</f>
        <v>87</v>
      </c>
      <c r="AC1764">
        <f>COUNTIF($H$2:H1764,H1764)</f>
        <v>65</v>
      </c>
      <c r="AD1764">
        <f>COUNTIF($J$2:J1764,J1764)</f>
        <v>61</v>
      </c>
      <c r="AE1764">
        <f>COUNTIF($L$2:L1764,L1764)</f>
        <v>90</v>
      </c>
      <c r="AF1764">
        <f>COUNTIF($N$2:N1764,N1764)</f>
        <v>51</v>
      </c>
      <c r="AG1764" s="17" t="s">
        <v>107</v>
      </c>
    </row>
    <row r="1765" spans="1:33">
      <c r="A1765" t="s">
        <v>44</v>
      </c>
      <c r="B1765" t="s">
        <v>49</v>
      </c>
      <c r="C1765" t="s">
        <v>92</v>
      </c>
      <c r="D1765">
        <v>7</v>
      </c>
      <c r="E1765" s="5" t="str">
        <f t="shared" si="459"/>
        <v>odd</v>
      </c>
      <c r="F1765">
        <v>16</v>
      </c>
      <c r="G1765" s="5" t="str">
        <f t="shared" si="460"/>
        <v>even</v>
      </c>
      <c r="H1765">
        <v>22</v>
      </c>
      <c r="I1765" s="5" t="str">
        <f t="shared" si="461"/>
        <v>even</v>
      </c>
      <c r="J1765">
        <v>23</v>
      </c>
      <c r="K1765" s="5" t="str">
        <f t="shared" si="462"/>
        <v>odd</v>
      </c>
      <c r="L1765">
        <v>49</v>
      </c>
      <c r="M1765" s="5" t="str">
        <f t="shared" si="463"/>
        <v>odd</v>
      </c>
      <c r="N1765">
        <v>56</v>
      </c>
      <c r="O1765" s="5" t="str">
        <f t="shared" si="464"/>
        <v>even</v>
      </c>
      <c r="P1765">
        <f t="shared" si="465"/>
        <v>3</v>
      </c>
      <c r="Q1765">
        <f t="shared" si="466"/>
        <v>3</v>
      </c>
      <c r="R1765" t="str">
        <f t="shared" si="467"/>
        <v>same</v>
      </c>
      <c r="S1765">
        <f t="shared" si="468"/>
        <v>173</v>
      </c>
      <c r="T1765" t="str">
        <f t="shared" si="469"/>
        <v>odd</v>
      </c>
      <c r="U1765" s="9">
        <f t="shared" si="470"/>
        <v>155507968</v>
      </c>
      <c r="V1765" t="str">
        <f t="shared" si="471"/>
        <v>even</v>
      </c>
      <c r="W1765">
        <f t="shared" si="472"/>
        <v>22.5</v>
      </c>
      <c r="X1765" s="11">
        <f t="shared" si="473"/>
        <v>28.833333333333332</v>
      </c>
      <c r="Y1765" s="12">
        <f t="shared" si="474"/>
        <v>373.36666666666662</v>
      </c>
      <c r="Z1765" s="12">
        <f t="shared" si="475"/>
        <v>19.322698224281893</v>
      </c>
      <c r="AA1765">
        <f>COUNTIF($D$2:D1765,D1765)</f>
        <v>109</v>
      </c>
      <c r="AB1765">
        <f>COUNTIF($F$2:F1765,F1765)</f>
        <v>66</v>
      </c>
      <c r="AC1765">
        <f>COUNTIF($H$2:H1765,H1765)</f>
        <v>59</v>
      </c>
      <c r="AD1765">
        <f>COUNTIF($J$2:J1765,J1765)</f>
        <v>45</v>
      </c>
      <c r="AE1765">
        <f>COUNTIF($L$2:L1765,L1765)</f>
        <v>79</v>
      </c>
      <c r="AF1765">
        <f>COUNTIF($N$2:N1765,N1765)</f>
        <v>114</v>
      </c>
      <c r="AG1765" s="17" t="s">
        <v>105</v>
      </c>
    </row>
    <row r="1766" spans="1:33">
      <c r="A1766" t="s">
        <v>44</v>
      </c>
      <c r="B1766" t="s">
        <v>50</v>
      </c>
      <c r="C1766" t="s">
        <v>92</v>
      </c>
      <c r="D1766">
        <v>9</v>
      </c>
      <c r="E1766" s="5" t="str">
        <f t="shared" si="459"/>
        <v>odd</v>
      </c>
      <c r="F1766">
        <v>10</v>
      </c>
      <c r="G1766" s="5" t="str">
        <f t="shared" si="460"/>
        <v>even</v>
      </c>
      <c r="H1766">
        <v>15</v>
      </c>
      <c r="I1766" s="5" t="str">
        <f t="shared" si="461"/>
        <v>odd</v>
      </c>
      <c r="J1766">
        <v>27</v>
      </c>
      <c r="K1766" s="5" t="str">
        <f t="shared" si="462"/>
        <v>odd</v>
      </c>
      <c r="L1766">
        <v>32</v>
      </c>
      <c r="M1766" s="5" t="str">
        <f t="shared" si="463"/>
        <v>even</v>
      </c>
      <c r="N1766">
        <v>42</v>
      </c>
      <c r="O1766" s="5" t="str">
        <f t="shared" si="464"/>
        <v>even</v>
      </c>
      <c r="P1766">
        <f t="shared" si="465"/>
        <v>3</v>
      </c>
      <c r="Q1766">
        <f t="shared" si="466"/>
        <v>3</v>
      </c>
      <c r="R1766" t="str">
        <f t="shared" si="467"/>
        <v>same</v>
      </c>
      <c r="S1766">
        <f t="shared" si="468"/>
        <v>135</v>
      </c>
      <c r="T1766" t="str">
        <f t="shared" si="469"/>
        <v>odd</v>
      </c>
      <c r="U1766" s="9">
        <f t="shared" si="470"/>
        <v>48988800</v>
      </c>
      <c r="V1766" t="str">
        <f t="shared" si="471"/>
        <v>even</v>
      </c>
      <c r="W1766">
        <f t="shared" si="472"/>
        <v>21</v>
      </c>
      <c r="X1766" s="11">
        <f t="shared" si="473"/>
        <v>22.5</v>
      </c>
      <c r="Y1766" s="12">
        <f t="shared" si="474"/>
        <v>177.1</v>
      </c>
      <c r="Z1766" s="12">
        <f t="shared" si="475"/>
        <v>13.307892395116516</v>
      </c>
      <c r="AA1766">
        <f>COUNTIF($D$2:D1766,D1766)</f>
        <v>71</v>
      </c>
      <c r="AB1766">
        <f>COUNTIF($F$2:F1766,F1766)</f>
        <v>73</v>
      </c>
      <c r="AC1766">
        <f>COUNTIF($H$2:H1766,H1766)</f>
        <v>56</v>
      </c>
      <c r="AD1766">
        <f>COUNTIF($J$2:J1766,J1766)</f>
        <v>46</v>
      </c>
      <c r="AE1766">
        <f>COUNTIF($L$2:L1766,L1766)</f>
        <v>35</v>
      </c>
      <c r="AF1766">
        <f>COUNTIF($N$2:N1766,N1766)</f>
        <v>26</v>
      </c>
      <c r="AG1766" s="17" t="s">
        <v>106</v>
      </c>
    </row>
    <row r="1767" spans="1:33">
      <c r="A1767" t="s">
        <v>44</v>
      </c>
      <c r="B1767" t="s">
        <v>51</v>
      </c>
      <c r="C1767" t="s">
        <v>92</v>
      </c>
      <c r="D1767">
        <v>1</v>
      </c>
      <c r="E1767" s="5" t="str">
        <f t="shared" si="459"/>
        <v>odd</v>
      </c>
      <c r="F1767">
        <v>8</v>
      </c>
      <c r="G1767" s="5" t="str">
        <f t="shared" si="460"/>
        <v>even</v>
      </c>
      <c r="H1767">
        <v>11</v>
      </c>
      <c r="I1767" s="5" t="str">
        <f t="shared" si="461"/>
        <v>odd</v>
      </c>
      <c r="J1767">
        <v>28</v>
      </c>
      <c r="K1767" s="5" t="str">
        <f t="shared" si="462"/>
        <v>even</v>
      </c>
      <c r="L1767">
        <v>54</v>
      </c>
      <c r="M1767" s="5" t="str">
        <f t="shared" si="463"/>
        <v>even</v>
      </c>
      <c r="N1767">
        <v>56</v>
      </c>
      <c r="O1767" s="5" t="str">
        <f t="shared" si="464"/>
        <v>even</v>
      </c>
      <c r="P1767">
        <f t="shared" si="465"/>
        <v>2</v>
      </c>
      <c r="Q1767">
        <f t="shared" si="466"/>
        <v>4</v>
      </c>
      <c r="R1767" t="str">
        <f t="shared" si="467"/>
        <v>even</v>
      </c>
      <c r="S1767">
        <f t="shared" si="468"/>
        <v>158</v>
      </c>
      <c r="T1767" t="str">
        <f t="shared" si="469"/>
        <v>even</v>
      </c>
      <c r="U1767" s="9">
        <f t="shared" si="470"/>
        <v>7451136</v>
      </c>
      <c r="V1767" t="str">
        <f t="shared" si="471"/>
        <v>even</v>
      </c>
      <c r="W1767">
        <f t="shared" si="472"/>
        <v>19.5</v>
      </c>
      <c r="X1767" s="11">
        <f t="shared" si="473"/>
        <v>26.333333333333332</v>
      </c>
      <c r="Y1767" s="12">
        <f t="shared" si="474"/>
        <v>572.26666666666665</v>
      </c>
      <c r="Z1767" s="12">
        <f t="shared" si="475"/>
        <v>23.922095783326899</v>
      </c>
      <c r="AA1767">
        <f>COUNTIF($D$2:D1767,D1767)</f>
        <v>194</v>
      </c>
      <c r="AB1767">
        <f>COUNTIF($F$2:F1767,F1767)</f>
        <v>75</v>
      </c>
      <c r="AC1767">
        <f>COUNTIF($H$2:H1767,H1767)</f>
        <v>36</v>
      </c>
      <c r="AD1767">
        <f>COUNTIF($J$2:J1767,J1767)</f>
        <v>65</v>
      </c>
      <c r="AE1767">
        <f>COUNTIF($L$2:L1767,L1767)</f>
        <v>57</v>
      </c>
      <c r="AF1767">
        <f>COUNTIF($N$2:N1767,N1767)</f>
        <v>115</v>
      </c>
      <c r="AG1767" s="17" t="s">
        <v>107</v>
      </c>
    </row>
    <row r="1768" spans="1:33">
      <c r="A1768" t="s">
        <v>44</v>
      </c>
      <c r="B1768" t="s">
        <v>52</v>
      </c>
      <c r="C1768" t="s">
        <v>92</v>
      </c>
      <c r="D1768">
        <v>1</v>
      </c>
      <c r="E1768" s="5" t="str">
        <f t="shared" si="459"/>
        <v>odd</v>
      </c>
      <c r="F1768">
        <v>6</v>
      </c>
      <c r="G1768" s="5" t="str">
        <f t="shared" si="460"/>
        <v>even</v>
      </c>
      <c r="H1768">
        <v>18</v>
      </c>
      <c r="I1768" s="5" t="str">
        <f t="shared" si="461"/>
        <v>even</v>
      </c>
      <c r="J1768">
        <v>19</v>
      </c>
      <c r="K1768" s="5" t="str">
        <f t="shared" si="462"/>
        <v>odd</v>
      </c>
      <c r="L1768">
        <v>38</v>
      </c>
      <c r="M1768" s="5" t="str">
        <f t="shared" si="463"/>
        <v>even</v>
      </c>
      <c r="N1768">
        <v>45</v>
      </c>
      <c r="O1768" s="5" t="str">
        <f t="shared" si="464"/>
        <v>odd</v>
      </c>
      <c r="P1768">
        <f t="shared" si="465"/>
        <v>3</v>
      </c>
      <c r="Q1768">
        <f t="shared" si="466"/>
        <v>3</v>
      </c>
      <c r="R1768" t="str">
        <f t="shared" si="467"/>
        <v>same</v>
      </c>
      <c r="S1768">
        <f t="shared" si="468"/>
        <v>127</v>
      </c>
      <c r="T1768" t="str">
        <f t="shared" si="469"/>
        <v>odd</v>
      </c>
      <c r="U1768" s="9">
        <f t="shared" si="470"/>
        <v>3508920</v>
      </c>
      <c r="V1768" t="str">
        <f t="shared" si="471"/>
        <v>even</v>
      </c>
      <c r="W1768">
        <f t="shared" si="472"/>
        <v>18.5</v>
      </c>
      <c r="X1768" s="11">
        <f t="shared" si="473"/>
        <v>21.166666666666668</v>
      </c>
      <c r="Y1768" s="12">
        <f t="shared" si="474"/>
        <v>300.56666666666672</v>
      </c>
      <c r="Z1768" s="12">
        <f t="shared" si="475"/>
        <v>17.336858615870025</v>
      </c>
      <c r="AA1768">
        <f>COUNTIF($D$2:D1768,D1768)</f>
        <v>195</v>
      </c>
      <c r="AB1768">
        <f>COUNTIF($F$2:F1768,F1768)</f>
        <v>55</v>
      </c>
      <c r="AC1768">
        <f>COUNTIF($H$2:H1768,H1768)</f>
        <v>50</v>
      </c>
      <c r="AD1768">
        <f>COUNTIF($J$2:J1768,J1768)</f>
        <v>32</v>
      </c>
      <c r="AE1768">
        <f>COUNTIF($L$2:L1768,L1768)</f>
        <v>48</v>
      </c>
      <c r="AF1768">
        <f>COUNTIF($N$2:N1768,N1768)</f>
        <v>40</v>
      </c>
      <c r="AG1768" s="17" t="s">
        <v>105</v>
      </c>
    </row>
    <row r="1769" spans="1:33" ht="30">
      <c r="A1769" t="s">
        <v>44</v>
      </c>
      <c r="B1769" t="s">
        <v>53</v>
      </c>
      <c r="C1769" t="s">
        <v>92</v>
      </c>
      <c r="D1769">
        <v>8</v>
      </c>
      <c r="E1769" s="5" t="str">
        <f t="shared" si="459"/>
        <v>even</v>
      </c>
      <c r="F1769">
        <v>14</v>
      </c>
      <c r="G1769" s="5" t="str">
        <f t="shared" si="460"/>
        <v>even</v>
      </c>
      <c r="H1769">
        <v>24</v>
      </c>
      <c r="I1769" s="5" t="str">
        <f t="shared" si="461"/>
        <v>even</v>
      </c>
      <c r="J1769">
        <v>44</v>
      </c>
      <c r="K1769" s="5" t="str">
        <f t="shared" si="462"/>
        <v>even</v>
      </c>
      <c r="L1769">
        <v>46</v>
      </c>
      <c r="M1769" s="5" t="str">
        <f t="shared" si="463"/>
        <v>even</v>
      </c>
      <c r="N1769">
        <v>49</v>
      </c>
      <c r="O1769" s="5" t="str">
        <f t="shared" si="464"/>
        <v>odd</v>
      </c>
      <c r="P1769">
        <f t="shared" si="465"/>
        <v>1</v>
      </c>
      <c r="Q1769">
        <f t="shared" si="466"/>
        <v>5</v>
      </c>
      <c r="R1769" t="str">
        <f t="shared" si="467"/>
        <v>even</v>
      </c>
      <c r="S1769">
        <f t="shared" si="468"/>
        <v>185</v>
      </c>
      <c r="T1769" t="str">
        <f t="shared" si="469"/>
        <v>odd</v>
      </c>
      <c r="U1769" s="9">
        <f t="shared" si="470"/>
        <v>266585088</v>
      </c>
      <c r="V1769" t="str">
        <f t="shared" si="471"/>
        <v>even</v>
      </c>
      <c r="W1769">
        <f t="shared" si="472"/>
        <v>34</v>
      </c>
      <c r="X1769" s="11">
        <f t="shared" si="473"/>
        <v>30.833333333333332</v>
      </c>
      <c r="Y1769" s="12">
        <f t="shared" si="474"/>
        <v>316.96666666666658</v>
      </c>
      <c r="Z1769" s="12">
        <f t="shared" si="475"/>
        <v>17.803557696894927</v>
      </c>
      <c r="AA1769">
        <f>COUNTIF($D$2:D1769,D1769)</f>
        <v>82</v>
      </c>
      <c r="AB1769">
        <f>COUNTIF($F$2:F1769,F1769)</f>
        <v>88</v>
      </c>
      <c r="AC1769">
        <f>COUNTIF($H$2:H1769,H1769)</f>
        <v>77</v>
      </c>
      <c r="AD1769">
        <f>COUNTIF($J$2:J1769,J1769)</f>
        <v>52</v>
      </c>
      <c r="AE1769">
        <f>COUNTIF($L$2:L1769,L1769)</f>
        <v>93</v>
      </c>
      <c r="AF1769">
        <f>COUNTIF($N$2:N1769,N1769)</f>
        <v>84</v>
      </c>
      <c r="AG1769" s="17" t="s">
        <v>106</v>
      </c>
    </row>
    <row r="1770" spans="1:33">
      <c r="A1770" t="s">
        <v>44</v>
      </c>
      <c r="B1770" t="s">
        <v>38</v>
      </c>
      <c r="C1770" t="s">
        <v>92</v>
      </c>
      <c r="D1770">
        <v>3</v>
      </c>
      <c r="E1770" s="5" t="str">
        <f t="shared" si="459"/>
        <v>odd</v>
      </c>
      <c r="F1770">
        <v>7</v>
      </c>
      <c r="G1770" s="5" t="str">
        <f t="shared" si="460"/>
        <v>odd</v>
      </c>
      <c r="H1770">
        <v>12</v>
      </c>
      <c r="I1770" s="5" t="str">
        <f t="shared" si="461"/>
        <v>even</v>
      </c>
      <c r="J1770">
        <v>18</v>
      </c>
      <c r="K1770" s="5" t="str">
        <f t="shared" si="462"/>
        <v>even</v>
      </c>
      <c r="L1770">
        <v>23</v>
      </c>
      <c r="M1770" s="5" t="str">
        <f t="shared" si="463"/>
        <v>odd</v>
      </c>
      <c r="N1770">
        <v>49</v>
      </c>
      <c r="O1770" s="5" t="str">
        <f t="shared" si="464"/>
        <v>odd</v>
      </c>
      <c r="P1770">
        <f t="shared" si="465"/>
        <v>4</v>
      </c>
      <c r="Q1770">
        <f t="shared" si="466"/>
        <v>2</v>
      </c>
      <c r="R1770" t="str">
        <f t="shared" si="467"/>
        <v>odd</v>
      </c>
      <c r="S1770">
        <f t="shared" si="468"/>
        <v>112</v>
      </c>
      <c r="T1770" t="str">
        <f t="shared" si="469"/>
        <v>even</v>
      </c>
      <c r="U1770" s="9">
        <f t="shared" si="470"/>
        <v>5112072</v>
      </c>
      <c r="V1770" t="str">
        <f t="shared" si="471"/>
        <v>even</v>
      </c>
      <c r="W1770">
        <f t="shared" si="472"/>
        <v>15</v>
      </c>
      <c r="X1770" s="11">
        <f t="shared" si="473"/>
        <v>18.666666666666668</v>
      </c>
      <c r="Y1770" s="12">
        <f t="shared" si="474"/>
        <v>273.06666666666672</v>
      </c>
      <c r="Z1770" s="12">
        <f t="shared" si="475"/>
        <v>16.524728943818314</v>
      </c>
      <c r="AA1770">
        <f>COUNTIF($D$2:D1770,D1770)</f>
        <v>152</v>
      </c>
      <c r="AB1770">
        <f>COUNTIF($F$2:F1770,F1770)</f>
        <v>76</v>
      </c>
      <c r="AC1770">
        <f>COUNTIF($H$2:H1770,H1770)</f>
        <v>32</v>
      </c>
      <c r="AD1770">
        <f>COUNTIF($J$2:J1770,J1770)</f>
        <v>27</v>
      </c>
      <c r="AE1770">
        <f>COUNTIF($L$2:L1770,L1770)</f>
        <v>16</v>
      </c>
      <c r="AF1770">
        <f>COUNTIF($N$2:N1770,N1770)</f>
        <v>85</v>
      </c>
      <c r="AG1770" s="17" t="s">
        <v>107</v>
      </c>
    </row>
    <row r="1771" spans="1:33" ht="30">
      <c r="A1771" t="s">
        <v>44</v>
      </c>
      <c r="B1771" t="s">
        <v>39</v>
      </c>
      <c r="C1771" t="s">
        <v>92</v>
      </c>
      <c r="D1771">
        <v>6</v>
      </c>
      <c r="E1771" s="5" t="str">
        <f t="shared" si="459"/>
        <v>even</v>
      </c>
      <c r="F1771">
        <v>10</v>
      </c>
      <c r="G1771" s="5" t="str">
        <f t="shared" si="460"/>
        <v>even</v>
      </c>
      <c r="H1771">
        <v>34</v>
      </c>
      <c r="I1771" s="5" t="str">
        <f t="shared" si="461"/>
        <v>even</v>
      </c>
      <c r="J1771">
        <v>40</v>
      </c>
      <c r="K1771" s="5" t="str">
        <f t="shared" si="462"/>
        <v>even</v>
      </c>
      <c r="L1771">
        <v>42</v>
      </c>
      <c r="M1771" s="5" t="str">
        <f t="shared" si="463"/>
        <v>even</v>
      </c>
      <c r="N1771">
        <v>43</v>
      </c>
      <c r="O1771" s="5" t="str">
        <f t="shared" si="464"/>
        <v>odd</v>
      </c>
      <c r="P1771">
        <f t="shared" si="465"/>
        <v>1</v>
      </c>
      <c r="Q1771">
        <f t="shared" si="466"/>
        <v>5</v>
      </c>
      <c r="R1771" t="str">
        <f t="shared" si="467"/>
        <v>even</v>
      </c>
      <c r="S1771">
        <f t="shared" si="468"/>
        <v>175</v>
      </c>
      <c r="T1771" t="str">
        <f t="shared" si="469"/>
        <v>odd</v>
      </c>
      <c r="U1771" s="9">
        <f t="shared" si="470"/>
        <v>147369600</v>
      </c>
      <c r="V1771" t="str">
        <f t="shared" si="471"/>
        <v>even</v>
      </c>
      <c r="W1771">
        <f t="shared" si="472"/>
        <v>37</v>
      </c>
      <c r="X1771" s="11">
        <f t="shared" si="473"/>
        <v>29.166666666666668</v>
      </c>
      <c r="Y1771" s="12">
        <f t="shared" si="474"/>
        <v>280.16666666666663</v>
      </c>
      <c r="Z1771" s="12">
        <f t="shared" si="475"/>
        <v>16.738179909018381</v>
      </c>
      <c r="AA1771">
        <f>COUNTIF($D$2:D1771,D1771)</f>
        <v>99</v>
      </c>
      <c r="AB1771">
        <f>COUNTIF($F$2:F1771,F1771)</f>
        <v>74</v>
      </c>
      <c r="AC1771">
        <f>COUNTIF($H$2:H1771,H1771)</f>
        <v>48</v>
      </c>
      <c r="AD1771">
        <f>COUNTIF($J$2:J1771,J1771)</f>
        <v>69</v>
      </c>
      <c r="AE1771">
        <f>COUNTIF($L$2:L1771,L1771)</f>
        <v>76</v>
      </c>
      <c r="AF1771">
        <f>COUNTIF($N$2:N1771,N1771)</f>
        <v>36</v>
      </c>
      <c r="AG1771" s="17" t="s">
        <v>105</v>
      </c>
    </row>
    <row r="1772" spans="1:33" ht="30">
      <c r="A1772" t="s">
        <v>44</v>
      </c>
      <c r="B1772" t="s">
        <v>54</v>
      </c>
      <c r="C1772" t="s">
        <v>92</v>
      </c>
      <c r="D1772">
        <v>2</v>
      </c>
      <c r="E1772" s="5" t="str">
        <f t="shared" si="459"/>
        <v>even</v>
      </c>
      <c r="F1772">
        <v>20</v>
      </c>
      <c r="G1772" s="5" t="str">
        <f t="shared" si="460"/>
        <v>even</v>
      </c>
      <c r="H1772">
        <v>22</v>
      </c>
      <c r="I1772" s="5" t="str">
        <f t="shared" si="461"/>
        <v>even</v>
      </c>
      <c r="J1772">
        <v>27</v>
      </c>
      <c r="K1772" s="5" t="str">
        <f t="shared" si="462"/>
        <v>odd</v>
      </c>
      <c r="L1772">
        <v>39</v>
      </c>
      <c r="M1772" s="5" t="str">
        <f t="shared" si="463"/>
        <v>odd</v>
      </c>
      <c r="N1772">
        <v>47</v>
      </c>
      <c r="O1772" s="5" t="str">
        <f t="shared" si="464"/>
        <v>odd</v>
      </c>
      <c r="P1772">
        <f t="shared" si="465"/>
        <v>3</v>
      </c>
      <c r="Q1772">
        <f t="shared" si="466"/>
        <v>3</v>
      </c>
      <c r="R1772" t="str">
        <f t="shared" si="467"/>
        <v>same</v>
      </c>
      <c r="S1772">
        <f t="shared" si="468"/>
        <v>157</v>
      </c>
      <c r="T1772" t="str">
        <f t="shared" si="469"/>
        <v>odd</v>
      </c>
      <c r="U1772" s="9">
        <f t="shared" si="470"/>
        <v>43552080</v>
      </c>
      <c r="V1772" t="str">
        <f t="shared" si="471"/>
        <v>even</v>
      </c>
      <c r="W1772">
        <f t="shared" si="472"/>
        <v>24.5</v>
      </c>
      <c r="X1772" s="11">
        <f t="shared" si="473"/>
        <v>26.166666666666668</v>
      </c>
      <c r="Y1772" s="12">
        <f t="shared" si="474"/>
        <v>247.76666666666659</v>
      </c>
      <c r="Z1772" s="12">
        <f t="shared" si="475"/>
        <v>15.740605663908445</v>
      </c>
      <c r="AA1772">
        <f>COUNTIF($D$2:D1772,D1772)</f>
        <v>155</v>
      </c>
      <c r="AB1772">
        <f>COUNTIF($F$2:F1772,F1772)</f>
        <v>76</v>
      </c>
      <c r="AC1772">
        <f>COUNTIF($H$2:H1772,H1772)</f>
        <v>60</v>
      </c>
      <c r="AD1772">
        <f>COUNTIF($J$2:J1772,J1772)</f>
        <v>47</v>
      </c>
      <c r="AE1772">
        <f>COUNTIF($L$2:L1772,L1772)</f>
        <v>60</v>
      </c>
      <c r="AF1772">
        <f>COUNTIF($N$2:N1772,N1772)</f>
        <v>56</v>
      </c>
      <c r="AG1772" s="17" t="s">
        <v>106</v>
      </c>
    </row>
    <row r="1773" spans="1:33">
      <c r="A1773" t="s">
        <v>44</v>
      </c>
      <c r="B1773" t="s">
        <v>41</v>
      </c>
      <c r="C1773" t="s">
        <v>92</v>
      </c>
      <c r="D1773">
        <v>21</v>
      </c>
      <c r="E1773" s="5" t="str">
        <f t="shared" si="459"/>
        <v>odd</v>
      </c>
      <c r="F1773">
        <v>33</v>
      </c>
      <c r="G1773" s="5" t="str">
        <f t="shared" si="460"/>
        <v>odd</v>
      </c>
      <c r="H1773">
        <v>34</v>
      </c>
      <c r="I1773" s="5" t="str">
        <f t="shared" si="461"/>
        <v>even</v>
      </c>
      <c r="J1773">
        <v>39</v>
      </c>
      <c r="K1773" s="5" t="str">
        <f t="shared" si="462"/>
        <v>odd</v>
      </c>
      <c r="L1773">
        <v>52</v>
      </c>
      <c r="M1773" s="5" t="str">
        <f t="shared" si="463"/>
        <v>even</v>
      </c>
      <c r="N1773">
        <v>55</v>
      </c>
      <c r="O1773" s="5" t="str">
        <f t="shared" si="464"/>
        <v>odd</v>
      </c>
      <c r="P1773">
        <f t="shared" si="465"/>
        <v>4</v>
      </c>
      <c r="Q1773">
        <f t="shared" si="466"/>
        <v>2</v>
      </c>
      <c r="R1773" t="str">
        <f t="shared" si="467"/>
        <v>odd</v>
      </c>
      <c r="S1773">
        <f t="shared" si="468"/>
        <v>234</v>
      </c>
      <c r="T1773" t="str">
        <f t="shared" si="469"/>
        <v>even</v>
      </c>
      <c r="U1773" s="9">
        <f t="shared" si="470"/>
        <v>2628105480</v>
      </c>
      <c r="V1773" t="str">
        <f t="shared" si="471"/>
        <v>even</v>
      </c>
      <c r="W1773">
        <f t="shared" si="472"/>
        <v>36.5</v>
      </c>
      <c r="X1773" s="11">
        <f t="shared" si="473"/>
        <v>39</v>
      </c>
      <c r="Y1773" s="12">
        <f t="shared" si="474"/>
        <v>162</v>
      </c>
      <c r="Z1773" s="12">
        <f t="shared" si="475"/>
        <v>12.727922061357855</v>
      </c>
      <c r="AA1773">
        <f>COUNTIF($D$2:D1773,D1773)</f>
        <v>21</v>
      </c>
      <c r="AB1773">
        <f>COUNTIF($F$2:F1773,F1773)</f>
        <v>21</v>
      </c>
      <c r="AC1773">
        <f>COUNTIF($H$2:H1773,H1773)</f>
        <v>49</v>
      </c>
      <c r="AD1773">
        <f>COUNTIF($J$2:J1773,J1773)</f>
        <v>59</v>
      </c>
      <c r="AE1773">
        <f>COUNTIF($L$2:L1773,L1773)</f>
        <v>59</v>
      </c>
      <c r="AF1773">
        <f>COUNTIF($N$2:N1773,N1773)</f>
        <v>130</v>
      </c>
      <c r="AG1773" s="17" t="s">
        <v>107</v>
      </c>
    </row>
    <row r="1774" spans="1:33" ht="30">
      <c r="A1774" t="s">
        <v>55</v>
      </c>
      <c r="B1774" t="s">
        <v>100</v>
      </c>
      <c r="C1774" t="s">
        <v>92</v>
      </c>
      <c r="D1774">
        <v>20</v>
      </c>
      <c r="E1774" s="5" t="str">
        <f t="shared" si="459"/>
        <v>even</v>
      </c>
      <c r="F1774">
        <v>29</v>
      </c>
      <c r="G1774" s="5" t="str">
        <f t="shared" si="460"/>
        <v>odd</v>
      </c>
      <c r="H1774">
        <v>34</v>
      </c>
      <c r="I1774" s="5" t="str">
        <f t="shared" si="461"/>
        <v>even</v>
      </c>
      <c r="J1774">
        <v>37</v>
      </c>
      <c r="K1774" s="5" t="str">
        <f t="shared" si="462"/>
        <v>odd</v>
      </c>
      <c r="L1774">
        <v>47</v>
      </c>
      <c r="M1774" s="5" t="str">
        <f t="shared" si="463"/>
        <v>odd</v>
      </c>
      <c r="N1774">
        <v>49</v>
      </c>
      <c r="O1774" s="5" t="str">
        <f t="shared" si="464"/>
        <v>odd</v>
      </c>
      <c r="P1774">
        <f t="shared" si="465"/>
        <v>4</v>
      </c>
      <c r="Q1774">
        <f t="shared" si="466"/>
        <v>2</v>
      </c>
      <c r="R1774" t="str">
        <f t="shared" si="467"/>
        <v>odd</v>
      </c>
      <c r="S1774">
        <f t="shared" si="468"/>
        <v>216</v>
      </c>
      <c r="T1774" t="str">
        <f t="shared" si="469"/>
        <v>even</v>
      </c>
      <c r="U1774" s="9">
        <f t="shared" si="470"/>
        <v>1680360920</v>
      </c>
      <c r="V1774" t="str">
        <f t="shared" si="471"/>
        <v>even</v>
      </c>
      <c r="W1774">
        <f t="shared" si="472"/>
        <v>35.5</v>
      </c>
      <c r="X1774" s="11">
        <f t="shared" si="473"/>
        <v>36</v>
      </c>
      <c r="Y1774" s="12">
        <f t="shared" si="474"/>
        <v>120</v>
      </c>
      <c r="Z1774" s="12">
        <f t="shared" si="475"/>
        <v>10.954451150103322</v>
      </c>
      <c r="AA1774">
        <f>COUNTIF($D$2:D1774,D1774)</f>
        <v>33</v>
      </c>
      <c r="AB1774">
        <f>COUNTIF($F$2:F1774,F1774)</f>
        <v>36</v>
      </c>
      <c r="AC1774">
        <f>COUNTIF($H$2:H1774,H1774)</f>
        <v>50</v>
      </c>
      <c r="AD1774">
        <f>COUNTIF($J$2:J1774,J1774)</f>
        <v>62</v>
      </c>
      <c r="AE1774">
        <f>COUNTIF($L$2:L1774,L1774)</f>
        <v>77</v>
      </c>
      <c r="AF1774">
        <f>COUNTIF($N$2:N1774,N1774)</f>
        <v>86</v>
      </c>
      <c r="AG1774" s="17" t="s">
        <v>105</v>
      </c>
    </row>
    <row r="1775" spans="1:33">
      <c r="A1775" t="s">
        <v>55</v>
      </c>
      <c r="B1775" t="s">
        <v>96</v>
      </c>
      <c r="C1775" t="s">
        <v>92</v>
      </c>
      <c r="D1775">
        <v>7</v>
      </c>
      <c r="E1775" s="5" t="str">
        <f t="shared" si="459"/>
        <v>odd</v>
      </c>
      <c r="F1775">
        <v>23</v>
      </c>
      <c r="G1775" s="5" t="str">
        <f t="shared" si="460"/>
        <v>odd</v>
      </c>
      <c r="H1775">
        <v>24</v>
      </c>
      <c r="I1775" s="5" t="str">
        <f t="shared" si="461"/>
        <v>even</v>
      </c>
      <c r="J1775">
        <v>31</v>
      </c>
      <c r="K1775" s="5" t="str">
        <f t="shared" si="462"/>
        <v>odd</v>
      </c>
      <c r="L1775">
        <v>42</v>
      </c>
      <c r="M1775" s="5" t="str">
        <f t="shared" si="463"/>
        <v>even</v>
      </c>
      <c r="N1775">
        <v>56</v>
      </c>
      <c r="O1775" s="5" t="str">
        <f t="shared" si="464"/>
        <v>even</v>
      </c>
      <c r="P1775">
        <f t="shared" si="465"/>
        <v>3</v>
      </c>
      <c r="Q1775">
        <f t="shared" si="466"/>
        <v>3</v>
      </c>
      <c r="R1775" t="str">
        <f t="shared" si="467"/>
        <v>same</v>
      </c>
      <c r="S1775">
        <f t="shared" si="468"/>
        <v>183</v>
      </c>
      <c r="T1775" t="str">
        <f t="shared" si="469"/>
        <v>odd</v>
      </c>
      <c r="U1775" s="9">
        <f t="shared" si="470"/>
        <v>281731968</v>
      </c>
      <c r="V1775" t="str">
        <f t="shared" si="471"/>
        <v>even</v>
      </c>
      <c r="W1775">
        <f t="shared" si="472"/>
        <v>27.5</v>
      </c>
      <c r="X1775" s="11">
        <f t="shared" si="473"/>
        <v>30.5</v>
      </c>
      <c r="Y1775" s="12">
        <f t="shared" si="474"/>
        <v>286.7</v>
      </c>
      <c r="Z1775" s="12">
        <f t="shared" si="475"/>
        <v>16.932217811025229</v>
      </c>
      <c r="AA1775">
        <f>COUNTIF($D$2:D1775,D1775)</f>
        <v>110</v>
      </c>
      <c r="AB1775">
        <f>COUNTIF($F$2:F1775,F1775)</f>
        <v>55</v>
      </c>
      <c r="AC1775">
        <f>COUNTIF($H$2:H1775,H1775)</f>
        <v>78</v>
      </c>
      <c r="AD1775">
        <f>COUNTIF($J$2:J1775,J1775)</f>
        <v>69</v>
      </c>
      <c r="AE1775">
        <f>COUNTIF($L$2:L1775,L1775)</f>
        <v>77</v>
      </c>
      <c r="AF1775">
        <f>COUNTIF($N$2:N1775,N1775)</f>
        <v>116</v>
      </c>
      <c r="AG1775" s="17" t="s">
        <v>106</v>
      </c>
    </row>
    <row r="1776" spans="1:33">
      <c r="A1776" t="s">
        <v>55</v>
      </c>
      <c r="B1776" t="s">
        <v>98</v>
      </c>
      <c r="C1776" t="s">
        <v>92</v>
      </c>
      <c r="D1776">
        <v>3</v>
      </c>
      <c r="E1776" s="5" t="str">
        <f t="shared" si="459"/>
        <v>odd</v>
      </c>
      <c r="F1776">
        <v>18</v>
      </c>
      <c r="G1776" s="5" t="str">
        <f t="shared" si="460"/>
        <v>even</v>
      </c>
      <c r="H1776">
        <v>19</v>
      </c>
      <c r="I1776" s="5" t="str">
        <f t="shared" si="461"/>
        <v>odd</v>
      </c>
      <c r="J1776">
        <v>23</v>
      </c>
      <c r="K1776" s="5" t="str">
        <f t="shared" si="462"/>
        <v>odd</v>
      </c>
      <c r="L1776">
        <v>43</v>
      </c>
      <c r="M1776" s="5" t="str">
        <f t="shared" si="463"/>
        <v>odd</v>
      </c>
      <c r="N1776">
        <v>47</v>
      </c>
      <c r="O1776" s="5" t="str">
        <f t="shared" si="464"/>
        <v>odd</v>
      </c>
      <c r="P1776">
        <f t="shared" si="465"/>
        <v>5</v>
      </c>
      <c r="Q1776">
        <f t="shared" si="466"/>
        <v>1</v>
      </c>
      <c r="R1776" t="str">
        <f t="shared" si="467"/>
        <v>odd</v>
      </c>
      <c r="S1776">
        <f t="shared" si="468"/>
        <v>153</v>
      </c>
      <c r="T1776" t="str">
        <f t="shared" si="469"/>
        <v>odd</v>
      </c>
      <c r="U1776" s="9">
        <f t="shared" si="470"/>
        <v>47691558</v>
      </c>
      <c r="V1776" t="str">
        <f t="shared" si="471"/>
        <v>even</v>
      </c>
      <c r="W1776">
        <f t="shared" si="472"/>
        <v>21</v>
      </c>
      <c r="X1776" s="11">
        <f t="shared" si="473"/>
        <v>25.5</v>
      </c>
      <c r="Y1776" s="12">
        <f t="shared" si="474"/>
        <v>275.89999999999998</v>
      </c>
      <c r="Z1776" s="12">
        <f t="shared" si="475"/>
        <v>16.610237806846715</v>
      </c>
      <c r="AA1776">
        <f>COUNTIF($D$2:D1776,D1776)</f>
        <v>153</v>
      </c>
      <c r="AB1776">
        <f>COUNTIF($F$2:F1776,F1776)</f>
        <v>66</v>
      </c>
      <c r="AC1776">
        <f>COUNTIF($H$2:H1776,H1776)</f>
        <v>55</v>
      </c>
      <c r="AD1776">
        <f>COUNTIF($J$2:J1776,J1776)</f>
        <v>46</v>
      </c>
      <c r="AE1776">
        <f>COUNTIF($L$2:L1776,L1776)</f>
        <v>91</v>
      </c>
      <c r="AF1776">
        <f>COUNTIF($N$2:N1776,N1776)</f>
        <v>57</v>
      </c>
      <c r="AG1776" s="17" t="s">
        <v>107</v>
      </c>
    </row>
    <row r="1777" spans="1:33" ht="30">
      <c r="A1777" t="s">
        <v>55</v>
      </c>
      <c r="B1777" t="s">
        <v>99</v>
      </c>
      <c r="C1777" t="s">
        <v>92</v>
      </c>
      <c r="D1777">
        <v>6</v>
      </c>
      <c r="E1777" s="5" t="str">
        <f t="shared" si="459"/>
        <v>even</v>
      </c>
      <c r="F1777">
        <v>8</v>
      </c>
      <c r="G1777" s="5" t="str">
        <f t="shared" si="460"/>
        <v>even</v>
      </c>
      <c r="H1777">
        <v>14</v>
      </c>
      <c r="I1777" s="5" t="str">
        <f t="shared" si="461"/>
        <v>even</v>
      </c>
      <c r="J1777">
        <v>15</v>
      </c>
      <c r="K1777" s="5" t="str">
        <f t="shared" si="462"/>
        <v>odd</v>
      </c>
      <c r="L1777">
        <v>26</v>
      </c>
      <c r="M1777" s="5" t="str">
        <f t="shared" si="463"/>
        <v>even</v>
      </c>
      <c r="N1777">
        <v>29</v>
      </c>
      <c r="O1777" s="5" t="str">
        <f t="shared" si="464"/>
        <v>odd</v>
      </c>
      <c r="P1777">
        <f t="shared" si="465"/>
        <v>2</v>
      </c>
      <c r="Q1777">
        <f t="shared" si="466"/>
        <v>4</v>
      </c>
      <c r="R1777" t="str">
        <f t="shared" si="467"/>
        <v>even</v>
      </c>
      <c r="S1777">
        <f t="shared" si="468"/>
        <v>98</v>
      </c>
      <c r="T1777" t="str">
        <f t="shared" si="469"/>
        <v>even</v>
      </c>
      <c r="U1777" s="9">
        <f t="shared" si="470"/>
        <v>7600320</v>
      </c>
      <c r="V1777" t="str">
        <f t="shared" si="471"/>
        <v>even</v>
      </c>
      <c r="W1777">
        <f t="shared" si="472"/>
        <v>14.5</v>
      </c>
      <c r="X1777" s="11">
        <f t="shared" si="473"/>
        <v>16.333333333333332</v>
      </c>
      <c r="Y1777" s="12">
        <f t="shared" si="474"/>
        <v>87.466666666666654</v>
      </c>
      <c r="Z1777" s="12">
        <f t="shared" si="475"/>
        <v>9.3523615556000959</v>
      </c>
      <c r="AA1777">
        <f>COUNTIF($D$2:D1777,D1777)</f>
        <v>100</v>
      </c>
      <c r="AB1777">
        <f>COUNTIF($F$2:F1777,F1777)</f>
        <v>76</v>
      </c>
      <c r="AC1777">
        <f>COUNTIF($H$2:H1777,H1777)</f>
        <v>51</v>
      </c>
      <c r="AD1777">
        <f>COUNTIF($J$2:J1777,J1777)</f>
        <v>14</v>
      </c>
      <c r="AE1777">
        <f>COUNTIF($L$2:L1777,L1777)</f>
        <v>21</v>
      </c>
      <c r="AF1777">
        <f>COUNTIF($N$2:N1777,N1777)</f>
        <v>6</v>
      </c>
      <c r="AG1777" s="17" t="s">
        <v>105</v>
      </c>
    </row>
    <row r="1778" spans="1:33" ht="30">
      <c r="A1778" t="s">
        <v>55</v>
      </c>
      <c r="B1778" t="s">
        <v>97</v>
      </c>
      <c r="C1778" t="s">
        <v>92</v>
      </c>
      <c r="D1778">
        <v>6</v>
      </c>
      <c r="E1778" s="5" t="str">
        <f t="shared" si="459"/>
        <v>even</v>
      </c>
      <c r="F1778">
        <v>20</v>
      </c>
      <c r="G1778" s="5" t="str">
        <f t="shared" si="460"/>
        <v>even</v>
      </c>
      <c r="H1778">
        <v>24</v>
      </c>
      <c r="I1778" s="5" t="str">
        <f t="shared" si="461"/>
        <v>even</v>
      </c>
      <c r="J1778">
        <v>32</v>
      </c>
      <c r="K1778" s="5" t="str">
        <f t="shared" si="462"/>
        <v>even</v>
      </c>
      <c r="L1778">
        <v>47</v>
      </c>
      <c r="M1778" s="5" t="str">
        <f t="shared" si="463"/>
        <v>odd</v>
      </c>
      <c r="N1778">
        <v>52</v>
      </c>
      <c r="O1778" s="5" t="str">
        <f t="shared" si="464"/>
        <v>even</v>
      </c>
      <c r="P1778">
        <f t="shared" si="465"/>
        <v>1</v>
      </c>
      <c r="Q1778">
        <f t="shared" si="466"/>
        <v>5</v>
      </c>
      <c r="R1778" t="str">
        <f t="shared" si="467"/>
        <v>even</v>
      </c>
      <c r="S1778">
        <f t="shared" si="468"/>
        <v>181</v>
      </c>
      <c r="T1778" t="str">
        <f t="shared" si="469"/>
        <v>odd</v>
      </c>
      <c r="U1778" s="9">
        <f t="shared" si="470"/>
        <v>225239040</v>
      </c>
      <c r="V1778" t="str">
        <f t="shared" si="471"/>
        <v>even</v>
      </c>
      <c r="W1778">
        <f t="shared" si="472"/>
        <v>28</v>
      </c>
      <c r="X1778" s="11">
        <f t="shared" si="473"/>
        <v>30.166666666666668</v>
      </c>
      <c r="Y1778" s="12">
        <f t="shared" si="474"/>
        <v>297.76666666666659</v>
      </c>
      <c r="Z1778" s="12">
        <f t="shared" si="475"/>
        <v>17.255916859635903</v>
      </c>
      <c r="AA1778">
        <f>COUNTIF($D$2:D1778,D1778)</f>
        <v>101</v>
      </c>
      <c r="AB1778">
        <f>COUNTIF($F$2:F1778,F1778)</f>
        <v>77</v>
      </c>
      <c r="AC1778">
        <f>COUNTIF($H$2:H1778,H1778)</f>
        <v>79</v>
      </c>
      <c r="AD1778">
        <f>COUNTIF($J$2:J1778,J1778)</f>
        <v>60</v>
      </c>
      <c r="AE1778">
        <f>COUNTIF($L$2:L1778,L1778)</f>
        <v>78</v>
      </c>
      <c r="AF1778">
        <f>COUNTIF($N$2:N1778,N1778)</f>
        <v>109</v>
      </c>
      <c r="AG1778" s="17" t="s">
        <v>106</v>
      </c>
    </row>
    <row r="1779" spans="1:33" ht="30">
      <c r="A1779" t="s">
        <v>55</v>
      </c>
      <c r="B1779" t="s">
        <v>61</v>
      </c>
      <c r="C1779" t="s">
        <v>92</v>
      </c>
      <c r="D1779">
        <v>8</v>
      </c>
      <c r="E1779" s="5" t="str">
        <f t="shared" si="459"/>
        <v>even</v>
      </c>
      <c r="F1779">
        <v>15</v>
      </c>
      <c r="G1779" s="5" t="str">
        <f t="shared" si="460"/>
        <v>odd</v>
      </c>
      <c r="H1779">
        <v>37</v>
      </c>
      <c r="I1779" s="5" t="str">
        <f t="shared" si="461"/>
        <v>odd</v>
      </c>
      <c r="J1779">
        <v>43</v>
      </c>
      <c r="K1779" s="5" t="str">
        <f t="shared" si="462"/>
        <v>odd</v>
      </c>
      <c r="L1779">
        <v>44</v>
      </c>
      <c r="M1779" s="5" t="str">
        <f t="shared" si="463"/>
        <v>even</v>
      </c>
      <c r="N1779">
        <v>45</v>
      </c>
      <c r="O1779" s="5" t="str">
        <f t="shared" si="464"/>
        <v>odd</v>
      </c>
      <c r="P1779">
        <f t="shared" si="465"/>
        <v>4</v>
      </c>
      <c r="Q1779">
        <f t="shared" si="466"/>
        <v>2</v>
      </c>
      <c r="R1779" t="str">
        <f t="shared" si="467"/>
        <v>odd</v>
      </c>
      <c r="S1779">
        <f t="shared" si="468"/>
        <v>192</v>
      </c>
      <c r="T1779" t="str">
        <f t="shared" si="469"/>
        <v>even</v>
      </c>
      <c r="U1779" s="9">
        <f t="shared" si="470"/>
        <v>378021600</v>
      </c>
      <c r="V1779" t="str">
        <f t="shared" si="471"/>
        <v>even</v>
      </c>
      <c r="W1779">
        <f t="shared" si="472"/>
        <v>40</v>
      </c>
      <c r="X1779" s="11">
        <f t="shared" si="473"/>
        <v>32</v>
      </c>
      <c r="Y1779" s="12">
        <f t="shared" si="474"/>
        <v>264.8</v>
      </c>
      <c r="Z1779" s="12">
        <f t="shared" si="475"/>
        <v>16.272676485446393</v>
      </c>
      <c r="AA1779">
        <f>COUNTIF($D$2:D1779,D1779)</f>
        <v>83</v>
      </c>
      <c r="AB1779">
        <f>COUNTIF($F$2:F1779,F1779)</f>
        <v>79</v>
      </c>
      <c r="AC1779">
        <f>COUNTIF($H$2:H1779,H1779)</f>
        <v>38</v>
      </c>
      <c r="AD1779">
        <f>COUNTIF($J$2:J1779,J1779)</f>
        <v>44</v>
      </c>
      <c r="AE1779">
        <f>COUNTIF($L$2:L1779,L1779)</f>
        <v>61</v>
      </c>
      <c r="AF1779">
        <f>COUNTIF($N$2:N1779,N1779)</f>
        <v>41</v>
      </c>
      <c r="AG1779" s="17" t="s">
        <v>107</v>
      </c>
    </row>
    <row r="1780" spans="1:33" ht="30">
      <c r="A1780" t="s">
        <v>55</v>
      </c>
      <c r="B1780" t="s">
        <v>62</v>
      </c>
      <c r="C1780" t="s">
        <v>92</v>
      </c>
      <c r="D1780">
        <v>20</v>
      </c>
      <c r="E1780" s="5" t="str">
        <f t="shared" si="459"/>
        <v>even</v>
      </c>
      <c r="F1780">
        <v>21</v>
      </c>
      <c r="G1780" s="5" t="str">
        <f t="shared" si="460"/>
        <v>odd</v>
      </c>
      <c r="H1780">
        <v>31</v>
      </c>
      <c r="I1780" s="5" t="str">
        <f t="shared" si="461"/>
        <v>odd</v>
      </c>
      <c r="J1780">
        <v>37</v>
      </c>
      <c r="K1780" s="5" t="str">
        <f t="shared" si="462"/>
        <v>odd</v>
      </c>
      <c r="L1780">
        <v>52</v>
      </c>
      <c r="M1780" s="5" t="str">
        <f t="shared" si="463"/>
        <v>even</v>
      </c>
      <c r="N1780">
        <v>55</v>
      </c>
      <c r="O1780" s="5" t="str">
        <f t="shared" si="464"/>
        <v>odd</v>
      </c>
      <c r="P1780">
        <f t="shared" si="465"/>
        <v>4</v>
      </c>
      <c r="Q1780">
        <f t="shared" si="466"/>
        <v>2</v>
      </c>
      <c r="R1780" t="str">
        <f t="shared" si="467"/>
        <v>odd</v>
      </c>
      <c r="S1780">
        <f t="shared" si="468"/>
        <v>216</v>
      </c>
      <c r="T1780" t="str">
        <f t="shared" si="469"/>
        <v>even</v>
      </c>
      <c r="U1780" s="9">
        <f t="shared" si="470"/>
        <v>1377776400</v>
      </c>
      <c r="V1780" t="str">
        <f t="shared" si="471"/>
        <v>even</v>
      </c>
      <c r="W1780">
        <f t="shared" si="472"/>
        <v>34</v>
      </c>
      <c r="X1780" s="11">
        <f t="shared" si="473"/>
        <v>36</v>
      </c>
      <c r="Y1780" s="12">
        <f t="shared" si="474"/>
        <v>224.8</v>
      </c>
      <c r="Z1780" s="12">
        <f t="shared" si="475"/>
        <v>14.99333185119305</v>
      </c>
      <c r="AA1780">
        <f>COUNTIF($D$2:D1780,D1780)</f>
        <v>34</v>
      </c>
      <c r="AB1780">
        <f>COUNTIF($F$2:F1780,F1780)</f>
        <v>53</v>
      </c>
      <c r="AC1780">
        <f>COUNTIF($H$2:H1780,H1780)</f>
        <v>65</v>
      </c>
      <c r="AD1780">
        <f>COUNTIF($J$2:J1780,J1780)</f>
        <v>63</v>
      </c>
      <c r="AE1780">
        <f>COUNTIF($L$2:L1780,L1780)</f>
        <v>60</v>
      </c>
      <c r="AF1780">
        <f>COUNTIF($N$2:N1780,N1780)</f>
        <v>131</v>
      </c>
      <c r="AG1780" s="17" t="s">
        <v>105</v>
      </c>
    </row>
    <row r="1781" spans="1:33">
      <c r="A1781" t="s">
        <v>55</v>
      </c>
      <c r="B1781" t="s">
        <v>63</v>
      </c>
      <c r="C1781" t="s">
        <v>92</v>
      </c>
      <c r="D1781">
        <v>29</v>
      </c>
      <c r="E1781" s="5" t="str">
        <f t="shared" si="459"/>
        <v>odd</v>
      </c>
      <c r="F1781">
        <v>35</v>
      </c>
      <c r="G1781" s="5" t="str">
        <f t="shared" si="460"/>
        <v>odd</v>
      </c>
      <c r="H1781">
        <v>38</v>
      </c>
      <c r="I1781" s="5" t="str">
        <f t="shared" si="461"/>
        <v>even</v>
      </c>
      <c r="J1781">
        <v>42</v>
      </c>
      <c r="K1781" s="5" t="str">
        <f t="shared" si="462"/>
        <v>even</v>
      </c>
      <c r="L1781">
        <v>46</v>
      </c>
      <c r="M1781" s="5" t="str">
        <f t="shared" si="463"/>
        <v>even</v>
      </c>
      <c r="N1781">
        <v>51</v>
      </c>
      <c r="O1781" s="5" t="str">
        <f t="shared" si="464"/>
        <v>odd</v>
      </c>
      <c r="P1781">
        <f t="shared" si="465"/>
        <v>3</v>
      </c>
      <c r="Q1781">
        <f t="shared" si="466"/>
        <v>3</v>
      </c>
      <c r="R1781" t="str">
        <f t="shared" si="467"/>
        <v>same</v>
      </c>
      <c r="S1781">
        <f t="shared" si="468"/>
        <v>241</v>
      </c>
      <c r="T1781" t="str">
        <f t="shared" si="469"/>
        <v>odd</v>
      </c>
      <c r="U1781" s="9">
        <f t="shared" si="470"/>
        <v>3800379240</v>
      </c>
      <c r="V1781" t="str">
        <f t="shared" si="471"/>
        <v>even</v>
      </c>
      <c r="W1781">
        <f t="shared" si="472"/>
        <v>40</v>
      </c>
      <c r="X1781" s="11">
        <f t="shared" si="473"/>
        <v>40.166666666666664</v>
      </c>
      <c r="Y1781" s="12">
        <f t="shared" si="474"/>
        <v>62.166666666666785</v>
      </c>
      <c r="Z1781" s="12">
        <f t="shared" si="475"/>
        <v>7.884584115009921</v>
      </c>
      <c r="AA1781">
        <f>COUNTIF($D$2:D1781,D1781)</f>
        <v>7</v>
      </c>
      <c r="AB1781">
        <f>COUNTIF($F$2:F1781,F1781)</f>
        <v>14</v>
      </c>
      <c r="AC1781">
        <f>COUNTIF($H$2:H1781,H1781)</f>
        <v>31</v>
      </c>
      <c r="AD1781">
        <f>COUNTIF($J$2:J1781,J1781)</f>
        <v>66</v>
      </c>
      <c r="AE1781">
        <f>COUNTIF($L$2:L1781,L1781)</f>
        <v>94</v>
      </c>
      <c r="AF1781">
        <f>COUNTIF($N$2:N1781,N1781)</f>
        <v>86</v>
      </c>
      <c r="AG1781" s="17" t="s">
        <v>106</v>
      </c>
    </row>
    <row r="1782" spans="1:33">
      <c r="A1782" t="s">
        <v>55</v>
      </c>
      <c r="B1782" t="s">
        <v>64</v>
      </c>
      <c r="C1782" t="s">
        <v>92</v>
      </c>
      <c r="D1782">
        <v>9</v>
      </c>
      <c r="E1782" s="5" t="str">
        <f t="shared" si="459"/>
        <v>odd</v>
      </c>
      <c r="F1782">
        <v>13</v>
      </c>
      <c r="G1782" s="5" t="str">
        <f t="shared" si="460"/>
        <v>odd</v>
      </c>
      <c r="H1782">
        <v>22</v>
      </c>
      <c r="I1782" s="5" t="str">
        <f t="shared" si="461"/>
        <v>even</v>
      </c>
      <c r="J1782">
        <v>26</v>
      </c>
      <c r="K1782" s="5" t="str">
        <f t="shared" si="462"/>
        <v>even</v>
      </c>
      <c r="L1782">
        <v>28</v>
      </c>
      <c r="M1782" s="5" t="str">
        <f t="shared" si="463"/>
        <v>even</v>
      </c>
      <c r="N1782">
        <v>40</v>
      </c>
      <c r="O1782" s="5" t="str">
        <f t="shared" si="464"/>
        <v>even</v>
      </c>
      <c r="P1782">
        <f t="shared" si="465"/>
        <v>2</v>
      </c>
      <c r="Q1782">
        <f t="shared" si="466"/>
        <v>4</v>
      </c>
      <c r="R1782" t="str">
        <f t="shared" si="467"/>
        <v>even</v>
      </c>
      <c r="S1782">
        <f t="shared" si="468"/>
        <v>138</v>
      </c>
      <c r="T1782" t="str">
        <f t="shared" si="469"/>
        <v>even</v>
      </c>
      <c r="U1782" s="9">
        <f t="shared" si="470"/>
        <v>74954880</v>
      </c>
      <c r="V1782" t="str">
        <f t="shared" si="471"/>
        <v>even</v>
      </c>
      <c r="W1782">
        <f t="shared" si="472"/>
        <v>24</v>
      </c>
      <c r="X1782" s="11">
        <f t="shared" si="473"/>
        <v>23</v>
      </c>
      <c r="Y1782" s="12">
        <f t="shared" si="474"/>
        <v>124</v>
      </c>
      <c r="Z1782" s="12">
        <f t="shared" si="475"/>
        <v>11.135528725660043</v>
      </c>
      <c r="AA1782">
        <f>COUNTIF($D$2:D1782,D1782)</f>
        <v>72</v>
      </c>
      <c r="AB1782">
        <f>COUNTIF($F$2:F1782,F1782)</f>
        <v>62</v>
      </c>
      <c r="AC1782">
        <f>COUNTIF($H$2:H1782,H1782)</f>
        <v>61</v>
      </c>
      <c r="AD1782">
        <f>COUNTIF($J$2:J1782,J1782)</f>
        <v>66</v>
      </c>
      <c r="AE1782">
        <f>COUNTIF($L$2:L1782,L1782)</f>
        <v>22</v>
      </c>
      <c r="AF1782">
        <f>COUNTIF($N$2:N1782,N1782)</f>
        <v>22</v>
      </c>
      <c r="AG1782" s="17" t="s">
        <v>107</v>
      </c>
    </row>
    <row r="1783" spans="1:33">
      <c r="A1783" t="s">
        <v>55</v>
      </c>
      <c r="B1783" t="s">
        <v>65</v>
      </c>
      <c r="C1783" t="s">
        <v>92</v>
      </c>
      <c r="D1783">
        <v>7</v>
      </c>
      <c r="E1783" s="5" t="str">
        <f t="shared" si="459"/>
        <v>odd</v>
      </c>
      <c r="F1783">
        <v>12</v>
      </c>
      <c r="G1783" s="5" t="str">
        <f t="shared" si="460"/>
        <v>even</v>
      </c>
      <c r="H1783">
        <v>17</v>
      </c>
      <c r="I1783" s="5" t="str">
        <f t="shared" si="461"/>
        <v>odd</v>
      </c>
      <c r="J1783">
        <v>26</v>
      </c>
      <c r="K1783" s="5" t="str">
        <f t="shared" si="462"/>
        <v>even</v>
      </c>
      <c r="L1783">
        <v>33</v>
      </c>
      <c r="M1783" s="5" t="str">
        <f t="shared" si="463"/>
        <v>odd</v>
      </c>
      <c r="N1783">
        <v>51</v>
      </c>
      <c r="O1783" s="5" t="str">
        <f t="shared" si="464"/>
        <v>odd</v>
      </c>
      <c r="P1783">
        <f t="shared" si="465"/>
        <v>4</v>
      </c>
      <c r="Q1783">
        <f t="shared" si="466"/>
        <v>2</v>
      </c>
      <c r="R1783" t="str">
        <f t="shared" si="467"/>
        <v>odd</v>
      </c>
      <c r="S1783">
        <f t="shared" si="468"/>
        <v>146</v>
      </c>
      <c r="T1783" t="str">
        <f t="shared" si="469"/>
        <v>even</v>
      </c>
      <c r="U1783" s="9">
        <f t="shared" si="470"/>
        <v>62486424</v>
      </c>
      <c r="V1783" t="str">
        <f t="shared" si="471"/>
        <v>even</v>
      </c>
      <c r="W1783">
        <f t="shared" si="472"/>
        <v>21.5</v>
      </c>
      <c r="X1783" s="11">
        <f t="shared" si="473"/>
        <v>24.333333333333332</v>
      </c>
      <c r="Y1783" s="12">
        <f t="shared" si="474"/>
        <v>259.06666666666672</v>
      </c>
      <c r="Z1783" s="12">
        <f t="shared" si="475"/>
        <v>16.095548038717624</v>
      </c>
      <c r="AA1783">
        <f>COUNTIF($D$2:D1783,D1783)</f>
        <v>111</v>
      </c>
      <c r="AB1783">
        <f>COUNTIF($F$2:F1783,F1783)</f>
        <v>82</v>
      </c>
      <c r="AC1783">
        <f>COUNTIF($H$2:H1783,H1783)</f>
        <v>54</v>
      </c>
      <c r="AD1783">
        <f>COUNTIF($J$2:J1783,J1783)</f>
        <v>67</v>
      </c>
      <c r="AE1783">
        <f>COUNTIF($L$2:L1783,L1783)</f>
        <v>32</v>
      </c>
      <c r="AF1783">
        <f>COUNTIF($N$2:N1783,N1783)</f>
        <v>87</v>
      </c>
      <c r="AG1783" s="17" t="s">
        <v>105</v>
      </c>
    </row>
    <row r="1784" spans="1:33" ht="30">
      <c r="A1784" t="s">
        <v>55</v>
      </c>
      <c r="B1784" t="s">
        <v>66</v>
      </c>
      <c r="C1784" t="s">
        <v>92</v>
      </c>
      <c r="D1784">
        <v>20</v>
      </c>
      <c r="E1784" s="5" t="str">
        <f t="shared" si="459"/>
        <v>even</v>
      </c>
      <c r="F1784">
        <v>26</v>
      </c>
      <c r="G1784" s="5" t="str">
        <f t="shared" si="460"/>
        <v>even</v>
      </c>
      <c r="H1784">
        <v>35</v>
      </c>
      <c r="I1784" s="5" t="str">
        <f t="shared" si="461"/>
        <v>odd</v>
      </c>
      <c r="J1784">
        <v>41</v>
      </c>
      <c r="K1784" s="5" t="str">
        <f t="shared" si="462"/>
        <v>odd</v>
      </c>
      <c r="L1784">
        <v>50</v>
      </c>
      <c r="M1784" s="5" t="str">
        <f t="shared" si="463"/>
        <v>even</v>
      </c>
      <c r="N1784">
        <v>57</v>
      </c>
      <c r="O1784" s="5" t="str">
        <f t="shared" si="464"/>
        <v>odd</v>
      </c>
      <c r="P1784">
        <f t="shared" si="465"/>
        <v>3</v>
      </c>
      <c r="Q1784">
        <f t="shared" si="466"/>
        <v>3</v>
      </c>
      <c r="R1784" t="str">
        <f t="shared" si="467"/>
        <v>same</v>
      </c>
      <c r="S1784">
        <f t="shared" si="468"/>
        <v>229</v>
      </c>
      <c r="T1784" t="str">
        <f t="shared" si="469"/>
        <v>odd</v>
      </c>
      <c r="U1784" s="9">
        <f t="shared" si="470"/>
        <v>2126670000</v>
      </c>
      <c r="V1784" t="str">
        <f t="shared" si="471"/>
        <v>even</v>
      </c>
      <c r="W1784">
        <f t="shared" si="472"/>
        <v>38</v>
      </c>
      <c r="X1784" s="11">
        <f t="shared" si="473"/>
        <v>38.166666666666664</v>
      </c>
      <c r="Y1784" s="12">
        <f t="shared" si="474"/>
        <v>198.1666666666668</v>
      </c>
      <c r="Z1784" s="12">
        <f t="shared" si="475"/>
        <v>14.077168275852456</v>
      </c>
      <c r="AA1784">
        <f>COUNTIF($D$2:D1784,D1784)</f>
        <v>35</v>
      </c>
      <c r="AB1784">
        <f>COUNTIF($F$2:F1784,F1784)</f>
        <v>51</v>
      </c>
      <c r="AC1784">
        <f>COUNTIF($H$2:H1784,H1784)</f>
        <v>33</v>
      </c>
      <c r="AD1784">
        <f>COUNTIF($J$2:J1784,J1784)</f>
        <v>64</v>
      </c>
      <c r="AE1784">
        <f>COUNTIF($L$2:L1784,L1784)</f>
        <v>65</v>
      </c>
      <c r="AF1784">
        <f>COUNTIF($N$2:N1784,N1784)</f>
        <v>169</v>
      </c>
      <c r="AG1784" s="17" t="s">
        <v>106</v>
      </c>
    </row>
    <row r="1785" spans="1:33">
      <c r="A1785" t="s">
        <v>55</v>
      </c>
      <c r="B1785" t="s">
        <v>54</v>
      </c>
      <c r="C1785" t="s">
        <v>92</v>
      </c>
      <c r="D1785">
        <v>3</v>
      </c>
      <c r="E1785" s="5" t="str">
        <f t="shared" si="459"/>
        <v>odd</v>
      </c>
      <c r="F1785">
        <v>17</v>
      </c>
      <c r="G1785" s="5" t="str">
        <f t="shared" si="460"/>
        <v>odd</v>
      </c>
      <c r="H1785">
        <v>34</v>
      </c>
      <c r="I1785" s="5" t="str">
        <f t="shared" si="461"/>
        <v>even</v>
      </c>
      <c r="J1785">
        <v>50</v>
      </c>
      <c r="K1785" s="5" t="str">
        <f t="shared" si="462"/>
        <v>even</v>
      </c>
      <c r="L1785">
        <v>51</v>
      </c>
      <c r="M1785" s="5" t="str">
        <f t="shared" si="463"/>
        <v>odd</v>
      </c>
      <c r="N1785">
        <v>54</v>
      </c>
      <c r="O1785" s="5" t="str">
        <f t="shared" si="464"/>
        <v>even</v>
      </c>
      <c r="P1785">
        <f t="shared" si="465"/>
        <v>3</v>
      </c>
      <c r="Q1785">
        <f t="shared" si="466"/>
        <v>3</v>
      </c>
      <c r="R1785" t="str">
        <f t="shared" si="467"/>
        <v>same</v>
      </c>
      <c r="S1785">
        <f t="shared" si="468"/>
        <v>209</v>
      </c>
      <c r="T1785" t="str">
        <f t="shared" si="469"/>
        <v>odd</v>
      </c>
      <c r="U1785" s="9">
        <f t="shared" si="470"/>
        <v>238771800</v>
      </c>
      <c r="V1785" t="str">
        <f t="shared" si="471"/>
        <v>even</v>
      </c>
      <c r="W1785">
        <f t="shared" si="472"/>
        <v>42</v>
      </c>
      <c r="X1785" s="11">
        <f t="shared" si="473"/>
        <v>34.833333333333336</v>
      </c>
      <c r="Y1785" s="12">
        <f t="shared" si="474"/>
        <v>438.16666666666663</v>
      </c>
      <c r="Z1785" s="12">
        <f t="shared" si="475"/>
        <v>20.932430978428346</v>
      </c>
      <c r="AA1785">
        <f>COUNTIF($D$2:D1785,D1785)</f>
        <v>154</v>
      </c>
      <c r="AB1785">
        <f>COUNTIF($F$2:F1785,F1785)</f>
        <v>72</v>
      </c>
      <c r="AC1785">
        <f>COUNTIF($H$2:H1785,H1785)</f>
        <v>51</v>
      </c>
      <c r="AD1785">
        <f>COUNTIF($J$2:J1785,J1785)</f>
        <v>25</v>
      </c>
      <c r="AE1785">
        <f>COUNTIF($L$2:L1785,L1785)</f>
        <v>66</v>
      </c>
      <c r="AF1785">
        <f>COUNTIF($N$2:N1785,N1785)</f>
        <v>130</v>
      </c>
      <c r="AG1785" s="17" t="s">
        <v>108</v>
      </c>
    </row>
    <row r="1786" spans="1:33" ht="30">
      <c r="A1786" t="s">
        <v>55</v>
      </c>
      <c r="B1786" t="s">
        <v>67</v>
      </c>
      <c r="C1786" t="s">
        <v>92</v>
      </c>
      <c r="D1786">
        <v>18</v>
      </c>
      <c r="E1786" s="5" t="str">
        <f t="shared" si="459"/>
        <v>even</v>
      </c>
      <c r="F1786">
        <v>23</v>
      </c>
      <c r="G1786" s="5" t="str">
        <f t="shared" si="460"/>
        <v>odd</v>
      </c>
      <c r="H1786">
        <v>25</v>
      </c>
      <c r="I1786" s="5" t="str">
        <f t="shared" si="461"/>
        <v>odd</v>
      </c>
      <c r="J1786">
        <v>29</v>
      </c>
      <c r="K1786" s="5" t="str">
        <f t="shared" si="462"/>
        <v>odd</v>
      </c>
      <c r="L1786">
        <v>44</v>
      </c>
      <c r="M1786" s="5" t="str">
        <f t="shared" si="463"/>
        <v>even</v>
      </c>
      <c r="N1786">
        <v>56</v>
      </c>
      <c r="O1786" s="5" t="str">
        <f t="shared" si="464"/>
        <v>even</v>
      </c>
      <c r="P1786">
        <f t="shared" si="465"/>
        <v>3</v>
      </c>
      <c r="Q1786">
        <f t="shared" si="466"/>
        <v>3</v>
      </c>
      <c r="R1786" t="str">
        <f t="shared" si="467"/>
        <v>same</v>
      </c>
      <c r="S1786">
        <f t="shared" si="468"/>
        <v>195</v>
      </c>
      <c r="T1786" t="str">
        <f t="shared" si="469"/>
        <v>odd</v>
      </c>
      <c r="U1786" s="9">
        <f t="shared" si="470"/>
        <v>739569600</v>
      </c>
      <c r="V1786" t="str">
        <f t="shared" si="471"/>
        <v>even</v>
      </c>
      <c r="W1786">
        <f t="shared" si="472"/>
        <v>27</v>
      </c>
      <c r="X1786" s="11">
        <f t="shared" si="473"/>
        <v>32.5</v>
      </c>
      <c r="Y1786" s="12">
        <f t="shared" si="474"/>
        <v>210.7</v>
      </c>
      <c r="Z1786" s="12">
        <f t="shared" si="475"/>
        <v>14.515508947329405</v>
      </c>
      <c r="AA1786">
        <f>COUNTIF($D$2:D1786,D1786)</f>
        <v>26</v>
      </c>
      <c r="AB1786">
        <f>COUNTIF($F$2:F1786,F1786)</f>
        <v>56</v>
      </c>
      <c r="AC1786">
        <f>COUNTIF($H$2:H1786,H1786)</f>
        <v>69</v>
      </c>
      <c r="AD1786">
        <f>COUNTIF($J$2:J1786,J1786)</f>
        <v>66</v>
      </c>
      <c r="AE1786">
        <f>COUNTIF($L$2:L1786,L1786)</f>
        <v>62</v>
      </c>
      <c r="AF1786">
        <f>COUNTIF($N$2:N1786,N1786)</f>
        <v>117</v>
      </c>
      <c r="AG1786" s="17" t="s">
        <v>107</v>
      </c>
    </row>
    <row r="1787" spans="1:33" ht="30">
      <c r="A1787" t="s">
        <v>55</v>
      </c>
      <c r="B1787" t="s">
        <v>68</v>
      </c>
      <c r="C1787" t="s">
        <v>92</v>
      </c>
      <c r="D1787">
        <v>10</v>
      </c>
      <c r="E1787" s="5" t="str">
        <f t="shared" si="459"/>
        <v>even</v>
      </c>
      <c r="F1787">
        <v>14</v>
      </c>
      <c r="G1787" s="5" t="str">
        <f t="shared" si="460"/>
        <v>even</v>
      </c>
      <c r="H1787">
        <v>21</v>
      </c>
      <c r="I1787" s="5" t="str">
        <f t="shared" si="461"/>
        <v>odd</v>
      </c>
      <c r="J1787">
        <v>24</v>
      </c>
      <c r="K1787" s="5" t="str">
        <f t="shared" si="462"/>
        <v>even</v>
      </c>
      <c r="L1787">
        <v>35</v>
      </c>
      <c r="M1787" s="5" t="str">
        <f t="shared" si="463"/>
        <v>odd</v>
      </c>
      <c r="N1787">
        <v>38</v>
      </c>
      <c r="O1787" s="5" t="str">
        <f t="shared" si="464"/>
        <v>even</v>
      </c>
      <c r="P1787">
        <f t="shared" si="465"/>
        <v>2</v>
      </c>
      <c r="Q1787">
        <f t="shared" si="466"/>
        <v>4</v>
      </c>
      <c r="R1787" t="str">
        <f t="shared" si="467"/>
        <v>even</v>
      </c>
      <c r="S1787">
        <f t="shared" si="468"/>
        <v>142</v>
      </c>
      <c r="T1787" t="str">
        <f t="shared" si="469"/>
        <v>even</v>
      </c>
      <c r="U1787" s="9">
        <f t="shared" si="470"/>
        <v>93844800</v>
      </c>
      <c r="V1787" t="str">
        <f t="shared" si="471"/>
        <v>even</v>
      </c>
      <c r="W1787">
        <f t="shared" si="472"/>
        <v>22.5</v>
      </c>
      <c r="X1787" s="11">
        <f t="shared" si="473"/>
        <v>23.666666666666668</v>
      </c>
      <c r="Y1787" s="12">
        <f t="shared" si="474"/>
        <v>124.26666666666669</v>
      </c>
      <c r="Z1787" s="12">
        <f t="shared" si="475"/>
        <v>11.147495981908524</v>
      </c>
      <c r="AA1787">
        <f>COUNTIF($D$2:D1787,D1787)</f>
        <v>76</v>
      </c>
      <c r="AB1787">
        <f>COUNTIF($F$2:F1787,F1787)</f>
        <v>89</v>
      </c>
      <c r="AC1787">
        <f>COUNTIF($H$2:H1787,H1787)</f>
        <v>73</v>
      </c>
      <c r="AD1787">
        <f>COUNTIF($J$2:J1787,J1787)</f>
        <v>34</v>
      </c>
      <c r="AE1787">
        <f>COUNTIF($L$2:L1787,L1787)</f>
        <v>46</v>
      </c>
      <c r="AF1787">
        <f>COUNTIF($N$2:N1787,N1787)</f>
        <v>19</v>
      </c>
      <c r="AG1787" s="17" t="s">
        <v>105</v>
      </c>
    </row>
    <row r="1788" spans="1:33" ht="30">
      <c r="A1788" t="s">
        <v>55</v>
      </c>
      <c r="B1788" t="s">
        <v>42</v>
      </c>
      <c r="C1788" t="s">
        <v>92</v>
      </c>
      <c r="D1788">
        <v>6</v>
      </c>
      <c r="E1788" s="5" t="str">
        <f t="shared" si="459"/>
        <v>even</v>
      </c>
      <c r="F1788">
        <v>11</v>
      </c>
      <c r="G1788" s="5" t="str">
        <f t="shared" si="460"/>
        <v>odd</v>
      </c>
      <c r="H1788">
        <v>16</v>
      </c>
      <c r="I1788" s="5" t="str">
        <f t="shared" si="461"/>
        <v>even</v>
      </c>
      <c r="J1788">
        <v>22</v>
      </c>
      <c r="K1788" s="5" t="str">
        <f t="shared" si="462"/>
        <v>even</v>
      </c>
      <c r="L1788">
        <v>31</v>
      </c>
      <c r="M1788" s="5" t="str">
        <f t="shared" si="463"/>
        <v>odd</v>
      </c>
      <c r="N1788">
        <v>55</v>
      </c>
      <c r="O1788" s="5" t="str">
        <f t="shared" si="464"/>
        <v>odd</v>
      </c>
      <c r="P1788">
        <f t="shared" si="465"/>
        <v>3</v>
      </c>
      <c r="Q1788">
        <f t="shared" si="466"/>
        <v>3</v>
      </c>
      <c r="R1788" t="str">
        <f t="shared" si="467"/>
        <v>same</v>
      </c>
      <c r="S1788">
        <f t="shared" si="468"/>
        <v>141</v>
      </c>
      <c r="T1788" t="str">
        <f t="shared" si="469"/>
        <v>odd</v>
      </c>
      <c r="U1788" s="9">
        <f t="shared" si="470"/>
        <v>39610560</v>
      </c>
      <c r="V1788" t="str">
        <f t="shared" si="471"/>
        <v>even</v>
      </c>
      <c r="W1788">
        <f t="shared" si="472"/>
        <v>19</v>
      </c>
      <c r="X1788" s="11">
        <f t="shared" si="473"/>
        <v>23.5</v>
      </c>
      <c r="Y1788" s="12">
        <f t="shared" si="474"/>
        <v>313.89999999999998</v>
      </c>
      <c r="Z1788" s="12">
        <f t="shared" si="475"/>
        <v>17.717223258738937</v>
      </c>
      <c r="AA1788">
        <f>COUNTIF($D$2:D1788,D1788)</f>
        <v>102</v>
      </c>
      <c r="AB1788">
        <f>COUNTIF($F$2:F1788,F1788)</f>
        <v>73</v>
      </c>
      <c r="AC1788">
        <f>COUNTIF($H$2:H1788,H1788)</f>
        <v>59</v>
      </c>
      <c r="AD1788">
        <f>COUNTIF($J$2:J1788,J1788)</f>
        <v>26</v>
      </c>
      <c r="AE1788">
        <f>COUNTIF($L$2:L1788,L1788)</f>
        <v>41</v>
      </c>
      <c r="AF1788">
        <f>COUNTIF($N$2:N1788,N1788)</f>
        <v>132</v>
      </c>
      <c r="AG1788" s="17" t="s">
        <v>106</v>
      </c>
    </row>
    <row r="1789" spans="1:33">
      <c r="A1789" t="s">
        <v>73</v>
      </c>
      <c r="B1789" t="s">
        <v>62</v>
      </c>
      <c r="C1789" t="s">
        <v>92</v>
      </c>
      <c r="D1789">
        <v>3</v>
      </c>
      <c r="E1789" s="5" t="str">
        <f t="shared" si="459"/>
        <v>odd</v>
      </c>
      <c r="F1789">
        <v>15</v>
      </c>
      <c r="G1789" s="5" t="str">
        <f t="shared" si="460"/>
        <v>odd</v>
      </c>
      <c r="H1789">
        <v>18</v>
      </c>
      <c r="I1789" s="5" t="str">
        <f t="shared" si="461"/>
        <v>even</v>
      </c>
      <c r="J1789">
        <v>27</v>
      </c>
      <c r="K1789" s="5" t="str">
        <f t="shared" si="462"/>
        <v>odd</v>
      </c>
      <c r="L1789">
        <v>35</v>
      </c>
      <c r="M1789" s="5" t="str">
        <f t="shared" si="463"/>
        <v>odd</v>
      </c>
      <c r="N1789">
        <v>55</v>
      </c>
      <c r="O1789" s="5" t="str">
        <f t="shared" si="464"/>
        <v>odd</v>
      </c>
      <c r="P1789">
        <f t="shared" si="465"/>
        <v>5</v>
      </c>
      <c r="Q1789">
        <f t="shared" si="466"/>
        <v>1</v>
      </c>
      <c r="R1789" t="str">
        <f t="shared" si="467"/>
        <v>odd</v>
      </c>
      <c r="S1789">
        <f t="shared" si="468"/>
        <v>153</v>
      </c>
      <c r="T1789" t="str">
        <f t="shared" si="469"/>
        <v>odd</v>
      </c>
      <c r="U1789" s="9">
        <f t="shared" si="470"/>
        <v>42099750</v>
      </c>
      <c r="V1789" t="str">
        <f t="shared" si="471"/>
        <v>even</v>
      </c>
      <c r="W1789">
        <f t="shared" si="472"/>
        <v>22.5</v>
      </c>
      <c r="X1789" s="11">
        <f t="shared" si="473"/>
        <v>25.5</v>
      </c>
      <c r="Y1789" s="12">
        <f t="shared" si="474"/>
        <v>327.10000000000002</v>
      </c>
      <c r="Z1789" s="12">
        <f t="shared" si="475"/>
        <v>18.085906114983569</v>
      </c>
      <c r="AA1789">
        <f>COUNTIF($D$2:D1789,D1789)</f>
        <v>155</v>
      </c>
      <c r="AB1789">
        <f>COUNTIF($F$2:F1789,F1789)</f>
        <v>80</v>
      </c>
      <c r="AC1789">
        <f>COUNTIF($H$2:H1789,H1789)</f>
        <v>51</v>
      </c>
      <c r="AD1789">
        <f>COUNTIF($J$2:J1789,J1789)</f>
        <v>48</v>
      </c>
      <c r="AE1789">
        <f>COUNTIF($L$2:L1789,L1789)</f>
        <v>47</v>
      </c>
      <c r="AF1789">
        <f>COUNTIF($N$2:N1789,N1789)</f>
        <v>133</v>
      </c>
      <c r="AG1789" s="17" t="s">
        <v>107</v>
      </c>
    </row>
    <row r="1790" spans="1:33">
      <c r="A1790" t="s">
        <v>73</v>
      </c>
      <c r="B1790" t="s">
        <v>53</v>
      </c>
      <c r="C1790" t="s">
        <v>92</v>
      </c>
      <c r="D1790">
        <v>7</v>
      </c>
      <c r="E1790" s="5" t="str">
        <f t="shared" si="459"/>
        <v>odd</v>
      </c>
      <c r="F1790">
        <v>15</v>
      </c>
      <c r="G1790" s="5" t="str">
        <f t="shared" si="460"/>
        <v>odd</v>
      </c>
      <c r="H1790">
        <v>17</v>
      </c>
      <c r="I1790" s="5" t="str">
        <f t="shared" si="461"/>
        <v>odd</v>
      </c>
      <c r="J1790">
        <v>19</v>
      </c>
      <c r="K1790" s="5" t="str">
        <f t="shared" si="462"/>
        <v>odd</v>
      </c>
      <c r="L1790">
        <v>24</v>
      </c>
      <c r="M1790" s="5" t="str">
        <f t="shared" si="463"/>
        <v>even</v>
      </c>
      <c r="N1790">
        <v>36</v>
      </c>
      <c r="O1790" s="5" t="str">
        <f t="shared" si="464"/>
        <v>even</v>
      </c>
      <c r="P1790">
        <f t="shared" si="465"/>
        <v>4</v>
      </c>
      <c r="Q1790">
        <f t="shared" si="466"/>
        <v>2</v>
      </c>
      <c r="R1790" t="str">
        <f t="shared" si="467"/>
        <v>odd</v>
      </c>
      <c r="S1790">
        <f t="shared" si="468"/>
        <v>118</v>
      </c>
      <c r="T1790" t="str">
        <f t="shared" si="469"/>
        <v>even</v>
      </c>
      <c r="U1790" s="9">
        <f t="shared" si="470"/>
        <v>29302560</v>
      </c>
      <c r="V1790" t="str">
        <f t="shared" si="471"/>
        <v>even</v>
      </c>
      <c r="W1790">
        <f t="shared" si="472"/>
        <v>18</v>
      </c>
      <c r="X1790" s="11">
        <f t="shared" si="473"/>
        <v>19.666666666666668</v>
      </c>
      <c r="Y1790" s="12">
        <f t="shared" si="474"/>
        <v>95.066666666666691</v>
      </c>
      <c r="Z1790" s="12">
        <f t="shared" si="475"/>
        <v>9.7502136728723379</v>
      </c>
      <c r="AA1790">
        <f>COUNTIF($D$2:D1790,D1790)</f>
        <v>112</v>
      </c>
      <c r="AB1790">
        <f>COUNTIF($F$2:F1790,F1790)</f>
        <v>81</v>
      </c>
      <c r="AC1790">
        <f>COUNTIF($H$2:H1790,H1790)</f>
        <v>55</v>
      </c>
      <c r="AD1790">
        <f>COUNTIF($J$2:J1790,J1790)</f>
        <v>33</v>
      </c>
      <c r="AE1790">
        <f>COUNTIF($L$2:L1790,L1790)</f>
        <v>15</v>
      </c>
      <c r="AF1790">
        <f>COUNTIF($N$2:N1790,N1790)</f>
        <v>17</v>
      </c>
      <c r="AG1790" s="17" t="s">
        <v>105</v>
      </c>
    </row>
    <row r="1791" spans="1:33">
      <c r="A1791" t="s">
        <v>73</v>
      </c>
      <c r="B1791" t="s">
        <v>64</v>
      </c>
      <c r="C1791" t="s">
        <v>92</v>
      </c>
      <c r="D1791">
        <v>3</v>
      </c>
      <c r="E1791" s="5" t="str">
        <f t="shared" si="459"/>
        <v>odd</v>
      </c>
      <c r="F1791">
        <v>18</v>
      </c>
      <c r="G1791" s="5" t="str">
        <f t="shared" si="460"/>
        <v>even</v>
      </c>
      <c r="H1791">
        <v>33</v>
      </c>
      <c r="I1791" s="5" t="str">
        <f t="shared" si="461"/>
        <v>odd</v>
      </c>
      <c r="J1791">
        <v>37</v>
      </c>
      <c r="K1791" s="5" t="str">
        <f t="shared" si="462"/>
        <v>odd</v>
      </c>
      <c r="L1791">
        <v>40</v>
      </c>
      <c r="M1791" s="5" t="str">
        <f t="shared" si="463"/>
        <v>even</v>
      </c>
      <c r="N1791">
        <v>57</v>
      </c>
      <c r="O1791" s="5" t="str">
        <f t="shared" si="464"/>
        <v>odd</v>
      </c>
      <c r="P1791">
        <f t="shared" si="465"/>
        <v>4</v>
      </c>
      <c r="Q1791">
        <f t="shared" si="466"/>
        <v>2</v>
      </c>
      <c r="R1791" t="str">
        <f t="shared" si="467"/>
        <v>odd</v>
      </c>
      <c r="S1791">
        <f t="shared" si="468"/>
        <v>188</v>
      </c>
      <c r="T1791" t="str">
        <f t="shared" si="469"/>
        <v>even</v>
      </c>
      <c r="U1791" s="9">
        <f t="shared" si="470"/>
        <v>150329520</v>
      </c>
      <c r="V1791" t="str">
        <f t="shared" si="471"/>
        <v>even</v>
      </c>
      <c r="W1791">
        <f t="shared" si="472"/>
        <v>35</v>
      </c>
      <c r="X1791" s="11">
        <f t="shared" si="473"/>
        <v>31.333333333333332</v>
      </c>
      <c r="Y1791" s="12">
        <f t="shared" si="474"/>
        <v>349.86666666666662</v>
      </c>
      <c r="Z1791" s="12">
        <f t="shared" si="475"/>
        <v>18.704723111200192</v>
      </c>
      <c r="AA1791">
        <f>COUNTIF($D$2:D1791,D1791)</f>
        <v>156</v>
      </c>
      <c r="AB1791">
        <f>COUNTIF($F$2:F1791,F1791)</f>
        <v>67</v>
      </c>
      <c r="AC1791">
        <f>COUNTIF($H$2:H1791,H1791)</f>
        <v>53</v>
      </c>
      <c r="AD1791">
        <f>COUNTIF($J$2:J1791,J1791)</f>
        <v>64</v>
      </c>
      <c r="AE1791">
        <f>COUNTIF($L$2:L1791,L1791)</f>
        <v>68</v>
      </c>
      <c r="AF1791">
        <f>COUNTIF($N$2:N1791,N1791)</f>
        <v>170</v>
      </c>
      <c r="AG1791" s="17" t="s">
        <v>106</v>
      </c>
    </row>
    <row r="1792" spans="1:33" ht="30">
      <c r="A1792" t="s">
        <v>73</v>
      </c>
      <c r="B1792" t="s">
        <v>65</v>
      </c>
      <c r="C1792" t="s">
        <v>92</v>
      </c>
      <c r="D1792">
        <v>2</v>
      </c>
      <c r="E1792" s="5" t="str">
        <f t="shared" si="459"/>
        <v>even</v>
      </c>
      <c r="F1792">
        <v>15</v>
      </c>
      <c r="G1792" s="5" t="str">
        <f t="shared" si="460"/>
        <v>odd</v>
      </c>
      <c r="H1792">
        <v>22</v>
      </c>
      <c r="I1792" s="5" t="str">
        <f t="shared" si="461"/>
        <v>even</v>
      </c>
      <c r="J1792">
        <v>28</v>
      </c>
      <c r="K1792" s="5" t="str">
        <f t="shared" si="462"/>
        <v>even</v>
      </c>
      <c r="L1792">
        <v>29</v>
      </c>
      <c r="M1792" s="5" t="str">
        <f t="shared" si="463"/>
        <v>odd</v>
      </c>
      <c r="N1792">
        <v>55</v>
      </c>
      <c r="O1792" s="5" t="str">
        <f t="shared" si="464"/>
        <v>odd</v>
      </c>
      <c r="P1792">
        <f t="shared" si="465"/>
        <v>3</v>
      </c>
      <c r="Q1792">
        <f t="shared" si="466"/>
        <v>3</v>
      </c>
      <c r="R1792" t="str">
        <f t="shared" si="467"/>
        <v>same</v>
      </c>
      <c r="S1792">
        <f t="shared" si="468"/>
        <v>151</v>
      </c>
      <c r="T1792" t="str">
        <f t="shared" si="469"/>
        <v>odd</v>
      </c>
      <c r="U1792" s="9">
        <f t="shared" si="470"/>
        <v>29475600</v>
      </c>
      <c r="V1792" t="str">
        <f t="shared" si="471"/>
        <v>even</v>
      </c>
      <c r="W1792">
        <f t="shared" si="472"/>
        <v>25</v>
      </c>
      <c r="X1792" s="11">
        <f t="shared" si="473"/>
        <v>25.166666666666668</v>
      </c>
      <c r="Y1792" s="12">
        <f t="shared" si="474"/>
        <v>312.56666666666672</v>
      </c>
      <c r="Z1792" s="12">
        <f t="shared" si="475"/>
        <v>17.679555047191283</v>
      </c>
      <c r="AA1792">
        <f>COUNTIF($D$2:D1792,D1792)</f>
        <v>156</v>
      </c>
      <c r="AB1792">
        <f>COUNTIF($F$2:F1792,F1792)</f>
        <v>82</v>
      </c>
      <c r="AC1792">
        <f>COUNTIF($H$2:H1792,H1792)</f>
        <v>62</v>
      </c>
      <c r="AD1792">
        <f>COUNTIF($J$2:J1792,J1792)</f>
        <v>66</v>
      </c>
      <c r="AE1792">
        <f>COUNTIF($L$2:L1792,L1792)</f>
        <v>24</v>
      </c>
      <c r="AF1792">
        <f>COUNTIF($N$2:N1792,N1792)</f>
        <v>134</v>
      </c>
      <c r="AG1792" s="17" t="s">
        <v>107</v>
      </c>
    </row>
    <row r="1793" spans="1:33">
      <c r="A1793" t="s">
        <v>73</v>
      </c>
      <c r="B1793" t="s">
        <v>54</v>
      </c>
      <c r="C1793" t="s">
        <v>92</v>
      </c>
      <c r="D1793">
        <v>7</v>
      </c>
      <c r="E1793" s="5" t="str">
        <f t="shared" si="459"/>
        <v>odd</v>
      </c>
      <c r="F1793">
        <v>13</v>
      </c>
      <c r="G1793" s="5" t="str">
        <f t="shared" si="460"/>
        <v>odd</v>
      </c>
      <c r="H1793">
        <v>25</v>
      </c>
      <c r="I1793" s="5" t="str">
        <f t="shared" si="461"/>
        <v>odd</v>
      </c>
      <c r="J1793">
        <v>43</v>
      </c>
      <c r="K1793" s="5" t="str">
        <f t="shared" si="462"/>
        <v>odd</v>
      </c>
      <c r="L1793">
        <v>45</v>
      </c>
      <c r="M1793" s="5" t="str">
        <f t="shared" si="463"/>
        <v>odd</v>
      </c>
      <c r="N1793">
        <v>50</v>
      </c>
      <c r="O1793" s="5" t="str">
        <f t="shared" si="464"/>
        <v>even</v>
      </c>
      <c r="P1793">
        <f t="shared" si="465"/>
        <v>5</v>
      </c>
      <c r="Q1793">
        <f t="shared" si="466"/>
        <v>1</v>
      </c>
      <c r="R1793" t="str">
        <f t="shared" si="467"/>
        <v>odd</v>
      </c>
      <c r="S1793">
        <f t="shared" si="468"/>
        <v>183</v>
      </c>
      <c r="T1793" t="str">
        <f t="shared" si="469"/>
        <v>odd</v>
      </c>
      <c r="U1793" s="9">
        <f t="shared" si="470"/>
        <v>220106250</v>
      </c>
      <c r="V1793" t="str">
        <f t="shared" si="471"/>
        <v>even</v>
      </c>
      <c r="W1793">
        <f t="shared" si="472"/>
        <v>34</v>
      </c>
      <c r="X1793" s="11">
        <f t="shared" si="473"/>
        <v>30.5</v>
      </c>
      <c r="Y1793" s="12">
        <f t="shared" si="474"/>
        <v>327.10000000000002</v>
      </c>
      <c r="Z1793" s="12">
        <f t="shared" si="475"/>
        <v>18.085906114983569</v>
      </c>
      <c r="AA1793">
        <f>COUNTIF($D$2:D1793,D1793)</f>
        <v>113</v>
      </c>
      <c r="AB1793">
        <f>COUNTIF($F$2:F1793,F1793)</f>
        <v>63</v>
      </c>
      <c r="AC1793">
        <f>COUNTIF($H$2:H1793,H1793)</f>
        <v>70</v>
      </c>
      <c r="AD1793">
        <f>COUNTIF($J$2:J1793,J1793)</f>
        <v>45</v>
      </c>
      <c r="AE1793">
        <f>COUNTIF($L$2:L1793,L1793)</f>
        <v>69</v>
      </c>
      <c r="AF1793">
        <f>COUNTIF($N$2:N1793,N1793)</f>
        <v>93</v>
      </c>
      <c r="AG1793" s="17" t="s">
        <v>105</v>
      </c>
    </row>
    <row r="1794" spans="1:33">
      <c r="A1794" t="s">
        <v>73</v>
      </c>
      <c r="B1794" t="s">
        <v>67</v>
      </c>
      <c r="C1794" t="s">
        <v>92</v>
      </c>
      <c r="D1794">
        <v>15</v>
      </c>
      <c r="E1794" s="5" t="str">
        <f t="shared" ref="E1794:E1857" si="476">IF(MOD(D1794,2)=1,"odd","even")</f>
        <v>odd</v>
      </c>
      <c r="F1794">
        <v>17</v>
      </c>
      <c r="G1794" s="5" t="str">
        <f t="shared" ref="G1794:G1857" si="477">IF(MOD(F1794,2)=1,"odd","even")</f>
        <v>odd</v>
      </c>
      <c r="H1794">
        <v>20</v>
      </c>
      <c r="I1794" s="5" t="str">
        <f t="shared" ref="I1794:I1857" si="478">IF(MOD(H1794,2)=1,"odd","even")</f>
        <v>even</v>
      </c>
      <c r="J1794">
        <v>32</v>
      </c>
      <c r="K1794" s="5" t="str">
        <f t="shared" ref="K1794:K1857" si="479">IF(MOD(J1794,2)=1,"odd","even")</f>
        <v>even</v>
      </c>
      <c r="L1794">
        <v>37</v>
      </c>
      <c r="M1794" s="5" t="str">
        <f t="shared" ref="M1794:M1857" si="480">IF(MOD(L1794,2)=1,"odd","even")</f>
        <v>odd</v>
      </c>
      <c r="N1794">
        <v>45</v>
      </c>
      <c r="O1794" s="5" t="str">
        <f t="shared" ref="O1794:O1857" si="481">IF(MOD(N1794,2)=1,"odd","even")</f>
        <v>odd</v>
      </c>
      <c r="P1794">
        <f t="shared" ref="P1794:P1857" si="482">COUNTIF(D1794:O1794,"odd")</f>
        <v>4</v>
      </c>
      <c r="Q1794">
        <f t="shared" ref="Q1794:Q1857" si="483">COUNTIF(D1794:O1794,"even")</f>
        <v>2</v>
      </c>
      <c r="R1794" t="str">
        <f t="shared" ref="R1794:R1857" si="484">IF(P1794&gt;Q1794,"odd",IF(P1794&lt;Q1794,"even","same"))</f>
        <v>odd</v>
      </c>
      <c r="S1794">
        <f t="shared" ref="S1794:S1857" si="485">D1794+F1794+H1794+J1794+L1794+N1794</f>
        <v>166</v>
      </c>
      <c r="T1794" t="str">
        <f t="shared" ref="T1794:T1857" si="486">IF(MOD(S1794,2)=1,"odd","even")</f>
        <v>even</v>
      </c>
      <c r="U1794" s="9">
        <f t="shared" ref="U1794:U1857" si="487">D1794*F1794*H1794*J1794*L1794*N1794</f>
        <v>271728000</v>
      </c>
      <c r="V1794" t="str">
        <f t="shared" ref="V1794:V1857" si="488">IF(MOD(U1794,2)=1,"odd","even")</f>
        <v>even</v>
      </c>
      <c r="W1794">
        <f t="shared" ref="W1794:W1857" si="489">MEDIAN(D1794,F1794,H1794,J1794,L1794,N1794)</f>
        <v>26</v>
      </c>
      <c r="X1794" s="11">
        <f t="shared" ref="X1794:X1857" si="490">(D1794+F1794+H1794+J1794+L1794+N1794)/6</f>
        <v>27.666666666666668</v>
      </c>
      <c r="Y1794" s="12">
        <f t="shared" ref="Y1794:Y1857" si="491">VAR(D1794,F1794,H1794,J1794,L1794,N1794)</f>
        <v>147.86666666666662</v>
      </c>
      <c r="Z1794" s="12">
        <f t="shared" ref="Z1794:Z1857" si="492">STDEV(D1794,F1794,H1794,J1794,L1794,N1794)</f>
        <v>12.160043859570022</v>
      </c>
      <c r="AA1794">
        <f>COUNTIF($D$2:D1794,D1794)</f>
        <v>29</v>
      </c>
      <c r="AB1794">
        <f>COUNTIF($F$2:F1794,F1794)</f>
        <v>73</v>
      </c>
      <c r="AC1794">
        <f>COUNTIF($H$2:H1794,H1794)</f>
        <v>68</v>
      </c>
      <c r="AD1794">
        <f>COUNTIF($J$2:J1794,J1794)</f>
        <v>61</v>
      </c>
      <c r="AE1794">
        <f>COUNTIF($L$2:L1794,L1794)</f>
        <v>63</v>
      </c>
      <c r="AF1794">
        <f>COUNTIF($N$2:N1794,N1794)</f>
        <v>42</v>
      </c>
      <c r="AG1794" s="17" t="s">
        <v>106</v>
      </c>
    </row>
    <row r="1795" spans="1:33" ht="30">
      <c r="A1795" t="s">
        <v>73</v>
      </c>
      <c r="B1795" t="s">
        <v>41</v>
      </c>
      <c r="C1795" t="s">
        <v>92</v>
      </c>
      <c r="D1795">
        <v>4</v>
      </c>
      <c r="E1795" s="5" t="str">
        <f t="shared" si="476"/>
        <v>even</v>
      </c>
      <c r="F1795">
        <v>12</v>
      </c>
      <c r="G1795" s="5" t="str">
        <f t="shared" si="477"/>
        <v>even</v>
      </c>
      <c r="H1795">
        <v>24</v>
      </c>
      <c r="I1795" s="5" t="str">
        <f t="shared" si="478"/>
        <v>even</v>
      </c>
      <c r="J1795">
        <v>28</v>
      </c>
      <c r="K1795" s="5" t="str">
        <f t="shared" si="479"/>
        <v>even</v>
      </c>
      <c r="L1795">
        <v>41</v>
      </c>
      <c r="M1795" s="5" t="str">
        <f t="shared" si="480"/>
        <v>odd</v>
      </c>
      <c r="N1795">
        <v>53</v>
      </c>
      <c r="O1795" s="5" t="str">
        <f t="shared" si="481"/>
        <v>odd</v>
      </c>
      <c r="P1795">
        <f t="shared" si="482"/>
        <v>2</v>
      </c>
      <c r="Q1795">
        <f t="shared" si="483"/>
        <v>4</v>
      </c>
      <c r="R1795" t="str">
        <f t="shared" si="484"/>
        <v>even</v>
      </c>
      <c r="S1795">
        <f t="shared" si="485"/>
        <v>162</v>
      </c>
      <c r="T1795" t="str">
        <f t="shared" si="486"/>
        <v>even</v>
      </c>
      <c r="U1795" s="9">
        <f t="shared" si="487"/>
        <v>70092288</v>
      </c>
      <c r="V1795" t="str">
        <f t="shared" si="488"/>
        <v>even</v>
      </c>
      <c r="W1795">
        <f t="shared" si="489"/>
        <v>26</v>
      </c>
      <c r="X1795" s="11">
        <f t="shared" si="490"/>
        <v>27</v>
      </c>
      <c r="Y1795" s="12">
        <f t="shared" si="491"/>
        <v>327.2</v>
      </c>
      <c r="Z1795" s="12">
        <f t="shared" si="492"/>
        <v>18.088670487352022</v>
      </c>
      <c r="AA1795">
        <f>COUNTIF($D$2:D1795,D1795)</f>
        <v>128</v>
      </c>
      <c r="AB1795">
        <f>COUNTIF($F$2:F1795,F1795)</f>
        <v>83</v>
      </c>
      <c r="AC1795">
        <f>COUNTIF($H$2:H1795,H1795)</f>
        <v>80</v>
      </c>
      <c r="AD1795">
        <f>COUNTIF($J$2:J1795,J1795)</f>
        <v>67</v>
      </c>
      <c r="AE1795">
        <f>COUNTIF($L$2:L1795,L1795)</f>
        <v>68</v>
      </c>
      <c r="AF1795">
        <f>COUNTIF($N$2:N1795,N1795)</f>
        <v>117</v>
      </c>
      <c r="AG1795" s="17" t="s">
        <v>108</v>
      </c>
    </row>
    <row r="1796" spans="1:33" ht="30">
      <c r="A1796" t="s">
        <v>73</v>
      </c>
      <c r="B1796" t="s">
        <v>68</v>
      </c>
      <c r="C1796" t="s">
        <v>92</v>
      </c>
      <c r="D1796">
        <v>20</v>
      </c>
      <c r="E1796" s="5" t="str">
        <f t="shared" si="476"/>
        <v>even</v>
      </c>
      <c r="F1796">
        <v>36</v>
      </c>
      <c r="G1796" s="5" t="str">
        <f t="shared" si="477"/>
        <v>even</v>
      </c>
      <c r="H1796">
        <v>39</v>
      </c>
      <c r="I1796" s="5" t="str">
        <f t="shared" si="478"/>
        <v>odd</v>
      </c>
      <c r="J1796">
        <v>42</v>
      </c>
      <c r="K1796" s="5" t="str">
        <f t="shared" si="479"/>
        <v>even</v>
      </c>
      <c r="L1796">
        <v>45</v>
      </c>
      <c r="M1796" s="5" t="str">
        <f t="shared" si="480"/>
        <v>odd</v>
      </c>
      <c r="N1796">
        <v>50</v>
      </c>
      <c r="O1796" s="5" t="str">
        <f t="shared" si="481"/>
        <v>even</v>
      </c>
      <c r="P1796">
        <f t="shared" si="482"/>
        <v>2</v>
      </c>
      <c r="Q1796">
        <f t="shared" si="483"/>
        <v>4</v>
      </c>
      <c r="R1796" t="str">
        <f t="shared" si="484"/>
        <v>even</v>
      </c>
      <c r="S1796">
        <f t="shared" si="485"/>
        <v>232</v>
      </c>
      <c r="T1796" t="str">
        <f t="shared" si="486"/>
        <v>even</v>
      </c>
      <c r="U1796" s="9">
        <f t="shared" si="487"/>
        <v>2653560000</v>
      </c>
      <c r="V1796" t="str">
        <f t="shared" si="488"/>
        <v>even</v>
      </c>
      <c r="W1796">
        <f t="shared" si="489"/>
        <v>40.5</v>
      </c>
      <c r="X1796" s="11">
        <f t="shared" si="490"/>
        <v>38.666666666666664</v>
      </c>
      <c r="Y1796" s="12">
        <f t="shared" si="491"/>
        <v>107.06666666666679</v>
      </c>
      <c r="Z1796" s="12">
        <f t="shared" si="492"/>
        <v>10.347302385968373</v>
      </c>
      <c r="AA1796">
        <f>COUNTIF($D$2:D1796,D1796)</f>
        <v>36</v>
      </c>
      <c r="AB1796">
        <f>COUNTIF($F$2:F1796,F1796)</f>
        <v>10</v>
      </c>
      <c r="AC1796">
        <f>COUNTIF($H$2:H1796,H1796)</f>
        <v>34</v>
      </c>
      <c r="AD1796">
        <f>COUNTIF($J$2:J1796,J1796)</f>
        <v>67</v>
      </c>
      <c r="AE1796">
        <f>COUNTIF($L$2:L1796,L1796)</f>
        <v>70</v>
      </c>
      <c r="AF1796">
        <f>COUNTIF($N$2:N1796,N1796)</f>
        <v>94</v>
      </c>
      <c r="AG1796" s="17" t="s">
        <v>107</v>
      </c>
    </row>
    <row r="1797" spans="1:33" ht="30">
      <c r="A1797" t="s">
        <v>74</v>
      </c>
      <c r="B1797" t="s">
        <v>96</v>
      </c>
      <c r="C1797" t="s">
        <v>92</v>
      </c>
      <c r="D1797">
        <v>6</v>
      </c>
      <c r="E1797" s="5" t="str">
        <f t="shared" si="476"/>
        <v>even</v>
      </c>
      <c r="F1797">
        <v>18</v>
      </c>
      <c r="G1797" s="5" t="str">
        <f t="shared" si="477"/>
        <v>even</v>
      </c>
      <c r="H1797">
        <v>20</v>
      </c>
      <c r="I1797" s="5" t="str">
        <f t="shared" si="478"/>
        <v>even</v>
      </c>
      <c r="J1797">
        <v>28</v>
      </c>
      <c r="K1797" s="5" t="str">
        <f t="shared" si="479"/>
        <v>even</v>
      </c>
      <c r="L1797">
        <v>41</v>
      </c>
      <c r="M1797" s="5" t="str">
        <f t="shared" si="480"/>
        <v>odd</v>
      </c>
      <c r="N1797">
        <v>51</v>
      </c>
      <c r="O1797" s="5" t="str">
        <f t="shared" si="481"/>
        <v>odd</v>
      </c>
      <c r="P1797">
        <f t="shared" si="482"/>
        <v>2</v>
      </c>
      <c r="Q1797">
        <f t="shared" si="483"/>
        <v>4</v>
      </c>
      <c r="R1797" t="str">
        <f t="shared" si="484"/>
        <v>even</v>
      </c>
      <c r="S1797">
        <f t="shared" si="485"/>
        <v>164</v>
      </c>
      <c r="T1797" t="str">
        <f t="shared" si="486"/>
        <v>even</v>
      </c>
      <c r="U1797" s="9">
        <f t="shared" si="487"/>
        <v>126463680</v>
      </c>
      <c r="V1797" t="str">
        <f t="shared" si="488"/>
        <v>even</v>
      </c>
      <c r="W1797">
        <f t="shared" si="489"/>
        <v>24</v>
      </c>
      <c r="X1797" s="11">
        <f t="shared" si="490"/>
        <v>27.333333333333332</v>
      </c>
      <c r="Y1797" s="12">
        <f t="shared" si="491"/>
        <v>268.66666666666663</v>
      </c>
      <c r="Z1797" s="12">
        <f t="shared" si="492"/>
        <v>16.391054470858993</v>
      </c>
      <c r="AA1797">
        <f>COUNTIF($D$2:D1797,D1797)</f>
        <v>103</v>
      </c>
      <c r="AB1797">
        <f>COUNTIF($F$2:F1797,F1797)</f>
        <v>68</v>
      </c>
      <c r="AC1797">
        <f>COUNTIF($H$2:H1797,H1797)</f>
        <v>69</v>
      </c>
      <c r="AD1797">
        <f>COUNTIF($J$2:J1797,J1797)</f>
        <v>68</v>
      </c>
      <c r="AE1797">
        <f>COUNTIF($L$2:L1797,L1797)</f>
        <v>69</v>
      </c>
      <c r="AF1797">
        <f>COUNTIF($N$2:N1797,N1797)</f>
        <v>88</v>
      </c>
      <c r="AG1797" s="17" t="s">
        <v>105</v>
      </c>
    </row>
    <row r="1798" spans="1:33">
      <c r="A1798" t="s">
        <v>74</v>
      </c>
      <c r="B1798" t="s">
        <v>95</v>
      </c>
      <c r="C1798" t="s">
        <v>92</v>
      </c>
      <c r="D1798">
        <v>3</v>
      </c>
      <c r="E1798" s="5" t="str">
        <f t="shared" si="476"/>
        <v>odd</v>
      </c>
      <c r="F1798">
        <v>16</v>
      </c>
      <c r="G1798" s="5" t="str">
        <f t="shared" si="477"/>
        <v>even</v>
      </c>
      <c r="H1798">
        <v>20</v>
      </c>
      <c r="I1798" s="5" t="str">
        <f t="shared" si="478"/>
        <v>even</v>
      </c>
      <c r="J1798">
        <v>28</v>
      </c>
      <c r="K1798" s="5" t="str">
        <f t="shared" si="479"/>
        <v>even</v>
      </c>
      <c r="L1798">
        <v>33</v>
      </c>
      <c r="M1798" s="5" t="str">
        <f t="shared" si="480"/>
        <v>odd</v>
      </c>
      <c r="N1798">
        <v>44</v>
      </c>
      <c r="O1798" s="5" t="str">
        <f t="shared" si="481"/>
        <v>even</v>
      </c>
      <c r="P1798">
        <f t="shared" si="482"/>
        <v>2</v>
      </c>
      <c r="Q1798">
        <f t="shared" si="483"/>
        <v>4</v>
      </c>
      <c r="R1798" t="str">
        <f t="shared" si="484"/>
        <v>even</v>
      </c>
      <c r="S1798">
        <f t="shared" si="485"/>
        <v>144</v>
      </c>
      <c r="T1798" t="str">
        <f t="shared" si="486"/>
        <v>even</v>
      </c>
      <c r="U1798" s="9">
        <f t="shared" si="487"/>
        <v>39029760</v>
      </c>
      <c r="V1798" t="str">
        <f t="shared" si="488"/>
        <v>even</v>
      </c>
      <c r="W1798">
        <f t="shared" si="489"/>
        <v>24</v>
      </c>
      <c r="X1798" s="11">
        <f t="shared" si="490"/>
        <v>24</v>
      </c>
      <c r="Y1798" s="12">
        <f t="shared" si="491"/>
        <v>203.6</v>
      </c>
      <c r="Z1798" s="12">
        <f t="shared" si="492"/>
        <v>14.268847185389575</v>
      </c>
      <c r="AA1798">
        <f>COUNTIF($D$2:D1798,D1798)</f>
        <v>157</v>
      </c>
      <c r="AB1798">
        <f>COUNTIF($F$2:F1798,F1798)</f>
        <v>67</v>
      </c>
      <c r="AC1798">
        <f>COUNTIF($H$2:H1798,H1798)</f>
        <v>70</v>
      </c>
      <c r="AD1798">
        <f>COUNTIF($J$2:J1798,J1798)</f>
        <v>69</v>
      </c>
      <c r="AE1798">
        <f>COUNTIF($L$2:L1798,L1798)</f>
        <v>33</v>
      </c>
      <c r="AF1798">
        <f>COUNTIF($N$2:N1798,N1798)</f>
        <v>52</v>
      </c>
      <c r="AG1798" s="17" t="s">
        <v>106</v>
      </c>
    </row>
    <row r="1799" spans="1:33" ht="30">
      <c r="A1799" t="s">
        <v>74</v>
      </c>
      <c r="B1799" t="s">
        <v>98</v>
      </c>
      <c r="C1799" t="s">
        <v>92</v>
      </c>
      <c r="D1799">
        <v>8</v>
      </c>
      <c r="E1799" s="5" t="str">
        <f t="shared" si="476"/>
        <v>even</v>
      </c>
      <c r="F1799">
        <v>24</v>
      </c>
      <c r="G1799" s="5" t="str">
        <f t="shared" si="477"/>
        <v>even</v>
      </c>
      <c r="H1799">
        <v>26</v>
      </c>
      <c r="I1799" s="5" t="str">
        <f t="shared" si="478"/>
        <v>even</v>
      </c>
      <c r="J1799">
        <v>29</v>
      </c>
      <c r="K1799" s="5" t="str">
        <f t="shared" si="479"/>
        <v>odd</v>
      </c>
      <c r="L1799">
        <v>41</v>
      </c>
      <c r="M1799" s="5" t="str">
        <f t="shared" si="480"/>
        <v>odd</v>
      </c>
      <c r="N1799">
        <v>56</v>
      </c>
      <c r="O1799" s="5" t="str">
        <f t="shared" si="481"/>
        <v>even</v>
      </c>
      <c r="P1799">
        <f t="shared" si="482"/>
        <v>2</v>
      </c>
      <c r="Q1799">
        <f t="shared" si="483"/>
        <v>4</v>
      </c>
      <c r="R1799" t="str">
        <f t="shared" si="484"/>
        <v>even</v>
      </c>
      <c r="S1799">
        <f t="shared" si="485"/>
        <v>184</v>
      </c>
      <c r="T1799" t="str">
        <f t="shared" si="486"/>
        <v>even</v>
      </c>
      <c r="U1799" s="9">
        <f t="shared" si="487"/>
        <v>332387328</v>
      </c>
      <c r="V1799" t="str">
        <f t="shared" si="488"/>
        <v>even</v>
      </c>
      <c r="W1799">
        <f t="shared" si="489"/>
        <v>27.5</v>
      </c>
      <c r="X1799" s="11">
        <f t="shared" si="490"/>
        <v>30.666666666666668</v>
      </c>
      <c r="Y1799" s="12">
        <f t="shared" si="491"/>
        <v>266.26666666666659</v>
      </c>
      <c r="Z1799" s="12">
        <f t="shared" si="492"/>
        <v>16.317679573599506</v>
      </c>
      <c r="AA1799">
        <f>COUNTIF($D$2:D1799,D1799)</f>
        <v>84</v>
      </c>
      <c r="AB1799">
        <f>COUNTIF($F$2:F1799,F1799)</f>
        <v>44</v>
      </c>
      <c r="AC1799">
        <f>COUNTIF($H$2:H1799,H1799)</f>
        <v>67</v>
      </c>
      <c r="AD1799">
        <f>COUNTIF($J$2:J1799,J1799)</f>
        <v>67</v>
      </c>
      <c r="AE1799">
        <f>COUNTIF($L$2:L1799,L1799)</f>
        <v>70</v>
      </c>
      <c r="AF1799">
        <f>COUNTIF($N$2:N1799,N1799)</f>
        <v>118</v>
      </c>
      <c r="AG1799" s="17" t="s">
        <v>108</v>
      </c>
    </row>
    <row r="1800" spans="1:33">
      <c r="A1800" t="s">
        <v>74</v>
      </c>
      <c r="B1800" t="s">
        <v>94</v>
      </c>
      <c r="C1800" t="s">
        <v>92</v>
      </c>
      <c r="D1800">
        <v>3</v>
      </c>
      <c r="E1800" s="5" t="str">
        <f t="shared" si="476"/>
        <v>odd</v>
      </c>
      <c r="F1800">
        <v>18</v>
      </c>
      <c r="G1800" s="5" t="str">
        <f t="shared" si="477"/>
        <v>even</v>
      </c>
      <c r="H1800">
        <v>19</v>
      </c>
      <c r="I1800" s="5" t="str">
        <f t="shared" si="478"/>
        <v>odd</v>
      </c>
      <c r="J1800">
        <v>20</v>
      </c>
      <c r="K1800" s="5" t="str">
        <f t="shared" si="479"/>
        <v>even</v>
      </c>
      <c r="L1800">
        <v>23</v>
      </c>
      <c r="M1800" s="5" t="str">
        <f t="shared" si="480"/>
        <v>odd</v>
      </c>
      <c r="N1800">
        <v>51</v>
      </c>
      <c r="O1800" s="5" t="str">
        <f t="shared" si="481"/>
        <v>odd</v>
      </c>
      <c r="P1800">
        <f t="shared" si="482"/>
        <v>4</v>
      </c>
      <c r="Q1800">
        <f t="shared" si="483"/>
        <v>2</v>
      </c>
      <c r="R1800" t="str">
        <f t="shared" si="484"/>
        <v>odd</v>
      </c>
      <c r="S1800">
        <f t="shared" si="485"/>
        <v>134</v>
      </c>
      <c r="T1800" t="str">
        <f t="shared" si="486"/>
        <v>even</v>
      </c>
      <c r="U1800" s="9">
        <f t="shared" si="487"/>
        <v>24069960</v>
      </c>
      <c r="V1800" t="str">
        <f t="shared" si="488"/>
        <v>even</v>
      </c>
      <c r="W1800">
        <f t="shared" si="489"/>
        <v>19.5</v>
      </c>
      <c r="X1800" s="11">
        <f t="shared" si="490"/>
        <v>22.333333333333332</v>
      </c>
      <c r="Y1800" s="12">
        <f t="shared" si="491"/>
        <v>246.26666666666671</v>
      </c>
      <c r="Z1800" s="12">
        <f t="shared" si="492"/>
        <v>15.692885861646566</v>
      </c>
      <c r="AA1800">
        <f>COUNTIF($D$2:D1800,D1800)</f>
        <v>158</v>
      </c>
      <c r="AB1800">
        <f>COUNTIF($F$2:F1800,F1800)</f>
        <v>69</v>
      </c>
      <c r="AC1800">
        <f>COUNTIF($H$2:H1800,H1800)</f>
        <v>56</v>
      </c>
      <c r="AD1800">
        <f>COUNTIF($J$2:J1800,J1800)</f>
        <v>39</v>
      </c>
      <c r="AE1800">
        <f>COUNTIF($L$2:L1800,L1800)</f>
        <v>17</v>
      </c>
      <c r="AF1800">
        <f>COUNTIF($N$2:N1800,N1800)</f>
        <v>89</v>
      </c>
      <c r="AG1800" s="17" t="s">
        <v>107</v>
      </c>
    </row>
    <row r="1801" spans="1:33">
      <c r="A1801" t="s">
        <v>74</v>
      </c>
      <c r="B1801" t="s">
        <v>97</v>
      </c>
      <c r="C1801" t="s">
        <v>92</v>
      </c>
      <c r="D1801">
        <v>13</v>
      </c>
      <c r="E1801" s="5" t="str">
        <f t="shared" si="476"/>
        <v>odd</v>
      </c>
      <c r="F1801">
        <v>18</v>
      </c>
      <c r="G1801" s="5" t="str">
        <f t="shared" si="477"/>
        <v>even</v>
      </c>
      <c r="H1801">
        <v>38</v>
      </c>
      <c r="I1801" s="5" t="str">
        <f t="shared" si="478"/>
        <v>even</v>
      </c>
      <c r="J1801">
        <v>40</v>
      </c>
      <c r="K1801" s="5" t="str">
        <f t="shared" si="479"/>
        <v>even</v>
      </c>
      <c r="L1801">
        <v>44</v>
      </c>
      <c r="M1801" s="5" t="str">
        <f t="shared" si="480"/>
        <v>even</v>
      </c>
      <c r="N1801">
        <v>47</v>
      </c>
      <c r="O1801" s="5" t="str">
        <f t="shared" si="481"/>
        <v>odd</v>
      </c>
      <c r="P1801">
        <f t="shared" si="482"/>
        <v>2</v>
      </c>
      <c r="Q1801">
        <f t="shared" si="483"/>
        <v>4</v>
      </c>
      <c r="R1801" t="str">
        <f t="shared" si="484"/>
        <v>even</v>
      </c>
      <c r="S1801">
        <f t="shared" si="485"/>
        <v>200</v>
      </c>
      <c r="T1801" t="str">
        <f t="shared" si="486"/>
        <v>even</v>
      </c>
      <c r="U1801" s="9">
        <f t="shared" si="487"/>
        <v>735546240</v>
      </c>
      <c r="V1801" t="str">
        <f t="shared" si="488"/>
        <v>even</v>
      </c>
      <c r="W1801">
        <f t="shared" si="489"/>
        <v>39</v>
      </c>
      <c r="X1801" s="11">
        <f t="shared" si="490"/>
        <v>33.333333333333336</v>
      </c>
      <c r="Y1801" s="12">
        <f t="shared" si="491"/>
        <v>203.06666666666661</v>
      </c>
      <c r="Z1801" s="12">
        <f t="shared" si="492"/>
        <v>14.250146198080447</v>
      </c>
      <c r="AA1801">
        <f>COUNTIF($D$2:D1801,D1801)</f>
        <v>48</v>
      </c>
      <c r="AB1801">
        <f>COUNTIF($F$2:F1801,F1801)</f>
        <v>70</v>
      </c>
      <c r="AC1801">
        <f>COUNTIF($H$2:H1801,H1801)</f>
        <v>32</v>
      </c>
      <c r="AD1801">
        <f>COUNTIF($J$2:J1801,J1801)</f>
        <v>70</v>
      </c>
      <c r="AE1801">
        <f>COUNTIF($L$2:L1801,L1801)</f>
        <v>63</v>
      </c>
      <c r="AF1801">
        <f>COUNTIF($N$2:N1801,N1801)</f>
        <v>58</v>
      </c>
      <c r="AG1801" s="17" t="s">
        <v>105</v>
      </c>
    </row>
    <row r="1802" spans="1:33">
      <c r="A1802" t="s">
        <v>74</v>
      </c>
      <c r="B1802" t="s">
        <v>49</v>
      </c>
      <c r="C1802" t="s">
        <v>92</v>
      </c>
      <c r="D1802">
        <v>5</v>
      </c>
      <c r="E1802" s="5" t="str">
        <f t="shared" si="476"/>
        <v>odd</v>
      </c>
      <c r="F1802">
        <v>9</v>
      </c>
      <c r="G1802" s="5" t="str">
        <f t="shared" si="477"/>
        <v>odd</v>
      </c>
      <c r="H1802">
        <v>15</v>
      </c>
      <c r="I1802" s="5" t="str">
        <f t="shared" si="478"/>
        <v>odd</v>
      </c>
      <c r="J1802">
        <v>17</v>
      </c>
      <c r="K1802" s="5" t="str">
        <f t="shared" si="479"/>
        <v>odd</v>
      </c>
      <c r="L1802">
        <v>36</v>
      </c>
      <c r="M1802" s="5" t="str">
        <f t="shared" si="480"/>
        <v>even</v>
      </c>
      <c r="N1802">
        <v>42</v>
      </c>
      <c r="O1802" s="5" t="str">
        <f t="shared" si="481"/>
        <v>even</v>
      </c>
      <c r="P1802">
        <f t="shared" si="482"/>
        <v>4</v>
      </c>
      <c r="Q1802">
        <f t="shared" si="483"/>
        <v>2</v>
      </c>
      <c r="R1802" t="str">
        <f t="shared" si="484"/>
        <v>odd</v>
      </c>
      <c r="S1802">
        <f t="shared" si="485"/>
        <v>124</v>
      </c>
      <c r="T1802" t="str">
        <f t="shared" si="486"/>
        <v>even</v>
      </c>
      <c r="U1802" s="9">
        <f t="shared" si="487"/>
        <v>17350200</v>
      </c>
      <c r="V1802" t="str">
        <f t="shared" si="488"/>
        <v>even</v>
      </c>
      <c r="W1802">
        <f t="shared" si="489"/>
        <v>16</v>
      </c>
      <c r="X1802" s="11">
        <f t="shared" si="490"/>
        <v>20.666666666666668</v>
      </c>
      <c r="Y1802" s="12">
        <f t="shared" si="491"/>
        <v>223.4666666666667</v>
      </c>
      <c r="Z1802" s="12">
        <f t="shared" si="492"/>
        <v>14.948801512718894</v>
      </c>
      <c r="AA1802">
        <f>COUNTIF($D$2:D1802,D1802)</f>
        <v>131</v>
      </c>
      <c r="AB1802">
        <f>COUNTIF($F$2:F1802,F1802)</f>
        <v>71</v>
      </c>
      <c r="AC1802">
        <f>COUNTIF($H$2:H1802,H1802)</f>
        <v>57</v>
      </c>
      <c r="AD1802">
        <f>COUNTIF($J$2:J1802,J1802)</f>
        <v>20</v>
      </c>
      <c r="AE1802">
        <f>COUNTIF($L$2:L1802,L1802)</f>
        <v>57</v>
      </c>
      <c r="AF1802">
        <f>COUNTIF($N$2:N1802,N1802)</f>
        <v>27</v>
      </c>
      <c r="AG1802" s="17" t="s">
        <v>106</v>
      </c>
    </row>
    <row r="1803" spans="1:33">
      <c r="A1803" t="s">
        <v>74</v>
      </c>
      <c r="B1803" t="s">
        <v>70</v>
      </c>
      <c r="C1803" t="s">
        <v>92</v>
      </c>
      <c r="D1803">
        <v>1</v>
      </c>
      <c r="E1803" s="5" t="str">
        <f t="shared" si="476"/>
        <v>odd</v>
      </c>
      <c r="F1803">
        <v>20</v>
      </c>
      <c r="G1803" s="5" t="str">
        <f t="shared" si="477"/>
        <v>even</v>
      </c>
      <c r="H1803">
        <v>36</v>
      </c>
      <c r="I1803" s="5" t="str">
        <f t="shared" si="478"/>
        <v>even</v>
      </c>
      <c r="J1803">
        <v>45</v>
      </c>
      <c r="K1803" s="5" t="str">
        <f t="shared" si="479"/>
        <v>odd</v>
      </c>
      <c r="L1803">
        <v>49</v>
      </c>
      <c r="M1803" s="5" t="str">
        <f t="shared" si="480"/>
        <v>odd</v>
      </c>
      <c r="N1803">
        <v>51</v>
      </c>
      <c r="O1803" s="5" t="str">
        <f t="shared" si="481"/>
        <v>odd</v>
      </c>
      <c r="P1803">
        <f t="shared" si="482"/>
        <v>4</v>
      </c>
      <c r="Q1803">
        <f t="shared" si="483"/>
        <v>2</v>
      </c>
      <c r="R1803" t="str">
        <f t="shared" si="484"/>
        <v>odd</v>
      </c>
      <c r="S1803">
        <f t="shared" si="485"/>
        <v>202</v>
      </c>
      <c r="T1803" t="str">
        <f t="shared" si="486"/>
        <v>even</v>
      </c>
      <c r="U1803" s="9">
        <f t="shared" si="487"/>
        <v>80967600</v>
      </c>
      <c r="V1803" t="str">
        <f t="shared" si="488"/>
        <v>even</v>
      </c>
      <c r="W1803">
        <f t="shared" si="489"/>
        <v>40.5</v>
      </c>
      <c r="X1803" s="11">
        <f t="shared" si="490"/>
        <v>33.666666666666664</v>
      </c>
      <c r="Y1803" s="12">
        <f t="shared" si="491"/>
        <v>384.66666666666663</v>
      </c>
      <c r="Z1803" s="12">
        <f t="shared" si="492"/>
        <v>19.612920911140865</v>
      </c>
      <c r="AA1803">
        <f>COUNTIF($D$2:D1803,D1803)</f>
        <v>196</v>
      </c>
      <c r="AB1803">
        <f>COUNTIF($F$2:F1803,F1803)</f>
        <v>78</v>
      </c>
      <c r="AC1803">
        <f>COUNTIF($H$2:H1803,H1803)</f>
        <v>50</v>
      </c>
      <c r="AD1803">
        <f>COUNTIF($J$2:J1803,J1803)</f>
        <v>54</v>
      </c>
      <c r="AE1803">
        <f>COUNTIF($L$2:L1803,L1803)</f>
        <v>80</v>
      </c>
      <c r="AF1803">
        <f>COUNTIF($N$2:N1803,N1803)</f>
        <v>90</v>
      </c>
      <c r="AG1803" s="17" t="s">
        <v>107</v>
      </c>
    </row>
    <row r="1804" spans="1:33" ht="30">
      <c r="A1804" t="s">
        <v>74</v>
      </c>
      <c r="B1804" t="s">
        <v>63</v>
      </c>
      <c r="C1804" t="s">
        <v>92</v>
      </c>
      <c r="D1804">
        <v>12</v>
      </c>
      <c r="E1804" s="5" t="str">
        <f t="shared" si="476"/>
        <v>even</v>
      </c>
      <c r="F1804">
        <v>21</v>
      </c>
      <c r="G1804" s="5" t="str">
        <f t="shared" si="477"/>
        <v>odd</v>
      </c>
      <c r="H1804">
        <v>31</v>
      </c>
      <c r="I1804" s="5" t="str">
        <f t="shared" si="478"/>
        <v>odd</v>
      </c>
      <c r="J1804">
        <v>37</v>
      </c>
      <c r="K1804" s="5" t="str">
        <f t="shared" si="479"/>
        <v>odd</v>
      </c>
      <c r="L1804">
        <v>38</v>
      </c>
      <c r="M1804" s="5" t="str">
        <f t="shared" si="480"/>
        <v>even</v>
      </c>
      <c r="N1804">
        <v>52</v>
      </c>
      <c r="O1804" s="5" t="str">
        <f t="shared" si="481"/>
        <v>even</v>
      </c>
      <c r="P1804">
        <f t="shared" si="482"/>
        <v>3</v>
      </c>
      <c r="Q1804">
        <f t="shared" si="483"/>
        <v>3</v>
      </c>
      <c r="R1804" t="str">
        <f t="shared" si="484"/>
        <v>same</v>
      </c>
      <c r="S1804">
        <f t="shared" si="485"/>
        <v>191</v>
      </c>
      <c r="T1804" t="str">
        <f t="shared" si="486"/>
        <v>odd</v>
      </c>
      <c r="U1804" s="9">
        <f t="shared" si="487"/>
        <v>571150944</v>
      </c>
      <c r="V1804" t="str">
        <f t="shared" si="488"/>
        <v>even</v>
      </c>
      <c r="W1804">
        <f t="shared" si="489"/>
        <v>34</v>
      </c>
      <c r="X1804" s="11">
        <f t="shared" si="490"/>
        <v>31.833333333333332</v>
      </c>
      <c r="Y1804" s="12">
        <f t="shared" si="491"/>
        <v>196.56666666666661</v>
      </c>
      <c r="Z1804" s="12">
        <f t="shared" si="492"/>
        <v>14.020223488470739</v>
      </c>
      <c r="AA1804">
        <f>COUNTIF($D$2:D1804,D1804)</f>
        <v>75</v>
      </c>
      <c r="AB1804">
        <f>COUNTIF($F$2:F1804,F1804)</f>
        <v>54</v>
      </c>
      <c r="AC1804">
        <f>COUNTIF($H$2:H1804,H1804)</f>
        <v>66</v>
      </c>
      <c r="AD1804">
        <f>COUNTIF($J$2:J1804,J1804)</f>
        <v>65</v>
      </c>
      <c r="AE1804">
        <f>COUNTIF($L$2:L1804,L1804)</f>
        <v>49</v>
      </c>
      <c r="AF1804">
        <f>COUNTIF($N$2:N1804,N1804)</f>
        <v>110</v>
      </c>
      <c r="AG1804" s="17" t="s">
        <v>105</v>
      </c>
    </row>
    <row r="1805" spans="1:33" ht="30">
      <c r="A1805" t="s">
        <v>74</v>
      </c>
      <c r="B1805" t="s">
        <v>52</v>
      </c>
      <c r="C1805" t="s">
        <v>92</v>
      </c>
      <c r="D1805">
        <v>4</v>
      </c>
      <c r="E1805" s="5" t="str">
        <f t="shared" si="476"/>
        <v>even</v>
      </c>
      <c r="F1805">
        <v>7</v>
      </c>
      <c r="G1805" s="5" t="str">
        <f t="shared" si="477"/>
        <v>odd</v>
      </c>
      <c r="H1805">
        <v>18</v>
      </c>
      <c r="I1805" s="5" t="str">
        <f t="shared" si="478"/>
        <v>even</v>
      </c>
      <c r="J1805">
        <v>38</v>
      </c>
      <c r="K1805" s="5" t="str">
        <f t="shared" si="479"/>
        <v>even</v>
      </c>
      <c r="L1805">
        <v>50</v>
      </c>
      <c r="M1805" s="5" t="str">
        <f t="shared" si="480"/>
        <v>even</v>
      </c>
      <c r="N1805">
        <v>54</v>
      </c>
      <c r="O1805" s="5" t="str">
        <f t="shared" si="481"/>
        <v>even</v>
      </c>
      <c r="P1805">
        <f t="shared" si="482"/>
        <v>1</v>
      </c>
      <c r="Q1805">
        <f t="shared" si="483"/>
        <v>5</v>
      </c>
      <c r="R1805" t="str">
        <f t="shared" si="484"/>
        <v>even</v>
      </c>
      <c r="S1805">
        <f t="shared" si="485"/>
        <v>171</v>
      </c>
      <c r="T1805" t="str">
        <f t="shared" si="486"/>
        <v>odd</v>
      </c>
      <c r="U1805" s="9">
        <f t="shared" si="487"/>
        <v>51710400</v>
      </c>
      <c r="V1805" t="str">
        <f t="shared" si="488"/>
        <v>even</v>
      </c>
      <c r="W1805">
        <f t="shared" si="489"/>
        <v>28</v>
      </c>
      <c r="X1805" s="11">
        <f t="shared" si="490"/>
        <v>28.5</v>
      </c>
      <c r="Y1805" s="12">
        <f t="shared" si="491"/>
        <v>475.1</v>
      </c>
      <c r="Z1805" s="12">
        <f t="shared" si="492"/>
        <v>21.796788754309659</v>
      </c>
      <c r="AA1805">
        <f>COUNTIF($D$2:D1805,D1805)</f>
        <v>129</v>
      </c>
      <c r="AB1805">
        <f>COUNTIF($F$2:F1805,F1805)</f>
        <v>77</v>
      </c>
      <c r="AC1805">
        <f>COUNTIF($H$2:H1805,H1805)</f>
        <v>52</v>
      </c>
      <c r="AD1805">
        <f>COUNTIF($J$2:J1805,J1805)</f>
        <v>59</v>
      </c>
      <c r="AE1805">
        <f>COUNTIF($L$2:L1805,L1805)</f>
        <v>66</v>
      </c>
      <c r="AF1805">
        <f>COUNTIF($N$2:N1805,N1805)</f>
        <v>131</v>
      </c>
      <c r="AG1805" s="17" t="s">
        <v>106</v>
      </c>
    </row>
    <row r="1806" spans="1:33" ht="30">
      <c r="A1806" t="s">
        <v>74</v>
      </c>
      <c r="B1806" t="s">
        <v>36</v>
      </c>
      <c r="C1806" t="s">
        <v>92</v>
      </c>
      <c r="D1806">
        <v>16</v>
      </c>
      <c r="E1806" s="5" t="str">
        <f t="shared" si="476"/>
        <v>even</v>
      </c>
      <c r="F1806">
        <v>22</v>
      </c>
      <c r="G1806" s="5" t="str">
        <f t="shared" si="477"/>
        <v>even</v>
      </c>
      <c r="H1806">
        <v>28</v>
      </c>
      <c r="I1806" s="5" t="str">
        <f t="shared" si="478"/>
        <v>even</v>
      </c>
      <c r="J1806">
        <v>34</v>
      </c>
      <c r="K1806" s="5" t="str">
        <f t="shared" si="479"/>
        <v>even</v>
      </c>
      <c r="L1806">
        <v>48</v>
      </c>
      <c r="M1806" s="5" t="str">
        <f t="shared" si="480"/>
        <v>even</v>
      </c>
      <c r="N1806">
        <v>58</v>
      </c>
      <c r="O1806" s="5" t="str">
        <f t="shared" si="481"/>
        <v>even</v>
      </c>
      <c r="P1806">
        <f t="shared" si="482"/>
        <v>0</v>
      </c>
      <c r="Q1806">
        <f t="shared" si="483"/>
        <v>6</v>
      </c>
      <c r="R1806" t="str">
        <f t="shared" si="484"/>
        <v>even</v>
      </c>
      <c r="S1806">
        <f t="shared" si="485"/>
        <v>206</v>
      </c>
      <c r="T1806" t="str">
        <f t="shared" si="486"/>
        <v>even</v>
      </c>
      <c r="U1806" s="9">
        <f t="shared" si="487"/>
        <v>932929536</v>
      </c>
      <c r="V1806" t="str">
        <f t="shared" si="488"/>
        <v>even</v>
      </c>
      <c r="W1806">
        <f t="shared" si="489"/>
        <v>31</v>
      </c>
      <c r="X1806" s="11">
        <f t="shared" si="490"/>
        <v>34.333333333333336</v>
      </c>
      <c r="Y1806" s="12">
        <f t="shared" si="491"/>
        <v>255.06666666666661</v>
      </c>
      <c r="Z1806" s="12">
        <f t="shared" si="492"/>
        <v>15.970806700560452</v>
      </c>
      <c r="AA1806">
        <f>COUNTIF($D$2:D1806,D1806)</f>
        <v>45</v>
      </c>
      <c r="AB1806">
        <f>COUNTIF($F$2:F1806,F1806)</f>
        <v>58</v>
      </c>
      <c r="AC1806">
        <f>COUNTIF($H$2:H1806,H1806)</f>
        <v>49</v>
      </c>
      <c r="AD1806">
        <f>COUNTIF($J$2:J1806,J1806)</f>
        <v>72</v>
      </c>
      <c r="AE1806">
        <f>COUNTIF($L$2:L1806,L1806)</f>
        <v>87</v>
      </c>
      <c r="AF1806">
        <f>COUNTIF($N$2:N1806,N1806)</f>
        <v>209</v>
      </c>
      <c r="AG1806" s="17" t="s">
        <v>107</v>
      </c>
    </row>
    <row r="1807" spans="1:33" ht="30">
      <c r="A1807" t="s">
        <v>74</v>
      </c>
      <c r="B1807" t="s">
        <v>66</v>
      </c>
      <c r="C1807" t="s">
        <v>92</v>
      </c>
      <c r="D1807">
        <v>10</v>
      </c>
      <c r="E1807" s="5" t="str">
        <f t="shared" si="476"/>
        <v>even</v>
      </c>
      <c r="F1807">
        <v>11</v>
      </c>
      <c r="G1807" s="5" t="str">
        <f t="shared" si="477"/>
        <v>odd</v>
      </c>
      <c r="H1807">
        <v>23</v>
      </c>
      <c r="I1807" s="5" t="str">
        <f t="shared" si="478"/>
        <v>odd</v>
      </c>
      <c r="J1807">
        <v>30</v>
      </c>
      <c r="K1807" s="5" t="str">
        <f t="shared" si="479"/>
        <v>even</v>
      </c>
      <c r="L1807">
        <v>43</v>
      </c>
      <c r="M1807" s="5" t="str">
        <f t="shared" si="480"/>
        <v>odd</v>
      </c>
      <c r="N1807">
        <v>55</v>
      </c>
      <c r="O1807" s="5" t="str">
        <f t="shared" si="481"/>
        <v>odd</v>
      </c>
      <c r="P1807">
        <f t="shared" si="482"/>
        <v>4</v>
      </c>
      <c r="Q1807">
        <f t="shared" si="483"/>
        <v>2</v>
      </c>
      <c r="R1807" t="str">
        <f t="shared" si="484"/>
        <v>odd</v>
      </c>
      <c r="S1807">
        <f t="shared" si="485"/>
        <v>172</v>
      </c>
      <c r="T1807" t="str">
        <f t="shared" si="486"/>
        <v>even</v>
      </c>
      <c r="U1807" s="9">
        <f t="shared" si="487"/>
        <v>179503500</v>
      </c>
      <c r="V1807" t="str">
        <f t="shared" si="488"/>
        <v>even</v>
      </c>
      <c r="W1807">
        <f t="shared" si="489"/>
        <v>26.5</v>
      </c>
      <c r="X1807" s="11">
        <f t="shared" si="490"/>
        <v>28.666666666666668</v>
      </c>
      <c r="Y1807" s="12">
        <f t="shared" si="491"/>
        <v>318.66666666666663</v>
      </c>
      <c r="Z1807" s="12">
        <f t="shared" si="492"/>
        <v>17.851237118661178</v>
      </c>
      <c r="AA1807">
        <f>COUNTIF($D$2:D1807,D1807)</f>
        <v>77</v>
      </c>
      <c r="AB1807">
        <f>COUNTIF($F$2:F1807,F1807)</f>
        <v>74</v>
      </c>
      <c r="AC1807">
        <f>COUNTIF($H$2:H1807,H1807)</f>
        <v>63</v>
      </c>
      <c r="AD1807">
        <f>COUNTIF($J$2:J1807,J1807)</f>
        <v>50</v>
      </c>
      <c r="AE1807">
        <f>COUNTIF($L$2:L1807,L1807)</f>
        <v>92</v>
      </c>
      <c r="AF1807">
        <f>COUNTIF($N$2:N1807,N1807)</f>
        <v>135</v>
      </c>
      <c r="AG1807" s="17" t="s">
        <v>105</v>
      </c>
    </row>
    <row r="1808" spans="1:33">
      <c r="A1808" t="s">
        <v>74</v>
      </c>
      <c r="B1808" t="s">
        <v>39</v>
      </c>
      <c r="C1808" t="s">
        <v>92</v>
      </c>
      <c r="D1808">
        <v>3</v>
      </c>
      <c r="E1808" s="5" t="str">
        <f t="shared" si="476"/>
        <v>odd</v>
      </c>
      <c r="F1808">
        <v>20</v>
      </c>
      <c r="G1808" s="5" t="str">
        <f t="shared" si="477"/>
        <v>even</v>
      </c>
      <c r="H1808">
        <v>25</v>
      </c>
      <c r="I1808" s="5" t="str">
        <f t="shared" si="478"/>
        <v>odd</v>
      </c>
      <c r="J1808">
        <v>31</v>
      </c>
      <c r="K1808" s="5" t="str">
        <f t="shared" si="479"/>
        <v>odd</v>
      </c>
      <c r="L1808">
        <v>41</v>
      </c>
      <c r="M1808" s="5" t="str">
        <f t="shared" si="480"/>
        <v>odd</v>
      </c>
      <c r="N1808">
        <v>53</v>
      </c>
      <c r="O1808" s="5" t="str">
        <f t="shared" si="481"/>
        <v>odd</v>
      </c>
      <c r="P1808">
        <f t="shared" si="482"/>
        <v>5</v>
      </c>
      <c r="Q1808">
        <f t="shared" si="483"/>
        <v>1</v>
      </c>
      <c r="R1808" t="str">
        <f t="shared" si="484"/>
        <v>odd</v>
      </c>
      <c r="S1808">
        <f t="shared" si="485"/>
        <v>173</v>
      </c>
      <c r="T1808" t="str">
        <f t="shared" si="486"/>
        <v>odd</v>
      </c>
      <c r="U1808" s="9">
        <f t="shared" si="487"/>
        <v>101044500</v>
      </c>
      <c r="V1808" t="str">
        <f t="shared" si="488"/>
        <v>even</v>
      </c>
      <c r="W1808">
        <f t="shared" si="489"/>
        <v>28</v>
      </c>
      <c r="X1808" s="11">
        <f t="shared" si="490"/>
        <v>28.833333333333332</v>
      </c>
      <c r="Y1808" s="12">
        <f t="shared" si="491"/>
        <v>299.36666666666662</v>
      </c>
      <c r="Z1808" s="12">
        <f t="shared" si="492"/>
        <v>17.302215657732006</v>
      </c>
      <c r="AA1808">
        <f>COUNTIF($D$2:D1808,D1808)</f>
        <v>159</v>
      </c>
      <c r="AB1808">
        <f>COUNTIF($F$2:F1808,F1808)</f>
        <v>79</v>
      </c>
      <c r="AC1808">
        <f>COUNTIF($H$2:H1808,H1808)</f>
        <v>71</v>
      </c>
      <c r="AD1808">
        <f>COUNTIF($J$2:J1808,J1808)</f>
        <v>70</v>
      </c>
      <c r="AE1808">
        <f>COUNTIF($L$2:L1808,L1808)</f>
        <v>71</v>
      </c>
      <c r="AF1808">
        <f>COUNTIF($N$2:N1808,N1808)</f>
        <v>118</v>
      </c>
      <c r="AG1808" s="17" t="s">
        <v>106</v>
      </c>
    </row>
    <row r="1809" spans="1:33">
      <c r="A1809" t="s">
        <v>74</v>
      </c>
      <c r="B1809" t="s">
        <v>67</v>
      </c>
      <c r="C1809" t="s">
        <v>92</v>
      </c>
      <c r="D1809">
        <v>1</v>
      </c>
      <c r="E1809" s="5" t="str">
        <f t="shared" si="476"/>
        <v>odd</v>
      </c>
      <c r="F1809">
        <v>2</v>
      </c>
      <c r="G1809" s="5" t="str">
        <f t="shared" si="477"/>
        <v>even</v>
      </c>
      <c r="H1809">
        <v>25</v>
      </c>
      <c r="I1809" s="5" t="str">
        <f t="shared" si="478"/>
        <v>odd</v>
      </c>
      <c r="J1809">
        <v>29</v>
      </c>
      <c r="K1809" s="5" t="str">
        <f t="shared" si="479"/>
        <v>odd</v>
      </c>
      <c r="L1809">
        <v>38</v>
      </c>
      <c r="M1809" s="5" t="str">
        <f t="shared" si="480"/>
        <v>even</v>
      </c>
      <c r="N1809">
        <v>57</v>
      </c>
      <c r="O1809" s="5" t="str">
        <f t="shared" si="481"/>
        <v>odd</v>
      </c>
      <c r="P1809">
        <f t="shared" si="482"/>
        <v>4</v>
      </c>
      <c r="Q1809">
        <f t="shared" si="483"/>
        <v>2</v>
      </c>
      <c r="R1809" t="str">
        <f t="shared" si="484"/>
        <v>odd</v>
      </c>
      <c r="S1809">
        <f t="shared" si="485"/>
        <v>152</v>
      </c>
      <c r="T1809" t="str">
        <f t="shared" si="486"/>
        <v>even</v>
      </c>
      <c r="U1809" s="9">
        <f t="shared" si="487"/>
        <v>3140700</v>
      </c>
      <c r="V1809" t="str">
        <f t="shared" si="488"/>
        <v>even</v>
      </c>
      <c r="W1809">
        <f t="shared" si="489"/>
        <v>27</v>
      </c>
      <c r="X1809" s="11">
        <f t="shared" si="490"/>
        <v>25.333333333333332</v>
      </c>
      <c r="Y1809" s="12">
        <f t="shared" si="491"/>
        <v>462.66666666666669</v>
      </c>
      <c r="Z1809" s="12">
        <f t="shared" si="492"/>
        <v>21.509687739868905</v>
      </c>
      <c r="AA1809">
        <f>COUNTIF($D$2:D1809,D1809)</f>
        <v>197</v>
      </c>
      <c r="AB1809">
        <f>COUNTIF($F$2:F1809,F1809)</f>
        <v>16</v>
      </c>
      <c r="AC1809">
        <f>COUNTIF($H$2:H1809,H1809)</f>
        <v>72</v>
      </c>
      <c r="AD1809">
        <f>COUNTIF($J$2:J1809,J1809)</f>
        <v>68</v>
      </c>
      <c r="AE1809">
        <f>COUNTIF($L$2:L1809,L1809)</f>
        <v>50</v>
      </c>
      <c r="AF1809">
        <f>COUNTIF($N$2:N1809,N1809)</f>
        <v>171</v>
      </c>
      <c r="AG1809" s="17" t="s">
        <v>108</v>
      </c>
    </row>
    <row r="1810" spans="1:33">
      <c r="A1810" t="s">
        <v>74</v>
      </c>
      <c r="B1810" t="s">
        <v>40</v>
      </c>
      <c r="C1810" t="s">
        <v>92</v>
      </c>
      <c r="D1810">
        <v>9</v>
      </c>
      <c r="E1810" s="5" t="str">
        <f t="shared" si="476"/>
        <v>odd</v>
      </c>
      <c r="F1810">
        <v>25</v>
      </c>
      <c r="G1810" s="5" t="str">
        <f t="shared" si="477"/>
        <v>odd</v>
      </c>
      <c r="H1810">
        <v>37</v>
      </c>
      <c r="I1810" s="5" t="str">
        <f t="shared" si="478"/>
        <v>odd</v>
      </c>
      <c r="J1810">
        <v>41</v>
      </c>
      <c r="K1810" s="5" t="str">
        <f t="shared" si="479"/>
        <v>odd</v>
      </c>
      <c r="L1810">
        <v>43</v>
      </c>
      <c r="M1810" s="5" t="str">
        <f t="shared" si="480"/>
        <v>odd</v>
      </c>
      <c r="N1810">
        <v>48</v>
      </c>
      <c r="O1810" s="5" t="str">
        <f t="shared" si="481"/>
        <v>even</v>
      </c>
      <c r="P1810">
        <f t="shared" si="482"/>
        <v>5</v>
      </c>
      <c r="Q1810">
        <f t="shared" si="483"/>
        <v>1</v>
      </c>
      <c r="R1810" t="str">
        <f t="shared" si="484"/>
        <v>odd</v>
      </c>
      <c r="S1810">
        <f t="shared" si="485"/>
        <v>203</v>
      </c>
      <c r="T1810" t="str">
        <f t="shared" si="486"/>
        <v>odd</v>
      </c>
      <c r="U1810" s="9">
        <f t="shared" si="487"/>
        <v>704494800</v>
      </c>
      <c r="V1810" t="str">
        <f t="shared" si="488"/>
        <v>even</v>
      </c>
      <c r="W1810">
        <f t="shared" si="489"/>
        <v>39</v>
      </c>
      <c r="X1810" s="11">
        <f t="shared" si="490"/>
        <v>33.833333333333336</v>
      </c>
      <c r="Y1810" s="12">
        <f t="shared" si="491"/>
        <v>208.1666666666666</v>
      </c>
      <c r="Z1810" s="12">
        <f t="shared" si="492"/>
        <v>14.427982071886095</v>
      </c>
      <c r="AA1810">
        <f>COUNTIF($D$2:D1810,D1810)</f>
        <v>73</v>
      </c>
      <c r="AB1810">
        <f>COUNTIF($F$2:F1810,F1810)</f>
        <v>35</v>
      </c>
      <c r="AC1810">
        <f>COUNTIF($H$2:H1810,H1810)</f>
        <v>39</v>
      </c>
      <c r="AD1810">
        <f>COUNTIF($J$2:J1810,J1810)</f>
        <v>65</v>
      </c>
      <c r="AE1810">
        <f>COUNTIF($L$2:L1810,L1810)</f>
        <v>93</v>
      </c>
      <c r="AF1810">
        <f>COUNTIF($N$2:N1810,N1810)</f>
        <v>62</v>
      </c>
      <c r="AG1810" s="17" t="s">
        <v>107</v>
      </c>
    </row>
    <row r="1811" spans="1:33">
      <c r="A1811" t="s">
        <v>74</v>
      </c>
      <c r="B1811" t="s">
        <v>42</v>
      </c>
      <c r="C1811" t="s">
        <v>92</v>
      </c>
      <c r="D1811">
        <v>11</v>
      </c>
      <c r="E1811" s="5" t="str">
        <f t="shared" si="476"/>
        <v>odd</v>
      </c>
      <c r="F1811">
        <v>29</v>
      </c>
      <c r="G1811" s="5" t="str">
        <f t="shared" si="477"/>
        <v>odd</v>
      </c>
      <c r="H1811">
        <v>30</v>
      </c>
      <c r="I1811" s="5" t="str">
        <f t="shared" si="478"/>
        <v>even</v>
      </c>
      <c r="J1811">
        <v>35</v>
      </c>
      <c r="K1811" s="5" t="str">
        <f t="shared" si="479"/>
        <v>odd</v>
      </c>
      <c r="L1811">
        <v>38</v>
      </c>
      <c r="M1811" s="5" t="str">
        <f t="shared" si="480"/>
        <v>even</v>
      </c>
      <c r="N1811">
        <v>45</v>
      </c>
      <c r="O1811" s="5" t="str">
        <f t="shared" si="481"/>
        <v>odd</v>
      </c>
      <c r="P1811">
        <f t="shared" si="482"/>
        <v>4</v>
      </c>
      <c r="Q1811">
        <f t="shared" si="483"/>
        <v>2</v>
      </c>
      <c r="R1811" t="str">
        <f t="shared" si="484"/>
        <v>odd</v>
      </c>
      <c r="S1811">
        <f t="shared" si="485"/>
        <v>188</v>
      </c>
      <c r="T1811" t="str">
        <f t="shared" si="486"/>
        <v>even</v>
      </c>
      <c r="U1811" s="9">
        <f t="shared" si="487"/>
        <v>572764500</v>
      </c>
      <c r="V1811" t="str">
        <f t="shared" si="488"/>
        <v>even</v>
      </c>
      <c r="W1811">
        <f t="shared" si="489"/>
        <v>32.5</v>
      </c>
      <c r="X1811" s="11">
        <f t="shared" si="490"/>
        <v>31.333333333333332</v>
      </c>
      <c r="Y1811" s="12">
        <f t="shared" si="491"/>
        <v>133.06666666666661</v>
      </c>
      <c r="Z1811" s="12">
        <f t="shared" si="492"/>
        <v>11.535452599125298</v>
      </c>
      <c r="AA1811">
        <f>COUNTIF($D$2:D1811,D1811)</f>
        <v>91</v>
      </c>
      <c r="AB1811">
        <f>COUNTIF($F$2:F1811,F1811)</f>
        <v>37</v>
      </c>
      <c r="AC1811">
        <f>COUNTIF($H$2:H1811,H1811)</f>
        <v>66</v>
      </c>
      <c r="AD1811">
        <f>COUNTIF($J$2:J1811,J1811)</f>
        <v>67</v>
      </c>
      <c r="AE1811">
        <f>COUNTIF($L$2:L1811,L1811)</f>
        <v>51</v>
      </c>
      <c r="AF1811">
        <f>COUNTIF($N$2:N1811,N1811)</f>
        <v>43</v>
      </c>
      <c r="AG1811" s="17" t="s">
        <v>105</v>
      </c>
    </row>
    <row r="1812" spans="1:33">
      <c r="A1812" t="s">
        <v>74</v>
      </c>
      <c r="B1812" t="s">
        <v>43</v>
      </c>
      <c r="C1812" t="s">
        <v>92</v>
      </c>
      <c r="D1812">
        <v>1</v>
      </c>
      <c r="E1812" s="5" t="str">
        <f t="shared" si="476"/>
        <v>odd</v>
      </c>
      <c r="F1812">
        <v>3</v>
      </c>
      <c r="G1812" s="5" t="str">
        <f t="shared" si="477"/>
        <v>odd</v>
      </c>
      <c r="H1812">
        <v>13</v>
      </c>
      <c r="I1812" s="5" t="str">
        <f t="shared" si="478"/>
        <v>odd</v>
      </c>
      <c r="J1812">
        <v>37</v>
      </c>
      <c r="K1812" s="5" t="str">
        <f t="shared" si="479"/>
        <v>odd</v>
      </c>
      <c r="L1812">
        <v>43</v>
      </c>
      <c r="M1812" s="5" t="str">
        <f t="shared" si="480"/>
        <v>odd</v>
      </c>
      <c r="N1812">
        <v>50</v>
      </c>
      <c r="O1812" s="5" t="str">
        <f t="shared" si="481"/>
        <v>even</v>
      </c>
      <c r="P1812">
        <f t="shared" si="482"/>
        <v>5</v>
      </c>
      <c r="Q1812">
        <f t="shared" si="483"/>
        <v>1</v>
      </c>
      <c r="R1812" t="str">
        <f t="shared" si="484"/>
        <v>odd</v>
      </c>
      <c r="S1812">
        <f t="shared" si="485"/>
        <v>147</v>
      </c>
      <c r="T1812" t="str">
        <f t="shared" si="486"/>
        <v>odd</v>
      </c>
      <c r="U1812" s="9">
        <f t="shared" si="487"/>
        <v>3102450</v>
      </c>
      <c r="V1812" t="str">
        <f t="shared" si="488"/>
        <v>even</v>
      </c>
      <c r="W1812">
        <f t="shared" si="489"/>
        <v>25</v>
      </c>
      <c r="X1812" s="11">
        <f t="shared" si="490"/>
        <v>24.5</v>
      </c>
      <c r="Y1812" s="12">
        <f t="shared" si="491"/>
        <v>459.1</v>
      </c>
      <c r="Z1812" s="12">
        <f t="shared" si="492"/>
        <v>21.426618958669145</v>
      </c>
      <c r="AA1812">
        <f>COUNTIF($D$2:D1812,D1812)</f>
        <v>198</v>
      </c>
      <c r="AB1812">
        <f>COUNTIF($F$2:F1812,F1812)</f>
        <v>35</v>
      </c>
      <c r="AC1812">
        <f>COUNTIF($H$2:H1812,H1812)</f>
        <v>36</v>
      </c>
      <c r="AD1812">
        <f>COUNTIF($J$2:J1812,J1812)</f>
        <v>66</v>
      </c>
      <c r="AE1812">
        <f>COUNTIF($L$2:L1812,L1812)</f>
        <v>94</v>
      </c>
      <c r="AF1812">
        <f>COUNTIF($N$2:N1812,N1812)</f>
        <v>95</v>
      </c>
      <c r="AG1812" s="17" t="s">
        <v>106</v>
      </c>
    </row>
    <row r="1813" spans="1:33" ht="30">
      <c r="A1813" t="s">
        <v>75</v>
      </c>
      <c r="B1813" t="s">
        <v>96</v>
      </c>
      <c r="C1813" t="s">
        <v>92</v>
      </c>
      <c r="D1813">
        <v>14</v>
      </c>
      <c r="E1813" s="5" t="str">
        <f t="shared" si="476"/>
        <v>even</v>
      </c>
      <c r="F1813">
        <v>18</v>
      </c>
      <c r="G1813" s="5" t="str">
        <f t="shared" si="477"/>
        <v>even</v>
      </c>
      <c r="H1813">
        <v>22</v>
      </c>
      <c r="I1813" s="5" t="str">
        <f t="shared" si="478"/>
        <v>even</v>
      </c>
      <c r="J1813">
        <v>26</v>
      </c>
      <c r="K1813" s="5" t="str">
        <f t="shared" si="479"/>
        <v>even</v>
      </c>
      <c r="L1813">
        <v>46</v>
      </c>
      <c r="M1813" s="5" t="str">
        <f t="shared" si="480"/>
        <v>even</v>
      </c>
      <c r="N1813">
        <v>55</v>
      </c>
      <c r="O1813" s="5" t="str">
        <f t="shared" si="481"/>
        <v>odd</v>
      </c>
      <c r="P1813">
        <f t="shared" si="482"/>
        <v>1</v>
      </c>
      <c r="Q1813">
        <f t="shared" si="483"/>
        <v>5</v>
      </c>
      <c r="R1813" t="str">
        <f t="shared" si="484"/>
        <v>even</v>
      </c>
      <c r="S1813">
        <f t="shared" si="485"/>
        <v>181</v>
      </c>
      <c r="T1813" t="str">
        <f t="shared" si="486"/>
        <v>odd</v>
      </c>
      <c r="U1813" s="9">
        <f t="shared" si="487"/>
        <v>364684320</v>
      </c>
      <c r="V1813" t="str">
        <f t="shared" si="488"/>
        <v>even</v>
      </c>
      <c r="W1813">
        <f t="shared" si="489"/>
        <v>24</v>
      </c>
      <c r="X1813" s="11">
        <f t="shared" si="490"/>
        <v>30.166666666666668</v>
      </c>
      <c r="Y1813" s="12">
        <f t="shared" si="491"/>
        <v>272.16666666666663</v>
      </c>
      <c r="Z1813" s="12">
        <f t="shared" si="492"/>
        <v>16.497474554205763</v>
      </c>
      <c r="AA1813">
        <f>COUNTIF($D$2:D1813,D1813)</f>
        <v>55</v>
      </c>
      <c r="AB1813">
        <f>COUNTIF($F$2:F1813,F1813)</f>
        <v>71</v>
      </c>
      <c r="AC1813">
        <f>COUNTIF($H$2:H1813,H1813)</f>
        <v>63</v>
      </c>
      <c r="AD1813">
        <f>COUNTIF($J$2:J1813,J1813)</f>
        <v>68</v>
      </c>
      <c r="AE1813">
        <f>COUNTIF($L$2:L1813,L1813)</f>
        <v>95</v>
      </c>
      <c r="AF1813">
        <f>COUNTIF($N$2:N1813,N1813)</f>
        <v>136</v>
      </c>
      <c r="AG1813" s="17" t="s">
        <v>108</v>
      </c>
    </row>
    <row r="1814" spans="1:33" ht="30">
      <c r="A1814" t="s">
        <v>75</v>
      </c>
      <c r="B1814" t="s">
        <v>95</v>
      </c>
      <c r="C1814" t="s">
        <v>92</v>
      </c>
      <c r="D1814">
        <v>8</v>
      </c>
      <c r="E1814" s="5" t="str">
        <f t="shared" si="476"/>
        <v>even</v>
      </c>
      <c r="F1814">
        <v>10</v>
      </c>
      <c r="G1814" s="5" t="str">
        <f t="shared" si="477"/>
        <v>even</v>
      </c>
      <c r="H1814">
        <v>11</v>
      </c>
      <c r="I1814" s="5" t="str">
        <f t="shared" si="478"/>
        <v>odd</v>
      </c>
      <c r="J1814">
        <v>13</v>
      </c>
      <c r="K1814" s="5" t="str">
        <f t="shared" si="479"/>
        <v>odd</v>
      </c>
      <c r="L1814">
        <v>14</v>
      </c>
      <c r="M1814" s="5" t="str">
        <f t="shared" si="480"/>
        <v>even</v>
      </c>
      <c r="N1814">
        <v>17</v>
      </c>
      <c r="O1814" s="5" t="str">
        <f t="shared" si="481"/>
        <v>odd</v>
      </c>
      <c r="P1814">
        <f t="shared" si="482"/>
        <v>3</v>
      </c>
      <c r="Q1814">
        <f t="shared" si="483"/>
        <v>3</v>
      </c>
      <c r="R1814" t="str">
        <f t="shared" si="484"/>
        <v>same</v>
      </c>
      <c r="S1814">
        <f t="shared" si="485"/>
        <v>73</v>
      </c>
      <c r="T1814" t="str">
        <f t="shared" si="486"/>
        <v>odd</v>
      </c>
      <c r="U1814" s="9">
        <f t="shared" si="487"/>
        <v>2722720</v>
      </c>
      <c r="V1814" t="str">
        <f t="shared" si="488"/>
        <v>even</v>
      </c>
      <c r="W1814">
        <f t="shared" si="489"/>
        <v>12</v>
      </c>
      <c r="X1814" s="11">
        <f t="shared" si="490"/>
        <v>12.166666666666666</v>
      </c>
      <c r="Y1814" s="12">
        <f t="shared" si="491"/>
        <v>10.166666666666675</v>
      </c>
      <c r="Z1814" s="12">
        <f t="shared" si="492"/>
        <v>3.188521078284833</v>
      </c>
      <c r="AA1814">
        <f>COUNTIF($D$2:D1814,D1814)</f>
        <v>85</v>
      </c>
      <c r="AB1814">
        <f>COUNTIF($F$2:F1814,F1814)</f>
        <v>75</v>
      </c>
      <c r="AC1814">
        <f>COUNTIF($H$2:H1814,H1814)</f>
        <v>37</v>
      </c>
      <c r="AD1814">
        <f>COUNTIF($J$2:J1814,J1814)</f>
        <v>17</v>
      </c>
      <c r="AE1814">
        <f>COUNTIF($L$2:L1814,L1814)</f>
        <v>2</v>
      </c>
      <c r="AF1814">
        <f>COUNTIF($N$2:N1814,N1814)</f>
        <v>1</v>
      </c>
      <c r="AG1814" s="17" t="s">
        <v>107</v>
      </c>
    </row>
    <row r="1815" spans="1:33" ht="30">
      <c r="A1815" t="s">
        <v>75</v>
      </c>
      <c r="B1815" t="s">
        <v>94</v>
      </c>
      <c r="C1815" t="s">
        <v>92</v>
      </c>
      <c r="D1815">
        <v>2</v>
      </c>
      <c r="E1815" s="5" t="str">
        <f t="shared" si="476"/>
        <v>even</v>
      </c>
      <c r="F1815">
        <v>12</v>
      </c>
      <c r="G1815" s="5" t="str">
        <f t="shared" si="477"/>
        <v>even</v>
      </c>
      <c r="H1815">
        <v>22</v>
      </c>
      <c r="I1815" s="5" t="str">
        <f t="shared" si="478"/>
        <v>even</v>
      </c>
      <c r="J1815">
        <v>33</v>
      </c>
      <c r="K1815" s="5" t="str">
        <f t="shared" si="479"/>
        <v>odd</v>
      </c>
      <c r="L1815">
        <v>41</v>
      </c>
      <c r="M1815" s="5" t="str">
        <f t="shared" si="480"/>
        <v>odd</v>
      </c>
      <c r="N1815">
        <v>42</v>
      </c>
      <c r="O1815" s="5" t="str">
        <f t="shared" si="481"/>
        <v>even</v>
      </c>
      <c r="P1815">
        <f t="shared" si="482"/>
        <v>2</v>
      </c>
      <c r="Q1815">
        <f t="shared" si="483"/>
        <v>4</v>
      </c>
      <c r="R1815" t="str">
        <f t="shared" si="484"/>
        <v>even</v>
      </c>
      <c r="S1815">
        <f t="shared" si="485"/>
        <v>152</v>
      </c>
      <c r="T1815" t="str">
        <f t="shared" si="486"/>
        <v>even</v>
      </c>
      <c r="U1815" s="9">
        <f t="shared" si="487"/>
        <v>30004128</v>
      </c>
      <c r="V1815" t="str">
        <f t="shared" si="488"/>
        <v>even</v>
      </c>
      <c r="W1815">
        <f t="shared" si="489"/>
        <v>27.5</v>
      </c>
      <c r="X1815" s="11">
        <f t="shared" si="490"/>
        <v>25.333333333333332</v>
      </c>
      <c r="Y1815" s="12">
        <f t="shared" si="491"/>
        <v>263.06666666666672</v>
      </c>
      <c r="Z1815" s="12">
        <f t="shared" si="492"/>
        <v>16.219330031375115</v>
      </c>
      <c r="AA1815">
        <f>COUNTIF($D$2:D1815,D1815)</f>
        <v>157</v>
      </c>
      <c r="AB1815">
        <f>COUNTIF($F$2:F1815,F1815)</f>
        <v>84</v>
      </c>
      <c r="AC1815">
        <f>COUNTIF($H$2:H1815,H1815)</f>
        <v>64</v>
      </c>
      <c r="AD1815">
        <f>COUNTIF($J$2:J1815,J1815)</f>
        <v>60</v>
      </c>
      <c r="AE1815">
        <f>COUNTIF($L$2:L1815,L1815)</f>
        <v>72</v>
      </c>
      <c r="AF1815">
        <f>COUNTIF($N$2:N1815,N1815)</f>
        <v>28</v>
      </c>
      <c r="AG1815" s="17" t="s">
        <v>105</v>
      </c>
    </row>
    <row r="1816" spans="1:33" ht="30">
      <c r="A1816" t="s">
        <v>75</v>
      </c>
      <c r="B1816" t="s">
        <v>101</v>
      </c>
      <c r="C1816" t="s">
        <v>92</v>
      </c>
      <c r="D1816">
        <v>6</v>
      </c>
      <c r="E1816" s="5" t="str">
        <f t="shared" si="476"/>
        <v>even</v>
      </c>
      <c r="F1816">
        <v>9</v>
      </c>
      <c r="G1816" s="5" t="str">
        <f t="shared" si="477"/>
        <v>odd</v>
      </c>
      <c r="H1816">
        <v>15</v>
      </c>
      <c r="I1816" s="5" t="str">
        <f t="shared" si="478"/>
        <v>odd</v>
      </c>
      <c r="J1816">
        <v>48</v>
      </c>
      <c r="K1816" s="5" t="str">
        <f t="shared" si="479"/>
        <v>even</v>
      </c>
      <c r="L1816">
        <v>50</v>
      </c>
      <c r="M1816" s="5" t="str">
        <f t="shared" si="480"/>
        <v>even</v>
      </c>
      <c r="N1816">
        <v>54</v>
      </c>
      <c r="O1816" s="5" t="str">
        <f t="shared" si="481"/>
        <v>even</v>
      </c>
      <c r="P1816">
        <f t="shared" si="482"/>
        <v>2</v>
      </c>
      <c r="Q1816">
        <f t="shared" si="483"/>
        <v>4</v>
      </c>
      <c r="R1816" t="str">
        <f t="shared" si="484"/>
        <v>even</v>
      </c>
      <c r="S1816">
        <f t="shared" si="485"/>
        <v>182</v>
      </c>
      <c r="T1816" t="str">
        <f t="shared" si="486"/>
        <v>even</v>
      </c>
      <c r="U1816" s="9">
        <f t="shared" si="487"/>
        <v>104976000</v>
      </c>
      <c r="V1816" t="str">
        <f t="shared" si="488"/>
        <v>even</v>
      </c>
      <c r="W1816">
        <f t="shared" si="489"/>
        <v>31.5</v>
      </c>
      <c r="X1816" s="11">
        <f t="shared" si="490"/>
        <v>30.333333333333332</v>
      </c>
      <c r="Y1816" s="12">
        <f t="shared" si="491"/>
        <v>508.26666666666659</v>
      </c>
      <c r="Z1816" s="12">
        <f t="shared" si="492"/>
        <v>22.544770273095857</v>
      </c>
      <c r="AA1816">
        <f>COUNTIF($D$2:D1816,D1816)</f>
        <v>104</v>
      </c>
      <c r="AB1816">
        <f>COUNTIF($F$2:F1816,F1816)</f>
        <v>72</v>
      </c>
      <c r="AC1816">
        <f>COUNTIF($H$2:H1816,H1816)</f>
        <v>58</v>
      </c>
      <c r="AD1816">
        <f>COUNTIF($J$2:J1816,J1816)</f>
        <v>30</v>
      </c>
      <c r="AE1816">
        <f>COUNTIF($L$2:L1816,L1816)</f>
        <v>67</v>
      </c>
      <c r="AF1816">
        <f>COUNTIF($N$2:N1816,N1816)</f>
        <v>132</v>
      </c>
      <c r="AG1816" s="17" t="s">
        <v>106</v>
      </c>
    </row>
    <row r="1817" spans="1:33">
      <c r="A1817" t="s">
        <v>75</v>
      </c>
      <c r="B1817" t="s">
        <v>49</v>
      </c>
      <c r="C1817" t="s">
        <v>92</v>
      </c>
      <c r="D1817">
        <v>1</v>
      </c>
      <c r="E1817" s="5" t="str">
        <f t="shared" si="476"/>
        <v>odd</v>
      </c>
      <c r="F1817">
        <v>20</v>
      </c>
      <c r="G1817" s="5" t="str">
        <f t="shared" si="477"/>
        <v>even</v>
      </c>
      <c r="H1817">
        <v>40</v>
      </c>
      <c r="I1817" s="5" t="str">
        <f t="shared" si="478"/>
        <v>even</v>
      </c>
      <c r="J1817">
        <v>44</v>
      </c>
      <c r="K1817" s="5" t="str">
        <f t="shared" si="479"/>
        <v>even</v>
      </c>
      <c r="L1817">
        <v>50</v>
      </c>
      <c r="M1817" s="5" t="str">
        <f t="shared" si="480"/>
        <v>even</v>
      </c>
      <c r="N1817">
        <v>51</v>
      </c>
      <c r="O1817" s="5" t="str">
        <f t="shared" si="481"/>
        <v>odd</v>
      </c>
      <c r="P1817">
        <f t="shared" si="482"/>
        <v>2</v>
      </c>
      <c r="Q1817">
        <f t="shared" si="483"/>
        <v>4</v>
      </c>
      <c r="R1817" t="str">
        <f t="shared" si="484"/>
        <v>even</v>
      </c>
      <c r="S1817">
        <f t="shared" si="485"/>
        <v>206</v>
      </c>
      <c r="T1817" t="str">
        <f t="shared" si="486"/>
        <v>even</v>
      </c>
      <c r="U1817" s="9">
        <f t="shared" si="487"/>
        <v>89760000</v>
      </c>
      <c r="V1817" t="str">
        <f t="shared" si="488"/>
        <v>even</v>
      </c>
      <c r="W1817">
        <f t="shared" si="489"/>
        <v>42</v>
      </c>
      <c r="X1817" s="11">
        <f t="shared" si="490"/>
        <v>34.333333333333336</v>
      </c>
      <c r="Y1817" s="12">
        <f t="shared" si="491"/>
        <v>393.06666666666661</v>
      </c>
      <c r="Z1817" s="12">
        <f t="shared" si="492"/>
        <v>19.825908974538006</v>
      </c>
      <c r="AA1817">
        <f>COUNTIF($D$2:D1817,D1817)</f>
        <v>199</v>
      </c>
      <c r="AB1817">
        <f>COUNTIF($F$2:F1817,F1817)</f>
        <v>80</v>
      </c>
      <c r="AC1817">
        <f>COUNTIF($H$2:H1817,H1817)</f>
        <v>23</v>
      </c>
      <c r="AD1817">
        <f>COUNTIF($J$2:J1817,J1817)</f>
        <v>53</v>
      </c>
      <c r="AE1817">
        <f>COUNTIF($L$2:L1817,L1817)</f>
        <v>68</v>
      </c>
      <c r="AF1817">
        <f>COUNTIF($N$2:N1817,N1817)</f>
        <v>91</v>
      </c>
      <c r="AG1817" s="17" t="s">
        <v>107</v>
      </c>
    </row>
    <row r="1818" spans="1:33">
      <c r="A1818" t="s">
        <v>75</v>
      </c>
      <c r="B1818" t="s">
        <v>70</v>
      </c>
      <c r="C1818" t="s">
        <v>92</v>
      </c>
      <c r="D1818">
        <v>1</v>
      </c>
      <c r="E1818" s="5" t="str">
        <f t="shared" si="476"/>
        <v>odd</v>
      </c>
      <c r="F1818">
        <v>24</v>
      </c>
      <c r="G1818" s="5" t="str">
        <f t="shared" si="477"/>
        <v>even</v>
      </c>
      <c r="H1818">
        <v>27</v>
      </c>
      <c r="I1818" s="5" t="str">
        <f t="shared" si="478"/>
        <v>odd</v>
      </c>
      <c r="J1818">
        <v>29</v>
      </c>
      <c r="K1818" s="5" t="str">
        <f t="shared" si="479"/>
        <v>odd</v>
      </c>
      <c r="L1818">
        <v>43</v>
      </c>
      <c r="M1818" s="5" t="str">
        <f t="shared" si="480"/>
        <v>odd</v>
      </c>
      <c r="N1818">
        <v>47</v>
      </c>
      <c r="O1818" s="5" t="str">
        <f t="shared" si="481"/>
        <v>odd</v>
      </c>
      <c r="P1818">
        <f t="shared" si="482"/>
        <v>5</v>
      </c>
      <c r="Q1818">
        <f t="shared" si="483"/>
        <v>1</v>
      </c>
      <c r="R1818" t="str">
        <f t="shared" si="484"/>
        <v>odd</v>
      </c>
      <c r="S1818">
        <f t="shared" si="485"/>
        <v>171</v>
      </c>
      <c r="T1818" t="str">
        <f t="shared" si="486"/>
        <v>odd</v>
      </c>
      <c r="U1818" s="9">
        <f t="shared" si="487"/>
        <v>37978632</v>
      </c>
      <c r="V1818" t="str">
        <f t="shared" si="488"/>
        <v>even</v>
      </c>
      <c r="W1818">
        <f t="shared" si="489"/>
        <v>28</v>
      </c>
      <c r="X1818" s="11">
        <f t="shared" si="490"/>
        <v>28.5</v>
      </c>
      <c r="Y1818" s="12">
        <f t="shared" si="491"/>
        <v>266.3</v>
      </c>
      <c r="Z1818" s="12">
        <f t="shared" si="492"/>
        <v>16.318700928689147</v>
      </c>
      <c r="AA1818">
        <f>COUNTIF($D$2:D1818,D1818)</f>
        <v>200</v>
      </c>
      <c r="AB1818">
        <f>COUNTIF($F$2:F1818,F1818)</f>
        <v>45</v>
      </c>
      <c r="AC1818">
        <f>COUNTIF($H$2:H1818,H1818)</f>
        <v>78</v>
      </c>
      <c r="AD1818">
        <f>COUNTIF($J$2:J1818,J1818)</f>
        <v>69</v>
      </c>
      <c r="AE1818">
        <f>COUNTIF($L$2:L1818,L1818)</f>
        <v>95</v>
      </c>
      <c r="AF1818">
        <f>COUNTIF($N$2:N1818,N1818)</f>
        <v>59</v>
      </c>
      <c r="AG1818" s="17" t="s">
        <v>105</v>
      </c>
    </row>
    <row r="1819" spans="1:33" ht="30">
      <c r="A1819" t="s">
        <v>75</v>
      </c>
      <c r="B1819" t="s">
        <v>51</v>
      </c>
      <c r="C1819" t="s">
        <v>92</v>
      </c>
      <c r="D1819">
        <v>2</v>
      </c>
      <c r="E1819" s="5" t="str">
        <f t="shared" si="476"/>
        <v>even</v>
      </c>
      <c r="F1819">
        <v>9</v>
      </c>
      <c r="G1819" s="5" t="str">
        <f t="shared" si="477"/>
        <v>odd</v>
      </c>
      <c r="H1819">
        <v>11</v>
      </c>
      <c r="I1819" s="5" t="str">
        <f t="shared" si="478"/>
        <v>odd</v>
      </c>
      <c r="J1819">
        <v>13</v>
      </c>
      <c r="K1819" s="5" t="str">
        <f t="shared" si="479"/>
        <v>odd</v>
      </c>
      <c r="L1819">
        <v>15</v>
      </c>
      <c r="M1819" s="5" t="str">
        <f t="shared" si="480"/>
        <v>odd</v>
      </c>
      <c r="N1819">
        <v>35</v>
      </c>
      <c r="O1819" s="5" t="str">
        <f t="shared" si="481"/>
        <v>odd</v>
      </c>
      <c r="P1819">
        <f t="shared" si="482"/>
        <v>5</v>
      </c>
      <c r="Q1819">
        <f t="shared" si="483"/>
        <v>1</v>
      </c>
      <c r="R1819" t="str">
        <f t="shared" si="484"/>
        <v>odd</v>
      </c>
      <c r="S1819">
        <f t="shared" si="485"/>
        <v>85</v>
      </c>
      <c r="T1819" t="str">
        <f t="shared" si="486"/>
        <v>odd</v>
      </c>
      <c r="U1819" s="9">
        <f t="shared" si="487"/>
        <v>1351350</v>
      </c>
      <c r="V1819" t="str">
        <f t="shared" si="488"/>
        <v>even</v>
      </c>
      <c r="W1819">
        <f t="shared" si="489"/>
        <v>12</v>
      </c>
      <c r="X1819" s="11">
        <f t="shared" si="490"/>
        <v>14.166666666666666</v>
      </c>
      <c r="Y1819" s="12">
        <f t="shared" si="491"/>
        <v>124.16666666666666</v>
      </c>
      <c r="Z1819" s="12">
        <f t="shared" si="492"/>
        <v>11.143009766964518</v>
      </c>
      <c r="AA1819">
        <f>COUNTIF($D$2:D1819,D1819)</f>
        <v>158</v>
      </c>
      <c r="AB1819">
        <f>COUNTIF($F$2:F1819,F1819)</f>
        <v>73</v>
      </c>
      <c r="AC1819">
        <f>COUNTIF($H$2:H1819,H1819)</f>
        <v>38</v>
      </c>
      <c r="AD1819">
        <f>COUNTIF($J$2:J1819,J1819)</f>
        <v>18</v>
      </c>
      <c r="AE1819">
        <f>COUNTIF($L$2:L1819,L1819)</f>
        <v>3</v>
      </c>
      <c r="AF1819">
        <f>COUNTIF($N$2:N1819,N1819)</f>
        <v>14</v>
      </c>
      <c r="AG1819" s="17" t="s">
        <v>106</v>
      </c>
    </row>
    <row r="1820" spans="1:33" ht="30">
      <c r="A1820" t="s">
        <v>75</v>
      </c>
      <c r="B1820" t="s">
        <v>52</v>
      </c>
      <c r="C1820" t="s">
        <v>92</v>
      </c>
      <c r="D1820">
        <v>12</v>
      </c>
      <c r="E1820" s="5" t="str">
        <f t="shared" si="476"/>
        <v>even</v>
      </c>
      <c r="F1820">
        <v>14</v>
      </c>
      <c r="G1820" s="5" t="str">
        <f t="shared" si="477"/>
        <v>even</v>
      </c>
      <c r="H1820">
        <v>20</v>
      </c>
      <c r="I1820" s="5" t="str">
        <f t="shared" si="478"/>
        <v>even</v>
      </c>
      <c r="J1820">
        <v>25</v>
      </c>
      <c r="K1820" s="5" t="str">
        <f t="shared" si="479"/>
        <v>odd</v>
      </c>
      <c r="L1820">
        <v>50</v>
      </c>
      <c r="M1820" s="5" t="str">
        <f t="shared" si="480"/>
        <v>even</v>
      </c>
      <c r="N1820">
        <v>52</v>
      </c>
      <c r="O1820" s="5" t="str">
        <f t="shared" si="481"/>
        <v>even</v>
      </c>
      <c r="P1820">
        <f t="shared" si="482"/>
        <v>1</v>
      </c>
      <c r="Q1820">
        <f t="shared" si="483"/>
        <v>5</v>
      </c>
      <c r="R1820" t="str">
        <f t="shared" si="484"/>
        <v>even</v>
      </c>
      <c r="S1820">
        <f t="shared" si="485"/>
        <v>173</v>
      </c>
      <c r="T1820" t="str">
        <f t="shared" si="486"/>
        <v>odd</v>
      </c>
      <c r="U1820" s="9">
        <f t="shared" si="487"/>
        <v>218400000</v>
      </c>
      <c r="V1820" t="str">
        <f t="shared" si="488"/>
        <v>even</v>
      </c>
      <c r="W1820">
        <f t="shared" si="489"/>
        <v>22.5</v>
      </c>
      <c r="X1820" s="11">
        <f t="shared" si="490"/>
        <v>28.833333333333332</v>
      </c>
      <c r="Y1820" s="12">
        <f t="shared" si="491"/>
        <v>316.16666666666663</v>
      </c>
      <c r="Z1820" s="12">
        <f t="shared" si="492"/>
        <v>17.781076082922166</v>
      </c>
      <c r="AA1820">
        <f>COUNTIF($D$2:D1820,D1820)</f>
        <v>76</v>
      </c>
      <c r="AB1820">
        <f>COUNTIF($F$2:F1820,F1820)</f>
        <v>90</v>
      </c>
      <c r="AC1820">
        <f>COUNTIF($H$2:H1820,H1820)</f>
        <v>71</v>
      </c>
      <c r="AD1820">
        <f>COUNTIF($J$2:J1820,J1820)</f>
        <v>42</v>
      </c>
      <c r="AE1820">
        <f>COUNTIF($L$2:L1820,L1820)</f>
        <v>69</v>
      </c>
      <c r="AF1820">
        <f>COUNTIF($N$2:N1820,N1820)</f>
        <v>111</v>
      </c>
      <c r="AG1820" s="17" t="s">
        <v>107</v>
      </c>
    </row>
    <row r="1821" spans="1:33">
      <c r="A1821" t="s">
        <v>75</v>
      </c>
      <c r="B1821" t="s">
        <v>36</v>
      </c>
      <c r="C1821" t="s">
        <v>92</v>
      </c>
      <c r="D1821">
        <v>17</v>
      </c>
      <c r="E1821" s="5" t="str">
        <f t="shared" si="476"/>
        <v>odd</v>
      </c>
      <c r="F1821">
        <v>18</v>
      </c>
      <c r="G1821" s="5" t="str">
        <f t="shared" si="477"/>
        <v>even</v>
      </c>
      <c r="H1821">
        <v>26</v>
      </c>
      <c r="I1821" s="5" t="str">
        <f t="shared" si="478"/>
        <v>even</v>
      </c>
      <c r="J1821">
        <v>44</v>
      </c>
      <c r="K1821" s="5" t="str">
        <f t="shared" si="479"/>
        <v>even</v>
      </c>
      <c r="L1821">
        <v>50</v>
      </c>
      <c r="M1821" s="5" t="str">
        <f t="shared" si="480"/>
        <v>even</v>
      </c>
      <c r="N1821">
        <v>51</v>
      </c>
      <c r="O1821" s="5" t="str">
        <f t="shared" si="481"/>
        <v>odd</v>
      </c>
      <c r="P1821">
        <f t="shared" si="482"/>
        <v>2</v>
      </c>
      <c r="Q1821">
        <f t="shared" si="483"/>
        <v>4</v>
      </c>
      <c r="R1821" t="str">
        <f t="shared" si="484"/>
        <v>even</v>
      </c>
      <c r="S1821">
        <f t="shared" si="485"/>
        <v>206</v>
      </c>
      <c r="T1821" t="str">
        <f t="shared" si="486"/>
        <v>even</v>
      </c>
      <c r="U1821" s="9">
        <f t="shared" si="487"/>
        <v>892663200</v>
      </c>
      <c r="V1821" t="str">
        <f t="shared" si="488"/>
        <v>even</v>
      </c>
      <c r="W1821">
        <f t="shared" si="489"/>
        <v>35</v>
      </c>
      <c r="X1821" s="11">
        <f t="shared" si="490"/>
        <v>34.333333333333336</v>
      </c>
      <c r="Y1821" s="12">
        <f t="shared" si="491"/>
        <v>250.6666666666666</v>
      </c>
      <c r="Z1821" s="12">
        <f t="shared" si="492"/>
        <v>15.832456116050555</v>
      </c>
      <c r="AA1821">
        <f>COUNTIF($D$2:D1821,D1821)</f>
        <v>35</v>
      </c>
      <c r="AB1821">
        <f>COUNTIF($F$2:F1821,F1821)</f>
        <v>72</v>
      </c>
      <c r="AC1821">
        <f>COUNTIF($H$2:H1821,H1821)</f>
        <v>68</v>
      </c>
      <c r="AD1821">
        <f>COUNTIF($J$2:J1821,J1821)</f>
        <v>54</v>
      </c>
      <c r="AE1821">
        <f>COUNTIF($L$2:L1821,L1821)</f>
        <v>70</v>
      </c>
      <c r="AF1821">
        <f>COUNTIF($N$2:N1821,N1821)</f>
        <v>92</v>
      </c>
      <c r="AG1821" s="17" t="s">
        <v>105</v>
      </c>
    </row>
    <row r="1822" spans="1:33" ht="30">
      <c r="A1822" t="s">
        <v>75</v>
      </c>
      <c r="B1822" t="s">
        <v>38</v>
      </c>
      <c r="C1822" t="s">
        <v>92</v>
      </c>
      <c r="D1822">
        <v>24</v>
      </c>
      <c r="E1822" s="5" t="str">
        <f t="shared" si="476"/>
        <v>even</v>
      </c>
      <c r="F1822">
        <v>25</v>
      </c>
      <c r="G1822" s="5" t="str">
        <f t="shared" si="477"/>
        <v>odd</v>
      </c>
      <c r="H1822">
        <v>31</v>
      </c>
      <c r="I1822" s="5" t="str">
        <f t="shared" si="478"/>
        <v>odd</v>
      </c>
      <c r="J1822">
        <v>45</v>
      </c>
      <c r="K1822" s="5" t="str">
        <f t="shared" si="479"/>
        <v>odd</v>
      </c>
      <c r="L1822">
        <v>46</v>
      </c>
      <c r="M1822" s="5" t="str">
        <f t="shared" si="480"/>
        <v>even</v>
      </c>
      <c r="N1822">
        <v>52</v>
      </c>
      <c r="O1822" s="5" t="str">
        <f t="shared" si="481"/>
        <v>even</v>
      </c>
      <c r="P1822">
        <f t="shared" si="482"/>
        <v>3</v>
      </c>
      <c r="Q1822">
        <f t="shared" si="483"/>
        <v>3</v>
      </c>
      <c r="R1822" t="str">
        <f t="shared" si="484"/>
        <v>same</v>
      </c>
      <c r="S1822">
        <f t="shared" si="485"/>
        <v>223</v>
      </c>
      <c r="T1822" t="str">
        <f t="shared" si="486"/>
        <v>odd</v>
      </c>
      <c r="U1822" s="9">
        <f t="shared" si="487"/>
        <v>2002104000</v>
      </c>
      <c r="V1822" t="str">
        <f t="shared" si="488"/>
        <v>even</v>
      </c>
      <c r="W1822">
        <f t="shared" si="489"/>
        <v>38</v>
      </c>
      <c r="X1822" s="11">
        <f t="shared" si="490"/>
        <v>37.166666666666664</v>
      </c>
      <c r="Y1822" s="12">
        <f t="shared" si="491"/>
        <v>143.76666666666679</v>
      </c>
      <c r="Z1822" s="12">
        <f t="shared" si="492"/>
        <v>11.990273836183508</v>
      </c>
      <c r="AA1822">
        <f>COUNTIF($D$2:D1822,D1822)</f>
        <v>12</v>
      </c>
      <c r="AB1822">
        <f>COUNTIF($F$2:F1822,F1822)</f>
        <v>36</v>
      </c>
      <c r="AC1822">
        <f>COUNTIF($H$2:H1822,H1822)</f>
        <v>67</v>
      </c>
      <c r="AD1822">
        <f>COUNTIF($J$2:J1822,J1822)</f>
        <v>55</v>
      </c>
      <c r="AE1822">
        <f>COUNTIF($L$2:L1822,L1822)</f>
        <v>96</v>
      </c>
      <c r="AF1822">
        <f>COUNTIF($N$2:N1822,N1822)</f>
        <v>112</v>
      </c>
      <c r="AG1822" s="17" t="s">
        <v>106</v>
      </c>
    </row>
    <row r="1823" spans="1:33">
      <c r="A1823" t="s">
        <v>75</v>
      </c>
      <c r="B1823" t="s">
        <v>39</v>
      </c>
      <c r="C1823" t="s">
        <v>92</v>
      </c>
      <c r="D1823">
        <v>11</v>
      </c>
      <c r="E1823" s="5" t="str">
        <f t="shared" si="476"/>
        <v>odd</v>
      </c>
      <c r="F1823">
        <v>15</v>
      </c>
      <c r="G1823" s="5" t="str">
        <f t="shared" si="477"/>
        <v>odd</v>
      </c>
      <c r="H1823">
        <v>21</v>
      </c>
      <c r="I1823" s="5" t="str">
        <f t="shared" si="478"/>
        <v>odd</v>
      </c>
      <c r="J1823">
        <v>30</v>
      </c>
      <c r="K1823" s="5" t="str">
        <f t="shared" si="479"/>
        <v>even</v>
      </c>
      <c r="L1823">
        <v>35</v>
      </c>
      <c r="M1823" s="5" t="str">
        <f t="shared" si="480"/>
        <v>odd</v>
      </c>
      <c r="N1823">
        <v>54</v>
      </c>
      <c r="O1823" s="5" t="str">
        <f t="shared" si="481"/>
        <v>even</v>
      </c>
      <c r="P1823">
        <f t="shared" si="482"/>
        <v>4</v>
      </c>
      <c r="Q1823">
        <f t="shared" si="483"/>
        <v>2</v>
      </c>
      <c r="R1823" t="str">
        <f t="shared" si="484"/>
        <v>odd</v>
      </c>
      <c r="S1823">
        <f t="shared" si="485"/>
        <v>166</v>
      </c>
      <c r="T1823" t="str">
        <f t="shared" si="486"/>
        <v>even</v>
      </c>
      <c r="U1823" s="9">
        <f t="shared" si="487"/>
        <v>196465500</v>
      </c>
      <c r="V1823" t="str">
        <f t="shared" si="488"/>
        <v>even</v>
      </c>
      <c r="W1823">
        <f t="shared" si="489"/>
        <v>25.5</v>
      </c>
      <c r="X1823" s="11">
        <f t="shared" si="490"/>
        <v>27.666666666666668</v>
      </c>
      <c r="Y1823" s="12">
        <f t="shared" si="491"/>
        <v>247.06666666666661</v>
      </c>
      <c r="Z1823" s="12">
        <f t="shared" si="492"/>
        <v>15.718354451616957</v>
      </c>
      <c r="AA1823">
        <f>COUNTIF($D$2:D1823,D1823)</f>
        <v>92</v>
      </c>
      <c r="AB1823">
        <f>COUNTIF($F$2:F1823,F1823)</f>
        <v>83</v>
      </c>
      <c r="AC1823">
        <f>COUNTIF($H$2:H1823,H1823)</f>
        <v>74</v>
      </c>
      <c r="AD1823">
        <f>COUNTIF($J$2:J1823,J1823)</f>
        <v>51</v>
      </c>
      <c r="AE1823">
        <f>COUNTIF($L$2:L1823,L1823)</f>
        <v>48</v>
      </c>
      <c r="AF1823">
        <f>COUNTIF($N$2:N1823,N1823)</f>
        <v>133</v>
      </c>
      <c r="AG1823" s="17" t="s">
        <v>107</v>
      </c>
    </row>
    <row r="1824" spans="1:33">
      <c r="A1824" t="s">
        <v>75</v>
      </c>
      <c r="B1824" t="s">
        <v>40</v>
      </c>
      <c r="C1824" t="s">
        <v>92</v>
      </c>
      <c r="D1824">
        <v>5</v>
      </c>
      <c r="E1824" s="5" t="str">
        <f t="shared" si="476"/>
        <v>odd</v>
      </c>
      <c r="F1824">
        <v>29</v>
      </c>
      <c r="G1824" s="5" t="str">
        <f t="shared" si="477"/>
        <v>odd</v>
      </c>
      <c r="H1824">
        <v>39</v>
      </c>
      <c r="I1824" s="5" t="str">
        <f t="shared" si="478"/>
        <v>odd</v>
      </c>
      <c r="J1824">
        <v>40</v>
      </c>
      <c r="K1824" s="5" t="str">
        <f t="shared" si="479"/>
        <v>even</v>
      </c>
      <c r="L1824">
        <v>45</v>
      </c>
      <c r="M1824" s="5" t="str">
        <f t="shared" si="480"/>
        <v>odd</v>
      </c>
      <c r="N1824">
        <v>51</v>
      </c>
      <c r="O1824" s="5" t="str">
        <f t="shared" si="481"/>
        <v>odd</v>
      </c>
      <c r="P1824">
        <f t="shared" si="482"/>
        <v>5</v>
      </c>
      <c r="Q1824">
        <f t="shared" si="483"/>
        <v>1</v>
      </c>
      <c r="R1824" t="str">
        <f t="shared" si="484"/>
        <v>odd</v>
      </c>
      <c r="S1824">
        <f t="shared" si="485"/>
        <v>209</v>
      </c>
      <c r="T1824" t="str">
        <f t="shared" si="486"/>
        <v>odd</v>
      </c>
      <c r="U1824" s="9">
        <f t="shared" si="487"/>
        <v>519129000</v>
      </c>
      <c r="V1824" t="str">
        <f t="shared" si="488"/>
        <v>even</v>
      </c>
      <c r="W1824">
        <f t="shared" si="489"/>
        <v>39.5</v>
      </c>
      <c r="X1824" s="11">
        <f t="shared" si="490"/>
        <v>34.833333333333336</v>
      </c>
      <c r="Y1824" s="12">
        <f t="shared" si="491"/>
        <v>266.56666666666661</v>
      </c>
      <c r="Z1824" s="12">
        <f t="shared" si="492"/>
        <v>16.326869469272626</v>
      </c>
      <c r="AA1824">
        <f>COUNTIF($D$2:D1824,D1824)</f>
        <v>132</v>
      </c>
      <c r="AB1824">
        <f>COUNTIF($F$2:F1824,F1824)</f>
        <v>38</v>
      </c>
      <c r="AC1824">
        <f>COUNTIF($H$2:H1824,H1824)</f>
        <v>35</v>
      </c>
      <c r="AD1824">
        <f>COUNTIF($J$2:J1824,J1824)</f>
        <v>71</v>
      </c>
      <c r="AE1824">
        <f>COUNTIF($L$2:L1824,L1824)</f>
        <v>71</v>
      </c>
      <c r="AF1824">
        <f>COUNTIF($N$2:N1824,N1824)</f>
        <v>93</v>
      </c>
      <c r="AG1824" s="17" t="s">
        <v>105</v>
      </c>
    </row>
    <row r="1825" spans="1:33" ht="30">
      <c r="A1825" t="s">
        <v>75</v>
      </c>
      <c r="B1825" t="s">
        <v>41</v>
      </c>
      <c r="C1825" t="s">
        <v>92</v>
      </c>
      <c r="D1825">
        <v>24</v>
      </c>
      <c r="E1825" s="5" t="str">
        <f t="shared" si="476"/>
        <v>even</v>
      </c>
      <c r="F1825">
        <v>34</v>
      </c>
      <c r="G1825" s="5" t="str">
        <f t="shared" si="477"/>
        <v>even</v>
      </c>
      <c r="H1825">
        <v>45</v>
      </c>
      <c r="I1825" s="5" t="str">
        <f t="shared" si="478"/>
        <v>odd</v>
      </c>
      <c r="J1825">
        <v>50</v>
      </c>
      <c r="K1825" s="5" t="str">
        <f t="shared" si="479"/>
        <v>even</v>
      </c>
      <c r="L1825">
        <v>53</v>
      </c>
      <c r="M1825" s="5" t="str">
        <f t="shared" si="480"/>
        <v>odd</v>
      </c>
      <c r="N1825">
        <v>54</v>
      </c>
      <c r="O1825" s="5" t="str">
        <f t="shared" si="481"/>
        <v>even</v>
      </c>
      <c r="P1825">
        <f t="shared" si="482"/>
        <v>2</v>
      </c>
      <c r="Q1825">
        <f t="shared" si="483"/>
        <v>4</v>
      </c>
      <c r="R1825" t="str">
        <f t="shared" si="484"/>
        <v>even</v>
      </c>
      <c r="S1825">
        <f t="shared" si="485"/>
        <v>260</v>
      </c>
      <c r="T1825" t="str">
        <f t="shared" si="486"/>
        <v>even</v>
      </c>
      <c r="U1825" s="9">
        <f t="shared" si="487"/>
        <v>5254632000</v>
      </c>
      <c r="V1825" t="str">
        <f t="shared" si="488"/>
        <v>even</v>
      </c>
      <c r="W1825">
        <f t="shared" si="489"/>
        <v>47.5</v>
      </c>
      <c r="X1825" s="11">
        <f t="shared" si="490"/>
        <v>43.333333333333336</v>
      </c>
      <c r="Y1825" s="12">
        <f t="shared" si="491"/>
        <v>143.06666666666678</v>
      </c>
      <c r="Z1825" s="12">
        <f t="shared" si="492"/>
        <v>11.961047891663455</v>
      </c>
      <c r="AA1825">
        <f>COUNTIF($D$2:D1825,D1825)</f>
        <v>13</v>
      </c>
      <c r="AB1825">
        <f>COUNTIF($F$2:F1825,F1825)</f>
        <v>15</v>
      </c>
      <c r="AC1825">
        <f>COUNTIF($H$2:H1825,H1825)</f>
        <v>13</v>
      </c>
      <c r="AD1825">
        <f>COUNTIF($J$2:J1825,J1825)</f>
        <v>26</v>
      </c>
      <c r="AE1825">
        <f>COUNTIF($L$2:L1825,L1825)</f>
        <v>68</v>
      </c>
      <c r="AF1825">
        <f>COUNTIF($N$2:N1825,N1825)</f>
        <v>134</v>
      </c>
      <c r="AG1825" s="17" t="s">
        <v>106</v>
      </c>
    </row>
    <row r="1826" spans="1:33">
      <c r="A1826" t="s">
        <v>75</v>
      </c>
      <c r="B1826" t="s">
        <v>42</v>
      </c>
      <c r="C1826" t="s">
        <v>92</v>
      </c>
      <c r="D1826">
        <v>3</v>
      </c>
      <c r="E1826" s="5" t="str">
        <f t="shared" si="476"/>
        <v>odd</v>
      </c>
      <c r="F1826">
        <v>19</v>
      </c>
      <c r="G1826" s="5" t="str">
        <f t="shared" si="477"/>
        <v>odd</v>
      </c>
      <c r="H1826">
        <v>29</v>
      </c>
      <c r="I1826" s="5" t="str">
        <f t="shared" si="478"/>
        <v>odd</v>
      </c>
      <c r="J1826">
        <v>30</v>
      </c>
      <c r="K1826" s="5" t="str">
        <f t="shared" si="479"/>
        <v>even</v>
      </c>
      <c r="L1826">
        <v>46</v>
      </c>
      <c r="M1826" s="5" t="str">
        <f t="shared" si="480"/>
        <v>even</v>
      </c>
      <c r="N1826">
        <v>47</v>
      </c>
      <c r="O1826" s="5" t="str">
        <f t="shared" si="481"/>
        <v>odd</v>
      </c>
      <c r="P1826">
        <f t="shared" si="482"/>
        <v>4</v>
      </c>
      <c r="Q1826">
        <f t="shared" si="483"/>
        <v>2</v>
      </c>
      <c r="R1826" t="str">
        <f t="shared" si="484"/>
        <v>odd</v>
      </c>
      <c r="S1826">
        <f t="shared" si="485"/>
        <v>174</v>
      </c>
      <c r="T1826" t="str">
        <f t="shared" si="486"/>
        <v>even</v>
      </c>
      <c r="U1826" s="9">
        <f t="shared" si="487"/>
        <v>107213580</v>
      </c>
      <c r="V1826" t="str">
        <f t="shared" si="488"/>
        <v>even</v>
      </c>
      <c r="W1826">
        <f t="shared" si="489"/>
        <v>29.5</v>
      </c>
      <c r="X1826" s="11">
        <f t="shared" si="490"/>
        <v>29</v>
      </c>
      <c r="Y1826" s="12">
        <f t="shared" si="491"/>
        <v>278</v>
      </c>
      <c r="Z1826" s="12">
        <f t="shared" si="492"/>
        <v>16.673332000533065</v>
      </c>
      <c r="AA1826">
        <f>COUNTIF($D$2:D1826,D1826)</f>
        <v>160</v>
      </c>
      <c r="AB1826">
        <f>COUNTIF($F$2:F1826,F1826)</f>
        <v>73</v>
      </c>
      <c r="AC1826">
        <f>COUNTIF($H$2:H1826,H1826)</f>
        <v>49</v>
      </c>
      <c r="AD1826">
        <f>COUNTIF($J$2:J1826,J1826)</f>
        <v>52</v>
      </c>
      <c r="AE1826">
        <f>COUNTIF($L$2:L1826,L1826)</f>
        <v>97</v>
      </c>
      <c r="AF1826">
        <f>COUNTIF($N$2:N1826,N1826)</f>
        <v>60</v>
      </c>
      <c r="AG1826" s="17" t="s">
        <v>108</v>
      </c>
    </row>
    <row r="1827" spans="1:33" ht="30">
      <c r="A1827" t="s">
        <v>76</v>
      </c>
      <c r="B1827" t="s">
        <v>100</v>
      </c>
      <c r="C1827" t="s">
        <v>92</v>
      </c>
      <c r="D1827">
        <v>4</v>
      </c>
      <c r="E1827" s="5" t="str">
        <f t="shared" si="476"/>
        <v>even</v>
      </c>
      <c r="F1827">
        <v>10</v>
      </c>
      <c r="G1827" s="5" t="str">
        <f t="shared" si="477"/>
        <v>even</v>
      </c>
      <c r="H1827">
        <v>11</v>
      </c>
      <c r="I1827" s="5" t="str">
        <f t="shared" si="478"/>
        <v>odd</v>
      </c>
      <c r="J1827">
        <v>14</v>
      </c>
      <c r="K1827" s="5" t="str">
        <f t="shared" si="479"/>
        <v>even</v>
      </c>
      <c r="L1827">
        <v>50</v>
      </c>
      <c r="M1827" s="5" t="str">
        <f t="shared" si="480"/>
        <v>even</v>
      </c>
      <c r="N1827">
        <v>53</v>
      </c>
      <c r="O1827" s="5" t="str">
        <f t="shared" si="481"/>
        <v>odd</v>
      </c>
      <c r="P1827">
        <f t="shared" si="482"/>
        <v>2</v>
      </c>
      <c r="Q1827">
        <f t="shared" si="483"/>
        <v>4</v>
      </c>
      <c r="R1827" t="str">
        <f t="shared" si="484"/>
        <v>even</v>
      </c>
      <c r="S1827">
        <f t="shared" si="485"/>
        <v>142</v>
      </c>
      <c r="T1827" t="str">
        <f t="shared" si="486"/>
        <v>even</v>
      </c>
      <c r="U1827" s="9">
        <f t="shared" si="487"/>
        <v>16324000</v>
      </c>
      <c r="V1827" t="str">
        <f t="shared" si="488"/>
        <v>even</v>
      </c>
      <c r="W1827">
        <f t="shared" si="489"/>
        <v>12.5</v>
      </c>
      <c r="X1827" s="11">
        <f t="shared" si="490"/>
        <v>23.666666666666668</v>
      </c>
      <c r="Y1827" s="12">
        <f t="shared" si="491"/>
        <v>476.26666666666671</v>
      </c>
      <c r="Z1827" s="12">
        <f t="shared" si="492"/>
        <v>21.823534696896989</v>
      </c>
      <c r="AA1827">
        <f>COUNTIF($D$2:D1827,D1827)</f>
        <v>130</v>
      </c>
      <c r="AB1827">
        <f>COUNTIF($F$2:F1827,F1827)</f>
        <v>76</v>
      </c>
      <c r="AC1827">
        <f>COUNTIF($H$2:H1827,H1827)</f>
        <v>39</v>
      </c>
      <c r="AD1827">
        <f>COUNTIF($J$2:J1827,J1827)</f>
        <v>18</v>
      </c>
      <c r="AE1827">
        <f>COUNTIF($L$2:L1827,L1827)</f>
        <v>71</v>
      </c>
      <c r="AF1827">
        <f>COUNTIF($N$2:N1827,N1827)</f>
        <v>119</v>
      </c>
      <c r="AG1827" s="17" t="s">
        <v>107</v>
      </c>
    </row>
    <row r="1828" spans="1:33">
      <c r="A1828" t="s">
        <v>76</v>
      </c>
      <c r="B1828" t="s">
        <v>102</v>
      </c>
      <c r="C1828" t="s">
        <v>92</v>
      </c>
      <c r="D1828">
        <v>1</v>
      </c>
      <c r="E1828" s="5" t="str">
        <f t="shared" si="476"/>
        <v>odd</v>
      </c>
      <c r="F1828">
        <v>16</v>
      </c>
      <c r="G1828" s="5" t="str">
        <f t="shared" si="477"/>
        <v>even</v>
      </c>
      <c r="H1828">
        <v>18</v>
      </c>
      <c r="I1828" s="5" t="str">
        <f t="shared" si="478"/>
        <v>even</v>
      </c>
      <c r="J1828">
        <v>25</v>
      </c>
      <c r="K1828" s="5" t="str">
        <f t="shared" si="479"/>
        <v>odd</v>
      </c>
      <c r="L1828">
        <v>35</v>
      </c>
      <c r="M1828" s="5" t="str">
        <f t="shared" si="480"/>
        <v>odd</v>
      </c>
      <c r="N1828">
        <v>49</v>
      </c>
      <c r="O1828" s="5" t="str">
        <f t="shared" si="481"/>
        <v>odd</v>
      </c>
      <c r="P1828">
        <f t="shared" si="482"/>
        <v>4</v>
      </c>
      <c r="Q1828">
        <f t="shared" si="483"/>
        <v>2</v>
      </c>
      <c r="R1828" t="str">
        <f t="shared" si="484"/>
        <v>odd</v>
      </c>
      <c r="S1828">
        <f t="shared" si="485"/>
        <v>144</v>
      </c>
      <c r="T1828" t="str">
        <f t="shared" si="486"/>
        <v>even</v>
      </c>
      <c r="U1828" s="9">
        <f t="shared" si="487"/>
        <v>12348000</v>
      </c>
      <c r="V1828" t="str">
        <f t="shared" si="488"/>
        <v>even</v>
      </c>
      <c r="W1828">
        <f t="shared" si="489"/>
        <v>21.5</v>
      </c>
      <c r="X1828" s="11">
        <f t="shared" si="490"/>
        <v>24</v>
      </c>
      <c r="Y1828" s="12">
        <f t="shared" si="491"/>
        <v>275.2</v>
      </c>
      <c r="Z1828" s="12">
        <f t="shared" si="492"/>
        <v>16.589153082662175</v>
      </c>
      <c r="AA1828">
        <f>COUNTIF($D$2:D1828,D1828)</f>
        <v>201</v>
      </c>
      <c r="AB1828">
        <f>COUNTIF($F$2:F1828,F1828)</f>
        <v>68</v>
      </c>
      <c r="AC1828">
        <f>COUNTIF($H$2:H1828,H1828)</f>
        <v>53</v>
      </c>
      <c r="AD1828">
        <f>COUNTIF($J$2:J1828,J1828)</f>
        <v>43</v>
      </c>
      <c r="AE1828">
        <f>COUNTIF($L$2:L1828,L1828)</f>
        <v>49</v>
      </c>
      <c r="AF1828">
        <f>COUNTIF($N$2:N1828,N1828)</f>
        <v>87</v>
      </c>
      <c r="AG1828" s="17" t="s">
        <v>105</v>
      </c>
    </row>
    <row r="1829" spans="1:33">
      <c r="A1829" t="s">
        <v>76</v>
      </c>
      <c r="B1829" t="s">
        <v>98</v>
      </c>
      <c r="C1829" t="s">
        <v>92</v>
      </c>
      <c r="D1829">
        <v>13</v>
      </c>
      <c r="E1829" s="5" t="str">
        <f t="shared" si="476"/>
        <v>odd</v>
      </c>
      <c r="F1829">
        <v>15</v>
      </c>
      <c r="G1829" s="5" t="str">
        <f t="shared" si="477"/>
        <v>odd</v>
      </c>
      <c r="H1829">
        <v>25</v>
      </c>
      <c r="I1829" s="5" t="str">
        <f t="shared" si="478"/>
        <v>odd</v>
      </c>
      <c r="J1829">
        <v>31</v>
      </c>
      <c r="K1829" s="5" t="str">
        <f t="shared" si="479"/>
        <v>odd</v>
      </c>
      <c r="L1829">
        <v>51</v>
      </c>
      <c r="M1829" s="5" t="str">
        <f t="shared" si="480"/>
        <v>odd</v>
      </c>
      <c r="N1829">
        <v>53</v>
      </c>
      <c r="O1829" s="5" t="str">
        <f t="shared" si="481"/>
        <v>odd</v>
      </c>
      <c r="P1829">
        <f t="shared" si="482"/>
        <v>6</v>
      </c>
      <c r="Q1829">
        <f t="shared" si="483"/>
        <v>0</v>
      </c>
      <c r="R1829" t="str">
        <f t="shared" si="484"/>
        <v>odd</v>
      </c>
      <c r="S1829">
        <f t="shared" si="485"/>
        <v>188</v>
      </c>
      <c r="T1829" t="str">
        <f t="shared" si="486"/>
        <v>even</v>
      </c>
      <c r="U1829" s="9">
        <f t="shared" si="487"/>
        <v>408490875</v>
      </c>
      <c r="V1829" t="str">
        <f t="shared" si="488"/>
        <v>odd</v>
      </c>
      <c r="W1829">
        <f t="shared" si="489"/>
        <v>28</v>
      </c>
      <c r="X1829" s="11">
        <f t="shared" si="490"/>
        <v>31.333333333333332</v>
      </c>
      <c r="Y1829" s="12">
        <f t="shared" si="491"/>
        <v>299.86666666666662</v>
      </c>
      <c r="Z1829" s="12">
        <f t="shared" si="492"/>
        <v>17.316658646132243</v>
      </c>
      <c r="AA1829">
        <f>COUNTIF($D$2:D1829,D1829)</f>
        <v>49</v>
      </c>
      <c r="AB1829">
        <f>COUNTIF($F$2:F1829,F1829)</f>
        <v>84</v>
      </c>
      <c r="AC1829">
        <f>COUNTIF($H$2:H1829,H1829)</f>
        <v>73</v>
      </c>
      <c r="AD1829">
        <f>COUNTIF($J$2:J1829,J1829)</f>
        <v>71</v>
      </c>
      <c r="AE1829">
        <f>COUNTIF($L$2:L1829,L1829)</f>
        <v>67</v>
      </c>
      <c r="AF1829">
        <f>COUNTIF($N$2:N1829,N1829)</f>
        <v>120</v>
      </c>
      <c r="AG1829" s="17" t="s">
        <v>106</v>
      </c>
    </row>
    <row r="1830" spans="1:33" ht="30">
      <c r="A1830" t="s">
        <v>76</v>
      </c>
      <c r="B1830" t="s">
        <v>101</v>
      </c>
      <c r="C1830" t="s">
        <v>92</v>
      </c>
      <c r="D1830">
        <v>4</v>
      </c>
      <c r="E1830" s="5" t="str">
        <f t="shared" si="476"/>
        <v>even</v>
      </c>
      <c r="F1830">
        <v>12</v>
      </c>
      <c r="G1830" s="5" t="str">
        <f t="shared" si="477"/>
        <v>even</v>
      </c>
      <c r="H1830">
        <v>19</v>
      </c>
      <c r="I1830" s="5" t="str">
        <f t="shared" si="478"/>
        <v>odd</v>
      </c>
      <c r="J1830">
        <v>24</v>
      </c>
      <c r="K1830" s="5" t="str">
        <f t="shared" si="479"/>
        <v>even</v>
      </c>
      <c r="L1830">
        <v>51</v>
      </c>
      <c r="M1830" s="5" t="str">
        <f t="shared" si="480"/>
        <v>odd</v>
      </c>
      <c r="N1830">
        <v>52</v>
      </c>
      <c r="O1830" s="5" t="str">
        <f t="shared" si="481"/>
        <v>even</v>
      </c>
      <c r="P1830">
        <f t="shared" si="482"/>
        <v>2</v>
      </c>
      <c r="Q1830">
        <f t="shared" si="483"/>
        <v>4</v>
      </c>
      <c r="R1830" t="str">
        <f t="shared" si="484"/>
        <v>even</v>
      </c>
      <c r="S1830">
        <f t="shared" si="485"/>
        <v>162</v>
      </c>
      <c r="T1830" t="str">
        <f t="shared" si="486"/>
        <v>even</v>
      </c>
      <c r="U1830" s="9">
        <f t="shared" si="487"/>
        <v>58046976</v>
      </c>
      <c r="V1830" t="str">
        <f t="shared" si="488"/>
        <v>even</v>
      </c>
      <c r="W1830">
        <f t="shared" si="489"/>
        <v>21.5</v>
      </c>
      <c r="X1830" s="11">
        <f t="shared" si="490"/>
        <v>27</v>
      </c>
      <c r="Y1830" s="12">
        <f t="shared" si="491"/>
        <v>405.6</v>
      </c>
      <c r="Z1830" s="12">
        <f t="shared" si="492"/>
        <v>20.139513400278567</v>
      </c>
      <c r="AA1830">
        <f>COUNTIF($D$2:D1830,D1830)</f>
        <v>131</v>
      </c>
      <c r="AB1830">
        <f>COUNTIF($F$2:F1830,F1830)</f>
        <v>85</v>
      </c>
      <c r="AC1830">
        <f>COUNTIF($H$2:H1830,H1830)</f>
        <v>57</v>
      </c>
      <c r="AD1830">
        <f>COUNTIF($J$2:J1830,J1830)</f>
        <v>35</v>
      </c>
      <c r="AE1830">
        <f>COUNTIF($L$2:L1830,L1830)</f>
        <v>68</v>
      </c>
      <c r="AF1830">
        <f>COUNTIF($N$2:N1830,N1830)</f>
        <v>113</v>
      </c>
      <c r="AG1830" s="17" t="s">
        <v>108</v>
      </c>
    </row>
    <row r="1831" spans="1:33">
      <c r="A1831" t="s">
        <v>76</v>
      </c>
      <c r="B1831" t="s">
        <v>99</v>
      </c>
      <c r="C1831" t="s">
        <v>92</v>
      </c>
      <c r="D1831">
        <v>27</v>
      </c>
      <c r="E1831" s="5" t="str">
        <f t="shared" si="476"/>
        <v>odd</v>
      </c>
      <c r="F1831">
        <v>35</v>
      </c>
      <c r="G1831" s="5" t="str">
        <f t="shared" si="477"/>
        <v>odd</v>
      </c>
      <c r="H1831">
        <v>42</v>
      </c>
      <c r="I1831" s="5" t="str">
        <f t="shared" si="478"/>
        <v>even</v>
      </c>
      <c r="J1831">
        <v>50</v>
      </c>
      <c r="K1831" s="5" t="str">
        <f t="shared" si="479"/>
        <v>even</v>
      </c>
      <c r="L1831">
        <v>52</v>
      </c>
      <c r="M1831" s="5" t="str">
        <f t="shared" si="480"/>
        <v>even</v>
      </c>
      <c r="N1831">
        <v>58</v>
      </c>
      <c r="O1831" s="5" t="str">
        <f t="shared" si="481"/>
        <v>even</v>
      </c>
      <c r="P1831">
        <f t="shared" si="482"/>
        <v>2</v>
      </c>
      <c r="Q1831">
        <f t="shared" si="483"/>
        <v>4</v>
      </c>
      <c r="R1831" t="str">
        <f t="shared" si="484"/>
        <v>even</v>
      </c>
      <c r="S1831">
        <f t="shared" si="485"/>
        <v>264</v>
      </c>
      <c r="T1831" t="str">
        <f t="shared" si="486"/>
        <v>even</v>
      </c>
      <c r="U1831" s="9">
        <f t="shared" si="487"/>
        <v>5985252000</v>
      </c>
      <c r="V1831" t="str">
        <f t="shared" si="488"/>
        <v>even</v>
      </c>
      <c r="W1831">
        <f t="shared" si="489"/>
        <v>46</v>
      </c>
      <c r="X1831" s="11">
        <f t="shared" si="490"/>
        <v>44</v>
      </c>
      <c r="Y1831" s="12">
        <f t="shared" si="491"/>
        <v>134</v>
      </c>
      <c r="Z1831" s="12">
        <f t="shared" si="492"/>
        <v>11.575836902790225</v>
      </c>
      <c r="AA1831">
        <f>COUNTIF($D$2:D1831,D1831)</f>
        <v>12</v>
      </c>
      <c r="AB1831">
        <f>COUNTIF($F$2:F1831,F1831)</f>
        <v>15</v>
      </c>
      <c r="AC1831">
        <f>COUNTIF($H$2:H1831,H1831)</f>
        <v>27</v>
      </c>
      <c r="AD1831">
        <f>COUNTIF($J$2:J1831,J1831)</f>
        <v>27</v>
      </c>
      <c r="AE1831">
        <f>COUNTIF($L$2:L1831,L1831)</f>
        <v>61</v>
      </c>
      <c r="AF1831">
        <f>COUNTIF($N$2:N1831,N1831)</f>
        <v>210</v>
      </c>
      <c r="AG1831" s="17" t="s">
        <v>107</v>
      </c>
    </row>
    <row r="1832" spans="1:33">
      <c r="A1832" t="s">
        <v>76</v>
      </c>
      <c r="B1832" t="s">
        <v>50</v>
      </c>
      <c r="C1832" t="s">
        <v>92</v>
      </c>
      <c r="D1832">
        <v>15</v>
      </c>
      <c r="E1832" s="5" t="str">
        <f t="shared" si="476"/>
        <v>odd</v>
      </c>
      <c r="F1832">
        <v>23</v>
      </c>
      <c r="G1832" s="5" t="str">
        <f t="shared" si="477"/>
        <v>odd</v>
      </c>
      <c r="H1832">
        <v>30</v>
      </c>
      <c r="I1832" s="5" t="str">
        <f t="shared" si="478"/>
        <v>even</v>
      </c>
      <c r="J1832">
        <v>33</v>
      </c>
      <c r="K1832" s="5" t="str">
        <f t="shared" si="479"/>
        <v>odd</v>
      </c>
      <c r="L1832">
        <v>37</v>
      </c>
      <c r="M1832" s="5" t="str">
        <f t="shared" si="480"/>
        <v>odd</v>
      </c>
      <c r="N1832">
        <v>41</v>
      </c>
      <c r="O1832" s="5" t="str">
        <f t="shared" si="481"/>
        <v>odd</v>
      </c>
      <c r="P1832">
        <f t="shared" si="482"/>
        <v>5</v>
      </c>
      <c r="Q1832">
        <f t="shared" si="483"/>
        <v>1</v>
      </c>
      <c r="R1832" t="str">
        <f t="shared" si="484"/>
        <v>odd</v>
      </c>
      <c r="S1832">
        <f t="shared" si="485"/>
        <v>179</v>
      </c>
      <c r="T1832" t="str">
        <f t="shared" si="486"/>
        <v>odd</v>
      </c>
      <c r="U1832" s="9">
        <f t="shared" si="487"/>
        <v>518131350</v>
      </c>
      <c r="V1832" t="str">
        <f t="shared" si="488"/>
        <v>even</v>
      </c>
      <c r="W1832">
        <f t="shared" si="489"/>
        <v>31.5</v>
      </c>
      <c r="X1832" s="11">
        <f t="shared" si="490"/>
        <v>29.833333333333332</v>
      </c>
      <c r="Y1832" s="12">
        <f t="shared" si="491"/>
        <v>90.566666666666606</v>
      </c>
      <c r="Z1832" s="12">
        <f t="shared" si="492"/>
        <v>9.5166520723764307</v>
      </c>
      <c r="AA1832">
        <f>COUNTIF($D$2:D1832,D1832)</f>
        <v>30</v>
      </c>
      <c r="AB1832">
        <f>COUNTIF($F$2:F1832,F1832)</f>
        <v>57</v>
      </c>
      <c r="AC1832">
        <f>COUNTIF($H$2:H1832,H1832)</f>
        <v>67</v>
      </c>
      <c r="AD1832">
        <f>COUNTIF($J$2:J1832,J1832)</f>
        <v>61</v>
      </c>
      <c r="AE1832">
        <f>COUNTIF($L$2:L1832,L1832)</f>
        <v>64</v>
      </c>
      <c r="AF1832">
        <f>COUNTIF($N$2:N1832,N1832)</f>
        <v>32</v>
      </c>
      <c r="AG1832" s="17" t="s">
        <v>105</v>
      </c>
    </row>
    <row r="1833" spans="1:33" ht="30">
      <c r="A1833" t="s">
        <v>76</v>
      </c>
      <c r="B1833" t="s">
        <v>61</v>
      </c>
      <c r="C1833" t="s">
        <v>92</v>
      </c>
      <c r="D1833">
        <v>2</v>
      </c>
      <c r="E1833" s="5" t="str">
        <f t="shared" si="476"/>
        <v>even</v>
      </c>
      <c r="F1833">
        <v>5</v>
      </c>
      <c r="G1833" s="5" t="str">
        <f t="shared" si="477"/>
        <v>odd</v>
      </c>
      <c r="H1833">
        <v>8</v>
      </c>
      <c r="I1833" s="5" t="str">
        <f t="shared" si="478"/>
        <v>even</v>
      </c>
      <c r="J1833">
        <v>23</v>
      </c>
      <c r="K1833" s="5" t="str">
        <f t="shared" si="479"/>
        <v>odd</v>
      </c>
      <c r="L1833">
        <v>31</v>
      </c>
      <c r="M1833" s="5" t="str">
        <f t="shared" si="480"/>
        <v>odd</v>
      </c>
      <c r="N1833">
        <v>51</v>
      </c>
      <c r="O1833" s="5" t="str">
        <f t="shared" si="481"/>
        <v>odd</v>
      </c>
      <c r="P1833">
        <f t="shared" si="482"/>
        <v>4</v>
      </c>
      <c r="Q1833">
        <f t="shared" si="483"/>
        <v>2</v>
      </c>
      <c r="R1833" t="str">
        <f t="shared" si="484"/>
        <v>odd</v>
      </c>
      <c r="S1833">
        <f t="shared" si="485"/>
        <v>120</v>
      </c>
      <c r="T1833" t="str">
        <f t="shared" si="486"/>
        <v>even</v>
      </c>
      <c r="U1833" s="9">
        <f t="shared" si="487"/>
        <v>2909040</v>
      </c>
      <c r="V1833" t="str">
        <f t="shared" si="488"/>
        <v>even</v>
      </c>
      <c r="W1833">
        <f t="shared" si="489"/>
        <v>15.5</v>
      </c>
      <c r="X1833" s="11">
        <f t="shared" si="490"/>
        <v>20</v>
      </c>
      <c r="Y1833" s="12">
        <f t="shared" si="491"/>
        <v>356.8</v>
      </c>
      <c r="Z1833" s="12">
        <f t="shared" si="492"/>
        <v>18.889150324988151</v>
      </c>
      <c r="AA1833">
        <f>COUNTIF($D$2:D1833,D1833)</f>
        <v>159</v>
      </c>
      <c r="AB1833">
        <f>COUNTIF($F$2:F1833,F1833)</f>
        <v>52</v>
      </c>
      <c r="AC1833">
        <f>COUNTIF($H$2:H1833,H1833)</f>
        <v>19</v>
      </c>
      <c r="AD1833">
        <f>COUNTIF($J$2:J1833,J1833)</f>
        <v>47</v>
      </c>
      <c r="AE1833">
        <f>COUNTIF($L$2:L1833,L1833)</f>
        <v>42</v>
      </c>
      <c r="AF1833">
        <f>COUNTIF($N$2:N1833,N1833)</f>
        <v>94</v>
      </c>
      <c r="AG1833" s="17" t="s">
        <v>106</v>
      </c>
    </row>
    <row r="1834" spans="1:33">
      <c r="A1834" t="s">
        <v>76</v>
      </c>
      <c r="B1834" t="s">
        <v>62</v>
      </c>
      <c r="C1834" t="s">
        <v>92</v>
      </c>
      <c r="D1834">
        <v>5</v>
      </c>
      <c r="E1834" s="5" t="str">
        <f t="shared" si="476"/>
        <v>odd</v>
      </c>
      <c r="F1834">
        <v>10</v>
      </c>
      <c r="G1834" s="5" t="str">
        <f t="shared" si="477"/>
        <v>even</v>
      </c>
      <c r="H1834">
        <v>29</v>
      </c>
      <c r="I1834" s="5" t="str">
        <f t="shared" si="478"/>
        <v>odd</v>
      </c>
      <c r="J1834">
        <v>41</v>
      </c>
      <c r="K1834" s="5" t="str">
        <f t="shared" si="479"/>
        <v>odd</v>
      </c>
      <c r="L1834">
        <v>42</v>
      </c>
      <c r="M1834" s="5" t="str">
        <f t="shared" si="480"/>
        <v>even</v>
      </c>
      <c r="N1834">
        <v>45</v>
      </c>
      <c r="O1834" s="5" t="str">
        <f t="shared" si="481"/>
        <v>odd</v>
      </c>
      <c r="P1834">
        <f t="shared" si="482"/>
        <v>4</v>
      </c>
      <c r="Q1834">
        <f t="shared" si="483"/>
        <v>2</v>
      </c>
      <c r="R1834" t="str">
        <f t="shared" si="484"/>
        <v>odd</v>
      </c>
      <c r="S1834">
        <f t="shared" si="485"/>
        <v>172</v>
      </c>
      <c r="T1834" t="str">
        <f t="shared" si="486"/>
        <v>even</v>
      </c>
      <c r="U1834" s="9">
        <f t="shared" si="487"/>
        <v>112360500</v>
      </c>
      <c r="V1834" t="str">
        <f t="shared" si="488"/>
        <v>even</v>
      </c>
      <c r="W1834">
        <f t="shared" si="489"/>
        <v>35</v>
      </c>
      <c r="X1834" s="11">
        <f t="shared" si="490"/>
        <v>28.666666666666668</v>
      </c>
      <c r="Y1834" s="12">
        <f t="shared" si="491"/>
        <v>301.06666666666661</v>
      </c>
      <c r="Z1834" s="12">
        <f t="shared" si="492"/>
        <v>17.351272767917244</v>
      </c>
      <c r="AA1834">
        <f>COUNTIF($D$2:D1834,D1834)</f>
        <v>133</v>
      </c>
      <c r="AB1834">
        <f>COUNTIF($F$2:F1834,F1834)</f>
        <v>77</v>
      </c>
      <c r="AC1834">
        <f>COUNTIF($H$2:H1834,H1834)</f>
        <v>50</v>
      </c>
      <c r="AD1834">
        <f>COUNTIF($J$2:J1834,J1834)</f>
        <v>66</v>
      </c>
      <c r="AE1834">
        <f>COUNTIF($L$2:L1834,L1834)</f>
        <v>78</v>
      </c>
      <c r="AF1834">
        <f>COUNTIF($N$2:N1834,N1834)</f>
        <v>44</v>
      </c>
      <c r="AG1834" s="17" t="s">
        <v>107</v>
      </c>
    </row>
    <row r="1835" spans="1:33" ht="30">
      <c r="A1835" t="s">
        <v>76</v>
      </c>
      <c r="B1835" t="s">
        <v>53</v>
      </c>
      <c r="C1835" t="s">
        <v>92</v>
      </c>
      <c r="D1835">
        <v>12</v>
      </c>
      <c r="E1835" s="5" t="str">
        <f t="shared" si="476"/>
        <v>even</v>
      </c>
      <c r="F1835">
        <v>16</v>
      </c>
      <c r="G1835" s="5" t="str">
        <f t="shared" si="477"/>
        <v>even</v>
      </c>
      <c r="H1835">
        <v>22</v>
      </c>
      <c r="I1835" s="5" t="str">
        <f t="shared" si="478"/>
        <v>even</v>
      </c>
      <c r="J1835">
        <v>51</v>
      </c>
      <c r="K1835" s="5" t="str">
        <f t="shared" si="479"/>
        <v>odd</v>
      </c>
      <c r="L1835">
        <v>53</v>
      </c>
      <c r="M1835" s="5" t="str">
        <f t="shared" si="480"/>
        <v>odd</v>
      </c>
      <c r="N1835">
        <v>58</v>
      </c>
      <c r="O1835" s="5" t="str">
        <f t="shared" si="481"/>
        <v>even</v>
      </c>
      <c r="P1835">
        <f t="shared" si="482"/>
        <v>2</v>
      </c>
      <c r="Q1835">
        <f t="shared" si="483"/>
        <v>4</v>
      </c>
      <c r="R1835" t="str">
        <f t="shared" si="484"/>
        <v>even</v>
      </c>
      <c r="S1835">
        <f t="shared" si="485"/>
        <v>212</v>
      </c>
      <c r="T1835" t="str">
        <f t="shared" si="486"/>
        <v>even</v>
      </c>
      <c r="U1835" s="9">
        <f t="shared" si="487"/>
        <v>662213376</v>
      </c>
      <c r="V1835" t="str">
        <f t="shared" si="488"/>
        <v>even</v>
      </c>
      <c r="W1835">
        <f t="shared" si="489"/>
        <v>36.5</v>
      </c>
      <c r="X1835" s="11">
        <f t="shared" si="490"/>
        <v>35.333333333333336</v>
      </c>
      <c r="Y1835" s="12">
        <f t="shared" si="491"/>
        <v>433.46666666666658</v>
      </c>
      <c r="Z1835" s="12">
        <f t="shared" si="492"/>
        <v>20.819862311424313</v>
      </c>
      <c r="AA1835">
        <f>COUNTIF($D$2:D1835,D1835)</f>
        <v>77</v>
      </c>
      <c r="AB1835">
        <f>COUNTIF($F$2:F1835,F1835)</f>
        <v>69</v>
      </c>
      <c r="AC1835">
        <f>COUNTIF($H$2:H1835,H1835)</f>
        <v>65</v>
      </c>
      <c r="AD1835">
        <f>COUNTIF($J$2:J1835,J1835)</f>
        <v>16</v>
      </c>
      <c r="AE1835">
        <f>COUNTIF($L$2:L1835,L1835)</f>
        <v>69</v>
      </c>
      <c r="AF1835">
        <f>COUNTIF($N$2:N1835,N1835)</f>
        <v>211</v>
      </c>
      <c r="AG1835" s="17" t="s">
        <v>105</v>
      </c>
    </row>
    <row r="1836" spans="1:33">
      <c r="A1836" t="s">
        <v>76</v>
      </c>
      <c r="B1836" t="s">
        <v>64</v>
      </c>
      <c r="C1836" t="s">
        <v>92</v>
      </c>
      <c r="D1836">
        <v>21</v>
      </c>
      <c r="E1836" s="5" t="str">
        <f t="shared" si="476"/>
        <v>odd</v>
      </c>
      <c r="F1836">
        <v>23</v>
      </c>
      <c r="G1836" s="5" t="str">
        <f t="shared" si="477"/>
        <v>odd</v>
      </c>
      <c r="H1836">
        <v>36</v>
      </c>
      <c r="I1836" s="5" t="str">
        <f t="shared" si="478"/>
        <v>even</v>
      </c>
      <c r="J1836">
        <v>49</v>
      </c>
      <c r="K1836" s="5" t="str">
        <f t="shared" si="479"/>
        <v>odd</v>
      </c>
      <c r="L1836">
        <v>51</v>
      </c>
      <c r="M1836" s="5" t="str">
        <f t="shared" si="480"/>
        <v>odd</v>
      </c>
      <c r="N1836">
        <v>56</v>
      </c>
      <c r="O1836" s="5" t="str">
        <f t="shared" si="481"/>
        <v>even</v>
      </c>
      <c r="P1836">
        <f t="shared" si="482"/>
        <v>4</v>
      </c>
      <c r="Q1836">
        <f t="shared" si="483"/>
        <v>2</v>
      </c>
      <c r="R1836" t="str">
        <f t="shared" si="484"/>
        <v>odd</v>
      </c>
      <c r="S1836">
        <f t="shared" si="485"/>
        <v>236</v>
      </c>
      <c r="T1836" t="str">
        <f t="shared" si="486"/>
        <v>even</v>
      </c>
      <c r="U1836" s="9">
        <f t="shared" si="487"/>
        <v>2433346272</v>
      </c>
      <c r="V1836" t="str">
        <f t="shared" si="488"/>
        <v>even</v>
      </c>
      <c r="W1836">
        <f t="shared" si="489"/>
        <v>42.5</v>
      </c>
      <c r="X1836" s="11">
        <f t="shared" si="490"/>
        <v>39.333333333333336</v>
      </c>
      <c r="Y1836" s="12">
        <f t="shared" si="491"/>
        <v>224.26666666666679</v>
      </c>
      <c r="Z1836" s="12">
        <f t="shared" si="492"/>
        <v>14.975535605335349</v>
      </c>
      <c r="AA1836">
        <f>COUNTIF($D$2:D1836,D1836)</f>
        <v>22</v>
      </c>
      <c r="AB1836">
        <f>COUNTIF($F$2:F1836,F1836)</f>
        <v>58</v>
      </c>
      <c r="AC1836">
        <f>COUNTIF($H$2:H1836,H1836)</f>
        <v>51</v>
      </c>
      <c r="AD1836">
        <f>COUNTIF($J$2:J1836,J1836)</f>
        <v>28</v>
      </c>
      <c r="AE1836">
        <f>COUNTIF($L$2:L1836,L1836)</f>
        <v>69</v>
      </c>
      <c r="AF1836">
        <f>COUNTIF($N$2:N1836,N1836)</f>
        <v>119</v>
      </c>
      <c r="AG1836" s="17" t="s">
        <v>106</v>
      </c>
    </row>
    <row r="1837" spans="1:33" ht="30">
      <c r="A1837" t="s">
        <v>76</v>
      </c>
      <c r="B1837" t="s">
        <v>65</v>
      </c>
      <c r="C1837" t="s">
        <v>92</v>
      </c>
      <c r="D1837">
        <v>12</v>
      </c>
      <c r="E1837" s="5" t="str">
        <f t="shared" si="476"/>
        <v>even</v>
      </c>
      <c r="F1837">
        <v>23</v>
      </c>
      <c r="G1837" s="5" t="str">
        <f t="shared" si="477"/>
        <v>odd</v>
      </c>
      <c r="H1837">
        <v>50</v>
      </c>
      <c r="I1837" s="5" t="str">
        <f t="shared" si="478"/>
        <v>even</v>
      </c>
      <c r="J1837">
        <v>52</v>
      </c>
      <c r="K1837" s="5" t="str">
        <f t="shared" si="479"/>
        <v>even</v>
      </c>
      <c r="L1837">
        <v>57</v>
      </c>
      <c r="M1837" s="5" t="str">
        <f t="shared" si="480"/>
        <v>odd</v>
      </c>
      <c r="N1837">
        <v>58</v>
      </c>
      <c r="O1837" s="5" t="str">
        <f t="shared" si="481"/>
        <v>even</v>
      </c>
      <c r="P1837">
        <f t="shared" si="482"/>
        <v>2</v>
      </c>
      <c r="Q1837">
        <f t="shared" si="483"/>
        <v>4</v>
      </c>
      <c r="R1837" t="str">
        <f t="shared" si="484"/>
        <v>even</v>
      </c>
      <c r="S1837">
        <f t="shared" si="485"/>
        <v>252</v>
      </c>
      <c r="T1837" t="str">
        <f t="shared" si="486"/>
        <v>even</v>
      </c>
      <c r="U1837" s="9">
        <f t="shared" si="487"/>
        <v>2372385600</v>
      </c>
      <c r="V1837" t="str">
        <f t="shared" si="488"/>
        <v>even</v>
      </c>
      <c r="W1837">
        <f t="shared" si="489"/>
        <v>51</v>
      </c>
      <c r="X1837" s="11">
        <f t="shared" si="490"/>
        <v>42</v>
      </c>
      <c r="Y1837" s="12">
        <f t="shared" si="491"/>
        <v>381.2</v>
      </c>
      <c r="Z1837" s="12">
        <f t="shared" si="492"/>
        <v>19.524343778985248</v>
      </c>
      <c r="AA1837">
        <f>COUNTIF($D$2:D1837,D1837)</f>
        <v>78</v>
      </c>
      <c r="AB1837">
        <f>COUNTIF($F$2:F1837,F1837)</f>
        <v>59</v>
      </c>
      <c r="AC1837">
        <f>COUNTIF($H$2:H1837,H1837)</f>
        <v>6</v>
      </c>
      <c r="AD1837">
        <f>COUNTIF($J$2:J1837,J1837)</f>
        <v>13</v>
      </c>
      <c r="AE1837">
        <f>COUNTIF($L$2:L1837,L1837)</f>
        <v>22</v>
      </c>
      <c r="AF1837">
        <f>COUNTIF($N$2:N1837,N1837)</f>
        <v>212</v>
      </c>
      <c r="AG1837" s="17" t="s">
        <v>107</v>
      </c>
    </row>
    <row r="1838" spans="1:33" ht="30">
      <c r="A1838" t="s">
        <v>76</v>
      </c>
      <c r="B1838" t="s">
        <v>54</v>
      </c>
      <c r="C1838" t="s">
        <v>92</v>
      </c>
      <c r="D1838">
        <v>2</v>
      </c>
      <c r="E1838" s="5" t="str">
        <f t="shared" si="476"/>
        <v>even</v>
      </c>
      <c r="F1838">
        <v>11</v>
      </c>
      <c r="G1838" s="5" t="str">
        <f t="shared" si="477"/>
        <v>odd</v>
      </c>
      <c r="H1838">
        <v>43</v>
      </c>
      <c r="I1838" s="5" t="str">
        <f t="shared" si="478"/>
        <v>odd</v>
      </c>
      <c r="J1838">
        <v>44</v>
      </c>
      <c r="K1838" s="5" t="str">
        <f t="shared" si="479"/>
        <v>even</v>
      </c>
      <c r="L1838">
        <v>51</v>
      </c>
      <c r="M1838" s="5" t="str">
        <f t="shared" si="480"/>
        <v>odd</v>
      </c>
      <c r="N1838">
        <v>58</v>
      </c>
      <c r="O1838" s="5" t="str">
        <f t="shared" si="481"/>
        <v>even</v>
      </c>
      <c r="P1838">
        <f t="shared" si="482"/>
        <v>3</v>
      </c>
      <c r="Q1838">
        <f t="shared" si="483"/>
        <v>3</v>
      </c>
      <c r="R1838" t="str">
        <f t="shared" si="484"/>
        <v>same</v>
      </c>
      <c r="S1838">
        <f t="shared" si="485"/>
        <v>209</v>
      </c>
      <c r="T1838" t="str">
        <f t="shared" si="486"/>
        <v>odd</v>
      </c>
      <c r="U1838" s="9">
        <f t="shared" si="487"/>
        <v>123123792</v>
      </c>
      <c r="V1838" t="str">
        <f t="shared" si="488"/>
        <v>even</v>
      </c>
      <c r="W1838">
        <f t="shared" si="489"/>
        <v>43.5</v>
      </c>
      <c r="X1838" s="11">
        <f t="shared" si="490"/>
        <v>34.833333333333336</v>
      </c>
      <c r="Y1838" s="12">
        <f t="shared" si="491"/>
        <v>518.96666666666658</v>
      </c>
      <c r="Z1838" s="12">
        <f t="shared" si="492"/>
        <v>22.780839902573096</v>
      </c>
      <c r="AA1838">
        <f>COUNTIF($D$2:D1838,D1838)</f>
        <v>160</v>
      </c>
      <c r="AB1838">
        <f>COUNTIF($F$2:F1838,F1838)</f>
        <v>75</v>
      </c>
      <c r="AC1838">
        <f>COUNTIF($H$2:H1838,H1838)</f>
        <v>17</v>
      </c>
      <c r="AD1838">
        <f>COUNTIF($J$2:J1838,J1838)</f>
        <v>55</v>
      </c>
      <c r="AE1838">
        <f>COUNTIF($L$2:L1838,L1838)</f>
        <v>70</v>
      </c>
      <c r="AF1838">
        <f>COUNTIF($N$2:N1838,N1838)</f>
        <v>213</v>
      </c>
      <c r="AG1838" s="17" t="s">
        <v>105</v>
      </c>
    </row>
    <row r="1839" spans="1:33">
      <c r="A1839" t="s">
        <v>76</v>
      </c>
      <c r="B1839" t="s">
        <v>67</v>
      </c>
      <c r="C1839" t="s">
        <v>92</v>
      </c>
      <c r="D1839">
        <v>5</v>
      </c>
      <c r="E1839" s="5" t="str">
        <f t="shared" si="476"/>
        <v>odd</v>
      </c>
      <c r="F1839">
        <v>7</v>
      </c>
      <c r="G1839" s="5" t="str">
        <f t="shared" si="477"/>
        <v>odd</v>
      </c>
      <c r="H1839">
        <v>32</v>
      </c>
      <c r="I1839" s="5" t="str">
        <f t="shared" si="478"/>
        <v>even</v>
      </c>
      <c r="J1839">
        <v>39</v>
      </c>
      <c r="K1839" s="5" t="str">
        <f t="shared" si="479"/>
        <v>odd</v>
      </c>
      <c r="L1839">
        <v>42</v>
      </c>
      <c r="M1839" s="5" t="str">
        <f t="shared" si="480"/>
        <v>even</v>
      </c>
      <c r="N1839">
        <v>53</v>
      </c>
      <c r="O1839" s="5" t="str">
        <f t="shared" si="481"/>
        <v>odd</v>
      </c>
      <c r="P1839">
        <f t="shared" si="482"/>
        <v>4</v>
      </c>
      <c r="Q1839">
        <f t="shared" si="483"/>
        <v>2</v>
      </c>
      <c r="R1839" t="str">
        <f t="shared" si="484"/>
        <v>odd</v>
      </c>
      <c r="S1839">
        <f t="shared" si="485"/>
        <v>178</v>
      </c>
      <c r="T1839" t="str">
        <f t="shared" si="486"/>
        <v>even</v>
      </c>
      <c r="U1839" s="9">
        <f t="shared" si="487"/>
        <v>97231680</v>
      </c>
      <c r="V1839" t="str">
        <f t="shared" si="488"/>
        <v>even</v>
      </c>
      <c r="W1839">
        <f t="shared" si="489"/>
        <v>35.5</v>
      </c>
      <c r="X1839" s="11">
        <f t="shared" si="490"/>
        <v>29.666666666666668</v>
      </c>
      <c r="Y1839" s="12">
        <f t="shared" si="491"/>
        <v>382.26666666666659</v>
      </c>
      <c r="Z1839" s="12">
        <f t="shared" si="492"/>
        <v>19.551641022345581</v>
      </c>
      <c r="AA1839">
        <f>COUNTIF($D$2:D1839,D1839)</f>
        <v>134</v>
      </c>
      <c r="AB1839">
        <f>COUNTIF($F$2:F1839,F1839)</f>
        <v>78</v>
      </c>
      <c r="AC1839">
        <f>COUNTIF($H$2:H1839,H1839)</f>
        <v>43</v>
      </c>
      <c r="AD1839">
        <f>COUNTIF($J$2:J1839,J1839)</f>
        <v>60</v>
      </c>
      <c r="AE1839">
        <f>COUNTIF($L$2:L1839,L1839)</f>
        <v>79</v>
      </c>
      <c r="AF1839">
        <f>COUNTIF($N$2:N1839,N1839)</f>
        <v>121</v>
      </c>
      <c r="AG1839" s="17" t="s">
        <v>106</v>
      </c>
    </row>
    <row r="1840" spans="1:33" ht="30">
      <c r="A1840" t="s">
        <v>76</v>
      </c>
      <c r="B1840" t="s">
        <v>41</v>
      </c>
      <c r="C1840" t="s">
        <v>92</v>
      </c>
      <c r="D1840">
        <v>6</v>
      </c>
      <c r="E1840" s="5" t="str">
        <f t="shared" si="476"/>
        <v>even</v>
      </c>
      <c r="F1840">
        <v>9</v>
      </c>
      <c r="G1840" s="5" t="str">
        <f t="shared" si="477"/>
        <v>odd</v>
      </c>
      <c r="H1840">
        <v>22</v>
      </c>
      <c r="I1840" s="5" t="str">
        <f t="shared" si="478"/>
        <v>even</v>
      </c>
      <c r="J1840">
        <v>41</v>
      </c>
      <c r="K1840" s="5" t="str">
        <f t="shared" si="479"/>
        <v>odd</v>
      </c>
      <c r="L1840">
        <v>42</v>
      </c>
      <c r="M1840" s="5" t="str">
        <f t="shared" si="480"/>
        <v>even</v>
      </c>
      <c r="N1840">
        <v>45</v>
      </c>
      <c r="O1840" s="5" t="str">
        <f t="shared" si="481"/>
        <v>odd</v>
      </c>
      <c r="P1840">
        <f t="shared" si="482"/>
        <v>3</v>
      </c>
      <c r="Q1840">
        <f t="shared" si="483"/>
        <v>3</v>
      </c>
      <c r="R1840" t="str">
        <f t="shared" si="484"/>
        <v>same</v>
      </c>
      <c r="S1840">
        <f t="shared" si="485"/>
        <v>165</v>
      </c>
      <c r="T1840" t="str">
        <f t="shared" si="486"/>
        <v>odd</v>
      </c>
      <c r="U1840" s="9">
        <f t="shared" si="487"/>
        <v>92058120</v>
      </c>
      <c r="V1840" t="str">
        <f t="shared" si="488"/>
        <v>even</v>
      </c>
      <c r="W1840">
        <f t="shared" si="489"/>
        <v>31.5</v>
      </c>
      <c r="X1840" s="11">
        <f t="shared" si="490"/>
        <v>27.5</v>
      </c>
      <c r="Y1840" s="12">
        <f t="shared" si="491"/>
        <v>306.7</v>
      </c>
      <c r="Z1840" s="12">
        <f t="shared" si="492"/>
        <v>17.512852423291871</v>
      </c>
      <c r="AA1840">
        <f>COUNTIF($D$2:D1840,D1840)</f>
        <v>105</v>
      </c>
      <c r="AB1840">
        <f>COUNTIF($F$2:F1840,F1840)</f>
        <v>74</v>
      </c>
      <c r="AC1840">
        <f>COUNTIF($H$2:H1840,H1840)</f>
        <v>66</v>
      </c>
      <c r="AD1840">
        <f>COUNTIF($J$2:J1840,J1840)</f>
        <v>67</v>
      </c>
      <c r="AE1840">
        <f>COUNTIF($L$2:L1840,L1840)</f>
        <v>80</v>
      </c>
      <c r="AF1840">
        <f>COUNTIF($N$2:N1840,N1840)</f>
        <v>45</v>
      </c>
      <c r="AG1840" s="17" t="s">
        <v>108</v>
      </c>
    </row>
    <row r="1841" spans="1:33">
      <c r="A1841" t="s">
        <v>76</v>
      </c>
      <c r="B1841" t="s">
        <v>68</v>
      </c>
      <c r="C1841" t="s">
        <v>92</v>
      </c>
      <c r="D1841">
        <v>7</v>
      </c>
      <c r="E1841" s="5" t="str">
        <f t="shared" si="476"/>
        <v>odd</v>
      </c>
      <c r="F1841">
        <v>22</v>
      </c>
      <c r="G1841" s="5" t="str">
        <f t="shared" si="477"/>
        <v>even</v>
      </c>
      <c r="H1841">
        <v>24</v>
      </c>
      <c r="I1841" s="5" t="str">
        <f t="shared" si="478"/>
        <v>even</v>
      </c>
      <c r="J1841">
        <v>29</v>
      </c>
      <c r="K1841" s="5" t="str">
        <f t="shared" si="479"/>
        <v>odd</v>
      </c>
      <c r="L1841">
        <v>41</v>
      </c>
      <c r="M1841" s="5" t="str">
        <f t="shared" si="480"/>
        <v>odd</v>
      </c>
      <c r="N1841">
        <v>46</v>
      </c>
      <c r="O1841" s="5" t="str">
        <f t="shared" si="481"/>
        <v>even</v>
      </c>
      <c r="P1841">
        <f t="shared" si="482"/>
        <v>3</v>
      </c>
      <c r="Q1841">
        <f t="shared" si="483"/>
        <v>3</v>
      </c>
      <c r="R1841" t="str">
        <f t="shared" si="484"/>
        <v>same</v>
      </c>
      <c r="S1841">
        <f t="shared" si="485"/>
        <v>169</v>
      </c>
      <c r="T1841" t="str">
        <f t="shared" si="486"/>
        <v>odd</v>
      </c>
      <c r="U1841" s="9">
        <f t="shared" si="487"/>
        <v>202149024</v>
      </c>
      <c r="V1841" t="str">
        <f t="shared" si="488"/>
        <v>even</v>
      </c>
      <c r="W1841">
        <f t="shared" si="489"/>
        <v>26.5</v>
      </c>
      <c r="X1841" s="11">
        <f t="shared" si="490"/>
        <v>28.166666666666668</v>
      </c>
      <c r="Y1841" s="12">
        <f t="shared" si="491"/>
        <v>197.36666666666662</v>
      </c>
      <c r="Z1841" s="12">
        <f t="shared" si="492"/>
        <v>14.048724734532549</v>
      </c>
      <c r="AA1841">
        <f>COUNTIF($D$2:D1841,D1841)</f>
        <v>114</v>
      </c>
      <c r="AB1841">
        <f>COUNTIF($F$2:F1841,F1841)</f>
        <v>59</v>
      </c>
      <c r="AC1841">
        <f>COUNTIF($H$2:H1841,H1841)</f>
        <v>81</v>
      </c>
      <c r="AD1841">
        <f>COUNTIF($J$2:J1841,J1841)</f>
        <v>70</v>
      </c>
      <c r="AE1841">
        <f>COUNTIF($L$2:L1841,L1841)</f>
        <v>73</v>
      </c>
      <c r="AF1841">
        <f>COUNTIF($N$2:N1841,N1841)</f>
        <v>57</v>
      </c>
      <c r="AG1841" s="17" t="s">
        <v>107</v>
      </c>
    </row>
    <row r="1842" spans="1:33">
      <c r="A1842" t="s">
        <v>77</v>
      </c>
      <c r="B1842" t="s">
        <v>100</v>
      </c>
      <c r="C1842" t="s">
        <v>93</v>
      </c>
      <c r="D1842">
        <v>7</v>
      </c>
      <c r="E1842" s="5" t="str">
        <f t="shared" si="476"/>
        <v>odd</v>
      </c>
      <c r="F1842">
        <v>11</v>
      </c>
      <c r="G1842" s="5" t="str">
        <f t="shared" si="477"/>
        <v>odd</v>
      </c>
      <c r="H1842">
        <v>20</v>
      </c>
      <c r="I1842" s="5" t="str">
        <f t="shared" si="478"/>
        <v>even</v>
      </c>
      <c r="J1842">
        <v>35</v>
      </c>
      <c r="K1842" s="5" t="str">
        <f t="shared" si="479"/>
        <v>odd</v>
      </c>
      <c r="L1842">
        <v>43</v>
      </c>
      <c r="M1842" s="5" t="str">
        <f t="shared" si="480"/>
        <v>odd</v>
      </c>
      <c r="N1842">
        <v>57</v>
      </c>
      <c r="O1842" s="5" t="str">
        <f t="shared" si="481"/>
        <v>odd</v>
      </c>
      <c r="P1842">
        <f t="shared" si="482"/>
        <v>5</v>
      </c>
      <c r="Q1842">
        <f t="shared" si="483"/>
        <v>1</v>
      </c>
      <c r="R1842" t="str">
        <f t="shared" si="484"/>
        <v>odd</v>
      </c>
      <c r="S1842">
        <f t="shared" si="485"/>
        <v>173</v>
      </c>
      <c r="T1842" t="str">
        <f t="shared" si="486"/>
        <v>odd</v>
      </c>
      <c r="U1842" s="9">
        <f t="shared" si="487"/>
        <v>132108900</v>
      </c>
      <c r="V1842" t="str">
        <f t="shared" si="488"/>
        <v>even</v>
      </c>
      <c r="W1842">
        <f t="shared" si="489"/>
        <v>27.5</v>
      </c>
      <c r="X1842" s="11">
        <f t="shared" si="490"/>
        <v>28.833333333333332</v>
      </c>
      <c r="Y1842" s="12">
        <f t="shared" si="491"/>
        <v>380.96666666666658</v>
      </c>
      <c r="Z1842" s="12">
        <f t="shared" si="492"/>
        <v>19.518367418067182</v>
      </c>
      <c r="AA1842">
        <f>COUNTIF($D$2:D1842,D1842)</f>
        <v>115</v>
      </c>
      <c r="AB1842">
        <f>COUNTIF($F$2:F1842,F1842)</f>
        <v>76</v>
      </c>
      <c r="AC1842">
        <f>COUNTIF($H$2:H1842,H1842)</f>
        <v>72</v>
      </c>
      <c r="AD1842">
        <f>COUNTIF($J$2:J1842,J1842)</f>
        <v>68</v>
      </c>
      <c r="AE1842">
        <f>COUNTIF($L$2:L1842,L1842)</f>
        <v>96</v>
      </c>
      <c r="AF1842">
        <f>COUNTIF($N$2:N1842,N1842)</f>
        <v>172</v>
      </c>
      <c r="AG1842" s="17" t="s">
        <v>105</v>
      </c>
    </row>
    <row r="1843" spans="1:33">
      <c r="A1843" t="s">
        <v>77</v>
      </c>
      <c r="B1843" t="s">
        <v>96</v>
      </c>
      <c r="C1843" t="s">
        <v>93</v>
      </c>
      <c r="D1843">
        <v>17</v>
      </c>
      <c r="E1843" s="5" t="str">
        <f t="shared" si="476"/>
        <v>odd</v>
      </c>
      <c r="F1843">
        <v>19</v>
      </c>
      <c r="G1843" s="5" t="str">
        <f t="shared" si="477"/>
        <v>odd</v>
      </c>
      <c r="H1843">
        <v>23</v>
      </c>
      <c r="I1843" s="5" t="str">
        <f t="shared" si="478"/>
        <v>odd</v>
      </c>
      <c r="J1843">
        <v>34</v>
      </c>
      <c r="K1843" s="5" t="str">
        <f t="shared" si="479"/>
        <v>even</v>
      </c>
      <c r="L1843">
        <v>51</v>
      </c>
      <c r="M1843" s="5" t="str">
        <f t="shared" si="480"/>
        <v>odd</v>
      </c>
      <c r="N1843">
        <v>53</v>
      </c>
      <c r="O1843" s="5" t="str">
        <f t="shared" si="481"/>
        <v>odd</v>
      </c>
      <c r="P1843">
        <f t="shared" si="482"/>
        <v>5</v>
      </c>
      <c r="Q1843">
        <f t="shared" si="483"/>
        <v>1</v>
      </c>
      <c r="R1843" t="str">
        <f t="shared" si="484"/>
        <v>odd</v>
      </c>
      <c r="S1843">
        <f t="shared" si="485"/>
        <v>197</v>
      </c>
      <c r="T1843" t="str">
        <f t="shared" si="486"/>
        <v>odd</v>
      </c>
      <c r="U1843" s="9">
        <f t="shared" si="487"/>
        <v>682739958</v>
      </c>
      <c r="V1843" t="str">
        <f t="shared" si="488"/>
        <v>even</v>
      </c>
      <c r="W1843">
        <f t="shared" si="489"/>
        <v>28.5</v>
      </c>
      <c r="X1843" s="11">
        <f t="shared" si="490"/>
        <v>32.833333333333336</v>
      </c>
      <c r="Y1843" s="12">
        <f t="shared" si="491"/>
        <v>255.36666666666662</v>
      </c>
      <c r="Z1843" s="12">
        <f t="shared" si="492"/>
        <v>15.98019607722842</v>
      </c>
      <c r="AA1843">
        <f>COUNTIF($D$2:D1843,D1843)</f>
        <v>36</v>
      </c>
      <c r="AB1843">
        <f>COUNTIF($F$2:F1843,F1843)</f>
        <v>74</v>
      </c>
      <c r="AC1843">
        <f>COUNTIF($H$2:H1843,H1843)</f>
        <v>64</v>
      </c>
      <c r="AD1843">
        <f>COUNTIF($J$2:J1843,J1843)</f>
        <v>73</v>
      </c>
      <c r="AE1843">
        <f>COUNTIF($L$2:L1843,L1843)</f>
        <v>71</v>
      </c>
      <c r="AF1843">
        <f>COUNTIF($N$2:N1843,N1843)</f>
        <v>122</v>
      </c>
      <c r="AG1843" s="17" t="s">
        <v>106</v>
      </c>
    </row>
    <row r="1844" spans="1:33" ht="30">
      <c r="A1844" t="s">
        <v>77</v>
      </c>
      <c r="B1844" t="s">
        <v>98</v>
      </c>
      <c r="C1844" t="s">
        <v>93</v>
      </c>
      <c r="D1844">
        <v>6</v>
      </c>
      <c r="E1844" s="5" t="str">
        <f t="shared" si="476"/>
        <v>even</v>
      </c>
      <c r="F1844">
        <v>27</v>
      </c>
      <c r="G1844" s="5" t="str">
        <f t="shared" si="477"/>
        <v>odd</v>
      </c>
      <c r="H1844">
        <v>34</v>
      </c>
      <c r="I1844" s="5" t="str">
        <f t="shared" si="478"/>
        <v>even</v>
      </c>
      <c r="J1844">
        <v>48</v>
      </c>
      <c r="K1844" s="5" t="str">
        <f t="shared" si="479"/>
        <v>even</v>
      </c>
      <c r="L1844">
        <v>54</v>
      </c>
      <c r="M1844" s="5" t="str">
        <f t="shared" si="480"/>
        <v>even</v>
      </c>
      <c r="N1844">
        <v>56</v>
      </c>
      <c r="O1844" s="5" t="str">
        <f t="shared" si="481"/>
        <v>even</v>
      </c>
      <c r="P1844">
        <f t="shared" si="482"/>
        <v>1</v>
      </c>
      <c r="Q1844">
        <f t="shared" si="483"/>
        <v>5</v>
      </c>
      <c r="R1844" t="str">
        <f t="shared" si="484"/>
        <v>even</v>
      </c>
      <c r="S1844">
        <f t="shared" si="485"/>
        <v>225</v>
      </c>
      <c r="T1844" t="str">
        <f t="shared" si="486"/>
        <v>odd</v>
      </c>
      <c r="U1844" s="9">
        <f t="shared" si="487"/>
        <v>799497216</v>
      </c>
      <c r="V1844" t="str">
        <f t="shared" si="488"/>
        <v>even</v>
      </c>
      <c r="W1844">
        <f t="shared" si="489"/>
        <v>41</v>
      </c>
      <c r="X1844" s="11">
        <f t="shared" si="490"/>
        <v>37.5</v>
      </c>
      <c r="Y1844" s="12">
        <f t="shared" si="491"/>
        <v>367.9</v>
      </c>
      <c r="Z1844" s="12">
        <f t="shared" si="492"/>
        <v>19.180719485983836</v>
      </c>
      <c r="AA1844">
        <f>COUNTIF($D$2:D1844,D1844)</f>
        <v>106</v>
      </c>
      <c r="AB1844">
        <f>COUNTIF($F$2:F1844,F1844)</f>
        <v>38</v>
      </c>
      <c r="AC1844">
        <f>COUNTIF($H$2:H1844,H1844)</f>
        <v>52</v>
      </c>
      <c r="AD1844">
        <f>COUNTIF($J$2:J1844,J1844)</f>
        <v>31</v>
      </c>
      <c r="AE1844">
        <f>COUNTIF($L$2:L1844,L1844)</f>
        <v>58</v>
      </c>
      <c r="AF1844">
        <f>COUNTIF($N$2:N1844,N1844)</f>
        <v>120</v>
      </c>
      <c r="AG1844" s="17" t="s">
        <v>107</v>
      </c>
    </row>
    <row r="1845" spans="1:33">
      <c r="A1845" t="s">
        <v>77</v>
      </c>
      <c r="B1845" t="s">
        <v>99</v>
      </c>
      <c r="C1845" t="s">
        <v>93</v>
      </c>
      <c r="D1845">
        <v>5</v>
      </c>
      <c r="E1845" s="5" t="str">
        <f t="shared" si="476"/>
        <v>odd</v>
      </c>
      <c r="F1845">
        <v>18</v>
      </c>
      <c r="G1845" s="5" t="str">
        <f t="shared" si="477"/>
        <v>even</v>
      </c>
      <c r="H1845">
        <v>24</v>
      </c>
      <c r="I1845" s="5" t="str">
        <f t="shared" si="478"/>
        <v>even</v>
      </c>
      <c r="J1845">
        <v>40</v>
      </c>
      <c r="K1845" s="5" t="str">
        <f t="shared" si="479"/>
        <v>even</v>
      </c>
      <c r="L1845">
        <v>45</v>
      </c>
      <c r="M1845" s="5" t="str">
        <f t="shared" si="480"/>
        <v>odd</v>
      </c>
      <c r="N1845">
        <v>55</v>
      </c>
      <c r="O1845" s="5" t="str">
        <f t="shared" si="481"/>
        <v>odd</v>
      </c>
      <c r="P1845">
        <f t="shared" si="482"/>
        <v>3</v>
      </c>
      <c r="Q1845">
        <f t="shared" si="483"/>
        <v>3</v>
      </c>
      <c r="R1845" t="str">
        <f t="shared" si="484"/>
        <v>same</v>
      </c>
      <c r="S1845">
        <f t="shared" si="485"/>
        <v>187</v>
      </c>
      <c r="T1845" t="str">
        <f t="shared" si="486"/>
        <v>odd</v>
      </c>
      <c r="U1845" s="9">
        <f t="shared" si="487"/>
        <v>213840000</v>
      </c>
      <c r="V1845" t="str">
        <f t="shared" si="488"/>
        <v>even</v>
      </c>
      <c r="W1845">
        <f t="shared" si="489"/>
        <v>32</v>
      </c>
      <c r="X1845" s="11">
        <f t="shared" si="490"/>
        <v>31.166666666666668</v>
      </c>
      <c r="Y1845" s="12">
        <f t="shared" si="491"/>
        <v>349.36666666666662</v>
      </c>
      <c r="Z1845" s="12">
        <f t="shared" si="492"/>
        <v>18.691352724366062</v>
      </c>
      <c r="AA1845">
        <f>COUNTIF($D$2:D1845,D1845)</f>
        <v>135</v>
      </c>
      <c r="AB1845">
        <f>COUNTIF($F$2:F1845,F1845)</f>
        <v>73</v>
      </c>
      <c r="AC1845">
        <f>COUNTIF($H$2:H1845,H1845)</f>
        <v>82</v>
      </c>
      <c r="AD1845">
        <f>COUNTIF($J$2:J1845,J1845)</f>
        <v>72</v>
      </c>
      <c r="AE1845">
        <f>COUNTIF($L$2:L1845,L1845)</f>
        <v>72</v>
      </c>
      <c r="AF1845">
        <f>COUNTIF($N$2:N1845,N1845)</f>
        <v>137</v>
      </c>
      <c r="AG1845" s="17" t="s">
        <v>105</v>
      </c>
    </row>
    <row r="1846" spans="1:33">
      <c r="A1846" t="s">
        <v>77</v>
      </c>
      <c r="B1846" t="s">
        <v>97</v>
      </c>
      <c r="C1846" t="s">
        <v>93</v>
      </c>
      <c r="D1846">
        <v>5</v>
      </c>
      <c r="E1846" s="5" t="str">
        <f t="shared" si="476"/>
        <v>odd</v>
      </c>
      <c r="F1846">
        <v>20</v>
      </c>
      <c r="G1846" s="5" t="str">
        <f t="shared" si="477"/>
        <v>even</v>
      </c>
      <c r="H1846">
        <v>28</v>
      </c>
      <c r="I1846" s="5" t="str">
        <f t="shared" si="478"/>
        <v>even</v>
      </c>
      <c r="J1846">
        <v>39</v>
      </c>
      <c r="K1846" s="5" t="str">
        <f t="shared" si="479"/>
        <v>odd</v>
      </c>
      <c r="L1846">
        <v>52</v>
      </c>
      <c r="M1846" s="5" t="str">
        <f t="shared" si="480"/>
        <v>even</v>
      </c>
      <c r="N1846">
        <v>55</v>
      </c>
      <c r="O1846" s="5" t="str">
        <f t="shared" si="481"/>
        <v>odd</v>
      </c>
      <c r="P1846">
        <f t="shared" si="482"/>
        <v>3</v>
      </c>
      <c r="Q1846">
        <f t="shared" si="483"/>
        <v>3</v>
      </c>
      <c r="R1846" t="str">
        <f t="shared" si="484"/>
        <v>same</v>
      </c>
      <c r="S1846">
        <f t="shared" si="485"/>
        <v>199</v>
      </c>
      <c r="T1846" t="str">
        <f t="shared" si="486"/>
        <v>odd</v>
      </c>
      <c r="U1846" s="9">
        <f t="shared" si="487"/>
        <v>312312000</v>
      </c>
      <c r="V1846" t="str">
        <f t="shared" si="488"/>
        <v>even</v>
      </c>
      <c r="W1846">
        <f t="shared" si="489"/>
        <v>33.5</v>
      </c>
      <c r="X1846" s="11">
        <f t="shared" si="490"/>
        <v>33.166666666666664</v>
      </c>
      <c r="Y1846" s="12">
        <f t="shared" si="491"/>
        <v>371.76666666666659</v>
      </c>
      <c r="Z1846" s="12">
        <f t="shared" si="492"/>
        <v>19.28125168827653</v>
      </c>
      <c r="AA1846">
        <f>COUNTIF($D$2:D1846,D1846)</f>
        <v>136</v>
      </c>
      <c r="AB1846">
        <f>COUNTIF($F$2:F1846,F1846)</f>
        <v>81</v>
      </c>
      <c r="AC1846">
        <f>COUNTIF($H$2:H1846,H1846)</f>
        <v>50</v>
      </c>
      <c r="AD1846">
        <f>COUNTIF($J$2:J1846,J1846)</f>
        <v>61</v>
      </c>
      <c r="AE1846">
        <f>COUNTIF($L$2:L1846,L1846)</f>
        <v>62</v>
      </c>
      <c r="AF1846">
        <f>COUNTIF($N$2:N1846,N1846)</f>
        <v>138</v>
      </c>
      <c r="AG1846" s="17" t="s">
        <v>106</v>
      </c>
    </row>
    <row r="1847" spans="1:33" ht="30">
      <c r="A1847" t="s">
        <v>77</v>
      </c>
      <c r="B1847" t="s">
        <v>61</v>
      </c>
      <c r="C1847" t="s">
        <v>93</v>
      </c>
      <c r="D1847">
        <v>2</v>
      </c>
      <c r="E1847" s="5" t="str">
        <f t="shared" si="476"/>
        <v>even</v>
      </c>
      <c r="F1847">
        <v>24</v>
      </c>
      <c r="G1847" s="5" t="str">
        <f t="shared" si="477"/>
        <v>even</v>
      </c>
      <c r="H1847">
        <v>37</v>
      </c>
      <c r="I1847" s="5" t="str">
        <f t="shared" si="478"/>
        <v>odd</v>
      </c>
      <c r="J1847">
        <v>42</v>
      </c>
      <c r="K1847" s="5" t="str">
        <f t="shared" si="479"/>
        <v>even</v>
      </c>
      <c r="L1847">
        <v>45</v>
      </c>
      <c r="M1847" s="5" t="str">
        <f t="shared" si="480"/>
        <v>odd</v>
      </c>
      <c r="N1847">
        <v>48</v>
      </c>
      <c r="O1847" s="5" t="str">
        <f t="shared" si="481"/>
        <v>even</v>
      </c>
      <c r="P1847">
        <f t="shared" si="482"/>
        <v>2</v>
      </c>
      <c r="Q1847">
        <f t="shared" si="483"/>
        <v>4</v>
      </c>
      <c r="R1847" t="str">
        <f t="shared" si="484"/>
        <v>even</v>
      </c>
      <c r="S1847">
        <f t="shared" si="485"/>
        <v>198</v>
      </c>
      <c r="T1847" t="str">
        <f t="shared" si="486"/>
        <v>even</v>
      </c>
      <c r="U1847" s="9">
        <f t="shared" si="487"/>
        <v>161118720</v>
      </c>
      <c r="V1847" t="str">
        <f t="shared" si="488"/>
        <v>even</v>
      </c>
      <c r="W1847">
        <f t="shared" si="489"/>
        <v>39.5</v>
      </c>
      <c r="X1847" s="11">
        <f t="shared" si="490"/>
        <v>33</v>
      </c>
      <c r="Y1847" s="12">
        <f t="shared" si="491"/>
        <v>301.60000000000002</v>
      </c>
      <c r="Z1847" s="12">
        <f t="shared" si="492"/>
        <v>17.366634676873929</v>
      </c>
      <c r="AA1847">
        <f>COUNTIF($D$2:D1847,D1847)</f>
        <v>161</v>
      </c>
      <c r="AB1847">
        <f>COUNTIF($F$2:F1847,F1847)</f>
        <v>46</v>
      </c>
      <c r="AC1847">
        <f>COUNTIF($H$2:H1847,H1847)</f>
        <v>40</v>
      </c>
      <c r="AD1847">
        <f>COUNTIF($J$2:J1847,J1847)</f>
        <v>68</v>
      </c>
      <c r="AE1847">
        <f>COUNTIF($L$2:L1847,L1847)</f>
        <v>73</v>
      </c>
      <c r="AF1847">
        <f>COUNTIF($N$2:N1847,N1847)</f>
        <v>63</v>
      </c>
      <c r="AG1847" s="17" t="s">
        <v>107</v>
      </c>
    </row>
    <row r="1848" spans="1:33" ht="30">
      <c r="A1848" t="s">
        <v>77</v>
      </c>
      <c r="B1848" t="s">
        <v>62</v>
      </c>
      <c r="C1848" t="s">
        <v>93</v>
      </c>
      <c r="D1848">
        <v>4</v>
      </c>
      <c r="E1848" s="5" t="str">
        <f t="shared" si="476"/>
        <v>even</v>
      </c>
      <c r="F1848">
        <v>12</v>
      </c>
      <c r="G1848" s="5" t="str">
        <f t="shared" si="477"/>
        <v>even</v>
      </c>
      <c r="H1848">
        <v>18</v>
      </c>
      <c r="I1848" s="5" t="str">
        <f t="shared" si="478"/>
        <v>even</v>
      </c>
      <c r="J1848">
        <v>34</v>
      </c>
      <c r="K1848" s="5" t="str">
        <f t="shared" si="479"/>
        <v>even</v>
      </c>
      <c r="L1848">
        <v>40</v>
      </c>
      <c r="M1848" s="5" t="str">
        <f t="shared" si="480"/>
        <v>even</v>
      </c>
      <c r="N1848">
        <v>54</v>
      </c>
      <c r="O1848" s="5" t="str">
        <f t="shared" si="481"/>
        <v>even</v>
      </c>
      <c r="P1848">
        <f t="shared" si="482"/>
        <v>0</v>
      </c>
      <c r="Q1848">
        <f t="shared" si="483"/>
        <v>6</v>
      </c>
      <c r="R1848" t="str">
        <f t="shared" si="484"/>
        <v>even</v>
      </c>
      <c r="S1848">
        <f t="shared" si="485"/>
        <v>162</v>
      </c>
      <c r="T1848" t="str">
        <f t="shared" si="486"/>
        <v>even</v>
      </c>
      <c r="U1848" s="9">
        <f t="shared" si="487"/>
        <v>63452160</v>
      </c>
      <c r="V1848" t="str">
        <f t="shared" si="488"/>
        <v>even</v>
      </c>
      <c r="W1848">
        <f t="shared" si="489"/>
        <v>26</v>
      </c>
      <c r="X1848" s="11">
        <f t="shared" si="490"/>
        <v>27</v>
      </c>
      <c r="Y1848" s="12">
        <f t="shared" si="491"/>
        <v>356.4</v>
      </c>
      <c r="Z1848" s="12">
        <f t="shared" si="492"/>
        <v>18.878559267062727</v>
      </c>
      <c r="AA1848">
        <f>COUNTIF($D$2:D1848,D1848)</f>
        <v>132</v>
      </c>
      <c r="AB1848">
        <f>COUNTIF($F$2:F1848,F1848)</f>
        <v>86</v>
      </c>
      <c r="AC1848">
        <f>COUNTIF($H$2:H1848,H1848)</f>
        <v>54</v>
      </c>
      <c r="AD1848">
        <f>COUNTIF($J$2:J1848,J1848)</f>
        <v>74</v>
      </c>
      <c r="AE1848">
        <f>COUNTIF($L$2:L1848,L1848)</f>
        <v>69</v>
      </c>
      <c r="AF1848">
        <f>COUNTIF($N$2:N1848,N1848)</f>
        <v>135</v>
      </c>
      <c r="AG1848" s="17" t="s">
        <v>105</v>
      </c>
    </row>
    <row r="1849" spans="1:33">
      <c r="A1849" t="s">
        <v>77</v>
      </c>
      <c r="B1849" t="s">
        <v>63</v>
      </c>
      <c r="C1849" t="s">
        <v>93</v>
      </c>
      <c r="D1849">
        <v>17</v>
      </c>
      <c r="E1849" s="5" t="str">
        <f t="shared" si="476"/>
        <v>odd</v>
      </c>
      <c r="F1849">
        <v>27</v>
      </c>
      <c r="G1849" s="5" t="str">
        <f t="shared" si="477"/>
        <v>odd</v>
      </c>
      <c r="H1849">
        <v>31</v>
      </c>
      <c r="I1849" s="5" t="str">
        <f t="shared" si="478"/>
        <v>odd</v>
      </c>
      <c r="J1849">
        <v>36</v>
      </c>
      <c r="K1849" s="5" t="str">
        <f t="shared" si="479"/>
        <v>even</v>
      </c>
      <c r="L1849">
        <v>52</v>
      </c>
      <c r="M1849" s="5" t="str">
        <f t="shared" si="480"/>
        <v>even</v>
      </c>
      <c r="N1849">
        <v>58</v>
      </c>
      <c r="O1849" s="5" t="str">
        <f t="shared" si="481"/>
        <v>even</v>
      </c>
      <c r="P1849">
        <f t="shared" si="482"/>
        <v>3</v>
      </c>
      <c r="Q1849">
        <f t="shared" si="483"/>
        <v>3</v>
      </c>
      <c r="R1849" t="str">
        <f t="shared" si="484"/>
        <v>same</v>
      </c>
      <c r="S1849">
        <f t="shared" si="485"/>
        <v>221</v>
      </c>
      <c r="T1849" t="str">
        <f t="shared" si="486"/>
        <v>odd</v>
      </c>
      <c r="U1849" s="9">
        <f t="shared" si="487"/>
        <v>1544927904</v>
      </c>
      <c r="V1849" t="str">
        <f t="shared" si="488"/>
        <v>even</v>
      </c>
      <c r="W1849">
        <f t="shared" si="489"/>
        <v>33.5</v>
      </c>
      <c r="X1849" s="11">
        <f t="shared" si="490"/>
        <v>36.833333333333336</v>
      </c>
      <c r="Y1849" s="12">
        <f t="shared" si="491"/>
        <v>240.56666666666661</v>
      </c>
      <c r="Z1849" s="12">
        <f t="shared" si="492"/>
        <v>15.510211689937266</v>
      </c>
      <c r="AA1849">
        <f>COUNTIF($D$2:D1849,D1849)</f>
        <v>37</v>
      </c>
      <c r="AB1849">
        <f>COUNTIF($F$2:F1849,F1849)</f>
        <v>39</v>
      </c>
      <c r="AC1849">
        <f>COUNTIF($H$2:H1849,H1849)</f>
        <v>68</v>
      </c>
      <c r="AD1849">
        <f>COUNTIF($J$2:J1849,J1849)</f>
        <v>64</v>
      </c>
      <c r="AE1849">
        <f>COUNTIF($L$2:L1849,L1849)</f>
        <v>63</v>
      </c>
      <c r="AF1849">
        <f>COUNTIF($N$2:N1849,N1849)</f>
        <v>214</v>
      </c>
      <c r="AG1849" s="17" t="s">
        <v>106</v>
      </c>
    </row>
    <row r="1850" spans="1:33">
      <c r="A1850" t="s">
        <v>77</v>
      </c>
      <c r="B1850" t="s">
        <v>64</v>
      </c>
      <c r="C1850" t="s">
        <v>93</v>
      </c>
      <c r="D1850">
        <v>5</v>
      </c>
      <c r="E1850" s="5" t="str">
        <f t="shared" si="476"/>
        <v>odd</v>
      </c>
      <c r="F1850">
        <v>7</v>
      </c>
      <c r="G1850" s="5" t="str">
        <f t="shared" si="477"/>
        <v>odd</v>
      </c>
      <c r="H1850">
        <v>11</v>
      </c>
      <c r="I1850" s="5" t="str">
        <f t="shared" si="478"/>
        <v>odd</v>
      </c>
      <c r="J1850">
        <v>18</v>
      </c>
      <c r="K1850" s="5" t="str">
        <f t="shared" si="479"/>
        <v>even</v>
      </c>
      <c r="L1850">
        <v>43</v>
      </c>
      <c r="M1850" s="5" t="str">
        <f t="shared" si="480"/>
        <v>odd</v>
      </c>
      <c r="N1850">
        <v>53</v>
      </c>
      <c r="O1850" s="5" t="str">
        <f t="shared" si="481"/>
        <v>odd</v>
      </c>
      <c r="P1850">
        <f t="shared" si="482"/>
        <v>5</v>
      </c>
      <c r="Q1850">
        <f t="shared" si="483"/>
        <v>1</v>
      </c>
      <c r="R1850" t="str">
        <f t="shared" si="484"/>
        <v>odd</v>
      </c>
      <c r="S1850">
        <f t="shared" si="485"/>
        <v>137</v>
      </c>
      <c r="T1850" t="str">
        <f t="shared" si="486"/>
        <v>odd</v>
      </c>
      <c r="U1850" s="9">
        <f t="shared" si="487"/>
        <v>15793470</v>
      </c>
      <c r="V1850" t="str">
        <f t="shared" si="488"/>
        <v>even</v>
      </c>
      <c r="W1850">
        <f t="shared" si="489"/>
        <v>14.5</v>
      </c>
      <c r="X1850" s="11">
        <f t="shared" si="490"/>
        <v>22.833333333333332</v>
      </c>
      <c r="Y1850" s="12">
        <f t="shared" si="491"/>
        <v>409.76666666666671</v>
      </c>
      <c r="Z1850" s="12">
        <f t="shared" si="492"/>
        <v>20.242694155340754</v>
      </c>
      <c r="AA1850">
        <f>COUNTIF($D$2:D1850,D1850)</f>
        <v>137</v>
      </c>
      <c r="AB1850">
        <f>COUNTIF($F$2:F1850,F1850)</f>
        <v>79</v>
      </c>
      <c r="AC1850">
        <f>COUNTIF($H$2:H1850,H1850)</f>
        <v>40</v>
      </c>
      <c r="AD1850">
        <f>COUNTIF($J$2:J1850,J1850)</f>
        <v>28</v>
      </c>
      <c r="AE1850">
        <f>COUNTIF($L$2:L1850,L1850)</f>
        <v>97</v>
      </c>
      <c r="AF1850">
        <f>COUNTIF($N$2:N1850,N1850)</f>
        <v>123</v>
      </c>
      <c r="AG1850" s="17" t="s">
        <v>107</v>
      </c>
    </row>
    <row r="1851" spans="1:33" ht="30">
      <c r="A1851" t="s">
        <v>77</v>
      </c>
      <c r="B1851" t="s">
        <v>65</v>
      </c>
      <c r="C1851" t="s">
        <v>93</v>
      </c>
      <c r="D1851">
        <v>4</v>
      </c>
      <c r="E1851" s="5" t="str">
        <f t="shared" si="476"/>
        <v>even</v>
      </c>
      <c r="F1851">
        <v>32</v>
      </c>
      <c r="G1851" s="5" t="str">
        <f t="shared" si="477"/>
        <v>even</v>
      </c>
      <c r="H1851">
        <v>42</v>
      </c>
      <c r="I1851" s="5" t="str">
        <f t="shared" si="478"/>
        <v>even</v>
      </c>
      <c r="J1851">
        <v>43</v>
      </c>
      <c r="K1851" s="5" t="str">
        <f t="shared" si="479"/>
        <v>odd</v>
      </c>
      <c r="L1851">
        <v>48</v>
      </c>
      <c r="M1851" s="5" t="str">
        <f t="shared" si="480"/>
        <v>even</v>
      </c>
      <c r="N1851">
        <v>55</v>
      </c>
      <c r="O1851" s="5" t="str">
        <f t="shared" si="481"/>
        <v>odd</v>
      </c>
      <c r="P1851">
        <f t="shared" si="482"/>
        <v>2</v>
      </c>
      <c r="Q1851">
        <f t="shared" si="483"/>
        <v>4</v>
      </c>
      <c r="R1851" t="str">
        <f t="shared" si="484"/>
        <v>even</v>
      </c>
      <c r="S1851">
        <f t="shared" si="485"/>
        <v>224</v>
      </c>
      <c r="T1851" t="str">
        <f t="shared" si="486"/>
        <v>even</v>
      </c>
      <c r="U1851" s="9">
        <f t="shared" si="487"/>
        <v>610283520</v>
      </c>
      <c r="V1851" t="str">
        <f t="shared" si="488"/>
        <v>even</v>
      </c>
      <c r="W1851">
        <f t="shared" si="489"/>
        <v>42.5</v>
      </c>
      <c r="X1851" s="11">
        <f t="shared" si="490"/>
        <v>37.333333333333336</v>
      </c>
      <c r="Y1851" s="12">
        <f t="shared" si="491"/>
        <v>323.86666666666679</v>
      </c>
      <c r="Z1851" s="12">
        <f t="shared" si="492"/>
        <v>17.996295915178401</v>
      </c>
      <c r="AA1851">
        <f>COUNTIF($D$2:D1851,D1851)</f>
        <v>133</v>
      </c>
      <c r="AB1851">
        <f>COUNTIF($F$2:F1851,F1851)</f>
        <v>23</v>
      </c>
      <c r="AC1851">
        <f>COUNTIF($H$2:H1851,H1851)</f>
        <v>28</v>
      </c>
      <c r="AD1851">
        <f>COUNTIF($J$2:J1851,J1851)</f>
        <v>46</v>
      </c>
      <c r="AE1851">
        <f>COUNTIF($L$2:L1851,L1851)</f>
        <v>88</v>
      </c>
      <c r="AF1851">
        <f>COUNTIF($N$2:N1851,N1851)</f>
        <v>139</v>
      </c>
      <c r="AG1851" s="17" t="s">
        <v>105</v>
      </c>
    </row>
    <row r="1852" spans="1:33" ht="30">
      <c r="A1852" t="s">
        <v>77</v>
      </c>
      <c r="B1852" t="s">
        <v>66</v>
      </c>
      <c r="C1852" t="s">
        <v>93</v>
      </c>
      <c r="D1852">
        <v>6</v>
      </c>
      <c r="E1852" s="5" t="str">
        <f t="shared" si="476"/>
        <v>even</v>
      </c>
      <c r="F1852">
        <v>24</v>
      </c>
      <c r="G1852" s="5" t="str">
        <f t="shared" si="477"/>
        <v>even</v>
      </c>
      <c r="H1852">
        <v>25</v>
      </c>
      <c r="I1852" s="5" t="str">
        <f t="shared" si="478"/>
        <v>odd</v>
      </c>
      <c r="J1852">
        <v>29</v>
      </c>
      <c r="K1852" s="5" t="str">
        <f t="shared" si="479"/>
        <v>odd</v>
      </c>
      <c r="L1852">
        <v>33</v>
      </c>
      <c r="M1852" s="5" t="str">
        <f t="shared" si="480"/>
        <v>odd</v>
      </c>
      <c r="N1852">
        <v>46</v>
      </c>
      <c r="O1852" s="5" t="str">
        <f t="shared" si="481"/>
        <v>even</v>
      </c>
      <c r="P1852">
        <f t="shared" si="482"/>
        <v>3</v>
      </c>
      <c r="Q1852">
        <f t="shared" si="483"/>
        <v>3</v>
      </c>
      <c r="R1852" t="str">
        <f t="shared" si="484"/>
        <v>same</v>
      </c>
      <c r="S1852">
        <f t="shared" si="485"/>
        <v>163</v>
      </c>
      <c r="T1852" t="str">
        <f t="shared" si="486"/>
        <v>odd</v>
      </c>
      <c r="U1852" s="9">
        <f t="shared" si="487"/>
        <v>158479200</v>
      </c>
      <c r="V1852" t="str">
        <f t="shared" si="488"/>
        <v>even</v>
      </c>
      <c r="W1852">
        <f t="shared" si="489"/>
        <v>27</v>
      </c>
      <c r="X1852" s="11">
        <f t="shared" si="490"/>
        <v>27.166666666666668</v>
      </c>
      <c r="Y1852" s="12">
        <f t="shared" si="491"/>
        <v>170.96666666666661</v>
      </c>
      <c r="Z1852" s="12">
        <f t="shared" si="492"/>
        <v>13.075422236649439</v>
      </c>
      <c r="AA1852">
        <f>COUNTIF($D$2:D1852,D1852)</f>
        <v>107</v>
      </c>
      <c r="AB1852">
        <f>COUNTIF($F$2:F1852,F1852)</f>
        <v>47</v>
      </c>
      <c r="AC1852">
        <f>COUNTIF($H$2:H1852,H1852)</f>
        <v>74</v>
      </c>
      <c r="AD1852">
        <f>COUNTIF($J$2:J1852,J1852)</f>
        <v>71</v>
      </c>
      <c r="AE1852">
        <f>COUNTIF($L$2:L1852,L1852)</f>
        <v>34</v>
      </c>
      <c r="AF1852">
        <f>COUNTIF($N$2:N1852,N1852)</f>
        <v>58</v>
      </c>
      <c r="AG1852" s="17" t="s">
        <v>106</v>
      </c>
    </row>
    <row r="1853" spans="1:33">
      <c r="A1853" t="s">
        <v>77</v>
      </c>
      <c r="B1853" t="s">
        <v>54</v>
      </c>
      <c r="C1853" t="s">
        <v>93</v>
      </c>
      <c r="D1853">
        <v>1</v>
      </c>
      <c r="E1853" s="5" t="str">
        <f t="shared" si="476"/>
        <v>odd</v>
      </c>
      <c r="F1853">
        <v>13</v>
      </c>
      <c r="G1853" s="5" t="str">
        <f t="shared" si="477"/>
        <v>odd</v>
      </c>
      <c r="H1853">
        <v>25</v>
      </c>
      <c r="I1853" s="5" t="str">
        <f t="shared" si="478"/>
        <v>odd</v>
      </c>
      <c r="J1853">
        <v>26</v>
      </c>
      <c r="K1853" s="5" t="str">
        <f t="shared" si="479"/>
        <v>even</v>
      </c>
      <c r="L1853">
        <v>29</v>
      </c>
      <c r="M1853" s="5" t="str">
        <f t="shared" si="480"/>
        <v>odd</v>
      </c>
      <c r="N1853">
        <v>43</v>
      </c>
      <c r="O1853" s="5" t="str">
        <f t="shared" si="481"/>
        <v>odd</v>
      </c>
      <c r="P1853">
        <f t="shared" si="482"/>
        <v>5</v>
      </c>
      <c r="Q1853">
        <f t="shared" si="483"/>
        <v>1</v>
      </c>
      <c r="R1853" t="str">
        <f t="shared" si="484"/>
        <v>odd</v>
      </c>
      <c r="S1853">
        <f t="shared" si="485"/>
        <v>137</v>
      </c>
      <c r="T1853" t="str">
        <f t="shared" si="486"/>
        <v>odd</v>
      </c>
      <c r="U1853" s="9">
        <f t="shared" si="487"/>
        <v>10537150</v>
      </c>
      <c r="V1853" t="str">
        <f t="shared" si="488"/>
        <v>even</v>
      </c>
      <c r="W1853">
        <f t="shared" si="489"/>
        <v>25.5</v>
      </c>
      <c r="X1853" s="11">
        <f t="shared" si="490"/>
        <v>22.833333333333332</v>
      </c>
      <c r="Y1853" s="12">
        <f t="shared" si="491"/>
        <v>206.56666666666669</v>
      </c>
      <c r="Z1853" s="12">
        <f t="shared" si="492"/>
        <v>14.372427306014343</v>
      </c>
      <c r="AA1853">
        <f>COUNTIF($D$2:D1853,D1853)</f>
        <v>202</v>
      </c>
      <c r="AB1853">
        <f>COUNTIF($F$2:F1853,F1853)</f>
        <v>64</v>
      </c>
      <c r="AC1853">
        <f>COUNTIF($H$2:H1853,H1853)</f>
        <v>75</v>
      </c>
      <c r="AD1853">
        <f>COUNTIF($J$2:J1853,J1853)</f>
        <v>69</v>
      </c>
      <c r="AE1853">
        <f>COUNTIF($L$2:L1853,L1853)</f>
        <v>25</v>
      </c>
      <c r="AF1853">
        <f>COUNTIF($N$2:N1853,N1853)</f>
        <v>37</v>
      </c>
      <c r="AG1853" s="17" t="s">
        <v>108</v>
      </c>
    </row>
    <row r="1854" spans="1:33">
      <c r="A1854" t="s">
        <v>77</v>
      </c>
      <c r="B1854" t="s">
        <v>67</v>
      </c>
      <c r="C1854" t="s">
        <v>93</v>
      </c>
      <c r="D1854">
        <v>7</v>
      </c>
      <c r="E1854" s="5" t="str">
        <f t="shared" si="476"/>
        <v>odd</v>
      </c>
      <c r="F1854">
        <v>21</v>
      </c>
      <c r="G1854" s="5" t="str">
        <f t="shared" si="477"/>
        <v>odd</v>
      </c>
      <c r="H1854">
        <v>23</v>
      </c>
      <c r="I1854" s="5" t="str">
        <f t="shared" si="478"/>
        <v>odd</v>
      </c>
      <c r="J1854">
        <v>28</v>
      </c>
      <c r="K1854" s="5" t="str">
        <f t="shared" si="479"/>
        <v>even</v>
      </c>
      <c r="L1854">
        <v>40</v>
      </c>
      <c r="M1854" s="5" t="str">
        <f t="shared" si="480"/>
        <v>even</v>
      </c>
      <c r="N1854">
        <v>50</v>
      </c>
      <c r="O1854" s="5" t="str">
        <f t="shared" si="481"/>
        <v>even</v>
      </c>
      <c r="P1854">
        <f t="shared" si="482"/>
        <v>3</v>
      </c>
      <c r="Q1854">
        <f t="shared" si="483"/>
        <v>3</v>
      </c>
      <c r="R1854" t="str">
        <f t="shared" si="484"/>
        <v>same</v>
      </c>
      <c r="S1854">
        <f t="shared" si="485"/>
        <v>169</v>
      </c>
      <c r="T1854" t="str">
        <f t="shared" si="486"/>
        <v>odd</v>
      </c>
      <c r="U1854" s="9">
        <f t="shared" si="487"/>
        <v>189336000</v>
      </c>
      <c r="V1854" t="str">
        <f t="shared" si="488"/>
        <v>even</v>
      </c>
      <c r="W1854">
        <f t="shared" si="489"/>
        <v>25.5</v>
      </c>
      <c r="X1854" s="11">
        <f t="shared" si="490"/>
        <v>28.166666666666668</v>
      </c>
      <c r="Y1854" s="12">
        <f t="shared" si="491"/>
        <v>228.56666666666661</v>
      </c>
      <c r="Z1854" s="12">
        <f t="shared" si="492"/>
        <v>15.118421434351756</v>
      </c>
      <c r="AA1854">
        <f>COUNTIF($D$2:D1854,D1854)</f>
        <v>116</v>
      </c>
      <c r="AB1854">
        <f>COUNTIF($F$2:F1854,F1854)</f>
        <v>55</v>
      </c>
      <c r="AC1854">
        <f>COUNTIF($H$2:H1854,H1854)</f>
        <v>65</v>
      </c>
      <c r="AD1854">
        <f>COUNTIF($J$2:J1854,J1854)</f>
        <v>70</v>
      </c>
      <c r="AE1854">
        <f>COUNTIF($L$2:L1854,L1854)</f>
        <v>70</v>
      </c>
      <c r="AF1854">
        <f>COUNTIF($N$2:N1854,N1854)</f>
        <v>96</v>
      </c>
      <c r="AG1854" s="17" t="s">
        <v>107</v>
      </c>
    </row>
    <row r="1855" spans="1:33" ht="30">
      <c r="A1855" t="s">
        <v>77</v>
      </c>
      <c r="B1855" t="s">
        <v>68</v>
      </c>
      <c r="C1855" t="s">
        <v>93</v>
      </c>
      <c r="D1855">
        <v>4</v>
      </c>
      <c r="E1855" s="5" t="str">
        <f t="shared" si="476"/>
        <v>even</v>
      </c>
      <c r="F1855">
        <v>8</v>
      </c>
      <c r="G1855" s="5" t="str">
        <f t="shared" si="477"/>
        <v>even</v>
      </c>
      <c r="H1855">
        <v>26</v>
      </c>
      <c r="I1855" s="5" t="str">
        <f t="shared" si="478"/>
        <v>even</v>
      </c>
      <c r="J1855">
        <v>32</v>
      </c>
      <c r="K1855" s="5" t="str">
        <f t="shared" si="479"/>
        <v>even</v>
      </c>
      <c r="L1855">
        <v>36</v>
      </c>
      <c r="M1855" s="5" t="str">
        <f t="shared" si="480"/>
        <v>even</v>
      </c>
      <c r="N1855">
        <v>44</v>
      </c>
      <c r="O1855" s="5" t="str">
        <f t="shared" si="481"/>
        <v>even</v>
      </c>
      <c r="P1855">
        <f t="shared" si="482"/>
        <v>0</v>
      </c>
      <c r="Q1855">
        <f t="shared" si="483"/>
        <v>6</v>
      </c>
      <c r="R1855" t="str">
        <f t="shared" si="484"/>
        <v>even</v>
      </c>
      <c r="S1855">
        <f t="shared" si="485"/>
        <v>150</v>
      </c>
      <c r="T1855" t="str">
        <f t="shared" si="486"/>
        <v>even</v>
      </c>
      <c r="U1855" s="9">
        <f t="shared" si="487"/>
        <v>42172416</v>
      </c>
      <c r="V1855" t="str">
        <f t="shared" si="488"/>
        <v>even</v>
      </c>
      <c r="W1855">
        <f t="shared" si="489"/>
        <v>29</v>
      </c>
      <c r="X1855" s="11">
        <f t="shared" si="490"/>
        <v>25</v>
      </c>
      <c r="Y1855" s="12">
        <f t="shared" si="491"/>
        <v>252.4</v>
      </c>
      <c r="Z1855" s="12">
        <f t="shared" si="492"/>
        <v>15.8871016865884</v>
      </c>
      <c r="AA1855">
        <f>COUNTIF($D$2:D1855,D1855)</f>
        <v>134</v>
      </c>
      <c r="AB1855">
        <f>COUNTIF($F$2:F1855,F1855)</f>
        <v>77</v>
      </c>
      <c r="AC1855">
        <f>COUNTIF($H$2:H1855,H1855)</f>
        <v>69</v>
      </c>
      <c r="AD1855">
        <f>COUNTIF($J$2:J1855,J1855)</f>
        <v>62</v>
      </c>
      <c r="AE1855">
        <f>COUNTIF($L$2:L1855,L1855)</f>
        <v>58</v>
      </c>
      <c r="AF1855">
        <f>COUNTIF($N$2:N1855,N1855)</f>
        <v>53</v>
      </c>
      <c r="AG1855" s="17" t="s">
        <v>105</v>
      </c>
    </row>
    <row r="1856" spans="1:33">
      <c r="A1856" t="s">
        <v>77</v>
      </c>
      <c r="B1856" t="s">
        <v>42</v>
      </c>
      <c r="C1856" t="s">
        <v>93</v>
      </c>
      <c r="D1856">
        <v>5</v>
      </c>
      <c r="E1856" s="5" t="str">
        <f t="shared" si="476"/>
        <v>odd</v>
      </c>
      <c r="F1856">
        <v>8</v>
      </c>
      <c r="G1856" s="5" t="str">
        <f t="shared" si="477"/>
        <v>even</v>
      </c>
      <c r="H1856">
        <v>41</v>
      </c>
      <c r="I1856" s="5" t="str">
        <f t="shared" si="478"/>
        <v>odd</v>
      </c>
      <c r="J1856">
        <v>43</v>
      </c>
      <c r="K1856" s="5" t="str">
        <f t="shared" si="479"/>
        <v>odd</v>
      </c>
      <c r="L1856">
        <v>48</v>
      </c>
      <c r="M1856" s="5" t="str">
        <f t="shared" si="480"/>
        <v>even</v>
      </c>
      <c r="N1856">
        <v>53</v>
      </c>
      <c r="O1856" s="5" t="str">
        <f t="shared" si="481"/>
        <v>odd</v>
      </c>
      <c r="P1856">
        <f t="shared" si="482"/>
        <v>4</v>
      </c>
      <c r="Q1856">
        <f t="shared" si="483"/>
        <v>2</v>
      </c>
      <c r="R1856" t="str">
        <f t="shared" si="484"/>
        <v>odd</v>
      </c>
      <c r="S1856">
        <f t="shared" si="485"/>
        <v>198</v>
      </c>
      <c r="T1856" t="str">
        <f t="shared" si="486"/>
        <v>even</v>
      </c>
      <c r="U1856" s="9">
        <f t="shared" si="487"/>
        <v>179402880</v>
      </c>
      <c r="V1856" t="str">
        <f t="shared" si="488"/>
        <v>even</v>
      </c>
      <c r="W1856">
        <f t="shared" si="489"/>
        <v>42</v>
      </c>
      <c r="X1856" s="11">
        <f t="shared" si="490"/>
        <v>33</v>
      </c>
      <c r="Y1856" s="12">
        <f t="shared" si="491"/>
        <v>439.6</v>
      </c>
      <c r="Z1856" s="12">
        <f t="shared" si="492"/>
        <v>20.966640169564602</v>
      </c>
      <c r="AA1856">
        <f>COUNTIF($D$2:D1856,D1856)</f>
        <v>138</v>
      </c>
      <c r="AB1856">
        <f>COUNTIF($F$2:F1856,F1856)</f>
        <v>78</v>
      </c>
      <c r="AC1856">
        <f>COUNTIF($H$2:H1856,H1856)</f>
        <v>16</v>
      </c>
      <c r="AD1856">
        <f>COUNTIF($J$2:J1856,J1856)</f>
        <v>47</v>
      </c>
      <c r="AE1856">
        <f>COUNTIF($L$2:L1856,L1856)</f>
        <v>89</v>
      </c>
      <c r="AF1856">
        <f>COUNTIF($N$2:N1856,N1856)</f>
        <v>124</v>
      </c>
      <c r="AG1856" s="17" t="s">
        <v>106</v>
      </c>
    </row>
    <row r="1857" spans="1:33">
      <c r="A1857" t="s">
        <v>79</v>
      </c>
      <c r="B1857" t="s">
        <v>96</v>
      </c>
      <c r="C1857" t="s">
        <v>93</v>
      </c>
      <c r="D1857">
        <v>3</v>
      </c>
      <c r="E1857" s="5" t="str">
        <f t="shared" si="476"/>
        <v>odd</v>
      </c>
      <c r="F1857">
        <v>17</v>
      </c>
      <c r="G1857" s="5" t="str">
        <f t="shared" si="477"/>
        <v>odd</v>
      </c>
      <c r="H1857">
        <v>28</v>
      </c>
      <c r="I1857" s="5" t="str">
        <f t="shared" si="478"/>
        <v>even</v>
      </c>
      <c r="J1857">
        <v>29</v>
      </c>
      <c r="K1857" s="5" t="str">
        <f t="shared" si="479"/>
        <v>odd</v>
      </c>
      <c r="L1857">
        <v>31</v>
      </c>
      <c r="M1857" s="5" t="str">
        <f t="shared" si="480"/>
        <v>odd</v>
      </c>
      <c r="N1857">
        <v>37</v>
      </c>
      <c r="O1857" s="5" t="str">
        <f t="shared" si="481"/>
        <v>odd</v>
      </c>
      <c r="P1857">
        <f t="shared" si="482"/>
        <v>5</v>
      </c>
      <c r="Q1857">
        <f t="shared" si="483"/>
        <v>1</v>
      </c>
      <c r="R1857" t="str">
        <f t="shared" si="484"/>
        <v>odd</v>
      </c>
      <c r="S1857">
        <f t="shared" si="485"/>
        <v>145</v>
      </c>
      <c r="T1857" t="str">
        <f t="shared" si="486"/>
        <v>odd</v>
      </c>
      <c r="U1857" s="9">
        <f t="shared" si="487"/>
        <v>47499564</v>
      </c>
      <c r="V1857" t="str">
        <f t="shared" si="488"/>
        <v>even</v>
      </c>
      <c r="W1857">
        <f t="shared" si="489"/>
        <v>28.5</v>
      </c>
      <c r="X1857" s="11">
        <f t="shared" si="490"/>
        <v>24.166666666666668</v>
      </c>
      <c r="Y1857" s="12">
        <f t="shared" si="491"/>
        <v>149.76666666666671</v>
      </c>
      <c r="Z1857" s="12">
        <f t="shared" si="492"/>
        <v>12.237919213112445</v>
      </c>
      <c r="AA1857">
        <f>COUNTIF($D$2:D1857,D1857)</f>
        <v>161</v>
      </c>
      <c r="AB1857">
        <f>COUNTIF($F$2:F1857,F1857)</f>
        <v>74</v>
      </c>
      <c r="AC1857">
        <f>COUNTIF($H$2:H1857,H1857)</f>
        <v>51</v>
      </c>
      <c r="AD1857">
        <f>COUNTIF($J$2:J1857,J1857)</f>
        <v>72</v>
      </c>
      <c r="AE1857">
        <f>COUNTIF($L$2:L1857,L1857)</f>
        <v>43</v>
      </c>
      <c r="AF1857">
        <f>COUNTIF($N$2:N1857,N1857)</f>
        <v>17</v>
      </c>
      <c r="AG1857" s="17" t="s">
        <v>107</v>
      </c>
    </row>
    <row r="1858" spans="1:33" ht="30">
      <c r="A1858" t="s">
        <v>79</v>
      </c>
      <c r="B1858" t="s">
        <v>98</v>
      </c>
      <c r="C1858" t="s">
        <v>93</v>
      </c>
      <c r="D1858">
        <v>22</v>
      </c>
      <c r="E1858" s="5" t="str">
        <f t="shared" ref="E1858:E1884" si="493">IF(MOD(D1858,2)=1,"odd","even")</f>
        <v>even</v>
      </c>
      <c r="F1858">
        <v>24</v>
      </c>
      <c r="G1858" s="5" t="str">
        <f t="shared" ref="G1858:G1884" si="494">IF(MOD(F1858,2)=1,"odd","even")</f>
        <v>even</v>
      </c>
      <c r="H1858">
        <v>27</v>
      </c>
      <c r="I1858" s="5" t="str">
        <f t="shared" ref="I1858:I1884" si="495">IF(MOD(H1858,2)=1,"odd","even")</f>
        <v>odd</v>
      </c>
      <c r="J1858">
        <v>30</v>
      </c>
      <c r="K1858" s="5" t="str">
        <f t="shared" ref="K1858:K1884" si="496">IF(MOD(J1858,2)=1,"odd","even")</f>
        <v>even</v>
      </c>
      <c r="L1858">
        <v>36</v>
      </c>
      <c r="M1858" s="5" t="str">
        <f t="shared" ref="M1858:M1884" si="497">IF(MOD(L1858,2)=1,"odd","even")</f>
        <v>even</v>
      </c>
      <c r="N1858">
        <v>49</v>
      </c>
      <c r="O1858" s="5" t="str">
        <f t="shared" ref="O1858:O1884" si="498">IF(MOD(N1858,2)=1,"odd","even")</f>
        <v>odd</v>
      </c>
      <c r="P1858">
        <f t="shared" ref="P1858:P1914" si="499">COUNTIF(D1858:O1858,"odd")</f>
        <v>2</v>
      </c>
      <c r="Q1858">
        <f t="shared" ref="Q1858:Q1914" si="500">COUNTIF(D1858:O1858,"even")</f>
        <v>4</v>
      </c>
      <c r="R1858" t="str">
        <f t="shared" ref="R1858:R1884" si="501">IF(P1858&gt;Q1858,"odd",IF(P1858&lt;Q1858,"even","same"))</f>
        <v>even</v>
      </c>
      <c r="S1858">
        <f t="shared" ref="S1858:S1914" si="502">D1858+F1858+H1858+J1858+L1858+N1858</f>
        <v>188</v>
      </c>
      <c r="T1858" t="str">
        <f t="shared" ref="T1858:T1884" si="503">IF(MOD(S1858,2)=1,"odd","even")</f>
        <v>even</v>
      </c>
      <c r="U1858" s="9">
        <f t="shared" ref="U1858:U1914" si="504">D1858*F1858*H1858*J1858*L1858*N1858</f>
        <v>754427520</v>
      </c>
      <c r="V1858" t="str">
        <f t="shared" ref="V1858:V1884" si="505">IF(MOD(U1858,2)=1,"odd","even")</f>
        <v>even</v>
      </c>
      <c r="W1858">
        <f t="shared" ref="W1858:W1914" si="506">MEDIAN(D1858,F1858,H1858,J1858,L1858,N1858)</f>
        <v>28.5</v>
      </c>
      <c r="X1858" s="11">
        <f t="shared" ref="X1858:X1914" si="507">(D1858+F1858+H1858+J1858+L1858+N1858)/6</f>
        <v>31.333333333333332</v>
      </c>
      <c r="Y1858" s="12">
        <f t="shared" ref="Y1858:Y1914" si="508">VAR(D1858,F1858,H1858,J1858,L1858,N1858)</f>
        <v>99.066666666666606</v>
      </c>
      <c r="Z1858" s="12">
        <f t="shared" ref="Z1858:Z1914" si="509">STDEV(D1858,F1858,H1858,J1858,L1858,N1858)</f>
        <v>9.9532239333125929</v>
      </c>
      <c r="AA1858">
        <f>COUNTIF($D$2:D1858,D1858)</f>
        <v>17</v>
      </c>
      <c r="AB1858">
        <f>COUNTIF($F$2:F1858,F1858)</f>
        <v>48</v>
      </c>
      <c r="AC1858">
        <f>COUNTIF($H$2:H1858,H1858)</f>
        <v>79</v>
      </c>
      <c r="AD1858">
        <f>COUNTIF($J$2:J1858,J1858)</f>
        <v>53</v>
      </c>
      <c r="AE1858">
        <f>COUNTIF($L$2:L1858,L1858)</f>
        <v>59</v>
      </c>
      <c r="AF1858">
        <f>COUNTIF($N$2:N1858,N1858)</f>
        <v>88</v>
      </c>
      <c r="AG1858" s="17" t="s">
        <v>105</v>
      </c>
    </row>
    <row r="1859" spans="1:33">
      <c r="A1859" t="s">
        <v>79</v>
      </c>
      <c r="B1859" t="s">
        <v>94</v>
      </c>
      <c r="C1859" t="s">
        <v>93</v>
      </c>
      <c r="D1859">
        <v>5</v>
      </c>
      <c r="E1859" s="5" t="str">
        <f t="shared" si="493"/>
        <v>odd</v>
      </c>
      <c r="F1859">
        <v>15</v>
      </c>
      <c r="G1859" s="5" t="str">
        <f t="shared" si="494"/>
        <v>odd</v>
      </c>
      <c r="H1859">
        <v>24</v>
      </c>
      <c r="I1859" s="5" t="str">
        <f t="shared" si="495"/>
        <v>even</v>
      </c>
      <c r="J1859">
        <v>29</v>
      </c>
      <c r="K1859" s="5" t="str">
        <f t="shared" si="496"/>
        <v>odd</v>
      </c>
      <c r="L1859">
        <v>34</v>
      </c>
      <c r="M1859" s="5" t="str">
        <f t="shared" si="497"/>
        <v>even</v>
      </c>
      <c r="N1859">
        <v>53</v>
      </c>
      <c r="O1859" s="5" t="str">
        <f t="shared" si="498"/>
        <v>odd</v>
      </c>
      <c r="P1859">
        <f t="shared" si="499"/>
        <v>4</v>
      </c>
      <c r="Q1859">
        <f t="shared" si="500"/>
        <v>2</v>
      </c>
      <c r="R1859" t="str">
        <f t="shared" si="501"/>
        <v>odd</v>
      </c>
      <c r="S1859">
        <f t="shared" si="502"/>
        <v>160</v>
      </c>
      <c r="T1859" t="str">
        <f t="shared" si="503"/>
        <v>even</v>
      </c>
      <c r="U1859" s="9">
        <f t="shared" si="504"/>
        <v>94064400</v>
      </c>
      <c r="V1859" t="str">
        <f t="shared" si="505"/>
        <v>even</v>
      </c>
      <c r="W1859">
        <f t="shared" si="506"/>
        <v>26.5</v>
      </c>
      <c r="X1859" s="11">
        <f t="shared" si="507"/>
        <v>26.666666666666668</v>
      </c>
      <c r="Y1859" s="12">
        <f t="shared" si="508"/>
        <v>273.06666666666661</v>
      </c>
      <c r="Z1859" s="12">
        <f t="shared" si="509"/>
        <v>16.52472894381831</v>
      </c>
      <c r="AA1859">
        <f>COUNTIF($D$2:D1859,D1859)</f>
        <v>139</v>
      </c>
      <c r="AB1859">
        <f>COUNTIF($F$2:F1859,F1859)</f>
        <v>85</v>
      </c>
      <c r="AC1859">
        <f>COUNTIF($H$2:H1859,H1859)</f>
        <v>83</v>
      </c>
      <c r="AD1859">
        <f>COUNTIF($J$2:J1859,J1859)</f>
        <v>73</v>
      </c>
      <c r="AE1859">
        <f>COUNTIF($L$2:L1859,L1859)</f>
        <v>33</v>
      </c>
      <c r="AF1859">
        <f>COUNTIF($N$2:N1859,N1859)</f>
        <v>125</v>
      </c>
      <c r="AG1859" s="17" t="s">
        <v>106</v>
      </c>
    </row>
    <row r="1860" spans="1:33" ht="30">
      <c r="A1860" t="s">
        <v>79</v>
      </c>
      <c r="B1860" t="s">
        <v>99</v>
      </c>
      <c r="C1860" t="s">
        <v>93</v>
      </c>
      <c r="D1860">
        <v>6</v>
      </c>
      <c r="E1860" s="5" t="str">
        <f t="shared" si="493"/>
        <v>even</v>
      </c>
      <c r="F1860">
        <v>10</v>
      </c>
      <c r="G1860" s="5" t="str">
        <f t="shared" si="494"/>
        <v>even</v>
      </c>
      <c r="H1860">
        <v>24</v>
      </c>
      <c r="I1860" s="5" t="str">
        <f t="shared" si="495"/>
        <v>even</v>
      </c>
      <c r="J1860">
        <v>34</v>
      </c>
      <c r="K1860" s="5" t="str">
        <f t="shared" si="496"/>
        <v>even</v>
      </c>
      <c r="L1860">
        <v>49</v>
      </c>
      <c r="M1860" s="5" t="str">
        <f t="shared" si="497"/>
        <v>odd</v>
      </c>
      <c r="N1860">
        <v>54</v>
      </c>
      <c r="O1860" s="5" t="str">
        <f t="shared" si="498"/>
        <v>even</v>
      </c>
      <c r="P1860">
        <f t="shared" si="499"/>
        <v>1</v>
      </c>
      <c r="Q1860">
        <f t="shared" si="500"/>
        <v>5</v>
      </c>
      <c r="R1860" t="str">
        <f t="shared" si="501"/>
        <v>even</v>
      </c>
      <c r="S1860">
        <f t="shared" si="502"/>
        <v>177</v>
      </c>
      <c r="T1860" t="str">
        <f t="shared" si="503"/>
        <v>odd</v>
      </c>
      <c r="U1860" s="9">
        <f t="shared" si="504"/>
        <v>129548160</v>
      </c>
      <c r="V1860" t="str">
        <f t="shared" si="505"/>
        <v>even</v>
      </c>
      <c r="W1860">
        <f t="shared" si="506"/>
        <v>29</v>
      </c>
      <c r="X1860" s="11">
        <f t="shared" si="507"/>
        <v>29.5</v>
      </c>
      <c r="Y1860" s="12">
        <f t="shared" si="508"/>
        <v>392.7</v>
      </c>
      <c r="Z1860" s="12">
        <f t="shared" si="509"/>
        <v>19.81665965797465</v>
      </c>
      <c r="AA1860">
        <f>COUNTIF($D$2:D1860,D1860)</f>
        <v>108</v>
      </c>
      <c r="AB1860">
        <f>COUNTIF($F$2:F1860,F1860)</f>
        <v>78</v>
      </c>
      <c r="AC1860">
        <f>COUNTIF($H$2:H1860,H1860)</f>
        <v>84</v>
      </c>
      <c r="AD1860">
        <f>COUNTIF($J$2:J1860,J1860)</f>
        <v>75</v>
      </c>
      <c r="AE1860">
        <f>COUNTIF($L$2:L1860,L1860)</f>
        <v>81</v>
      </c>
      <c r="AF1860">
        <f>COUNTIF($N$2:N1860,N1860)</f>
        <v>136</v>
      </c>
      <c r="AG1860" s="17" t="s">
        <v>108</v>
      </c>
    </row>
    <row r="1861" spans="1:33" ht="30">
      <c r="A1861" t="s">
        <v>79</v>
      </c>
      <c r="B1861" t="s">
        <v>97</v>
      </c>
      <c r="C1861" t="s">
        <v>93</v>
      </c>
      <c r="D1861">
        <v>6</v>
      </c>
      <c r="E1861" s="5" t="str">
        <f t="shared" si="493"/>
        <v>even</v>
      </c>
      <c r="F1861">
        <v>14</v>
      </c>
      <c r="G1861" s="5" t="str">
        <f t="shared" si="494"/>
        <v>even</v>
      </c>
      <c r="H1861">
        <v>16</v>
      </c>
      <c r="I1861" s="5" t="str">
        <f t="shared" si="495"/>
        <v>even</v>
      </c>
      <c r="J1861">
        <v>32</v>
      </c>
      <c r="K1861" s="5" t="str">
        <f t="shared" si="496"/>
        <v>even</v>
      </c>
      <c r="L1861">
        <v>50</v>
      </c>
      <c r="M1861" s="5" t="str">
        <f t="shared" si="497"/>
        <v>even</v>
      </c>
      <c r="N1861">
        <v>53</v>
      </c>
      <c r="O1861" s="5" t="str">
        <f t="shared" si="498"/>
        <v>odd</v>
      </c>
      <c r="P1861">
        <f t="shared" si="499"/>
        <v>1</v>
      </c>
      <c r="Q1861">
        <f t="shared" si="500"/>
        <v>5</v>
      </c>
      <c r="R1861" t="str">
        <f t="shared" si="501"/>
        <v>even</v>
      </c>
      <c r="S1861">
        <f t="shared" si="502"/>
        <v>171</v>
      </c>
      <c r="T1861" t="str">
        <f t="shared" si="503"/>
        <v>odd</v>
      </c>
      <c r="U1861" s="9">
        <f t="shared" si="504"/>
        <v>113971200</v>
      </c>
      <c r="V1861" t="str">
        <f t="shared" si="505"/>
        <v>even</v>
      </c>
      <c r="W1861">
        <f t="shared" si="506"/>
        <v>24</v>
      </c>
      <c r="X1861" s="11">
        <f t="shared" si="507"/>
        <v>28.5</v>
      </c>
      <c r="Y1861" s="12">
        <f t="shared" si="508"/>
        <v>389.5</v>
      </c>
      <c r="Z1861" s="12">
        <f t="shared" si="509"/>
        <v>19.735754355990551</v>
      </c>
      <c r="AA1861">
        <f>COUNTIF($D$2:D1861,D1861)</f>
        <v>109</v>
      </c>
      <c r="AB1861">
        <f>COUNTIF($F$2:F1861,F1861)</f>
        <v>91</v>
      </c>
      <c r="AC1861">
        <f>COUNTIF($H$2:H1861,H1861)</f>
        <v>60</v>
      </c>
      <c r="AD1861">
        <f>COUNTIF($J$2:J1861,J1861)</f>
        <v>63</v>
      </c>
      <c r="AE1861">
        <f>COUNTIF($L$2:L1861,L1861)</f>
        <v>72</v>
      </c>
      <c r="AF1861">
        <f>COUNTIF($N$2:N1861,N1861)</f>
        <v>126</v>
      </c>
      <c r="AG1861" s="17" t="s">
        <v>107</v>
      </c>
    </row>
    <row r="1862" spans="1:33">
      <c r="A1862" t="s">
        <v>79</v>
      </c>
      <c r="B1862" t="s">
        <v>61</v>
      </c>
      <c r="C1862" t="s">
        <v>93</v>
      </c>
      <c r="D1862">
        <v>39</v>
      </c>
      <c r="E1862" s="5" t="str">
        <f t="shared" si="493"/>
        <v>odd</v>
      </c>
      <c r="F1862">
        <v>44</v>
      </c>
      <c r="G1862" s="5" t="str">
        <f t="shared" si="494"/>
        <v>even</v>
      </c>
      <c r="H1862">
        <v>46</v>
      </c>
      <c r="I1862" s="5" t="str">
        <f t="shared" si="495"/>
        <v>even</v>
      </c>
      <c r="J1862">
        <v>48</v>
      </c>
      <c r="K1862" s="5" t="str">
        <f t="shared" si="496"/>
        <v>even</v>
      </c>
      <c r="L1862">
        <v>51</v>
      </c>
      <c r="M1862" s="5" t="str">
        <f t="shared" si="497"/>
        <v>odd</v>
      </c>
      <c r="N1862">
        <v>56</v>
      </c>
      <c r="O1862" s="5" t="str">
        <f t="shared" si="498"/>
        <v>even</v>
      </c>
      <c r="P1862">
        <f t="shared" si="499"/>
        <v>2</v>
      </c>
      <c r="Q1862">
        <f t="shared" si="500"/>
        <v>4</v>
      </c>
      <c r="R1862" t="str">
        <f t="shared" si="501"/>
        <v>even</v>
      </c>
      <c r="S1862">
        <f t="shared" si="502"/>
        <v>284</v>
      </c>
      <c r="T1862" t="str">
        <f t="shared" si="503"/>
        <v>even</v>
      </c>
      <c r="U1862" s="9">
        <f t="shared" si="504"/>
        <v>10821178368</v>
      </c>
      <c r="V1862" t="str">
        <f t="shared" si="505"/>
        <v>even</v>
      </c>
      <c r="W1862">
        <f t="shared" si="506"/>
        <v>47</v>
      </c>
      <c r="X1862" s="11">
        <f t="shared" si="507"/>
        <v>47.333333333333336</v>
      </c>
      <c r="Y1862" s="12">
        <f t="shared" si="508"/>
        <v>34.266666666666787</v>
      </c>
      <c r="Z1862" s="12">
        <f t="shared" si="509"/>
        <v>5.8537737116040613</v>
      </c>
      <c r="AA1862">
        <f>COUNTIF($D$2:D1862,D1862)</f>
        <v>2</v>
      </c>
      <c r="AB1862">
        <f>COUNTIF($F$2:F1862,F1862)</f>
        <v>2</v>
      </c>
      <c r="AC1862">
        <f>COUNTIF($H$2:H1862,H1862)</f>
        <v>16</v>
      </c>
      <c r="AD1862">
        <f>COUNTIF($J$2:J1862,J1862)</f>
        <v>32</v>
      </c>
      <c r="AE1862">
        <f>COUNTIF($L$2:L1862,L1862)</f>
        <v>72</v>
      </c>
      <c r="AF1862">
        <f>COUNTIF($N$2:N1862,N1862)</f>
        <v>121</v>
      </c>
      <c r="AG1862" s="17" t="s">
        <v>105</v>
      </c>
    </row>
    <row r="1863" spans="1:33" ht="30">
      <c r="A1863" t="s">
        <v>79</v>
      </c>
      <c r="B1863" t="s">
        <v>70</v>
      </c>
      <c r="C1863" t="s">
        <v>93</v>
      </c>
      <c r="D1863">
        <v>18</v>
      </c>
      <c r="E1863" s="5" t="str">
        <f t="shared" si="493"/>
        <v>even</v>
      </c>
      <c r="F1863">
        <v>19</v>
      </c>
      <c r="G1863" s="5" t="str">
        <f t="shared" si="494"/>
        <v>odd</v>
      </c>
      <c r="H1863">
        <v>21</v>
      </c>
      <c r="I1863" s="5" t="str">
        <f t="shared" si="495"/>
        <v>odd</v>
      </c>
      <c r="J1863">
        <v>29</v>
      </c>
      <c r="K1863" s="5" t="str">
        <f t="shared" si="496"/>
        <v>odd</v>
      </c>
      <c r="L1863">
        <v>35</v>
      </c>
      <c r="M1863" s="5" t="str">
        <f t="shared" si="497"/>
        <v>odd</v>
      </c>
      <c r="N1863">
        <v>53</v>
      </c>
      <c r="O1863" s="5" t="str">
        <f t="shared" si="498"/>
        <v>odd</v>
      </c>
      <c r="P1863">
        <f t="shared" si="499"/>
        <v>5</v>
      </c>
      <c r="Q1863">
        <f t="shared" si="500"/>
        <v>1</v>
      </c>
      <c r="R1863" t="str">
        <f t="shared" si="501"/>
        <v>odd</v>
      </c>
      <c r="S1863">
        <f t="shared" si="502"/>
        <v>175</v>
      </c>
      <c r="T1863" t="str">
        <f t="shared" si="503"/>
        <v>odd</v>
      </c>
      <c r="U1863" s="9">
        <f t="shared" si="504"/>
        <v>386355690</v>
      </c>
      <c r="V1863" t="str">
        <f t="shared" si="505"/>
        <v>even</v>
      </c>
      <c r="W1863">
        <f t="shared" si="506"/>
        <v>25</v>
      </c>
      <c r="X1863" s="11">
        <f t="shared" si="507"/>
        <v>29.166666666666668</v>
      </c>
      <c r="Y1863" s="12">
        <f t="shared" si="508"/>
        <v>179.36666666666662</v>
      </c>
      <c r="Z1863" s="12">
        <f t="shared" si="509"/>
        <v>13.392784126785088</v>
      </c>
      <c r="AA1863">
        <f>COUNTIF($D$2:D1863,D1863)</f>
        <v>27</v>
      </c>
      <c r="AB1863">
        <f>COUNTIF($F$2:F1863,F1863)</f>
        <v>75</v>
      </c>
      <c r="AC1863">
        <f>COUNTIF($H$2:H1863,H1863)</f>
        <v>75</v>
      </c>
      <c r="AD1863">
        <f>COUNTIF($J$2:J1863,J1863)</f>
        <v>74</v>
      </c>
      <c r="AE1863">
        <f>COUNTIF($L$2:L1863,L1863)</f>
        <v>50</v>
      </c>
      <c r="AF1863">
        <f>COUNTIF($N$2:N1863,N1863)</f>
        <v>127</v>
      </c>
      <c r="AG1863" s="17" t="s">
        <v>106</v>
      </c>
    </row>
    <row r="1864" spans="1:33">
      <c r="A1864" t="s">
        <v>79</v>
      </c>
      <c r="B1864" t="s">
        <v>62</v>
      </c>
      <c r="C1864" t="s">
        <v>93</v>
      </c>
      <c r="D1864">
        <v>5</v>
      </c>
      <c r="E1864" s="5" t="str">
        <f t="shared" si="493"/>
        <v>odd</v>
      </c>
      <c r="F1864">
        <v>37</v>
      </c>
      <c r="G1864" s="5" t="str">
        <f t="shared" si="494"/>
        <v>odd</v>
      </c>
      <c r="H1864">
        <v>40</v>
      </c>
      <c r="I1864" s="5" t="str">
        <f t="shared" si="495"/>
        <v>even</v>
      </c>
      <c r="J1864">
        <v>43</v>
      </c>
      <c r="K1864" s="5" t="str">
        <f t="shared" si="496"/>
        <v>odd</v>
      </c>
      <c r="L1864">
        <v>44</v>
      </c>
      <c r="M1864" s="5" t="str">
        <f t="shared" si="497"/>
        <v>even</v>
      </c>
      <c r="N1864">
        <v>46</v>
      </c>
      <c r="O1864" s="5" t="str">
        <f t="shared" si="498"/>
        <v>even</v>
      </c>
      <c r="P1864">
        <f t="shared" si="499"/>
        <v>3</v>
      </c>
      <c r="Q1864">
        <f t="shared" si="500"/>
        <v>3</v>
      </c>
      <c r="R1864" t="str">
        <f t="shared" si="501"/>
        <v>same</v>
      </c>
      <c r="S1864">
        <f t="shared" si="502"/>
        <v>215</v>
      </c>
      <c r="T1864" t="str">
        <f t="shared" si="503"/>
        <v>odd</v>
      </c>
      <c r="U1864" s="9">
        <f t="shared" si="504"/>
        <v>644036800</v>
      </c>
      <c r="V1864" t="str">
        <f t="shared" si="505"/>
        <v>even</v>
      </c>
      <c r="W1864">
        <f t="shared" si="506"/>
        <v>41.5</v>
      </c>
      <c r="X1864" s="11">
        <f t="shared" si="507"/>
        <v>35.833333333333336</v>
      </c>
      <c r="Y1864" s="12">
        <f t="shared" si="508"/>
        <v>238.1666666666666</v>
      </c>
      <c r="Z1864" s="12">
        <f t="shared" si="509"/>
        <v>15.432649372893385</v>
      </c>
      <c r="AA1864">
        <f>COUNTIF($D$2:D1864,D1864)</f>
        <v>140</v>
      </c>
      <c r="AB1864">
        <f>COUNTIF($F$2:F1864,F1864)</f>
        <v>9</v>
      </c>
      <c r="AC1864">
        <f>COUNTIF($H$2:H1864,H1864)</f>
        <v>24</v>
      </c>
      <c r="AD1864">
        <f>COUNTIF($J$2:J1864,J1864)</f>
        <v>48</v>
      </c>
      <c r="AE1864">
        <f>COUNTIF($L$2:L1864,L1864)</f>
        <v>64</v>
      </c>
      <c r="AF1864">
        <f>COUNTIF($N$2:N1864,N1864)</f>
        <v>59</v>
      </c>
      <c r="AG1864" s="17" t="s">
        <v>108</v>
      </c>
    </row>
    <row r="1865" spans="1:33" ht="30">
      <c r="A1865" t="s">
        <v>79</v>
      </c>
      <c r="B1865" t="s">
        <v>63</v>
      </c>
      <c r="C1865" t="s">
        <v>93</v>
      </c>
      <c r="D1865">
        <v>6</v>
      </c>
      <c r="E1865" s="5" t="str">
        <f t="shared" si="493"/>
        <v>even</v>
      </c>
      <c r="F1865">
        <v>16</v>
      </c>
      <c r="G1865" s="5" t="str">
        <f t="shared" si="494"/>
        <v>even</v>
      </c>
      <c r="H1865">
        <v>26</v>
      </c>
      <c r="I1865" s="5" t="str">
        <f t="shared" si="495"/>
        <v>even</v>
      </c>
      <c r="J1865">
        <v>36</v>
      </c>
      <c r="K1865" s="5" t="str">
        <f t="shared" si="496"/>
        <v>even</v>
      </c>
      <c r="L1865">
        <v>39</v>
      </c>
      <c r="M1865" s="5" t="str">
        <f t="shared" si="497"/>
        <v>odd</v>
      </c>
      <c r="N1865">
        <v>49</v>
      </c>
      <c r="O1865" s="5" t="str">
        <f t="shared" si="498"/>
        <v>odd</v>
      </c>
      <c r="P1865">
        <f t="shared" si="499"/>
        <v>2</v>
      </c>
      <c r="Q1865">
        <f t="shared" si="500"/>
        <v>4</v>
      </c>
      <c r="R1865" t="str">
        <f t="shared" si="501"/>
        <v>even</v>
      </c>
      <c r="S1865">
        <f t="shared" si="502"/>
        <v>172</v>
      </c>
      <c r="T1865" t="str">
        <f t="shared" si="503"/>
        <v>even</v>
      </c>
      <c r="U1865" s="9">
        <f t="shared" si="504"/>
        <v>171714816</v>
      </c>
      <c r="V1865" t="str">
        <f t="shared" si="505"/>
        <v>even</v>
      </c>
      <c r="W1865">
        <f t="shared" si="506"/>
        <v>31</v>
      </c>
      <c r="X1865" s="11">
        <f t="shared" si="507"/>
        <v>28.666666666666668</v>
      </c>
      <c r="Y1865" s="12">
        <f t="shared" si="508"/>
        <v>251.06666666666661</v>
      </c>
      <c r="Z1865" s="12">
        <f t="shared" si="509"/>
        <v>15.84508335941047</v>
      </c>
      <c r="AA1865">
        <f>COUNTIF($D$2:D1865,D1865)</f>
        <v>110</v>
      </c>
      <c r="AB1865">
        <f>COUNTIF($F$2:F1865,F1865)</f>
        <v>70</v>
      </c>
      <c r="AC1865">
        <f>COUNTIF($H$2:H1865,H1865)</f>
        <v>70</v>
      </c>
      <c r="AD1865">
        <f>COUNTIF($J$2:J1865,J1865)</f>
        <v>65</v>
      </c>
      <c r="AE1865">
        <f>COUNTIF($L$2:L1865,L1865)</f>
        <v>61</v>
      </c>
      <c r="AF1865">
        <f>COUNTIF($N$2:N1865,N1865)</f>
        <v>89</v>
      </c>
      <c r="AG1865" s="17" t="s">
        <v>107</v>
      </c>
    </row>
    <row r="1866" spans="1:33">
      <c r="A1866" t="s">
        <v>79</v>
      </c>
      <c r="B1866" t="s">
        <v>64</v>
      </c>
      <c r="C1866" t="s">
        <v>93</v>
      </c>
      <c r="D1866">
        <v>3</v>
      </c>
      <c r="E1866" s="5" t="str">
        <f t="shared" si="493"/>
        <v>odd</v>
      </c>
      <c r="F1866">
        <v>4</v>
      </c>
      <c r="G1866" s="5" t="str">
        <f t="shared" si="494"/>
        <v>even</v>
      </c>
      <c r="H1866">
        <v>9</v>
      </c>
      <c r="I1866" s="5" t="str">
        <f t="shared" si="495"/>
        <v>odd</v>
      </c>
      <c r="J1866">
        <v>10</v>
      </c>
      <c r="K1866" s="5" t="str">
        <f t="shared" si="496"/>
        <v>even</v>
      </c>
      <c r="L1866">
        <v>14</v>
      </c>
      <c r="M1866" s="5" t="str">
        <f t="shared" si="497"/>
        <v>even</v>
      </c>
      <c r="N1866">
        <v>35</v>
      </c>
      <c r="O1866" s="5" t="str">
        <f t="shared" si="498"/>
        <v>odd</v>
      </c>
      <c r="P1866">
        <f t="shared" si="499"/>
        <v>3</v>
      </c>
      <c r="Q1866">
        <f t="shared" si="500"/>
        <v>3</v>
      </c>
      <c r="R1866" t="str">
        <f t="shared" si="501"/>
        <v>same</v>
      </c>
      <c r="S1866">
        <f t="shared" si="502"/>
        <v>75</v>
      </c>
      <c r="T1866" t="str">
        <f t="shared" si="503"/>
        <v>odd</v>
      </c>
      <c r="U1866" s="9">
        <f t="shared" si="504"/>
        <v>529200</v>
      </c>
      <c r="V1866" t="str">
        <f t="shared" si="505"/>
        <v>even</v>
      </c>
      <c r="W1866">
        <f t="shared" si="506"/>
        <v>9.5</v>
      </c>
      <c r="X1866" s="11">
        <f t="shared" si="507"/>
        <v>12.5</v>
      </c>
      <c r="Y1866" s="12">
        <f t="shared" si="508"/>
        <v>137.9</v>
      </c>
      <c r="Z1866" s="12">
        <f t="shared" si="509"/>
        <v>11.743083070471741</v>
      </c>
      <c r="AA1866">
        <f>COUNTIF($D$2:D1866,D1866)</f>
        <v>162</v>
      </c>
      <c r="AB1866">
        <f>COUNTIF($F$2:F1866,F1866)</f>
        <v>40</v>
      </c>
      <c r="AC1866">
        <f>COUNTIF($H$2:H1866,H1866)</f>
        <v>15</v>
      </c>
      <c r="AD1866">
        <f>COUNTIF($J$2:J1866,J1866)</f>
        <v>1</v>
      </c>
      <c r="AE1866">
        <f>COUNTIF($L$2:L1866,L1866)</f>
        <v>3</v>
      </c>
      <c r="AF1866">
        <f>COUNTIF($N$2:N1866,N1866)</f>
        <v>15</v>
      </c>
      <c r="AG1866" s="17" t="s">
        <v>105</v>
      </c>
    </row>
    <row r="1867" spans="1:33" ht="30">
      <c r="A1867" t="s">
        <v>79</v>
      </c>
      <c r="B1867" t="s">
        <v>36</v>
      </c>
      <c r="C1867" t="s">
        <v>93</v>
      </c>
      <c r="D1867">
        <v>4</v>
      </c>
      <c r="E1867" s="5" t="str">
        <f t="shared" si="493"/>
        <v>even</v>
      </c>
      <c r="F1867">
        <v>15</v>
      </c>
      <c r="G1867" s="5" t="str">
        <f t="shared" si="494"/>
        <v>odd</v>
      </c>
      <c r="H1867">
        <v>23</v>
      </c>
      <c r="I1867" s="5" t="str">
        <f t="shared" si="495"/>
        <v>odd</v>
      </c>
      <c r="J1867">
        <v>40</v>
      </c>
      <c r="K1867" s="5" t="str">
        <f t="shared" si="496"/>
        <v>even</v>
      </c>
      <c r="L1867">
        <v>45</v>
      </c>
      <c r="M1867" s="5" t="str">
        <f t="shared" si="497"/>
        <v>odd</v>
      </c>
      <c r="N1867">
        <v>54</v>
      </c>
      <c r="O1867" s="5" t="str">
        <f t="shared" si="498"/>
        <v>even</v>
      </c>
      <c r="P1867">
        <f t="shared" si="499"/>
        <v>3</v>
      </c>
      <c r="Q1867">
        <f t="shared" si="500"/>
        <v>3</v>
      </c>
      <c r="R1867" t="str">
        <f t="shared" si="501"/>
        <v>same</v>
      </c>
      <c r="S1867">
        <f t="shared" si="502"/>
        <v>181</v>
      </c>
      <c r="T1867" t="str">
        <f t="shared" si="503"/>
        <v>odd</v>
      </c>
      <c r="U1867" s="9">
        <f t="shared" si="504"/>
        <v>134136000</v>
      </c>
      <c r="V1867" t="str">
        <f t="shared" si="505"/>
        <v>even</v>
      </c>
      <c r="W1867">
        <f t="shared" si="506"/>
        <v>31.5</v>
      </c>
      <c r="X1867" s="11">
        <f t="shared" si="507"/>
        <v>30.166666666666668</v>
      </c>
      <c r="Y1867" s="12">
        <f t="shared" si="508"/>
        <v>370.16666666666663</v>
      </c>
      <c r="Z1867" s="12">
        <f t="shared" si="509"/>
        <v>19.239715867617864</v>
      </c>
      <c r="AA1867">
        <f>COUNTIF($D$2:D1867,D1867)</f>
        <v>135</v>
      </c>
      <c r="AB1867">
        <f>COUNTIF($F$2:F1867,F1867)</f>
        <v>86</v>
      </c>
      <c r="AC1867">
        <f>COUNTIF($H$2:H1867,H1867)</f>
        <v>66</v>
      </c>
      <c r="AD1867">
        <f>COUNTIF($J$2:J1867,J1867)</f>
        <v>73</v>
      </c>
      <c r="AE1867">
        <f>COUNTIF($L$2:L1867,L1867)</f>
        <v>74</v>
      </c>
      <c r="AF1867">
        <f>COUNTIF($N$2:N1867,N1867)</f>
        <v>137</v>
      </c>
      <c r="AG1867" s="17" t="s">
        <v>106</v>
      </c>
    </row>
    <row r="1868" spans="1:33">
      <c r="A1868" t="s">
        <v>79</v>
      </c>
      <c r="B1868" t="s">
        <v>66</v>
      </c>
      <c r="C1868" t="s">
        <v>93</v>
      </c>
      <c r="D1868">
        <v>11</v>
      </c>
      <c r="E1868" s="5" t="str">
        <f t="shared" si="493"/>
        <v>odd</v>
      </c>
      <c r="F1868">
        <v>25</v>
      </c>
      <c r="G1868" s="5" t="str">
        <f t="shared" si="494"/>
        <v>odd</v>
      </c>
      <c r="H1868">
        <v>28</v>
      </c>
      <c r="I1868" s="5" t="str">
        <f t="shared" si="495"/>
        <v>even</v>
      </c>
      <c r="J1868">
        <v>36</v>
      </c>
      <c r="K1868" s="5" t="str">
        <f t="shared" si="496"/>
        <v>even</v>
      </c>
      <c r="L1868">
        <v>41</v>
      </c>
      <c r="M1868" s="5" t="str">
        <f t="shared" si="497"/>
        <v>odd</v>
      </c>
      <c r="N1868">
        <v>46</v>
      </c>
      <c r="O1868" s="5" t="str">
        <f t="shared" si="498"/>
        <v>even</v>
      </c>
      <c r="P1868">
        <f t="shared" si="499"/>
        <v>3</v>
      </c>
      <c r="Q1868">
        <f t="shared" si="500"/>
        <v>3</v>
      </c>
      <c r="R1868" t="str">
        <f t="shared" si="501"/>
        <v>same</v>
      </c>
      <c r="S1868">
        <f t="shared" si="502"/>
        <v>187</v>
      </c>
      <c r="T1868" t="str">
        <f t="shared" si="503"/>
        <v>odd</v>
      </c>
      <c r="U1868" s="9">
        <f t="shared" si="504"/>
        <v>522799200</v>
      </c>
      <c r="V1868" t="str">
        <f t="shared" si="505"/>
        <v>even</v>
      </c>
      <c r="W1868">
        <f t="shared" si="506"/>
        <v>32</v>
      </c>
      <c r="X1868" s="11">
        <f t="shared" si="507"/>
        <v>31.166666666666668</v>
      </c>
      <c r="Y1868" s="12">
        <f t="shared" si="508"/>
        <v>158.96666666666661</v>
      </c>
      <c r="Z1868" s="12">
        <f t="shared" si="509"/>
        <v>12.608198390994115</v>
      </c>
      <c r="AA1868">
        <f>COUNTIF($D$2:D1868,D1868)</f>
        <v>93</v>
      </c>
      <c r="AB1868">
        <f>COUNTIF($F$2:F1868,F1868)</f>
        <v>37</v>
      </c>
      <c r="AC1868">
        <f>COUNTIF($H$2:H1868,H1868)</f>
        <v>52</v>
      </c>
      <c r="AD1868">
        <f>COUNTIF($J$2:J1868,J1868)</f>
        <v>66</v>
      </c>
      <c r="AE1868">
        <f>COUNTIF($L$2:L1868,L1868)</f>
        <v>74</v>
      </c>
      <c r="AF1868">
        <f>COUNTIF($N$2:N1868,N1868)</f>
        <v>60</v>
      </c>
      <c r="AG1868" s="17" t="s">
        <v>107</v>
      </c>
    </row>
    <row r="1869" spans="1:33">
      <c r="A1869" t="s">
        <v>79</v>
      </c>
      <c r="B1869" t="s">
        <v>67</v>
      </c>
      <c r="C1869" t="s">
        <v>93</v>
      </c>
      <c r="D1869">
        <v>29</v>
      </c>
      <c r="E1869" s="5" t="str">
        <f t="shared" si="493"/>
        <v>odd</v>
      </c>
      <c r="F1869">
        <v>32</v>
      </c>
      <c r="G1869" s="5" t="str">
        <f t="shared" si="494"/>
        <v>even</v>
      </c>
      <c r="H1869">
        <v>43</v>
      </c>
      <c r="I1869" s="5" t="str">
        <f t="shared" si="495"/>
        <v>odd</v>
      </c>
      <c r="J1869">
        <v>46</v>
      </c>
      <c r="K1869" s="5" t="str">
        <f t="shared" si="496"/>
        <v>even</v>
      </c>
      <c r="L1869">
        <v>47</v>
      </c>
      <c r="M1869" s="5" t="str">
        <f t="shared" si="497"/>
        <v>odd</v>
      </c>
      <c r="N1869">
        <v>48</v>
      </c>
      <c r="O1869" s="5" t="str">
        <f t="shared" si="498"/>
        <v>even</v>
      </c>
      <c r="P1869">
        <f t="shared" si="499"/>
        <v>3</v>
      </c>
      <c r="Q1869">
        <f t="shared" si="500"/>
        <v>3</v>
      </c>
      <c r="R1869" t="str">
        <f t="shared" si="501"/>
        <v>same</v>
      </c>
      <c r="S1869">
        <f t="shared" si="502"/>
        <v>245</v>
      </c>
      <c r="T1869" t="str">
        <f t="shared" si="503"/>
        <v>odd</v>
      </c>
      <c r="U1869" s="9">
        <f t="shared" si="504"/>
        <v>4141077504</v>
      </c>
      <c r="V1869" t="str">
        <f t="shared" si="505"/>
        <v>even</v>
      </c>
      <c r="W1869">
        <f t="shared" si="506"/>
        <v>44.5</v>
      </c>
      <c r="X1869" s="11">
        <f t="shared" si="507"/>
        <v>40.833333333333336</v>
      </c>
      <c r="Y1869" s="12">
        <f t="shared" si="508"/>
        <v>67.766666666666794</v>
      </c>
      <c r="Z1869" s="12">
        <f t="shared" si="509"/>
        <v>8.2320511822186084</v>
      </c>
      <c r="AA1869">
        <f>COUNTIF($D$2:D1869,D1869)</f>
        <v>8</v>
      </c>
      <c r="AB1869">
        <f>COUNTIF($F$2:F1869,F1869)</f>
        <v>24</v>
      </c>
      <c r="AC1869">
        <f>COUNTIF($H$2:H1869,H1869)</f>
        <v>18</v>
      </c>
      <c r="AD1869">
        <f>COUNTIF($J$2:J1869,J1869)</f>
        <v>41</v>
      </c>
      <c r="AE1869">
        <f>COUNTIF($L$2:L1869,L1869)</f>
        <v>79</v>
      </c>
      <c r="AF1869">
        <f>COUNTIF($N$2:N1869,N1869)</f>
        <v>64</v>
      </c>
      <c r="AG1869" s="17" t="s">
        <v>105</v>
      </c>
    </row>
    <row r="1870" spans="1:33" ht="30">
      <c r="A1870" t="s">
        <v>79</v>
      </c>
      <c r="B1870" t="s">
        <v>40</v>
      </c>
      <c r="C1870" t="s">
        <v>93</v>
      </c>
      <c r="D1870">
        <v>18</v>
      </c>
      <c r="E1870" s="5" t="str">
        <f t="shared" si="493"/>
        <v>even</v>
      </c>
      <c r="F1870">
        <v>32</v>
      </c>
      <c r="G1870" s="5" t="str">
        <f t="shared" si="494"/>
        <v>even</v>
      </c>
      <c r="H1870">
        <v>33</v>
      </c>
      <c r="I1870" s="5" t="str">
        <f t="shared" si="495"/>
        <v>odd</v>
      </c>
      <c r="J1870">
        <v>42</v>
      </c>
      <c r="K1870" s="5" t="str">
        <f t="shared" si="496"/>
        <v>even</v>
      </c>
      <c r="L1870">
        <v>57</v>
      </c>
      <c r="M1870" s="5" t="str">
        <f t="shared" si="497"/>
        <v>odd</v>
      </c>
      <c r="N1870">
        <v>58</v>
      </c>
      <c r="O1870" s="5" t="str">
        <f t="shared" si="498"/>
        <v>even</v>
      </c>
      <c r="P1870">
        <f t="shared" si="499"/>
        <v>2</v>
      </c>
      <c r="Q1870">
        <f t="shared" si="500"/>
        <v>4</v>
      </c>
      <c r="R1870" t="str">
        <f t="shared" si="501"/>
        <v>even</v>
      </c>
      <c r="S1870">
        <f t="shared" si="502"/>
        <v>240</v>
      </c>
      <c r="T1870" t="str">
        <f t="shared" si="503"/>
        <v>even</v>
      </c>
      <c r="U1870" s="9">
        <f t="shared" si="504"/>
        <v>2639298816</v>
      </c>
      <c r="V1870" t="str">
        <f t="shared" si="505"/>
        <v>even</v>
      </c>
      <c r="W1870">
        <f t="shared" si="506"/>
        <v>37.5</v>
      </c>
      <c r="X1870" s="11">
        <f t="shared" si="507"/>
        <v>40</v>
      </c>
      <c r="Y1870" s="12">
        <f t="shared" si="508"/>
        <v>242.8</v>
      </c>
      <c r="Z1870" s="12">
        <f t="shared" si="509"/>
        <v>15.582040944625964</v>
      </c>
      <c r="AA1870">
        <f>COUNTIF($D$2:D1870,D1870)</f>
        <v>28</v>
      </c>
      <c r="AB1870">
        <f>COUNTIF($F$2:F1870,F1870)</f>
        <v>25</v>
      </c>
      <c r="AC1870">
        <f>COUNTIF($H$2:H1870,H1870)</f>
        <v>54</v>
      </c>
      <c r="AD1870">
        <f>COUNTIF($J$2:J1870,J1870)</f>
        <v>69</v>
      </c>
      <c r="AE1870">
        <f>COUNTIF($L$2:L1870,L1870)</f>
        <v>23</v>
      </c>
      <c r="AF1870">
        <f>COUNTIF($N$2:N1870,N1870)</f>
        <v>215</v>
      </c>
      <c r="AG1870" s="17" t="s">
        <v>106</v>
      </c>
    </row>
    <row r="1871" spans="1:33">
      <c r="A1871" t="s">
        <v>35</v>
      </c>
      <c r="B1871" t="s">
        <v>96</v>
      </c>
      <c r="C1871" t="s">
        <v>93</v>
      </c>
      <c r="D1871">
        <v>1</v>
      </c>
      <c r="E1871" s="5" t="str">
        <f t="shared" si="493"/>
        <v>odd</v>
      </c>
      <c r="F1871">
        <v>5</v>
      </c>
      <c r="G1871" s="5" t="str">
        <f t="shared" si="494"/>
        <v>odd</v>
      </c>
      <c r="H1871">
        <v>12</v>
      </c>
      <c r="I1871" s="5" t="str">
        <f t="shared" si="495"/>
        <v>even</v>
      </c>
      <c r="J1871">
        <v>17</v>
      </c>
      <c r="K1871" s="5" t="str">
        <f t="shared" si="496"/>
        <v>odd</v>
      </c>
      <c r="L1871">
        <v>31</v>
      </c>
      <c r="M1871" s="5" t="str">
        <f t="shared" si="497"/>
        <v>odd</v>
      </c>
      <c r="N1871">
        <v>57</v>
      </c>
      <c r="O1871" s="5" t="str">
        <f t="shared" si="498"/>
        <v>odd</v>
      </c>
      <c r="P1871">
        <f t="shared" si="499"/>
        <v>5</v>
      </c>
      <c r="Q1871">
        <f t="shared" si="500"/>
        <v>1</v>
      </c>
      <c r="R1871" t="str">
        <f t="shared" si="501"/>
        <v>odd</v>
      </c>
      <c r="S1871">
        <f t="shared" si="502"/>
        <v>123</v>
      </c>
      <c r="T1871" t="str">
        <f t="shared" si="503"/>
        <v>odd</v>
      </c>
      <c r="U1871" s="9">
        <f t="shared" si="504"/>
        <v>1802340</v>
      </c>
      <c r="V1871" t="str">
        <f t="shared" si="505"/>
        <v>even</v>
      </c>
      <c r="W1871">
        <f t="shared" si="506"/>
        <v>14.5</v>
      </c>
      <c r="X1871" s="11">
        <f t="shared" si="507"/>
        <v>20.5</v>
      </c>
      <c r="Y1871" s="12">
        <f t="shared" si="508"/>
        <v>429.5</v>
      </c>
      <c r="Z1871" s="12">
        <f t="shared" si="509"/>
        <v>20.724381776062707</v>
      </c>
      <c r="AA1871">
        <f>COUNTIF($D$2:D1871,D1871)</f>
        <v>203</v>
      </c>
      <c r="AB1871">
        <f>COUNTIF($F$2:F1871,F1871)</f>
        <v>53</v>
      </c>
      <c r="AC1871">
        <f>COUNTIF($H$2:H1871,H1871)</f>
        <v>33</v>
      </c>
      <c r="AD1871">
        <f>COUNTIF($J$2:J1871,J1871)</f>
        <v>21</v>
      </c>
      <c r="AE1871">
        <f>COUNTIF($L$2:L1871,L1871)</f>
        <v>44</v>
      </c>
      <c r="AF1871">
        <f>COUNTIF($N$2:N1871,N1871)</f>
        <v>173</v>
      </c>
      <c r="AG1871" s="17" t="s">
        <v>107</v>
      </c>
    </row>
    <row r="1872" spans="1:33">
      <c r="A1872" t="s">
        <v>35</v>
      </c>
      <c r="B1872" t="s">
        <v>98</v>
      </c>
      <c r="C1872" t="s">
        <v>93</v>
      </c>
      <c r="D1872">
        <v>5</v>
      </c>
      <c r="E1872" s="5" t="str">
        <f t="shared" si="493"/>
        <v>odd</v>
      </c>
      <c r="F1872">
        <v>12</v>
      </c>
      <c r="G1872" s="5" t="str">
        <f t="shared" si="494"/>
        <v>even</v>
      </c>
      <c r="H1872">
        <v>20</v>
      </c>
      <c r="I1872" s="5" t="str">
        <f t="shared" si="495"/>
        <v>even</v>
      </c>
      <c r="J1872">
        <v>43</v>
      </c>
      <c r="K1872" s="5" t="str">
        <f t="shared" si="496"/>
        <v>odd</v>
      </c>
      <c r="L1872">
        <v>48</v>
      </c>
      <c r="M1872" s="5" t="str">
        <f t="shared" si="497"/>
        <v>even</v>
      </c>
      <c r="N1872">
        <v>54</v>
      </c>
      <c r="O1872" s="5" t="str">
        <f t="shared" si="498"/>
        <v>even</v>
      </c>
      <c r="P1872">
        <f t="shared" si="499"/>
        <v>2</v>
      </c>
      <c r="Q1872">
        <f t="shared" si="500"/>
        <v>4</v>
      </c>
      <c r="R1872" t="str">
        <f t="shared" si="501"/>
        <v>even</v>
      </c>
      <c r="S1872">
        <f t="shared" si="502"/>
        <v>182</v>
      </c>
      <c r="T1872" t="str">
        <f t="shared" si="503"/>
        <v>even</v>
      </c>
      <c r="U1872" s="9">
        <f t="shared" si="504"/>
        <v>133747200</v>
      </c>
      <c r="V1872" t="str">
        <f t="shared" si="505"/>
        <v>even</v>
      </c>
      <c r="W1872">
        <f t="shared" si="506"/>
        <v>31.5</v>
      </c>
      <c r="X1872" s="11">
        <f t="shared" si="507"/>
        <v>30.333333333333332</v>
      </c>
      <c r="Y1872" s="12">
        <f t="shared" si="508"/>
        <v>423.46666666666658</v>
      </c>
      <c r="Z1872" s="12">
        <f t="shared" si="509"/>
        <v>20.578305728768502</v>
      </c>
      <c r="AA1872">
        <f>COUNTIF($D$2:D1872,D1872)</f>
        <v>141</v>
      </c>
      <c r="AB1872">
        <f>COUNTIF($F$2:F1872,F1872)</f>
        <v>87</v>
      </c>
      <c r="AC1872">
        <f>COUNTIF($H$2:H1872,H1872)</f>
        <v>73</v>
      </c>
      <c r="AD1872">
        <f>COUNTIF($J$2:J1872,J1872)</f>
        <v>49</v>
      </c>
      <c r="AE1872">
        <f>COUNTIF($L$2:L1872,L1872)</f>
        <v>90</v>
      </c>
      <c r="AF1872">
        <f>COUNTIF($N$2:N1872,N1872)</f>
        <v>138</v>
      </c>
      <c r="AG1872" s="17" t="s">
        <v>105</v>
      </c>
    </row>
    <row r="1873" spans="1:33" ht="30">
      <c r="A1873" t="s">
        <v>35</v>
      </c>
      <c r="B1873" t="s">
        <v>94</v>
      </c>
      <c r="C1873" t="s">
        <v>93</v>
      </c>
      <c r="D1873">
        <v>4</v>
      </c>
      <c r="E1873" s="5" t="str">
        <f t="shared" si="493"/>
        <v>even</v>
      </c>
      <c r="F1873">
        <v>19</v>
      </c>
      <c r="G1873" s="5" t="str">
        <f t="shared" si="494"/>
        <v>odd</v>
      </c>
      <c r="H1873">
        <v>35</v>
      </c>
      <c r="I1873" s="5" t="str">
        <f t="shared" si="495"/>
        <v>odd</v>
      </c>
      <c r="J1873">
        <v>39</v>
      </c>
      <c r="K1873" s="5" t="str">
        <f t="shared" si="496"/>
        <v>odd</v>
      </c>
      <c r="L1873">
        <v>41</v>
      </c>
      <c r="M1873" s="5" t="str">
        <f t="shared" si="497"/>
        <v>odd</v>
      </c>
      <c r="N1873">
        <v>46</v>
      </c>
      <c r="O1873" s="5" t="str">
        <f t="shared" si="498"/>
        <v>even</v>
      </c>
      <c r="P1873">
        <f t="shared" si="499"/>
        <v>4</v>
      </c>
      <c r="Q1873">
        <f t="shared" si="500"/>
        <v>2</v>
      </c>
      <c r="R1873" t="str">
        <f t="shared" si="501"/>
        <v>odd</v>
      </c>
      <c r="S1873">
        <f t="shared" si="502"/>
        <v>184</v>
      </c>
      <c r="T1873" t="str">
        <f t="shared" si="503"/>
        <v>even</v>
      </c>
      <c r="U1873" s="9">
        <f t="shared" si="504"/>
        <v>195653640</v>
      </c>
      <c r="V1873" t="str">
        <f t="shared" si="505"/>
        <v>even</v>
      </c>
      <c r="W1873">
        <f t="shared" si="506"/>
        <v>37</v>
      </c>
      <c r="X1873" s="11">
        <f t="shared" si="507"/>
        <v>30.666666666666668</v>
      </c>
      <c r="Y1873" s="12">
        <f t="shared" si="508"/>
        <v>255.46666666666661</v>
      </c>
      <c r="Z1873" s="12">
        <f t="shared" si="509"/>
        <v>15.983324643723741</v>
      </c>
      <c r="AA1873">
        <f>COUNTIF($D$2:D1873,D1873)</f>
        <v>136</v>
      </c>
      <c r="AB1873">
        <f>COUNTIF($F$2:F1873,F1873)</f>
        <v>76</v>
      </c>
      <c r="AC1873">
        <f>COUNTIF($H$2:H1873,H1873)</f>
        <v>34</v>
      </c>
      <c r="AD1873">
        <f>COUNTIF($J$2:J1873,J1873)</f>
        <v>62</v>
      </c>
      <c r="AE1873">
        <f>COUNTIF($L$2:L1873,L1873)</f>
        <v>75</v>
      </c>
      <c r="AF1873">
        <f>COUNTIF($N$2:N1873,N1873)</f>
        <v>61</v>
      </c>
      <c r="AG1873" s="17" t="s">
        <v>106</v>
      </c>
    </row>
    <row r="1874" spans="1:33" ht="30">
      <c r="A1874" t="s">
        <v>35</v>
      </c>
      <c r="B1874" t="s">
        <v>97</v>
      </c>
      <c r="C1874" t="s">
        <v>93</v>
      </c>
      <c r="D1874">
        <v>2</v>
      </c>
      <c r="E1874" s="5" t="str">
        <f t="shared" si="493"/>
        <v>even</v>
      </c>
      <c r="F1874">
        <v>4</v>
      </c>
      <c r="G1874" s="5" t="str">
        <f t="shared" si="494"/>
        <v>even</v>
      </c>
      <c r="H1874">
        <v>11</v>
      </c>
      <c r="I1874" s="5" t="str">
        <f t="shared" si="495"/>
        <v>odd</v>
      </c>
      <c r="J1874">
        <v>22</v>
      </c>
      <c r="K1874" s="5" t="str">
        <f t="shared" si="496"/>
        <v>even</v>
      </c>
      <c r="L1874">
        <v>50</v>
      </c>
      <c r="M1874" s="5" t="str">
        <f t="shared" si="497"/>
        <v>even</v>
      </c>
      <c r="N1874">
        <v>57</v>
      </c>
      <c r="O1874" s="5" t="str">
        <f t="shared" si="498"/>
        <v>odd</v>
      </c>
      <c r="P1874">
        <f t="shared" si="499"/>
        <v>2</v>
      </c>
      <c r="Q1874">
        <f t="shared" si="500"/>
        <v>4</v>
      </c>
      <c r="R1874" t="str">
        <f t="shared" si="501"/>
        <v>even</v>
      </c>
      <c r="S1874">
        <f t="shared" si="502"/>
        <v>146</v>
      </c>
      <c r="T1874" t="str">
        <f t="shared" si="503"/>
        <v>even</v>
      </c>
      <c r="U1874" s="9">
        <f t="shared" si="504"/>
        <v>5517600</v>
      </c>
      <c r="V1874" t="str">
        <f t="shared" si="505"/>
        <v>even</v>
      </c>
      <c r="W1874">
        <f t="shared" si="506"/>
        <v>16.5</v>
      </c>
      <c r="X1874" s="11">
        <f t="shared" si="507"/>
        <v>24.333333333333332</v>
      </c>
      <c r="Y1874" s="12">
        <f t="shared" si="508"/>
        <v>564.26666666666665</v>
      </c>
      <c r="Z1874" s="12">
        <f t="shared" si="509"/>
        <v>23.754297856738823</v>
      </c>
      <c r="AA1874">
        <f>COUNTIF($D$2:D1874,D1874)</f>
        <v>162</v>
      </c>
      <c r="AB1874">
        <f>COUNTIF($F$2:F1874,F1874)</f>
        <v>41</v>
      </c>
      <c r="AC1874">
        <f>COUNTIF($H$2:H1874,H1874)</f>
        <v>41</v>
      </c>
      <c r="AD1874">
        <f>COUNTIF($J$2:J1874,J1874)</f>
        <v>27</v>
      </c>
      <c r="AE1874">
        <f>COUNTIF($L$2:L1874,L1874)</f>
        <v>73</v>
      </c>
      <c r="AF1874">
        <f>COUNTIF($N$2:N1874,N1874)</f>
        <v>174</v>
      </c>
      <c r="AG1874" s="17" t="s">
        <v>107</v>
      </c>
    </row>
    <row r="1875" spans="1:33" ht="30">
      <c r="A1875" t="s">
        <v>35</v>
      </c>
      <c r="B1875" t="s">
        <v>61</v>
      </c>
      <c r="C1875" t="s">
        <v>93</v>
      </c>
      <c r="D1875">
        <v>4</v>
      </c>
      <c r="E1875" s="5" t="str">
        <f t="shared" si="493"/>
        <v>even</v>
      </c>
      <c r="F1875">
        <v>6</v>
      </c>
      <c r="G1875" s="5" t="str">
        <f t="shared" si="494"/>
        <v>even</v>
      </c>
      <c r="H1875">
        <v>32</v>
      </c>
      <c r="I1875" s="5" t="str">
        <f t="shared" si="495"/>
        <v>even</v>
      </c>
      <c r="J1875">
        <v>39</v>
      </c>
      <c r="K1875" s="5" t="str">
        <f t="shared" si="496"/>
        <v>odd</v>
      </c>
      <c r="L1875">
        <v>41</v>
      </c>
      <c r="M1875" s="5" t="str">
        <f t="shared" si="497"/>
        <v>odd</v>
      </c>
      <c r="N1875">
        <v>45</v>
      </c>
      <c r="O1875" s="5" t="str">
        <f t="shared" si="498"/>
        <v>odd</v>
      </c>
      <c r="P1875">
        <f t="shared" si="499"/>
        <v>3</v>
      </c>
      <c r="Q1875">
        <f t="shared" si="500"/>
        <v>3</v>
      </c>
      <c r="R1875" t="str">
        <f t="shared" si="501"/>
        <v>same</v>
      </c>
      <c r="S1875">
        <f t="shared" si="502"/>
        <v>167</v>
      </c>
      <c r="T1875" t="str">
        <f t="shared" si="503"/>
        <v>odd</v>
      </c>
      <c r="U1875" s="9">
        <f t="shared" si="504"/>
        <v>55261440</v>
      </c>
      <c r="V1875" t="str">
        <f t="shared" si="505"/>
        <v>even</v>
      </c>
      <c r="W1875">
        <f t="shared" si="506"/>
        <v>35.5</v>
      </c>
      <c r="X1875" s="11">
        <f t="shared" si="507"/>
        <v>27.833333333333332</v>
      </c>
      <c r="Y1875" s="12">
        <f t="shared" si="508"/>
        <v>330.96666666666658</v>
      </c>
      <c r="Z1875" s="12">
        <f t="shared" si="509"/>
        <v>18.192489292745691</v>
      </c>
      <c r="AA1875">
        <f>COUNTIF($D$2:D1875,D1875)</f>
        <v>137</v>
      </c>
      <c r="AB1875">
        <f>COUNTIF($F$2:F1875,F1875)</f>
        <v>56</v>
      </c>
      <c r="AC1875">
        <f>COUNTIF($H$2:H1875,H1875)</f>
        <v>44</v>
      </c>
      <c r="AD1875">
        <f>COUNTIF($J$2:J1875,J1875)</f>
        <v>63</v>
      </c>
      <c r="AE1875">
        <f>COUNTIF($L$2:L1875,L1875)</f>
        <v>76</v>
      </c>
      <c r="AF1875">
        <f>COUNTIF($N$2:N1875,N1875)</f>
        <v>46</v>
      </c>
      <c r="AG1875" s="17" t="s">
        <v>105</v>
      </c>
    </row>
    <row r="1876" spans="1:33">
      <c r="A1876" t="s">
        <v>35</v>
      </c>
      <c r="B1876" t="s">
        <v>70</v>
      </c>
      <c r="C1876" t="s">
        <v>93</v>
      </c>
      <c r="D1876">
        <v>17</v>
      </c>
      <c r="E1876" s="5" t="str">
        <f t="shared" si="493"/>
        <v>odd</v>
      </c>
      <c r="F1876">
        <v>29</v>
      </c>
      <c r="G1876" s="5" t="str">
        <f t="shared" si="494"/>
        <v>odd</v>
      </c>
      <c r="H1876">
        <v>38</v>
      </c>
      <c r="I1876" s="5" t="str">
        <f t="shared" si="495"/>
        <v>even</v>
      </c>
      <c r="J1876">
        <v>43</v>
      </c>
      <c r="K1876" s="5" t="str">
        <f t="shared" si="496"/>
        <v>odd</v>
      </c>
      <c r="L1876">
        <v>56</v>
      </c>
      <c r="M1876" s="5" t="str">
        <f t="shared" si="497"/>
        <v>even</v>
      </c>
      <c r="N1876">
        <v>57</v>
      </c>
      <c r="O1876" s="5" t="str">
        <f t="shared" si="498"/>
        <v>odd</v>
      </c>
      <c r="P1876">
        <f t="shared" si="499"/>
        <v>4</v>
      </c>
      <c r="Q1876">
        <f t="shared" si="500"/>
        <v>2</v>
      </c>
      <c r="R1876" t="str">
        <f t="shared" si="501"/>
        <v>odd</v>
      </c>
      <c r="S1876">
        <f t="shared" si="502"/>
        <v>240</v>
      </c>
      <c r="T1876" t="str">
        <f t="shared" si="503"/>
        <v>even</v>
      </c>
      <c r="U1876" s="9">
        <f t="shared" si="504"/>
        <v>2571353904</v>
      </c>
      <c r="V1876" t="str">
        <f t="shared" si="505"/>
        <v>even</v>
      </c>
      <c r="W1876">
        <f t="shared" si="506"/>
        <v>40.5</v>
      </c>
      <c r="X1876" s="11">
        <f t="shared" si="507"/>
        <v>40</v>
      </c>
      <c r="Y1876" s="12">
        <f t="shared" si="508"/>
        <v>241.6</v>
      </c>
      <c r="Z1876" s="12">
        <f t="shared" si="509"/>
        <v>15.543487382180357</v>
      </c>
      <c r="AA1876">
        <f>COUNTIF($D$2:D1876,D1876)</f>
        <v>38</v>
      </c>
      <c r="AB1876">
        <f>COUNTIF($F$2:F1876,F1876)</f>
        <v>39</v>
      </c>
      <c r="AC1876">
        <f>COUNTIF($H$2:H1876,H1876)</f>
        <v>33</v>
      </c>
      <c r="AD1876">
        <f>COUNTIF($J$2:J1876,J1876)</f>
        <v>50</v>
      </c>
      <c r="AE1876">
        <f>COUNTIF($L$2:L1876,L1876)</f>
        <v>26</v>
      </c>
      <c r="AF1876">
        <f>COUNTIF($N$2:N1876,N1876)</f>
        <v>175</v>
      </c>
      <c r="AG1876" s="17" t="s">
        <v>106</v>
      </c>
    </row>
    <row r="1877" spans="1:33" ht="30">
      <c r="A1877" t="s">
        <v>35</v>
      </c>
      <c r="B1877" t="s">
        <v>63</v>
      </c>
      <c r="C1877" t="s">
        <v>93</v>
      </c>
      <c r="D1877">
        <v>14</v>
      </c>
      <c r="E1877" s="5" t="str">
        <f t="shared" si="493"/>
        <v>even</v>
      </c>
      <c r="F1877">
        <v>15</v>
      </c>
      <c r="G1877" s="5" t="str">
        <f t="shared" si="494"/>
        <v>odd</v>
      </c>
      <c r="H1877">
        <v>34</v>
      </c>
      <c r="I1877" s="5" t="str">
        <f t="shared" si="495"/>
        <v>even</v>
      </c>
      <c r="J1877">
        <v>39</v>
      </c>
      <c r="K1877" s="5" t="str">
        <f t="shared" si="496"/>
        <v>odd</v>
      </c>
      <c r="L1877">
        <v>47</v>
      </c>
      <c r="M1877" s="5" t="str">
        <f t="shared" si="497"/>
        <v>odd</v>
      </c>
      <c r="N1877">
        <v>52</v>
      </c>
      <c r="O1877" s="5" t="str">
        <f t="shared" si="498"/>
        <v>even</v>
      </c>
      <c r="P1877">
        <f t="shared" si="499"/>
        <v>3</v>
      </c>
      <c r="Q1877">
        <f t="shared" si="500"/>
        <v>3</v>
      </c>
      <c r="R1877" t="str">
        <f t="shared" si="501"/>
        <v>same</v>
      </c>
      <c r="S1877">
        <f t="shared" si="502"/>
        <v>201</v>
      </c>
      <c r="T1877" t="str">
        <f t="shared" si="503"/>
        <v>odd</v>
      </c>
      <c r="U1877" s="9">
        <f t="shared" si="504"/>
        <v>680556240</v>
      </c>
      <c r="V1877" t="str">
        <f t="shared" si="505"/>
        <v>even</v>
      </c>
      <c r="W1877">
        <f t="shared" si="506"/>
        <v>36.5</v>
      </c>
      <c r="X1877" s="11">
        <f t="shared" si="507"/>
        <v>33.5</v>
      </c>
      <c r="Y1877" s="12">
        <f t="shared" si="508"/>
        <v>255.5</v>
      </c>
      <c r="Z1877" s="12">
        <f t="shared" si="509"/>
        <v>15.984367363145781</v>
      </c>
      <c r="AA1877">
        <f>COUNTIF($D$2:D1877,D1877)</f>
        <v>56</v>
      </c>
      <c r="AB1877">
        <f>COUNTIF($F$2:F1877,F1877)</f>
        <v>87</v>
      </c>
      <c r="AC1877">
        <f>COUNTIF($H$2:H1877,H1877)</f>
        <v>53</v>
      </c>
      <c r="AD1877">
        <f>COUNTIF($J$2:J1877,J1877)</f>
        <v>64</v>
      </c>
      <c r="AE1877">
        <f>COUNTIF($L$2:L1877,L1877)</f>
        <v>80</v>
      </c>
      <c r="AF1877">
        <f>COUNTIF($N$2:N1877,N1877)</f>
        <v>114</v>
      </c>
      <c r="AG1877" s="17" t="s">
        <v>107</v>
      </c>
    </row>
    <row r="1878" spans="1:33">
      <c r="A1878" t="s">
        <v>35</v>
      </c>
      <c r="B1878" t="s">
        <v>64</v>
      </c>
      <c r="C1878" t="s">
        <v>93</v>
      </c>
      <c r="D1878">
        <v>5</v>
      </c>
      <c r="E1878" s="5" t="str">
        <f t="shared" si="493"/>
        <v>odd</v>
      </c>
      <c r="F1878">
        <v>6</v>
      </c>
      <c r="G1878" s="5" t="str">
        <f t="shared" si="494"/>
        <v>even</v>
      </c>
      <c r="H1878">
        <v>9</v>
      </c>
      <c r="I1878" s="5" t="str">
        <f t="shared" si="495"/>
        <v>odd</v>
      </c>
      <c r="J1878">
        <v>33</v>
      </c>
      <c r="K1878" s="5" t="str">
        <f t="shared" si="496"/>
        <v>odd</v>
      </c>
      <c r="L1878">
        <v>50</v>
      </c>
      <c r="M1878" s="5" t="str">
        <f t="shared" si="497"/>
        <v>even</v>
      </c>
      <c r="N1878">
        <v>56</v>
      </c>
      <c r="O1878" s="5" t="str">
        <f t="shared" si="498"/>
        <v>even</v>
      </c>
      <c r="P1878">
        <f t="shared" si="499"/>
        <v>3</v>
      </c>
      <c r="Q1878">
        <f t="shared" si="500"/>
        <v>3</v>
      </c>
      <c r="R1878" t="str">
        <f t="shared" si="501"/>
        <v>same</v>
      </c>
      <c r="S1878">
        <f t="shared" si="502"/>
        <v>159</v>
      </c>
      <c r="T1878" t="str">
        <f t="shared" si="503"/>
        <v>odd</v>
      </c>
      <c r="U1878" s="9">
        <f t="shared" si="504"/>
        <v>24948000</v>
      </c>
      <c r="V1878" t="str">
        <f t="shared" si="505"/>
        <v>even</v>
      </c>
      <c r="W1878">
        <f t="shared" si="506"/>
        <v>21</v>
      </c>
      <c r="X1878" s="11">
        <f t="shared" si="507"/>
        <v>26.5</v>
      </c>
      <c r="Y1878" s="12">
        <f t="shared" si="508"/>
        <v>530.70000000000005</v>
      </c>
      <c r="Z1878" s="12">
        <f t="shared" si="509"/>
        <v>23.03692687838376</v>
      </c>
      <c r="AA1878">
        <f>COUNTIF($D$2:D1878,D1878)</f>
        <v>142</v>
      </c>
      <c r="AB1878">
        <f>COUNTIF($F$2:F1878,F1878)</f>
        <v>57</v>
      </c>
      <c r="AC1878">
        <f>COUNTIF($H$2:H1878,H1878)</f>
        <v>16</v>
      </c>
      <c r="AD1878">
        <f>COUNTIF($J$2:J1878,J1878)</f>
        <v>62</v>
      </c>
      <c r="AE1878">
        <f>COUNTIF($L$2:L1878,L1878)</f>
        <v>74</v>
      </c>
      <c r="AF1878">
        <f>COUNTIF($N$2:N1878,N1878)</f>
        <v>122</v>
      </c>
      <c r="AG1878" s="17" t="s">
        <v>105</v>
      </c>
    </row>
    <row r="1879" spans="1:33" ht="30">
      <c r="A1879" t="s">
        <v>35</v>
      </c>
      <c r="B1879" t="s">
        <v>36</v>
      </c>
      <c r="C1879" t="s">
        <v>93</v>
      </c>
      <c r="D1879">
        <v>8</v>
      </c>
      <c r="E1879" s="5" t="str">
        <f t="shared" si="493"/>
        <v>even</v>
      </c>
      <c r="F1879">
        <v>9</v>
      </c>
      <c r="G1879" s="5" t="str">
        <f t="shared" si="494"/>
        <v>odd</v>
      </c>
      <c r="H1879">
        <v>24</v>
      </c>
      <c r="I1879" s="5" t="str">
        <f t="shared" si="495"/>
        <v>even</v>
      </c>
      <c r="J1879">
        <v>32</v>
      </c>
      <c r="K1879" s="5" t="str">
        <f t="shared" si="496"/>
        <v>even</v>
      </c>
      <c r="L1879">
        <v>53</v>
      </c>
      <c r="M1879" s="5" t="str">
        <f t="shared" si="497"/>
        <v>odd</v>
      </c>
      <c r="N1879">
        <v>56</v>
      </c>
      <c r="O1879" s="5" t="str">
        <f t="shared" si="498"/>
        <v>even</v>
      </c>
      <c r="P1879">
        <f t="shared" si="499"/>
        <v>2</v>
      </c>
      <c r="Q1879">
        <f t="shared" si="500"/>
        <v>4</v>
      </c>
      <c r="R1879" t="str">
        <f t="shared" si="501"/>
        <v>even</v>
      </c>
      <c r="S1879">
        <f t="shared" si="502"/>
        <v>182</v>
      </c>
      <c r="T1879" t="str">
        <f t="shared" si="503"/>
        <v>even</v>
      </c>
      <c r="U1879" s="9">
        <f t="shared" si="504"/>
        <v>164118528</v>
      </c>
      <c r="V1879" t="str">
        <f t="shared" si="505"/>
        <v>even</v>
      </c>
      <c r="W1879">
        <f t="shared" si="506"/>
        <v>28</v>
      </c>
      <c r="X1879" s="11">
        <f t="shared" si="507"/>
        <v>30.333333333333332</v>
      </c>
      <c r="Y1879" s="12">
        <f t="shared" si="508"/>
        <v>433.86666666666662</v>
      </c>
      <c r="Z1879" s="12">
        <f t="shared" si="509"/>
        <v>20.829466307773384</v>
      </c>
      <c r="AA1879">
        <f>COUNTIF($D$2:D1879,D1879)</f>
        <v>86</v>
      </c>
      <c r="AB1879">
        <f>COUNTIF($F$2:F1879,F1879)</f>
        <v>75</v>
      </c>
      <c r="AC1879">
        <f>COUNTIF($H$2:H1879,H1879)</f>
        <v>85</v>
      </c>
      <c r="AD1879">
        <f>COUNTIF($J$2:J1879,J1879)</f>
        <v>64</v>
      </c>
      <c r="AE1879">
        <f>COUNTIF($L$2:L1879,L1879)</f>
        <v>70</v>
      </c>
      <c r="AF1879">
        <f>COUNTIF($N$2:N1879,N1879)</f>
        <v>123</v>
      </c>
      <c r="AG1879" s="17" t="s">
        <v>106</v>
      </c>
    </row>
    <row r="1880" spans="1:33" ht="30">
      <c r="A1880" t="s">
        <v>35</v>
      </c>
      <c r="B1880" t="s">
        <v>66</v>
      </c>
      <c r="C1880" t="s">
        <v>93</v>
      </c>
      <c r="D1880">
        <v>8</v>
      </c>
      <c r="E1880" s="5" t="str">
        <f t="shared" si="493"/>
        <v>even</v>
      </c>
      <c r="F1880">
        <v>9</v>
      </c>
      <c r="G1880" s="5" t="str">
        <f t="shared" si="494"/>
        <v>odd</v>
      </c>
      <c r="H1880">
        <v>21</v>
      </c>
      <c r="I1880" s="5" t="str">
        <f t="shared" si="495"/>
        <v>odd</v>
      </c>
      <c r="J1880">
        <v>23</v>
      </c>
      <c r="K1880" s="5" t="str">
        <f t="shared" si="496"/>
        <v>odd</v>
      </c>
      <c r="L1880">
        <v>28</v>
      </c>
      <c r="M1880" s="5" t="str">
        <f t="shared" si="497"/>
        <v>even</v>
      </c>
      <c r="N1880">
        <v>44</v>
      </c>
      <c r="O1880" s="5" t="str">
        <f t="shared" si="498"/>
        <v>even</v>
      </c>
      <c r="P1880">
        <f t="shared" si="499"/>
        <v>3</v>
      </c>
      <c r="Q1880">
        <f t="shared" si="500"/>
        <v>3</v>
      </c>
      <c r="R1880" t="str">
        <f t="shared" si="501"/>
        <v>same</v>
      </c>
      <c r="S1880">
        <f t="shared" si="502"/>
        <v>133</v>
      </c>
      <c r="T1880" t="str">
        <f t="shared" si="503"/>
        <v>odd</v>
      </c>
      <c r="U1880" s="9">
        <f t="shared" si="504"/>
        <v>42844032</v>
      </c>
      <c r="V1880" t="str">
        <f t="shared" si="505"/>
        <v>even</v>
      </c>
      <c r="W1880">
        <f t="shared" si="506"/>
        <v>22</v>
      </c>
      <c r="X1880" s="11">
        <f t="shared" si="507"/>
        <v>22.166666666666668</v>
      </c>
      <c r="Y1880" s="12">
        <f t="shared" si="508"/>
        <v>177.3666666666667</v>
      </c>
      <c r="Z1880" s="12">
        <f t="shared" si="509"/>
        <v>13.317907743585954</v>
      </c>
      <c r="AA1880">
        <f>COUNTIF($D$2:D1880,D1880)</f>
        <v>87</v>
      </c>
      <c r="AB1880">
        <f>COUNTIF($F$2:F1880,F1880)</f>
        <v>76</v>
      </c>
      <c r="AC1880">
        <f>COUNTIF($H$2:H1880,H1880)</f>
        <v>76</v>
      </c>
      <c r="AD1880">
        <f>COUNTIF($J$2:J1880,J1880)</f>
        <v>48</v>
      </c>
      <c r="AE1880">
        <f>COUNTIF($L$2:L1880,L1880)</f>
        <v>23</v>
      </c>
      <c r="AF1880">
        <f>COUNTIF($N$2:N1880,N1880)</f>
        <v>54</v>
      </c>
      <c r="AG1880" s="17" t="s">
        <v>107</v>
      </c>
    </row>
    <row r="1881" spans="1:33" ht="30">
      <c r="A1881" t="s">
        <v>35</v>
      </c>
      <c r="B1881" t="s">
        <v>67</v>
      </c>
      <c r="C1881" t="s">
        <v>93</v>
      </c>
      <c r="D1881">
        <v>20</v>
      </c>
      <c r="E1881" s="5" t="str">
        <f t="shared" si="493"/>
        <v>even</v>
      </c>
      <c r="F1881">
        <v>26</v>
      </c>
      <c r="G1881" s="5" t="str">
        <f t="shared" si="494"/>
        <v>even</v>
      </c>
      <c r="H1881">
        <v>38</v>
      </c>
      <c r="I1881" s="5" t="str">
        <f t="shared" si="495"/>
        <v>even</v>
      </c>
      <c r="J1881">
        <v>43</v>
      </c>
      <c r="K1881" s="5" t="str">
        <f t="shared" si="496"/>
        <v>odd</v>
      </c>
      <c r="L1881">
        <v>46</v>
      </c>
      <c r="M1881" s="5" t="str">
        <f t="shared" si="497"/>
        <v>even</v>
      </c>
      <c r="N1881">
        <v>58</v>
      </c>
      <c r="O1881" s="5" t="str">
        <f t="shared" si="498"/>
        <v>even</v>
      </c>
      <c r="P1881">
        <f t="shared" si="499"/>
        <v>1</v>
      </c>
      <c r="Q1881">
        <f t="shared" si="500"/>
        <v>5</v>
      </c>
      <c r="R1881" t="str">
        <f t="shared" si="501"/>
        <v>even</v>
      </c>
      <c r="S1881">
        <f t="shared" si="502"/>
        <v>231</v>
      </c>
      <c r="T1881" t="str">
        <f t="shared" si="503"/>
        <v>odd</v>
      </c>
      <c r="U1881" s="9">
        <f t="shared" si="504"/>
        <v>2266946240</v>
      </c>
      <c r="V1881" t="str">
        <f t="shared" si="505"/>
        <v>even</v>
      </c>
      <c r="W1881">
        <f t="shared" si="506"/>
        <v>40.5</v>
      </c>
      <c r="X1881" s="11">
        <f t="shared" si="507"/>
        <v>38.5</v>
      </c>
      <c r="Y1881" s="12">
        <f t="shared" si="508"/>
        <v>191.1</v>
      </c>
      <c r="Z1881" s="12">
        <f t="shared" si="509"/>
        <v>13.823892360692049</v>
      </c>
      <c r="AA1881">
        <f>COUNTIF($D$2:D1881,D1881)</f>
        <v>37</v>
      </c>
      <c r="AB1881">
        <f>COUNTIF($F$2:F1881,F1881)</f>
        <v>52</v>
      </c>
      <c r="AC1881">
        <f>COUNTIF($H$2:H1881,H1881)</f>
        <v>34</v>
      </c>
      <c r="AD1881">
        <f>COUNTIF($J$2:J1881,J1881)</f>
        <v>51</v>
      </c>
      <c r="AE1881">
        <f>COUNTIF($L$2:L1881,L1881)</f>
        <v>98</v>
      </c>
      <c r="AF1881">
        <f>COUNTIF($N$2:N1881,N1881)</f>
        <v>216</v>
      </c>
      <c r="AG1881" s="17" t="s">
        <v>105</v>
      </c>
    </row>
    <row r="1882" spans="1:33">
      <c r="A1882" t="s">
        <v>35</v>
      </c>
      <c r="B1882" t="s">
        <v>40</v>
      </c>
      <c r="C1882" t="s">
        <v>93</v>
      </c>
      <c r="D1882">
        <v>5</v>
      </c>
      <c r="E1882" s="5" t="str">
        <f t="shared" si="493"/>
        <v>odd</v>
      </c>
      <c r="F1882">
        <v>18</v>
      </c>
      <c r="G1882" s="5" t="str">
        <f t="shared" si="494"/>
        <v>even</v>
      </c>
      <c r="H1882">
        <v>25</v>
      </c>
      <c r="I1882" s="5" t="str">
        <f t="shared" si="495"/>
        <v>odd</v>
      </c>
      <c r="J1882">
        <v>34</v>
      </c>
      <c r="K1882" s="5" t="str">
        <f t="shared" si="496"/>
        <v>even</v>
      </c>
      <c r="L1882">
        <v>39</v>
      </c>
      <c r="M1882" s="5" t="str">
        <f t="shared" si="497"/>
        <v>odd</v>
      </c>
      <c r="N1882">
        <v>49</v>
      </c>
      <c r="O1882" s="5" t="str">
        <f t="shared" si="498"/>
        <v>odd</v>
      </c>
      <c r="P1882">
        <f t="shared" si="499"/>
        <v>4</v>
      </c>
      <c r="Q1882">
        <f t="shared" si="500"/>
        <v>2</v>
      </c>
      <c r="R1882" t="str">
        <f t="shared" si="501"/>
        <v>odd</v>
      </c>
      <c r="S1882">
        <f t="shared" si="502"/>
        <v>170</v>
      </c>
      <c r="T1882" t="str">
        <f t="shared" si="503"/>
        <v>even</v>
      </c>
      <c r="U1882" s="9">
        <f t="shared" si="504"/>
        <v>146191500</v>
      </c>
      <c r="V1882" t="str">
        <f t="shared" si="505"/>
        <v>even</v>
      </c>
      <c r="W1882">
        <f t="shared" si="506"/>
        <v>29.5</v>
      </c>
      <c r="X1882" s="11">
        <f t="shared" si="507"/>
        <v>28.333333333333332</v>
      </c>
      <c r="Y1882" s="12">
        <f t="shared" si="508"/>
        <v>247.06666666666661</v>
      </c>
      <c r="Z1882" s="12">
        <f t="shared" si="509"/>
        <v>15.718354451616957</v>
      </c>
      <c r="AA1882">
        <f>COUNTIF($D$2:D1882,D1882)</f>
        <v>143</v>
      </c>
      <c r="AB1882">
        <f>COUNTIF($F$2:F1882,F1882)</f>
        <v>74</v>
      </c>
      <c r="AC1882">
        <f>COUNTIF($H$2:H1882,H1882)</f>
        <v>76</v>
      </c>
      <c r="AD1882">
        <f>COUNTIF($J$2:J1882,J1882)</f>
        <v>76</v>
      </c>
      <c r="AE1882">
        <f>COUNTIF($L$2:L1882,L1882)</f>
        <v>62</v>
      </c>
      <c r="AF1882">
        <f>COUNTIF($N$2:N1882,N1882)</f>
        <v>90</v>
      </c>
      <c r="AG1882" s="17" t="s">
        <v>106</v>
      </c>
    </row>
    <row r="1883" spans="1:33" ht="30">
      <c r="A1883" t="s">
        <v>35</v>
      </c>
      <c r="B1883" t="s">
        <v>68</v>
      </c>
      <c r="C1883" t="s">
        <v>93</v>
      </c>
      <c r="D1883">
        <v>2</v>
      </c>
      <c r="E1883" s="5" t="str">
        <f t="shared" si="493"/>
        <v>even</v>
      </c>
      <c r="F1883">
        <v>5</v>
      </c>
      <c r="G1883" s="5" t="str">
        <f t="shared" si="494"/>
        <v>odd</v>
      </c>
      <c r="H1883">
        <v>12</v>
      </c>
      <c r="I1883" s="5" t="str">
        <f t="shared" si="495"/>
        <v>even</v>
      </c>
      <c r="J1883">
        <v>15</v>
      </c>
      <c r="K1883" s="5" t="str">
        <f t="shared" si="496"/>
        <v>odd</v>
      </c>
      <c r="L1883">
        <v>25</v>
      </c>
      <c r="M1883" s="5" t="str">
        <f t="shared" si="497"/>
        <v>odd</v>
      </c>
      <c r="N1883">
        <v>27</v>
      </c>
      <c r="O1883" s="5" t="str">
        <f t="shared" si="498"/>
        <v>odd</v>
      </c>
      <c r="P1883">
        <f t="shared" si="499"/>
        <v>4</v>
      </c>
      <c r="Q1883">
        <f t="shared" si="500"/>
        <v>2</v>
      </c>
      <c r="R1883" t="str">
        <f t="shared" si="501"/>
        <v>odd</v>
      </c>
      <c r="S1883">
        <f t="shared" si="502"/>
        <v>86</v>
      </c>
      <c r="T1883" t="str">
        <f t="shared" si="503"/>
        <v>even</v>
      </c>
      <c r="U1883" s="9">
        <f t="shared" si="504"/>
        <v>1215000</v>
      </c>
      <c r="V1883" t="str">
        <f t="shared" si="505"/>
        <v>even</v>
      </c>
      <c r="W1883">
        <f t="shared" si="506"/>
        <v>13.5</v>
      </c>
      <c r="X1883" s="11">
        <f t="shared" si="507"/>
        <v>14.333333333333334</v>
      </c>
      <c r="Y1883" s="12">
        <f t="shared" si="508"/>
        <v>103.86666666666665</v>
      </c>
      <c r="Z1883" s="12">
        <f t="shared" si="509"/>
        <v>10.191499726078916</v>
      </c>
      <c r="AA1883">
        <f>COUNTIF($D$2:D1883,D1883)</f>
        <v>163</v>
      </c>
      <c r="AB1883">
        <f>COUNTIF($F$2:F1883,F1883)</f>
        <v>54</v>
      </c>
      <c r="AC1883">
        <f>COUNTIF($H$2:H1883,H1883)</f>
        <v>34</v>
      </c>
      <c r="AD1883">
        <f>COUNTIF($J$2:J1883,J1883)</f>
        <v>15</v>
      </c>
      <c r="AE1883">
        <f>COUNTIF($L$2:L1883,L1883)</f>
        <v>20</v>
      </c>
      <c r="AF1883">
        <f>COUNTIF($N$2:N1883,N1883)</f>
        <v>6</v>
      </c>
      <c r="AG1883" s="17" t="s">
        <v>108</v>
      </c>
    </row>
    <row r="1884" spans="1:33">
      <c r="A1884" t="s">
        <v>35</v>
      </c>
      <c r="B1884" t="s">
        <v>42</v>
      </c>
      <c r="C1884" t="s">
        <v>93</v>
      </c>
      <c r="D1884">
        <v>5</v>
      </c>
      <c r="E1884" s="5" t="str">
        <f t="shared" si="493"/>
        <v>odd</v>
      </c>
      <c r="F1884">
        <v>12</v>
      </c>
      <c r="G1884" s="5" t="str">
        <f t="shared" si="494"/>
        <v>even</v>
      </c>
      <c r="H1884">
        <v>20</v>
      </c>
      <c r="I1884" s="5" t="str">
        <f t="shared" si="495"/>
        <v>even</v>
      </c>
      <c r="J1884">
        <v>22</v>
      </c>
      <c r="K1884" s="5" t="str">
        <f t="shared" si="496"/>
        <v>even</v>
      </c>
      <c r="L1884">
        <v>29</v>
      </c>
      <c r="M1884" s="5" t="str">
        <f t="shared" si="497"/>
        <v>odd</v>
      </c>
      <c r="N1884">
        <v>41</v>
      </c>
      <c r="O1884" s="5" t="str">
        <f t="shared" si="498"/>
        <v>odd</v>
      </c>
      <c r="P1884">
        <f t="shared" si="499"/>
        <v>3</v>
      </c>
      <c r="Q1884">
        <f t="shared" si="500"/>
        <v>3</v>
      </c>
      <c r="R1884" t="str">
        <f t="shared" si="501"/>
        <v>same</v>
      </c>
      <c r="S1884">
        <f t="shared" si="502"/>
        <v>129</v>
      </c>
      <c r="T1884" t="str">
        <f t="shared" si="503"/>
        <v>odd</v>
      </c>
      <c r="U1884" s="9">
        <f t="shared" si="504"/>
        <v>31389600</v>
      </c>
      <c r="V1884" t="str">
        <f t="shared" si="505"/>
        <v>even</v>
      </c>
      <c r="W1884">
        <f t="shared" si="506"/>
        <v>21</v>
      </c>
      <c r="X1884" s="11">
        <f t="shared" si="507"/>
        <v>21.5</v>
      </c>
      <c r="Y1884" s="12">
        <f t="shared" si="508"/>
        <v>160.30000000000001</v>
      </c>
      <c r="Z1884" s="12">
        <f t="shared" si="509"/>
        <v>12.660963628413123</v>
      </c>
      <c r="AA1884">
        <f>COUNTIF($D$2:D1884,D1884)</f>
        <v>144</v>
      </c>
      <c r="AB1884">
        <f>COUNTIF($F$2:F1884,F1884)</f>
        <v>88</v>
      </c>
      <c r="AC1884">
        <f>COUNTIF($H$2:H1884,H1884)</f>
        <v>74</v>
      </c>
      <c r="AD1884">
        <f>COUNTIF($J$2:J1884,J1884)</f>
        <v>28</v>
      </c>
      <c r="AE1884">
        <f>COUNTIF($L$2:L1884,L1884)</f>
        <v>26</v>
      </c>
      <c r="AF1884">
        <f>COUNTIF($N$2:N1884,N1884)</f>
        <v>33</v>
      </c>
      <c r="AG1884" s="17" t="s">
        <v>107</v>
      </c>
    </row>
    <row r="1885" spans="1:33" ht="30">
      <c r="A1885" t="s">
        <v>44</v>
      </c>
      <c r="B1885" t="s">
        <v>96</v>
      </c>
      <c r="C1885" t="s">
        <v>93</v>
      </c>
      <c r="D1885">
        <v>8</v>
      </c>
      <c r="E1885" s="5" t="str">
        <f t="shared" ref="E1885:E1914" si="510">IF(MOD(D1885,2)=1,"odd","even")</f>
        <v>even</v>
      </c>
      <c r="F1885">
        <v>17</v>
      </c>
      <c r="G1885" s="5" t="str">
        <f t="shared" ref="G1885:G1914" si="511">IF(MOD(F1885,2)=1,"odd","even")</f>
        <v>odd</v>
      </c>
      <c r="H1885">
        <v>33</v>
      </c>
      <c r="I1885" s="5" t="str">
        <f t="shared" ref="I1885:I1914" si="512">IF(MOD(H1885,2)=1,"odd","even")</f>
        <v>odd</v>
      </c>
      <c r="J1885">
        <v>41</v>
      </c>
      <c r="K1885" s="5" t="str">
        <f t="shared" ref="K1885:K1914" si="513">IF(MOD(J1885,2)=1,"odd","even")</f>
        <v>odd</v>
      </c>
      <c r="L1885">
        <v>42</v>
      </c>
      <c r="M1885" s="5" t="str">
        <f t="shared" ref="M1885:M1914" si="514">IF(MOD(L1885,2)=1,"odd","even")</f>
        <v>even</v>
      </c>
      <c r="N1885">
        <v>55</v>
      </c>
      <c r="O1885" s="5" t="str">
        <f t="shared" ref="O1885:O1914" si="515">IF(MOD(N1885,2)=1,"odd","even")</f>
        <v>odd</v>
      </c>
      <c r="P1885">
        <f t="shared" si="499"/>
        <v>4</v>
      </c>
      <c r="Q1885">
        <f t="shared" si="500"/>
        <v>2</v>
      </c>
      <c r="R1885" t="str">
        <f t="shared" ref="R1885:R1914" si="516">IF(P1885&gt;Q1885,"odd",IF(P1885&lt;Q1885,"even","same"))</f>
        <v>odd</v>
      </c>
      <c r="S1885">
        <f t="shared" si="502"/>
        <v>196</v>
      </c>
      <c r="T1885" t="str">
        <f t="shared" ref="T1885:T1914" si="517">IF(MOD(S1885,2)=1,"odd","even")</f>
        <v>even</v>
      </c>
      <c r="U1885" s="9">
        <f t="shared" si="504"/>
        <v>425058480</v>
      </c>
      <c r="V1885" t="str">
        <f t="shared" ref="V1885:V1914" si="518">IF(MOD(U1885,2)=1,"odd","even")</f>
        <v>even</v>
      </c>
      <c r="W1885">
        <f t="shared" si="506"/>
        <v>37</v>
      </c>
      <c r="X1885" s="11">
        <f t="shared" si="507"/>
        <v>32.666666666666664</v>
      </c>
      <c r="Y1885" s="12">
        <f t="shared" si="508"/>
        <v>301.86666666666662</v>
      </c>
      <c r="Z1885" s="12">
        <f t="shared" si="509"/>
        <v>17.374310537879385</v>
      </c>
      <c r="AA1885">
        <f>COUNTIF($D$2:D1885,D1885)</f>
        <v>88</v>
      </c>
      <c r="AB1885">
        <f>COUNTIF($F$2:F1885,F1885)</f>
        <v>75</v>
      </c>
      <c r="AC1885">
        <f>COUNTIF($H$2:H1885,H1885)</f>
        <v>55</v>
      </c>
      <c r="AD1885">
        <f>COUNTIF($J$2:J1885,J1885)</f>
        <v>68</v>
      </c>
      <c r="AE1885">
        <f>COUNTIF($L$2:L1885,L1885)</f>
        <v>81</v>
      </c>
      <c r="AF1885">
        <f>COUNTIF($N$2:N1885,N1885)</f>
        <v>140</v>
      </c>
      <c r="AG1885" s="17" t="s">
        <v>105</v>
      </c>
    </row>
    <row r="1886" spans="1:33">
      <c r="A1886" t="s">
        <v>44</v>
      </c>
      <c r="B1886" t="s">
        <v>95</v>
      </c>
      <c r="C1886" t="s">
        <v>93</v>
      </c>
      <c r="D1886">
        <v>5</v>
      </c>
      <c r="E1886" s="5" t="str">
        <f t="shared" si="510"/>
        <v>odd</v>
      </c>
      <c r="F1886">
        <v>7</v>
      </c>
      <c r="G1886" s="5" t="str">
        <f t="shared" si="511"/>
        <v>odd</v>
      </c>
      <c r="H1886">
        <v>21</v>
      </c>
      <c r="I1886" s="5" t="str">
        <f t="shared" si="512"/>
        <v>odd</v>
      </c>
      <c r="J1886">
        <v>26</v>
      </c>
      <c r="K1886" s="5" t="str">
        <f t="shared" si="513"/>
        <v>even</v>
      </c>
      <c r="L1886">
        <v>49</v>
      </c>
      <c r="M1886" s="5" t="str">
        <f t="shared" si="514"/>
        <v>odd</v>
      </c>
      <c r="N1886">
        <v>56</v>
      </c>
      <c r="O1886" s="5" t="str">
        <f t="shared" si="515"/>
        <v>even</v>
      </c>
      <c r="P1886">
        <f t="shared" si="499"/>
        <v>4</v>
      </c>
      <c r="Q1886">
        <f t="shared" si="500"/>
        <v>2</v>
      </c>
      <c r="R1886" t="str">
        <f t="shared" si="516"/>
        <v>odd</v>
      </c>
      <c r="S1886">
        <f t="shared" si="502"/>
        <v>164</v>
      </c>
      <c r="T1886" t="str">
        <f t="shared" si="517"/>
        <v>even</v>
      </c>
      <c r="U1886" s="9">
        <f t="shared" si="504"/>
        <v>52437840</v>
      </c>
      <c r="V1886" t="str">
        <f t="shared" si="518"/>
        <v>even</v>
      </c>
      <c r="W1886">
        <f t="shared" si="506"/>
        <v>23.5</v>
      </c>
      <c r="X1886" s="11">
        <f t="shared" si="507"/>
        <v>27.333333333333332</v>
      </c>
      <c r="Y1886" s="12">
        <f t="shared" si="508"/>
        <v>449.06666666666661</v>
      </c>
      <c r="Z1886" s="12">
        <f t="shared" si="509"/>
        <v>21.19119313928941</v>
      </c>
      <c r="AA1886">
        <f>COUNTIF($D$2:D1886,D1886)</f>
        <v>145</v>
      </c>
      <c r="AB1886">
        <f>COUNTIF($F$2:F1886,F1886)</f>
        <v>80</v>
      </c>
      <c r="AC1886">
        <f>COUNTIF($H$2:H1886,H1886)</f>
        <v>77</v>
      </c>
      <c r="AD1886">
        <f>COUNTIF($J$2:J1886,J1886)</f>
        <v>70</v>
      </c>
      <c r="AE1886">
        <f>COUNTIF($L$2:L1886,L1886)</f>
        <v>82</v>
      </c>
      <c r="AF1886">
        <f>COUNTIF($N$2:N1886,N1886)</f>
        <v>124</v>
      </c>
      <c r="AG1886" s="17" t="s">
        <v>106</v>
      </c>
    </row>
    <row r="1887" spans="1:33">
      <c r="A1887" t="s">
        <v>44</v>
      </c>
      <c r="B1887" t="s">
        <v>94</v>
      </c>
      <c r="C1887" t="s">
        <v>93</v>
      </c>
      <c r="D1887">
        <v>13</v>
      </c>
      <c r="E1887" s="5" t="str">
        <f t="shared" si="510"/>
        <v>odd</v>
      </c>
      <c r="F1887">
        <v>24</v>
      </c>
      <c r="G1887" s="5" t="str">
        <f t="shared" si="511"/>
        <v>even</v>
      </c>
      <c r="H1887">
        <v>25</v>
      </c>
      <c r="I1887" s="5" t="str">
        <f t="shared" si="512"/>
        <v>odd</v>
      </c>
      <c r="J1887">
        <v>29</v>
      </c>
      <c r="K1887" s="5" t="str">
        <f t="shared" si="513"/>
        <v>odd</v>
      </c>
      <c r="L1887">
        <v>44</v>
      </c>
      <c r="M1887" s="5" t="str">
        <f t="shared" si="514"/>
        <v>even</v>
      </c>
      <c r="N1887">
        <v>50</v>
      </c>
      <c r="O1887" s="5" t="str">
        <f t="shared" si="515"/>
        <v>even</v>
      </c>
      <c r="P1887">
        <f t="shared" si="499"/>
        <v>3</v>
      </c>
      <c r="Q1887">
        <f t="shared" si="500"/>
        <v>3</v>
      </c>
      <c r="R1887" t="str">
        <f t="shared" si="516"/>
        <v>same</v>
      </c>
      <c r="S1887">
        <f t="shared" si="502"/>
        <v>185</v>
      </c>
      <c r="T1887" t="str">
        <f t="shared" si="517"/>
        <v>odd</v>
      </c>
      <c r="U1887" s="9">
        <f t="shared" si="504"/>
        <v>497640000</v>
      </c>
      <c r="V1887" t="str">
        <f t="shared" si="518"/>
        <v>even</v>
      </c>
      <c r="W1887">
        <f t="shared" si="506"/>
        <v>27</v>
      </c>
      <c r="X1887" s="11">
        <f t="shared" si="507"/>
        <v>30.833333333333332</v>
      </c>
      <c r="Y1887" s="12">
        <f t="shared" si="508"/>
        <v>188.56666666666661</v>
      </c>
      <c r="Z1887" s="12">
        <f t="shared" si="509"/>
        <v>13.731957859921746</v>
      </c>
      <c r="AA1887">
        <f>COUNTIF($D$2:D1887,D1887)</f>
        <v>50</v>
      </c>
      <c r="AB1887">
        <f>COUNTIF($F$2:F1887,F1887)</f>
        <v>49</v>
      </c>
      <c r="AC1887">
        <f>COUNTIF($H$2:H1887,H1887)</f>
        <v>77</v>
      </c>
      <c r="AD1887">
        <f>COUNTIF($J$2:J1887,J1887)</f>
        <v>75</v>
      </c>
      <c r="AE1887">
        <f>COUNTIF($L$2:L1887,L1887)</f>
        <v>65</v>
      </c>
      <c r="AF1887">
        <f>COUNTIF($N$2:N1887,N1887)</f>
        <v>97</v>
      </c>
      <c r="AG1887" s="17" t="s">
        <v>107</v>
      </c>
    </row>
    <row r="1888" spans="1:33">
      <c r="A1888" t="s">
        <v>44</v>
      </c>
      <c r="B1888" s="19" t="s">
        <v>97</v>
      </c>
      <c r="C1888">
        <v>2022</v>
      </c>
      <c r="D1888">
        <v>5</v>
      </c>
      <c r="E1888" s="5" t="str">
        <f t="shared" si="510"/>
        <v>odd</v>
      </c>
      <c r="F1888">
        <v>23</v>
      </c>
      <c r="G1888" s="5" t="str">
        <f t="shared" si="511"/>
        <v>odd</v>
      </c>
      <c r="H1888">
        <v>32</v>
      </c>
      <c r="I1888" s="5" t="str">
        <f t="shared" si="512"/>
        <v>even</v>
      </c>
      <c r="J1888">
        <v>41</v>
      </c>
      <c r="K1888" s="5" t="str">
        <f t="shared" si="513"/>
        <v>odd</v>
      </c>
      <c r="L1888">
        <v>54</v>
      </c>
      <c r="M1888" s="5" t="str">
        <f t="shared" si="514"/>
        <v>even</v>
      </c>
      <c r="N1888">
        <v>55</v>
      </c>
      <c r="O1888" s="5" t="str">
        <f t="shared" si="515"/>
        <v>odd</v>
      </c>
      <c r="P1888">
        <f t="shared" si="499"/>
        <v>4</v>
      </c>
      <c r="Q1888">
        <f t="shared" si="500"/>
        <v>2</v>
      </c>
      <c r="R1888" t="str">
        <f t="shared" si="516"/>
        <v>odd</v>
      </c>
      <c r="S1888">
        <f t="shared" si="502"/>
        <v>210</v>
      </c>
      <c r="T1888" t="str">
        <f t="shared" si="517"/>
        <v>even</v>
      </c>
      <c r="U1888" s="18">
        <f t="shared" si="504"/>
        <v>448113600</v>
      </c>
      <c r="V1888" t="str">
        <f t="shared" si="518"/>
        <v>even</v>
      </c>
      <c r="W1888">
        <f t="shared" si="506"/>
        <v>36.5</v>
      </c>
      <c r="X1888" s="11">
        <f t="shared" si="507"/>
        <v>35</v>
      </c>
      <c r="Y1888" s="12">
        <f t="shared" si="508"/>
        <v>370</v>
      </c>
      <c r="Z1888" s="12">
        <f t="shared" si="509"/>
        <v>19.235384061671343</v>
      </c>
      <c r="AA1888">
        <f>COUNTIF($D$2:D1888,D1888)</f>
        <v>146</v>
      </c>
      <c r="AB1888">
        <f>COUNTIF($F$2:F1888,F1888)</f>
        <v>60</v>
      </c>
      <c r="AC1888">
        <f>COUNTIF($H$2:H1888,H1888)</f>
        <v>45</v>
      </c>
      <c r="AD1888">
        <f>COUNTIF($J$2:J1888,J1888)</f>
        <v>69</v>
      </c>
      <c r="AE1888">
        <f>COUNTIF($L$2:L1888,L1888)</f>
        <v>59</v>
      </c>
      <c r="AF1888">
        <f>COUNTIF($N$2:N1888,N1888)</f>
        <v>141</v>
      </c>
      <c r="AG1888" s="17" t="s">
        <v>105</v>
      </c>
    </row>
    <row r="1889" spans="1:33" ht="30">
      <c r="A1889" t="s">
        <v>44</v>
      </c>
      <c r="B1889">
        <v>10</v>
      </c>
      <c r="C1889">
        <v>2022</v>
      </c>
      <c r="D1889">
        <v>4</v>
      </c>
      <c r="E1889" s="5" t="str">
        <f t="shared" si="510"/>
        <v>even</v>
      </c>
      <c r="F1889">
        <v>10</v>
      </c>
      <c r="G1889" s="5" t="str">
        <f t="shared" si="511"/>
        <v>even</v>
      </c>
      <c r="H1889">
        <v>21</v>
      </c>
      <c r="I1889" s="5" t="str">
        <f t="shared" si="512"/>
        <v>odd</v>
      </c>
      <c r="J1889">
        <v>39</v>
      </c>
      <c r="K1889" s="5" t="str">
        <f t="shared" si="513"/>
        <v>odd</v>
      </c>
      <c r="L1889">
        <v>40</v>
      </c>
      <c r="M1889" s="5" t="str">
        <f t="shared" si="514"/>
        <v>even</v>
      </c>
      <c r="N1889">
        <v>44</v>
      </c>
      <c r="O1889" s="5" t="str">
        <f t="shared" si="515"/>
        <v>even</v>
      </c>
      <c r="P1889">
        <f t="shared" si="499"/>
        <v>2</v>
      </c>
      <c r="Q1889">
        <f t="shared" si="500"/>
        <v>4</v>
      </c>
      <c r="R1889" t="str">
        <f t="shared" si="516"/>
        <v>even</v>
      </c>
      <c r="S1889">
        <f t="shared" si="502"/>
        <v>158</v>
      </c>
      <c r="T1889" t="str">
        <f t="shared" si="517"/>
        <v>even</v>
      </c>
      <c r="U1889" s="18">
        <f t="shared" si="504"/>
        <v>57657600</v>
      </c>
      <c r="V1889" t="str">
        <f t="shared" si="518"/>
        <v>even</v>
      </c>
      <c r="W1889">
        <f t="shared" si="506"/>
        <v>30</v>
      </c>
      <c r="X1889" s="11">
        <f t="shared" si="507"/>
        <v>26.333333333333332</v>
      </c>
      <c r="Y1889" s="12">
        <f t="shared" si="508"/>
        <v>290.66666666666663</v>
      </c>
      <c r="Z1889" s="12">
        <f t="shared" si="509"/>
        <v>17.048949136725895</v>
      </c>
      <c r="AA1889">
        <f>COUNTIF($D$2:D1889,D1889)</f>
        <v>138</v>
      </c>
      <c r="AB1889">
        <f>COUNTIF($F$2:F1889,F1889)</f>
        <v>79</v>
      </c>
      <c r="AC1889">
        <f>COUNTIF($H$2:H1889,H1889)</f>
        <v>78</v>
      </c>
      <c r="AD1889">
        <f>COUNTIF($J$2:J1889,J1889)</f>
        <v>65</v>
      </c>
      <c r="AE1889">
        <f>COUNTIF($L$2:L1889,L1889)</f>
        <v>71</v>
      </c>
      <c r="AF1889">
        <f>COUNTIF($N$2:N1889,N1889)</f>
        <v>55</v>
      </c>
      <c r="AG1889" s="17" t="s">
        <v>106</v>
      </c>
    </row>
    <row r="1890" spans="1:33" ht="30">
      <c r="A1890" t="s">
        <v>44</v>
      </c>
      <c r="B1890">
        <v>13</v>
      </c>
      <c r="C1890">
        <v>2022</v>
      </c>
      <c r="D1890">
        <v>10</v>
      </c>
      <c r="E1890" s="5" t="str">
        <f t="shared" si="510"/>
        <v>even</v>
      </c>
      <c r="F1890">
        <v>12</v>
      </c>
      <c r="G1890" s="5" t="str">
        <f t="shared" si="511"/>
        <v>even</v>
      </c>
      <c r="H1890">
        <v>15</v>
      </c>
      <c r="I1890" s="5" t="str">
        <f t="shared" si="512"/>
        <v>odd</v>
      </c>
      <c r="J1890">
        <v>31</v>
      </c>
      <c r="K1890" s="5" t="str">
        <f t="shared" si="513"/>
        <v>odd</v>
      </c>
      <c r="L1890">
        <v>39</v>
      </c>
      <c r="M1890" s="5" t="str">
        <f t="shared" si="514"/>
        <v>odd</v>
      </c>
      <c r="N1890">
        <v>58</v>
      </c>
      <c r="O1890" s="5" t="str">
        <f t="shared" si="515"/>
        <v>even</v>
      </c>
      <c r="P1890">
        <f t="shared" si="499"/>
        <v>3</v>
      </c>
      <c r="Q1890">
        <f t="shared" si="500"/>
        <v>3</v>
      </c>
      <c r="R1890" t="str">
        <f t="shared" si="516"/>
        <v>same</v>
      </c>
      <c r="S1890">
        <f t="shared" si="502"/>
        <v>165</v>
      </c>
      <c r="T1890" t="str">
        <f t="shared" si="517"/>
        <v>odd</v>
      </c>
      <c r="U1890" s="18">
        <f t="shared" si="504"/>
        <v>126219600</v>
      </c>
      <c r="V1890" t="str">
        <f t="shared" si="518"/>
        <v>even</v>
      </c>
      <c r="W1890">
        <f t="shared" si="506"/>
        <v>23</v>
      </c>
      <c r="X1890" s="11">
        <f t="shared" si="507"/>
        <v>27.5</v>
      </c>
      <c r="Y1890" s="12">
        <f t="shared" si="508"/>
        <v>355.5</v>
      </c>
      <c r="Z1890" s="12">
        <f t="shared" si="509"/>
        <v>18.854707634964804</v>
      </c>
      <c r="AA1890">
        <f>COUNTIF($D$2:D1890,D1890)</f>
        <v>78</v>
      </c>
      <c r="AB1890">
        <f>COUNTIF($F$2:F1890,F1890)</f>
        <v>89</v>
      </c>
      <c r="AC1890">
        <f>COUNTIF($H$2:H1890,H1890)</f>
        <v>59</v>
      </c>
      <c r="AD1890">
        <f>COUNTIF($J$2:J1890,J1890)</f>
        <v>72</v>
      </c>
      <c r="AE1890">
        <f>COUNTIF($L$2:L1890,L1890)</f>
        <v>63</v>
      </c>
      <c r="AF1890">
        <f>COUNTIF($N$2:N1890,N1890)</f>
        <v>217</v>
      </c>
      <c r="AG1890" s="17" t="s">
        <v>107</v>
      </c>
    </row>
    <row r="1891" spans="1:33" ht="30">
      <c r="A1891" t="s">
        <v>44</v>
      </c>
      <c r="B1891">
        <v>16</v>
      </c>
      <c r="C1891">
        <v>2022</v>
      </c>
      <c r="D1891">
        <v>6</v>
      </c>
      <c r="E1891" s="5" t="str">
        <f t="shared" si="510"/>
        <v>even</v>
      </c>
      <c r="F1891">
        <v>32</v>
      </c>
      <c r="G1891" s="5" t="str">
        <f t="shared" si="511"/>
        <v>even</v>
      </c>
      <c r="H1891">
        <v>37</v>
      </c>
      <c r="I1891" s="5" t="str">
        <f t="shared" si="512"/>
        <v>odd</v>
      </c>
      <c r="J1891">
        <v>39</v>
      </c>
      <c r="K1891" s="5" t="str">
        <f t="shared" si="513"/>
        <v>odd</v>
      </c>
      <c r="L1891">
        <v>52</v>
      </c>
      <c r="M1891" s="5" t="str">
        <f t="shared" si="514"/>
        <v>even</v>
      </c>
      <c r="N1891">
        <v>53</v>
      </c>
      <c r="O1891" s="5" t="str">
        <f t="shared" si="515"/>
        <v>odd</v>
      </c>
      <c r="P1891">
        <f t="shared" si="499"/>
        <v>3</v>
      </c>
      <c r="Q1891">
        <f t="shared" si="500"/>
        <v>3</v>
      </c>
      <c r="R1891" t="str">
        <f t="shared" si="516"/>
        <v>same</v>
      </c>
      <c r="S1891">
        <f t="shared" si="502"/>
        <v>219</v>
      </c>
      <c r="T1891" t="str">
        <f t="shared" si="517"/>
        <v>odd</v>
      </c>
      <c r="U1891" s="18">
        <f t="shared" si="504"/>
        <v>763566336</v>
      </c>
      <c r="V1891" t="str">
        <f t="shared" si="518"/>
        <v>even</v>
      </c>
      <c r="W1891">
        <f t="shared" si="506"/>
        <v>38</v>
      </c>
      <c r="X1891" s="11">
        <f t="shared" si="507"/>
        <v>36.5</v>
      </c>
      <c r="Y1891" s="12">
        <f t="shared" si="508"/>
        <v>293.89999999999998</v>
      </c>
      <c r="Z1891" s="12">
        <f t="shared" si="509"/>
        <v>17.14351189225825</v>
      </c>
      <c r="AA1891">
        <f>COUNTIF($D$2:D1891,D1891)</f>
        <v>111</v>
      </c>
      <c r="AB1891">
        <f>COUNTIF($F$2:F1891,F1891)</f>
        <v>26</v>
      </c>
      <c r="AC1891">
        <f>COUNTIF($H$2:H1891,H1891)</f>
        <v>41</v>
      </c>
      <c r="AD1891">
        <f>COUNTIF($J$2:J1891,J1891)</f>
        <v>66</v>
      </c>
      <c r="AE1891">
        <f>COUNTIF($L$2:L1891,L1891)</f>
        <v>64</v>
      </c>
      <c r="AF1891">
        <f>COUNTIF($N$2:N1891,N1891)</f>
        <v>128</v>
      </c>
      <c r="AG1891" s="17" t="s">
        <v>105</v>
      </c>
    </row>
    <row r="1892" spans="1:33">
      <c r="A1892" t="s">
        <v>44</v>
      </c>
      <c r="B1892">
        <v>17</v>
      </c>
      <c r="C1892">
        <v>2022</v>
      </c>
      <c r="D1892">
        <v>9</v>
      </c>
      <c r="E1892" s="5" t="str">
        <f t="shared" si="510"/>
        <v>odd</v>
      </c>
      <c r="F1892">
        <v>11</v>
      </c>
      <c r="G1892" s="5" t="str">
        <f t="shared" si="511"/>
        <v>odd</v>
      </c>
      <c r="H1892">
        <v>16</v>
      </c>
      <c r="I1892" s="5" t="str">
        <f t="shared" si="512"/>
        <v>even</v>
      </c>
      <c r="J1892">
        <v>28</v>
      </c>
      <c r="K1892" s="5" t="str">
        <f t="shared" si="513"/>
        <v>even</v>
      </c>
      <c r="L1892">
        <v>48</v>
      </c>
      <c r="M1892" s="5" t="str">
        <f t="shared" si="514"/>
        <v>even</v>
      </c>
      <c r="N1892">
        <v>53</v>
      </c>
      <c r="O1892" s="5" t="str">
        <f t="shared" si="515"/>
        <v>odd</v>
      </c>
      <c r="P1892">
        <f t="shared" si="499"/>
        <v>3</v>
      </c>
      <c r="Q1892">
        <f t="shared" si="500"/>
        <v>3</v>
      </c>
      <c r="R1892" t="str">
        <f t="shared" si="516"/>
        <v>same</v>
      </c>
      <c r="S1892">
        <f t="shared" si="502"/>
        <v>165</v>
      </c>
      <c r="T1892" t="str">
        <f t="shared" si="517"/>
        <v>odd</v>
      </c>
      <c r="U1892" s="18">
        <f t="shared" si="504"/>
        <v>112831488</v>
      </c>
      <c r="V1892" t="str">
        <f t="shared" si="518"/>
        <v>even</v>
      </c>
      <c r="W1892">
        <f t="shared" si="506"/>
        <v>22</v>
      </c>
      <c r="X1892" s="11">
        <f t="shared" si="507"/>
        <v>27.5</v>
      </c>
      <c r="Y1892" s="12">
        <f t="shared" si="508"/>
        <v>363.5</v>
      </c>
      <c r="Z1892" s="12">
        <f t="shared" si="509"/>
        <v>19.065675964937618</v>
      </c>
      <c r="AA1892">
        <f>COUNTIF($D$2:D1892,D1892)</f>
        <v>74</v>
      </c>
      <c r="AB1892">
        <f>COUNTIF($F$2:F1892,F1892)</f>
        <v>77</v>
      </c>
      <c r="AC1892">
        <f>COUNTIF($H$2:H1892,H1892)</f>
        <v>61</v>
      </c>
      <c r="AD1892">
        <f>COUNTIF($J$2:J1892,J1892)</f>
        <v>71</v>
      </c>
      <c r="AE1892">
        <f>COUNTIF($L$2:L1892,L1892)</f>
        <v>91</v>
      </c>
      <c r="AF1892">
        <f>COUNTIF($N$2:N1892,N1892)</f>
        <v>129</v>
      </c>
      <c r="AG1892" s="17" t="s">
        <v>106</v>
      </c>
    </row>
    <row r="1893" spans="1:33" ht="30">
      <c r="A1893" t="s">
        <v>44</v>
      </c>
      <c r="B1893">
        <v>20</v>
      </c>
      <c r="C1893">
        <v>2022</v>
      </c>
      <c r="D1893">
        <v>2</v>
      </c>
      <c r="E1893" s="5" t="str">
        <f t="shared" si="510"/>
        <v>even</v>
      </c>
      <c r="F1893">
        <v>19</v>
      </c>
      <c r="G1893" s="5" t="str">
        <f t="shared" si="511"/>
        <v>odd</v>
      </c>
      <c r="H1893">
        <v>26</v>
      </c>
      <c r="I1893" s="5" t="str">
        <f t="shared" si="512"/>
        <v>even</v>
      </c>
      <c r="J1893">
        <v>28</v>
      </c>
      <c r="K1893" s="5" t="str">
        <f t="shared" si="513"/>
        <v>even</v>
      </c>
      <c r="L1893">
        <v>34</v>
      </c>
      <c r="M1893" s="5" t="str">
        <f t="shared" si="514"/>
        <v>even</v>
      </c>
      <c r="N1893">
        <v>44</v>
      </c>
      <c r="O1893" s="5" t="str">
        <f t="shared" si="515"/>
        <v>even</v>
      </c>
      <c r="P1893">
        <f t="shared" si="499"/>
        <v>1</v>
      </c>
      <c r="Q1893">
        <f t="shared" si="500"/>
        <v>5</v>
      </c>
      <c r="R1893" t="str">
        <f t="shared" si="516"/>
        <v>even</v>
      </c>
      <c r="S1893">
        <f t="shared" si="502"/>
        <v>153</v>
      </c>
      <c r="T1893" t="str">
        <f t="shared" si="517"/>
        <v>odd</v>
      </c>
      <c r="U1893" s="18">
        <f t="shared" si="504"/>
        <v>41385344</v>
      </c>
      <c r="V1893" t="str">
        <f t="shared" si="518"/>
        <v>even</v>
      </c>
      <c r="W1893">
        <f t="shared" si="506"/>
        <v>27</v>
      </c>
      <c r="X1893" s="11">
        <f t="shared" si="507"/>
        <v>25.5</v>
      </c>
      <c r="Y1893" s="12">
        <f t="shared" si="508"/>
        <v>203.1</v>
      </c>
      <c r="Z1893" s="12">
        <f t="shared" si="509"/>
        <v>14.251315728731855</v>
      </c>
      <c r="AA1893">
        <f>COUNTIF($D$2:D1893,D1893)</f>
        <v>164</v>
      </c>
      <c r="AB1893">
        <f>COUNTIF($F$2:F1893,F1893)</f>
        <v>77</v>
      </c>
      <c r="AC1893">
        <f>COUNTIF($H$2:H1893,H1893)</f>
        <v>71</v>
      </c>
      <c r="AD1893">
        <f>COUNTIF($J$2:J1893,J1893)</f>
        <v>72</v>
      </c>
      <c r="AE1893">
        <f>COUNTIF($L$2:L1893,L1893)</f>
        <v>34</v>
      </c>
      <c r="AF1893">
        <f>COUNTIF($N$2:N1893,N1893)</f>
        <v>56</v>
      </c>
      <c r="AG1893" s="17" t="s">
        <v>107</v>
      </c>
    </row>
    <row r="1894" spans="1:33">
      <c r="A1894" t="s">
        <v>44</v>
      </c>
      <c r="B1894">
        <v>23</v>
      </c>
      <c r="C1894">
        <v>2022</v>
      </c>
      <c r="D1894">
        <v>15</v>
      </c>
      <c r="E1894" s="5" t="str">
        <f t="shared" si="510"/>
        <v>odd</v>
      </c>
      <c r="F1894">
        <v>19</v>
      </c>
      <c r="G1894" s="5" t="str">
        <f t="shared" si="511"/>
        <v>odd</v>
      </c>
      <c r="H1894">
        <v>21</v>
      </c>
      <c r="I1894" s="5" t="str">
        <f t="shared" si="512"/>
        <v>odd</v>
      </c>
      <c r="J1894">
        <v>30</v>
      </c>
      <c r="K1894" s="5" t="str">
        <f t="shared" si="513"/>
        <v>even</v>
      </c>
      <c r="L1894">
        <v>46</v>
      </c>
      <c r="M1894" s="5" t="str">
        <f t="shared" si="514"/>
        <v>even</v>
      </c>
      <c r="N1894">
        <v>55</v>
      </c>
      <c r="O1894" s="5" t="str">
        <f t="shared" si="515"/>
        <v>odd</v>
      </c>
      <c r="P1894">
        <f t="shared" si="499"/>
        <v>4</v>
      </c>
      <c r="Q1894">
        <f t="shared" si="500"/>
        <v>2</v>
      </c>
      <c r="R1894" t="str">
        <f t="shared" si="516"/>
        <v>odd</v>
      </c>
      <c r="S1894">
        <f t="shared" si="502"/>
        <v>186</v>
      </c>
      <c r="T1894" t="str">
        <f t="shared" si="517"/>
        <v>even</v>
      </c>
      <c r="U1894" s="18">
        <f t="shared" si="504"/>
        <v>454261500</v>
      </c>
      <c r="V1894" t="str">
        <f t="shared" si="518"/>
        <v>even</v>
      </c>
      <c r="W1894">
        <f t="shared" si="506"/>
        <v>25.5</v>
      </c>
      <c r="X1894" s="11">
        <f t="shared" si="507"/>
        <v>31</v>
      </c>
      <c r="Y1894" s="12">
        <f t="shared" si="508"/>
        <v>260.39999999999998</v>
      </c>
      <c r="Z1894" s="12">
        <f t="shared" si="509"/>
        <v>16.136914203155445</v>
      </c>
      <c r="AA1894">
        <f>COUNTIF($D$2:D1894,D1894)</f>
        <v>31</v>
      </c>
      <c r="AB1894">
        <f>COUNTIF($F$2:F1894,F1894)</f>
        <v>78</v>
      </c>
      <c r="AC1894">
        <f>COUNTIF($H$2:H1894,H1894)</f>
        <v>79</v>
      </c>
      <c r="AD1894">
        <f>COUNTIF($J$2:J1894,J1894)</f>
        <v>54</v>
      </c>
      <c r="AE1894">
        <f>COUNTIF($L$2:L1894,L1894)</f>
        <v>99</v>
      </c>
      <c r="AF1894">
        <f>COUNTIF($N$2:N1894,N1894)</f>
        <v>142</v>
      </c>
      <c r="AG1894" s="17" t="s">
        <v>105</v>
      </c>
    </row>
    <row r="1895" spans="1:33">
      <c r="A1895" t="s">
        <v>44</v>
      </c>
      <c r="B1895">
        <v>24</v>
      </c>
      <c r="C1895">
        <v>2022</v>
      </c>
      <c r="D1895">
        <v>9</v>
      </c>
      <c r="E1895" s="5" t="str">
        <f t="shared" si="510"/>
        <v>odd</v>
      </c>
      <c r="F1895">
        <v>13</v>
      </c>
      <c r="G1895" s="5" t="str">
        <f t="shared" si="511"/>
        <v>odd</v>
      </c>
      <c r="H1895">
        <v>26</v>
      </c>
      <c r="I1895" s="5" t="str">
        <f t="shared" si="512"/>
        <v>even</v>
      </c>
      <c r="J1895">
        <v>34</v>
      </c>
      <c r="K1895" s="5" t="str">
        <f t="shared" si="513"/>
        <v>even</v>
      </c>
      <c r="L1895">
        <v>35</v>
      </c>
      <c r="M1895" s="5" t="str">
        <f t="shared" si="514"/>
        <v>odd</v>
      </c>
      <c r="N1895">
        <v>46</v>
      </c>
      <c r="O1895" s="5" t="str">
        <f t="shared" si="515"/>
        <v>even</v>
      </c>
      <c r="P1895">
        <f t="shared" si="499"/>
        <v>3</v>
      </c>
      <c r="Q1895">
        <f t="shared" si="500"/>
        <v>3</v>
      </c>
      <c r="R1895" t="str">
        <f t="shared" si="516"/>
        <v>same</v>
      </c>
      <c r="S1895">
        <f t="shared" si="502"/>
        <v>163</v>
      </c>
      <c r="T1895" t="str">
        <f t="shared" si="517"/>
        <v>odd</v>
      </c>
      <c r="U1895" s="18">
        <f t="shared" si="504"/>
        <v>166519080</v>
      </c>
      <c r="V1895" t="str">
        <f t="shared" si="518"/>
        <v>even</v>
      </c>
      <c r="W1895">
        <f t="shared" si="506"/>
        <v>30</v>
      </c>
      <c r="X1895" s="11">
        <f t="shared" si="507"/>
        <v>27.166666666666668</v>
      </c>
      <c r="Y1895" s="12">
        <f t="shared" si="508"/>
        <v>198.96666666666661</v>
      </c>
      <c r="Z1895" s="12">
        <f t="shared" si="509"/>
        <v>14.105554461511487</v>
      </c>
      <c r="AA1895">
        <f>COUNTIF($D$2:D1895,D1895)</f>
        <v>75</v>
      </c>
      <c r="AB1895">
        <f>COUNTIF($F$2:F1895,F1895)</f>
        <v>65</v>
      </c>
      <c r="AC1895">
        <f>COUNTIF($H$2:H1895,H1895)</f>
        <v>72</v>
      </c>
      <c r="AD1895">
        <f>COUNTIF($J$2:J1895,J1895)</f>
        <v>77</v>
      </c>
      <c r="AE1895">
        <f>COUNTIF($L$2:L1895,L1895)</f>
        <v>51</v>
      </c>
      <c r="AF1895">
        <f>COUNTIF($N$2:N1895,N1895)</f>
        <v>62</v>
      </c>
      <c r="AG1895" s="17" t="s">
        <v>106</v>
      </c>
    </row>
    <row r="1896" spans="1:33">
      <c r="A1896" t="s">
        <v>44</v>
      </c>
      <c r="B1896">
        <v>27</v>
      </c>
      <c r="C1896">
        <v>2022</v>
      </c>
      <c r="D1896">
        <v>7</v>
      </c>
      <c r="E1896" s="5" t="str">
        <f t="shared" si="510"/>
        <v>odd</v>
      </c>
      <c r="F1896">
        <v>10</v>
      </c>
      <c r="G1896" s="5" t="str">
        <f t="shared" si="511"/>
        <v>even</v>
      </c>
      <c r="H1896">
        <v>21</v>
      </c>
      <c r="I1896" s="5" t="str">
        <f t="shared" si="512"/>
        <v>odd</v>
      </c>
      <c r="J1896">
        <v>26</v>
      </c>
      <c r="K1896" s="5" t="str">
        <f t="shared" si="513"/>
        <v>even</v>
      </c>
      <c r="L1896">
        <v>30</v>
      </c>
      <c r="M1896" s="5" t="str">
        <f t="shared" si="514"/>
        <v>even</v>
      </c>
      <c r="N1896">
        <v>58</v>
      </c>
      <c r="O1896" s="5" t="str">
        <f t="shared" si="515"/>
        <v>even</v>
      </c>
      <c r="P1896">
        <f t="shared" si="499"/>
        <v>2</v>
      </c>
      <c r="Q1896">
        <f t="shared" si="500"/>
        <v>4</v>
      </c>
      <c r="R1896" t="str">
        <f t="shared" si="516"/>
        <v>even</v>
      </c>
      <c r="S1896">
        <f t="shared" si="502"/>
        <v>152</v>
      </c>
      <c r="T1896" t="str">
        <f t="shared" si="517"/>
        <v>even</v>
      </c>
      <c r="U1896" s="18">
        <f t="shared" si="504"/>
        <v>66502800</v>
      </c>
      <c r="V1896" t="str">
        <f t="shared" si="518"/>
        <v>even</v>
      </c>
      <c r="W1896">
        <f t="shared" si="506"/>
        <v>23.5</v>
      </c>
      <c r="X1896" s="11">
        <f t="shared" si="507"/>
        <v>25.333333333333332</v>
      </c>
      <c r="Y1896" s="12">
        <f t="shared" si="508"/>
        <v>335.86666666666667</v>
      </c>
      <c r="Z1896" s="12">
        <f t="shared" si="509"/>
        <v>18.326665454104482</v>
      </c>
      <c r="AA1896">
        <f>COUNTIF($D$2:D1896,D1896)</f>
        <v>117</v>
      </c>
      <c r="AB1896">
        <f>COUNTIF($F$2:F1896,F1896)</f>
        <v>80</v>
      </c>
      <c r="AC1896">
        <f>COUNTIF($H$2:H1896,H1896)</f>
        <v>80</v>
      </c>
      <c r="AD1896">
        <f>COUNTIF($J$2:J1896,J1896)</f>
        <v>71</v>
      </c>
      <c r="AE1896">
        <f>COUNTIF($L$2:L1896,L1896)</f>
        <v>26</v>
      </c>
      <c r="AF1896">
        <f>COUNTIF($N$2:N1896,N1896)</f>
        <v>218</v>
      </c>
      <c r="AG1896" s="17" t="s">
        <v>107</v>
      </c>
    </row>
    <row r="1897" spans="1:33">
      <c r="A1897" t="s">
        <v>44</v>
      </c>
      <c r="B1897">
        <v>30</v>
      </c>
      <c r="C1897">
        <v>2022</v>
      </c>
      <c r="D1897">
        <v>5</v>
      </c>
      <c r="E1897" s="5" t="str">
        <f t="shared" si="510"/>
        <v>odd</v>
      </c>
      <c r="F1897">
        <v>12</v>
      </c>
      <c r="G1897" s="5" t="str">
        <f t="shared" si="511"/>
        <v>even</v>
      </c>
      <c r="H1897">
        <v>26</v>
      </c>
      <c r="I1897" s="5" t="str">
        <f t="shared" si="512"/>
        <v>even</v>
      </c>
      <c r="J1897">
        <v>31</v>
      </c>
      <c r="K1897" s="5" t="str">
        <f t="shared" si="513"/>
        <v>odd</v>
      </c>
      <c r="L1897">
        <v>40</v>
      </c>
      <c r="M1897" s="5" t="str">
        <f t="shared" si="514"/>
        <v>even</v>
      </c>
      <c r="N1897">
        <v>56</v>
      </c>
      <c r="O1897" s="5" t="str">
        <f t="shared" si="515"/>
        <v>even</v>
      </c>
      <c r="P1897">
        <f t="shared" si="499"/>
        <v>2</v>
      </c>
      <c r="Q1897">
        <f t="shared" si="500"/>
        <v>4</v>
      </c>
      <c r="R1897" t="str">
        <f t="shared" si="516"/>
        <v>even</v>
      </c>
      <c r="S1897">
        <f t="shared" si="502"/>
        <v>170</v>
      </c>
      <c r="T1897" t="str">
        <f t="shared" si="517"/>
        <v>even</v>
      </c>
      <c r="U1897" s="18">
        <f t="shared" si="504"/>
        <v>108326400</v>
      </c>
      <c r="V1897" t="str">
        <f t="shared" si="518"/>
        <v>even</v>
      </c>
      <c r="W1897">
        <f t="shared" si="506"/>
        <v>28.5</v>
      </c>
      <c r="X1897" s="11">
        <f t="shared" si="507"/>
        <v>28.333333333333332</v>
      </c>
      <c r="Y1897" s="12">
        <f t="shared" si="508"/>
        <v>345.06666666666661</v>
      </c>
      <c r="Z1897" s="12">
        <f t="shared" si="509"/>
        <v>18.575970140659319</v>
      </c>
      <c r="AA1897">
        <f>COUNTIF($D$2:D1897,D1897)</f>
        <v>147</v>
      </c>
      <c r="AB1897">
        <f>COUNTIF($F$2:F1897,F1897)</f>
        <v>90</v>
      </c>
      <c r="AC1897">
        <f>COUNTIF($H$2:H1897,H1897)</f>
        <v>73</v>
      </c>
      <c r="AD1897">
        <f>COUNTIF($J$2:J1897,J1897)</f>
        <v>73</v>
      </c>
      <c r="AE1897">
        <f>COUNTIF($L$2:L1897,L1897)</f>
        <v>72</v>
      </c>
      <c r="AF1897">
        <f>COUNTIF($N$2:N1897,N1897)</f>
        <v>125</v>
      </c>
      <c r="AG1897" s="17" t="s">
        <v>105</v>
      </c>
    </row>
    <row r="1898" spans="1:33">
      <c r="A1898" t="s">
        <v>55</v>
      </c>
      <c r="B1898">
        <v>1</v>
      </c>
      <c r="C1898">
        <v>2022</v>
      </c>
      <c r="D1898">
        <v>13</v>
      </c>
      <c r="E1898" s="5" t="str">
        <f t="shared" si="510"/>
        <v>odd</v>
      </c>
      <c r="F1898">
        <v>15</v>
      </c>
      <c r="G1898" s="5" t="str">
        <f t="shared" si="511"/>
        <v>odd</v>
      </c>
      <c r="H1898">
        <v>29</v>
      </c>
      <c r="I1898" s="5" t="str">
        <f t="shared" si="512"/>
        <v>odd</v>
      </c>
      <c r="J1898">
        <v>37</v>
      </c>
      <c r="K1898" s="5" t="str">
        <f t="shared" si="513"/>
        <v>odd</v>
      </c>
      <c r="L1898">
        <v>38</v>
      </c>
      <c r="M1898" s="5" t="str">
        <f t="shared" si="514"/>
        <v>even</v>
      </c>
      <c r="N1898">
        <v>40</v>
      </c>
      <c r="O1898" s="5" t="str">
        <f t="shared" si="515"/>
        <v>even</v>
      </c>
      <c r="P1898">
        <f t="shared" si="499"/>
        <v>4</v>
      </c>
      <c r="Q1898">
        <f t="shared" si="500"/>
        <v>2</v>
      </c>
      <c r="R1898" t="str">
        <f t="shared" si="516"/>
        <v>odd</v>
      </c>
      <c r="S1898">
        <f t="shared" si="502"/>
        <v>172</v>
      </c>
      <c r="T1898" t="str">
        <f t="shared" si="517"/>
        <v>even</v>
      </c>
      <c r="U1898" s="18">
        <f t="shared" si="504"/>
        <v>318037200</v>
      </c>
      <c r="V1898" t="str">
        <f t="shared" si="518"/>
        <v>even</v>
      </c>
      <c r="W1898">
        <f t="shared" si="506"/>
        <v>33</v>
      </c>
      <c r="X1898" s="11">
        <f t="shared" si="507"/>
        <v>28.666666666666668</v>
      </c>
      <c r="Y1898" s="12">
        <f t="shared" si="508"/>
        <v>143.46666666666661</v>
      </c>
      <c r="Z1898" s="12">
        <f t="shared" si="509"/>
        <v>11.977757163453708</v>
      </c>
      <c r="AA1898">
        <f>COUNTIF($D$2:D1898,D1898)</f>
        <v>51</v>
      </c>
      <c r="AB1898">
        <f>COUNTIF($F$2:F1898,F1898)</f>
        <v>88</v>
      </c>
      <c r="AC1898">
        <f>COUNTIF($H$2:H1898,H1898)</f>
        <v>51</v>
      </c>
      <c r="AD1898">
        <f>COUNTIF($J$2:J1898,J1898)</f>
        <v>67</v>
      </c>
      <c r="AE1898">
        <f>COUNTIF($L$2:L1898,L1898)</f>
        <v>52</v>
      </c>
      <c r="AF1898">
        <f>COUNTIF($N$2:N1898,N1898)</f>
        <v>23</v>
      </c>
      <c r="AG1898" s="17" t="s">
        <v>106</v>
      </c>
    </row>
    <row r="1899" spans="1:33">
      <c r="A1899" t="s">
        <v>55</v>
      </c>
      <c r="B1899">
        <v>4</v>
      </c>
      <c r="C1899">
        <v>2022</v>
      </c>
      <c r="D1899">
        <v>11</v>
      </c>
      <c r="E1899" s="5" t="str">
        <f t="shared" si="510"/>
        <v>odd</v>
      </c>
      <c r="F1899">
        <v>41</v>
      </c>
      <c r="G1899" s="5" t="str">
        <f t="shared" si="511"/>
        <v>odd</v>
      </c>
      <c r="H1899">
        <v>46</v>
      </c>
      <c r="I1899" s="5" t="str">
        <f t="shared" si="512"/>
        <v>even</v>
      </c>
      <c r="J1899">
        <v>49</v>
      </c>
      <c r="K1899" s="5" t="str">
        <f t="shared" si="513"/>
        <v>odd</v>
      </c>
      <c r="L1899">
        <v>53</v>
      </c>
      <c r="M1899" s="5" t="str">
        <f t="shared" si="514"/>
        <v>odd</v>
      </c>
      <c r="N1899">
        <v>57</v>
      </c>
      <c r="O1899" s="5" t="str">
        <f t="shared" si="515"/>
        <v>odd</v>
      </c>
      <c r="P1899">
        <f t="shared" si="499"/>
        <v>5</v>
      </c>
      <c r="Q1899">
        <f t="shared" si="500"/>
        <v>1</v>
      </c>
      <c r="R1899" t="str">
        <f t="shared" si="516"/>
        <v>odd</v>
      </c>
      <c r="S1899">
        <f t="shared" si="502"/>
        <v>257</v>
      </c>
      <c r="T1899" t="str">
        <f t="shared" si="517"/>
        <v>odd</v>
      </c>
      <c r="U1899" s="18">
        <f t="shared" si="504"/>
        <v>3071009634</v>
      </c>
      <c r="V1899" t="str">
        <f t="shared" si="518"/>
        <v>even</v>
      </c>
      <c r="W1899">
        <f t="shared" si="506"/>
        <v>47.5</v>
      </c>
      <c r="X1899" s="11">
        <f t="shared" si="507"/>
        <v>42.833333333333336</v>
      </c>
      <c r="Y1899" s="12">
        <f t="shared" si="508"/>
        <v>273.76666666666677</v>
      </c>
      <c r="Z1899" s="12">
        <f t="shared" si="509"/>
        <v>16.545895765012748</v>
      </c>
      <c r="AA1899">
        <f>COUNTIF($D$2:D1899,D1899)</f>
        <v>94</v>
      </c>
      <c r="AB1899">
        <f>COUNTIF($F$2:F1899,F1899)</f>
        <v>5</v>
      </c>
      <c r="AC1899">
        <f>COUNTIF($H$2:H1899,H1899)</f>
        <v>17</v>
      </c>
      <c r="AD1899">
        <f>COUNTIF($J$2:J1899,J1899)</f>
        <v>29</v>
      </c>
      <c r="AE1899">
        <f>COUNTIF($L$2:L1899,L1899)</f>
        <v>71</v>
      </c>
      <c r="AF1899">
        <f>COUNTIF($N$2:N1899,N1899)</f>
        <v>176</v>
      </c>
      <c r="AG1899" s="17" t="s">
        <v>107</v>
      </c>
    </row>
    <row r="1900" spans="1:33">
      <c r="A1900" t="s">
        <v>55</v>
      </c>
      <c r="B1900">
        <v>7</v>
      </c>
      <c r="C1900">
        <v>2022</v>
      </c>
      <c r="D1900">
        <v>13</v>
      </c>
      <c r="E1900" s="5" t="str">
        <f t="shared" si="510"/>
        <v>odd</v>
      </c>
      <c r="F1900">
        <v>18</v>
      </c>
      <c r="G1900" s="5" t="str">
        <f t="shared" si="511"/>
        <v>even</v>
      </c>
      <c r="H1900">
        <v>33</v>
      </c>
      <c r="I1900" s="5" t="str">
        <f t="shared" si="512"/>
        <v>odd</v>
      </c>
      <c r="J1900">
        <v>35</v>
      </c>
      <c r="K1900" s="5" t="str">
        <f t="shared" si="513"/>
        <v>odd</v>
      </c>
      <c r="L1900">
        <v>41</v>
      </c>
      <c r="M1900" s="5" t="str">
        <f t="shared" si="514"/>
        <v>odd</v>
      </c>
      <c r="N1900">
        <v>42</v>
      </c>
      <c r="O1900" s="5" t="str">
        <f t="shared" si="515"/>
        <v>even</v>
      </c>
      <c r="P1900">
        <f t="shared" si="499"/>
        <v>4</v>
      </c>
      <c r="Q1900">
        <f t="shared" si="500"/>
        <v>2</v>
      </c>
      <c r="R1900" t="str">
        <f t="shared" si="516"/>
        <v>odd</v>
      </c>
      <c r="S1900">
        <f t="shared" si="502"/>
        <v>182</v>
      </c>
      <c r="T1900" t="str">
        <f t="shared" si="517"/>
        <v>even</v>
      </c>
      <c r="U1900" s="18">
        <f t="shared" si="504"/>
        <v>465404940</v>
      </c>
      <c r="V1900" t="str">
        <f t="shared" si="518"/>
        <v>even</v>
      </c>
      <c r="W1900">
        <f t="shared" si="506"/>
        <v>34</v>
      </c>
      <c r="X1900" s="11">
        <f t="shared" si="507"/>
        <v>30.333333333333332</v>
      </c>
      <c r="Y1900" s="12">
        <f t="shared" si="508"/>
        <v>146.26666666666659</v>
      </c>
      <c r="Z1900" s="12">
        <f t="shared" si="509"/>
        <v>12.094075684675808</v>
      </c>
      <c r="AA1900">
        <f>COUNTIF($D$2:D1900,D1900)</f>
        <v>52</v>
      </c>
      <c r="AB1900">
        <f>COUNTIF($F$2:F1900,F1900)</f>
        <v>75</v>
      </c>
      <c r="AC1900">
        <f>COUNTIF($H$2:H1900,H1900)</f>
        <v>56</v>
      </c>
      <c r="AD1900">
        <f>COUNTIF($J$2:J1900,J1900)</f>
        <v>69</v>
      </c>
      <c r="AE1900">
        <f>COUNTIF($L$2:L1900,L1900)</f>
        <v>77</v>
      </c>
      <c r="AF1900">
        <f>COUNTIF($N$2:N1900,N1900)</f>
        <v>29</v>
      </c>
      <c r="AG1900" s="17" t="s">
        <v>105</v>
      </c>
    </row>
    <row r="1901" spans="1:33">
      <c r="A1901" t="s">
        <v>55</v>
      </c>
      <c r="B1901">
        <v>8</v>
      </c>
      <c r="C1901">
        <v>2022</v>
      </c>
      <c r="D1901">
        <v>7</v>
      </c>
      <c r="E1901" s="5" t="str">
        <f t="shared" si="510"/>
        <v>odd</v>
      </c>
      <c r="F1901">
        <v>16</v>
      </c>
      <c r="G1901" s="5" t="str">
        <f t="shared" si="511"/>
        <v>even</v>
      </c>
      <c r="H1901">
        <v>26</v>
      </c>
      <c r="I1901" s="5" t="str">
        <f t="shared" si="512"/>
        <v>even</v>
      </c>
      <c r="J1901">
        <v>39</v>
      </c>
      <c r="K1901" s="5" t="str">
        <f t="shared" si="513"/>
        <v>odd</v>
      </c>
      <c r="L1901">
        <v>57</v>
      </c>
      <c r="M1901" s="5" t="str">
        <f t="shared" si="514"/>
        <v>odd</v>
      </c>
      <c r="N1901">
        <v>58</v>
      </c>
      <c r="O1901" s="5" t="str">
        <f t="shared" si="515"/>
        <v>even</v>
      </c>
      <c r="P1901">
        <f t="shared" si="499"/>
        <v>3</v>
      </c>
      <c r="Q1901">
        <f t="shared" si="500"/>
        <v>3</v>
      </c>
      <c r="R1901" t="str">
        <f t="shared" si="516"/>
        <v>same</v>
      </c>
      <c r="S1901">
        <f t="shared" si="502"/>
        <v>203</v>
      </c>
      <c r="T1901" t="str">
        <f t="shared" si="517"/>
        <v>odd</v>
      </c>
      <c r="U1901" s="18">
        <f t="shared" si="504"/>
        <v>375455808</v>
      </c>
      <c r="V1901" t="str">
        <f t="shared" si="518"/>
        <v>even</v>
      </c>
      <c r="W1901">
        <f t="shared" si="506"/>
        <v>32.5</v>
      </c>
      <c r="X1901" s="11">
        <f t="shared" si="507"/>
        <v>33.833333333333336</v>
      </c>
      <c r="Y1901" s="12">
        <f t="shared" si="508"/>
        <v>449.36666666666662</v>
      </c>
      <c r="Z1901" s="12">
        <f t="shared" si="509"/>
        <v>21.198270369694473</v>
      </c>
      <c r="AA1901">
        <f>COUNTIF($D$2:D1901,D1901)</f>
        <v>118</v>
      </c>
      <c r="AB1901">
        <f>COUNTIF($F$2:F1901,F1901)</f>
        <v>71</v>
      </c>
      <c r="AC1901">
        <f>COUNTIF($H$2:H1901,H1901)</f>
        <v>74</v>
      </c>
      <c r="AD1901">
        <f>COUNTIF($J$2:J1901,J1901)</f>
        <v>67</v>
      </c>
      <c r="AE1901">
        <f>COUNTIF($L$2:L1901,L1901)</f>
        <v>24</v>
      </c>
      <c r="AF1901">
        <f>COUNTIF($N$2:N1901,N1901)</f>
        <v>219</v>
      </c>
      <c r="AG1901" s="17" t="s">
        <v>106</v>
      </c>
    </row>
    <row r="1902" spans="1:33">
      <c r="A1902" t="s">
        <v>55</v>
      </c>
      <c r="B1902">
        <v>11</v>
      </c>
      <c r="C1902">
        <v>2022</v>
      </c>
      <c r="D1902">
        <v>11</v>
      </c>
      <c r="E1902" s="5" t="str">
        <f t="shared" si="510"/>
        <v>odd</v>
      </c>
      <c r="F1902">
        <v>22</v>
      </c>
      <c r="G1902" s="5" t="str">
        <f t="shared" si="511"/>
        <v>even</v>
      </c>
      <c r="H1902">
        <v>35</v>
      </c>
      <c r="I1902" s="5" t="str">
        <f t="shared" si="512"/>
        <v>odd</v>
      </c>
      <c r="J1902">
        <v>43</v>
      </c>
      <c r="K1902" s="5" t="str">
        <f t="shared" si="513"/>
        <v>odd</v>
      </c>
      <c r="L1902">
        <v>56</v>
      </c>
      <c r="M1902" s="5" t="str">
        <f t="shared" si="514"/>
        <v>even</v>
      </c>
      <c r="N1902">
        <v>58</v>
      </c>
      <c r="O1902" s="5" t="str">
        <f t="shared" si="515"/>
        <v>even</v>
      </c>
      <c r="P1902">
        <f t="shared" si="499"/>
        <v>3</v>
      </c>
      <c r="Q1902">
        <f t="shared" si="500"/>
        <v>3</v>
      </c>
      <c r="R1902" t="str">
        <f t="shared" si="516"/>
        <v>same</v>
      </c>
      <c r="S1902">
        <f t="shared" si="502"/>
        <v>225</v>
      </c>
      <c r="T1902" t="str">
        <f t="shared" si="517"/>
        <v>odd</v>
      </c>
      <c r="U1902" s="18">
        <f t="shared" si="504"/>
        <v>1182954080</v>
      </c>
      <c r="V1902" t="str">
        <f t="shared" si="518"/>
        <v>even</v>
      </c>
      <c r="W1902">
        <f t="shared" si="506"/>
        <v>39</v>
      </c>
      <c r="X1902" s="11">
        <f t="shared" si="507"/>
        <v>37.5</v>
      </c>
      <c r="Y1902" s="12">
        <f t="shared" si="508"/>
        <v>348.3</v>
      </c>
      <c r="Z1902" s="12">
        <f t="shared" si="509"/>
        <v>18.66279721799495</v>
      </c>
      <c r="AA1902">
        <f>COUNTIF($D$2:D1902,D1902)</f>
        <v>95</v>
      </c>
      <c r="AB1902">
        <f>COUNTIF($F$2:F1902,F1902)</f>
        <v>60</v>
      </c>
      <c r="AC1902">
        <f>COUNTIF($H$2:H1902,H1902)</f>
        <v>35</v>
      </c>
      <c r="AD1902">
        <f>COUNTIF($J$2:J1902,J1902)</f>
        <v>52</v>
      </c>
      <c r="AE1902">
        <f>COUNTIF($L$2:L1902,L1902)</f>
        <v>27</v>
      </c>
      <c r="AF1902">
        <f>COUNTIF($N$2:N1902,N1902)</f>
        <v>220</v>
      </c>
      <c r="AG1902" s="17" t="s">
        <v>107</v>
      </c>
    </row>
    <row r="1903" spans="1:33" ht="30">
      <c r="A1903" t="s">
        <v>55</v>
      </c>
      <c r="B1903">
        <v>14</v>
      </c>
      <c r="C1903">
        <v>2022</v>
      </c>
      <c r="D1903">
        <v>4</v>
      </c>
      <c r="E1903" s="5" t="str">
        <f t="shared" si="510"/>
        <v>even</v>
      </c>
      <c r="F1903">
        <v>11</v>
      </c>
      <c r="G1903" s="5" t="str">
        <f t="shared" si="511"/>
        <v>odd</v>
      </c>
      <c r="H1903">
        <v>12</v>
      </c>
      <c r="I1903" s="5" t="str">
        <f t="shared" si="512"/>
        <v>even</v>
      </c>
      <c r="J1903">
        <v>17</v>
      </c>
      <c r="K1903" s="5" t="str">
        <f t="shared" si="513"/>
        <v>odd</v>
      </c>
      <c r="L1903">
        <v>46</v>
      </c>
      <c r="M1903" s="5" t="str">
        <f t="shared" si="514"/>
        <v>even</v>
      </c>
      <c r="N1903">
        <v>48</v>
      </c>
      <c r="O1903" s="5" t="str">
        <f t="shared" si="515"/>
        <v>even</v>
      </c>
      <c r="P1903">
        <f t="shared" si="499"/>
        <v>2</v>
      </c>
      <c r="Q1903">
        <f t="shared" si="500"/>
        <v>4</v>
      </c>
      <c r="R1903" t="str">
        <f t="shared" si="516"/>
        <v>even</v>
      </c>
      <c r="S1903">
        <f t="shared" si="502"/>
        <v>138</v>
      </c>
      <c r="T1903" t="str">
        <f t="shared" si="517"/>
        <v>even</v>
      </c>
      <c r="U1903" s="18">
        <f t="shared" si="504"/>
        <v>19819008</v>
      </c>
      <c r="V1903" t="str">
        <f t="shared" si="518"/>
        <v>even</v>
      </c>
      <c r="W1903">
        <f t="shared" si="506"/>
        <v>14.5</v>
      </c>
      <c r="X1903" s="11">
        <f t="shared" si="507"/>
        <v>23</v>
      </c>
      <c r="Y1903" s="12">
        <f t="shared" si="508"/>
        <v>363.2</v>
      </c>
      <c r="Z1903" s="12">
        <f t="shared" si="509"/>
        <v>19.057806799314552</v>
      </c>
      <c r="AA1903">
        <f>COUNTIF($D$2:D1903,D1903)</f>
        <v>139</v>
      </c>
      <c r="AB1903">
        <f>COUNTIF($F$2:F1903,F1903)</f>
        <v>78</v>
      </c>
      <c r="AC1903">
        <f>COUNTIF($H$2:H1903,H1903)</f>
        <v>35</v>
      </c>
      <c r="AD1903">
        <f>COUNTIF($J$2:J1903,J1903)</f>
        <v>22</v>
      </c>
      <c r="AE1903">
        <f>COUNTIF($L$2:L1903,L1903)</f>
        <v>100</v>
      </c>
      <c r="AF1903">
        <f>COUNTIF($N$2:N1903,N1903)</f>
        <v>65</v>
      </c>
      <c r="AG1903" s="17" t="s">
        <v>105</v>
      </c>
    </row>
    <row r="1904" spans="1:33">
      <c r="A1904" t="s">
        <v>55</v>
      </c>
      <c r="B1904">
        <v>15</v>
      </c>
      <c r="C1904">
        <v>2022</v>
      </c>
      <c r="D1904">
        <v>9</v>
      </c>
      <c r="E1904" s="5" t="str">
        <f t="shared" si="510"/>
        <v>odd</v>
      </c>
      <c r="F1904">
        <v>19</v>
      </c>
      <c r="G1904" s="5" t="str">
        <f t="shared" si="511"/>
        <v>odd</v>
      </c>
      <c r="H1904">
        <v>24</v>
      </c>
      <c r="I1904" s="5" t="str">
        <f t="shared" si="512"/>
        <v>even</v>
      </c>
      <c r="J1904">
        <v>24</v>
      </c>
      <c r="K1904" s="5" t="str">
        <f t="shared" si="513"/>
        <v>even</v>
      </c>
      <c r="L1904">
        <v>52</v>
      </c>
      <c r="M1904" s="5" t="str">
        <f t="shared" si="514"/>
        <v>even</v>
      </c>
      <c r="N1904">
        <v>54</v>
      </c>
      <c r="O1904" s="5" t="str">
        <f t="shared" si="515"/>
        <v>even</v>
      </c>
      <c r="P1904">
        <f t="shared" si="499"/>
        <v>2</v>
      </c>
      <c r="Q1904">
        <f t="shared" si="500"/>
        <v>4</v>
      </c>
      <c r="R1904" t="str">
        <f t="shared" si="516"/>
        <v>even</v>
      </c>
      <c r="S1904">
        <f t="shared" si="502"/>
        <v>182</v>
      </c>
      <c r="T1904" t="str">
        <f t="shared" si="517"/>
        <v>even</v>
      </c>
      <c r="U1904" s="18">
        <f t="shared" si="504"/>
        <v>276576768</v>
      </c>
      <c r="V1904" t="str">
        <f t="shared" si="518"/>
        <v>even</v>
      </c>
      <c r="W1904">
        <f t="shared" si="506"/>
        <v>24</v>
      </c>
      <c r="X1904" s="11">
        <f t="shared" si="507"/>
        <v>30.333333333333332</v>
      </c>
      <c r="Y1904" s="12">
        <f t="shared" si="508"/>
        <v>338.66666666666663</v>
      </c>
      <c r="Z1904" s="12">
        <f t="shared" si="509"/>
        <v>18.402898322456348</v>
      </c>
      <c r="AA1904">
        <f>COUNTIF($D$2:D1904,D1904)</f>
        <v>76</v>
      </c>
      <c r="AB1904">
        <f>COUNTIF($F$2:F1904,F1904)</f>
        <v>79</v>
      </c>
      <c r="AC1904">
        <f>COUNTIF($H$2:H1904,H1904)</f>
        <v>86</v>
      </c>
      <c r="AD1904">
        <f>COUNTIF($J$2:J1904,J1904)</f>
        <v>36</v>
      </c>
      <c r="AE1904">
        <f>COUNTIF($L$2:L1904,L1904)</f>
        <v>65</v>
      </c>
      <c r="AF1904">
        <f>COUNTIF($N$2:N1904,N1904)</f>
        <v>139</v>
      </c>
      <c r="AG1904" s="17" t="s">
        <v>106</v>
      </c>
    </row>
    <row r="1905" spans="1:33" ht="30">
      <c r="A1905" t="s">
        <v>55</v>
      </c>
      <c r="B1905">
        <v>18</v>
      </c>
      <c r="C1905">
        <v>2022</v>
      </c>
      <c r="D1905">
        <v>4</v>
      </c>
      <c r="E1905" s="5" t="str">
        <f t="shared" si="510"/>
        <v>even</v>
      </c>
      <c r="F1905">
        <v>16</v>
      </c>
      <c r="G1905" s="5" t="str">
        <f t="shared" si="511"/>
        <v>even</v>
      </c>
      <c r="H1905">
        <v>26</v>
      </c>
      <c r="I1905" s="5" t="str">
        <f t="shared" si="512"/>
        <v>even</v>
      </c>
      <c r="J1905">
        <v>31</v>
      </c>
      <c r="K1905" s="5" t="str">
        <f t="shared" si="513"/>
        <v>odd</v>
      </c>
      <c r="L1905">
        <v>35</v>
      </c>
      <c r="M1905" s="5" t="str">
        <f t="shared" si="514"/>
        <v>odd</v>
      </c>
      <c r="N1905">
        <v>57</v>
      </c>
      <c r="O1905" s="5" t="str">
        <f t="shared" si="515"/>
        <v>odd</v>
      </c>
      <c r="P1905">
        <f t="shared" si="499"/>
        <v>3</v>
      </c>
      <c r="Q1905">
        <f t="shared" si="500"/>
        <v>3</v>
      </c>
      <c r="R1905" t="str">
        <f t="shared" si="516"/>
        <v>same</v>
      </c>
      <c r="S1905">
        <f t="shared" si="502"/>
        <v>169</v>
      </c>
      <c r="T1905" t="str">
        <f t="shared" si="517"/>
        <v>odd</v>
      </c>
      <c r="U1905" s="18">
        <f t="shared" si="504"/>
        <v>102910080</v>
      </c>
      <c r="V1905" t="str">
        <f t="shared" si="518"/>
        <v>even</v>
      </c>
      <c r="W1905">
        <f t="shared" si="506"/>
        <v>28.5</v>
      </c>
      <c r="X1905" s="11">
        <f t="shared" si="507"/>
        <v>28.166666666666668</v>
      </c>
      <c r="Y1905" s="12">
        <f t="shared" si="508"/>
        <v>324.56666666666661</v>
      </c>
      <c r="Z1905" s="12">
        <f t="shared" si="509"/>
        <v>18.015733864227307</v>
      </c>
      <c r="AA1905">
        <f>COUNTIF($D$2:D1905,D1905)</f>
        <v>140</v>
      </c>
      <c r="AB1905">
        <f>COUNTIF($F$2:F1905,F1905)</f>
        <v>72</v>
      </c>
      <c r="AC1905">
        <f>COUNTIF($H$2:H1905,H1905)</f>
        <v>75</v>
      </c>
      <c r="AD1905">
        <f>COUNTIF($J$2:J1905,J1905)</f>
        <v>74</v>
      </c>
      <c r="AE1905">
        <f>COUNTIF($L$2:L1905,L1905)</f>
        <v>52</v>
      </c>
      <c r="AF1905">
        <f>COUNTIF($N$2:N1905,N1905)</f>
        <v>177</v>
      </c>
      <c r="AG1905" s="17" t="s">
        <v>107</v>
      </c>
    </row>
    <row r="1906" spans="1:33" ht="30">
      <c r="A1906" t="s">
        <v>55</v>
      </c>
      <c r="B1906">
        <v>21</v>
      </c>
      <c r="C1906">
        <v>2022</v>
      </c>
      <c r="D1906">
        <v>4</v>
      </c>
      <c r="E1906" s="5" t="str">
        <f t="shared" si="510"/>
        <v>even</v>
      </c>
      <c r="F1906">
        <v>5</v>
      </c>
      <c r="G1906" s="5" t="str">
        <f t="shared" si="511"/>
        <v>odd</v>
      </c>
      <c r="H1906">
        <v>27</v>
      </c>
      <c r="I1906" s="5" t="str">
        <f t="shared" si="512"/>
        <v>odd</v>
      </c>
      <c r="J1906">
        <v>33</v>
      </c>
      <c r="K1906" s="5" t="str">
        <f t="shared" si="513"/>
        <v>odd</v>
      </c>
      <c r="L1906">
        <v>36</v>
      </c>
      <c r="M1906" s="5" t="str">
        <f t="shared" si="514"/>
        <v>even</v>
      </c>
      <c r="N1906">
        <v>48</v>
      </c>
      <c r="O1906" s="5" t="str">
        <f t="shared" si="515"/>
        <v>even</v>
      </c>
      <c r="P1906">
        <f t="shared" si="499"/>
        <v>3</v>
      </c>
      <c r="Q1906">
        <f t="shared" si="500"/>
        <v>3</v>
      </c>
      <c r="R1906" t="str">
        <f t="shared" si="516"/>
        <v>same</v>
      </c>
      <c r="S1906">
        <f t="shared" si="502"/>
        <v>153</v>
      </c>
      <c r="T1906" t="str">
        <f t="shared" si="517"/>
        <v>odd</v>
      </c>
      <c r="U1906" s="18">
        <f t="shared" si="504"/>
        <v>30792960</v>
      </c>
      <c r="V1906" t="str">
        <f t="shared" si="518"/>
        <v>even</v>
      </c>
      <c r="W1906">
        <f t="shared" si="506"/>
        <v>30</v>
      </c>
      <c r="X1906" s="11">
        <f t="shared" si="507"/>
        <v>25.5</v>
      </c>
      <c r="Y1906" s="12">
        <f t="shared" si="508"/>
        <v>311.5</v>
      </c>
      <c r="Z1906" s="12">
        <f t="shared" si="509"/>
        <v>17.649362594722792</v>
      </c>
      <c r="AA1906">
        <f>COUNTIF($D$2:D1906,D1906)</f>
        <v>141</v>
      </c>
      <c r="AB1906">
        <f>COUNTIF($F$2:F1906,F1906)</f>
        <v>55</v>
      </c>
      <c r="AC1906">
        <f>COUNTIF($H$2:H1906,H1906)</f>
        <v>80</v>
      </c>
      <c r="AD1906">
        <f>COUNTIF($J$2:J1906,J1906)</f>
        <v>63</v>
      </c>
      <c r="AE1906">
        <f>COUNTIF($L$2:L1906,L1906)</f>
        <v>60</v>
      </c>
      <c r="AF1906">
        <f>COUNTIF($N$2:N1906,N1906)</f>
        <v>66</v>
      </c>
      <c r="AG1906" s="17" t="s">
        <v>105</v>
      </c>
    </row>
    <row r="1907" spans="1:33">
      <c r="A1907" t="s">
        <v>55</v>
      </c>
      <c r="B1907">
        <v>22</v>
      </c>
      <c r="C1907">
        <v>2022</v>
      </c>
      <c r="D1907">
        <v>23</v>
      </c>
      <c r="E1907" s="5" t="str">
        <f t="shared" si="510"/>
        <v>odd</v>
      </c>
      <c r="F1907">
        <v>24</v>
      </c>
      <c r="G1907" s="5" t="str">
        <f t="shared" si="511"/>
        <v>even</v>
      </c>
      <c r="H1907">
        <v>27</v>
      </c>
      <c r="I1907" s="5" t="str">
        <f t="shared" si="512"/>
        <v>odd</v>
      </c>
      <c r="J1907">
        <v>37</v>
      </c>
      <c r="K1907" s="5" t="str">
        <f t="shared" si="513"/>
        <v>odd</v>
      </c>
      <c r="L1907">
        <v>54</v>
      </c>
      <c r="M1907" s="5" t="str">
        <f t="shared" si="514"/>
        <v>even</v>
      </c>
      <c r="N1907">
        <v>56</v>
      </c>
      <c r="O1907" s="5" t="str">
        <f t="shared" si="515"/>
        <v>even</v>
      </c>
      <c r="P1907">
        <f t="shared" si="499"/>
        <v>3</v>
      </c>
      <c r="Q1907">
        <f t="shared" si="500"/>
        <v>3</v>
      </c>
      <c r="R1907" t="str">
        <f t="shared" si="516"/>
        <v>same</v>
      </c>
      <c r="S1907">
        <f t="shared" si="502"/>
        <v>221</v>
      </c>
      <c r="T1907" t="str">
        <f t="shared" si="517"/>
        <v>odd</v>
      </c>
      <c r="U1907" s="18">
        <f t="shared" si="504"/>
        <v>1667578752</v>
      </c>
      <c r="V1907" t="str">
        <f t="shared" si="518"/>
        <v>even</v>
      </c>
      <c r="W1907">
        <f t="shared" si="506"/>
        <v>32</v>
      </c>
      <c r="X1907" s="11">
        <f t="shared" si="507"/>
        <v>36.833333333333336</v>
      </c>
      <c r="Y1907" s="12">
        <f t="shared" si="508"/>
        <v>222.96666666666661</v>
      </c>
      <c r="Z1907" s="12">
        <f t="shared" si="509"/>
        <v>14.932068398807534</v>
      </c>
      <c r="AA1907">
        <f>COUNTIF($D$2:D1907,D1907)</f>
        <v>10</v>
      </c>
      <c r="AB1907">
        <f>COUNTIF($F$2:F1907,F1907)</f>
        <v>50</v>
      </c>
      <c r="AC1907">
        <f>COUNTIF($H$2:H1907,H1907)</f>
        <v>81</v>
      </c>
      <c r="AD1907">
        <f>COUNTIF($J$2:J1907,J1907)</f>
        <v>68</v>
      </c>
      <c r="AE1907">
        <f>COUNTIF($L$2:L1907,L1907)</f>
        <v>60</v>
      </c>
      <c r="AF1907">
        <f>COUNTIF($N$2:N1907,N1907)</f>
        <v>126</v>
      </c>
      <c r="AG1907" s="17" t="s">
        <v>106</v>
      </c>
    </row>
    <row r="1908" spans="1:33" ht="30">
      <c r="A1908" t="s">
        <v>55</v>
      </c>
      <c r="B1908">
        <v>25</v>
      </c>
      <c r="C1908">
        <v>2022</v>
      </c>
      <c r="D1908">
        <v>22</v>
      </c>
      <c r="E1908" s="5" t="str">
        <f t="shared" si="510"/>
        <v>even</v>
      </c>
      <c r="F1908">
        <v>25</v>
      </c>
      <c r="G1908" s="5" t="str">
        <f t="shared" si="511"/>
        <v>odd</v>
      </c>
      <c r="H1908">
        <v>31</v>
      </c>
      <c r="I1908" s="5" t="str">
        <f t="shared" si="512"/>
        <v>odd</v>
      </c>
      <c r="J1908">
        <v>34</v>
      </c>
      <c r="K1908" s="5" t="str">
        <f t="shared" si="513"/>
        <v>even</v>
      </c>
      <c r="L1908">
        <v>41</v>
      </c>
      <c r="M1908" s="5" t="str">
        <f t="shared" si="514"/>
        <v>odd</v>
      </c>
      <c r="N1908">
        <v>46</v>
      </c>
      <c r="O1908" s="5" t="str">
        <f t="shared" si="515"/>
        <v>even</v>
      </c>
      <c r="P1908">
        <f t="shared" si="499"/>
        <v>3</v>
      </c>
      <c r="Q1908">
        <f t="shared" si="500"/>
        <v>3</v>
      </c>
      <c r="R1908" t="str">
        <f t="shared" si="516"/>
        <v>same</v>
      </c>
      <c r="S1908">
        <f t="shared" si="502"/>
        <v>199</v>
      </c>
      <c r="T1908" t="str">
        <f t="shared" si="517"/>
        <v>odd</v>
      </c>
      <c r="U1908" s="18">
        <f t="shared" si="504"/>
        <v>1093314200</v>
      </c>
      <c r="V1908" t="str">
        <f t="shared" si="518"/>
        <v>even</v>
      </c>
      <c r="W1908">
        <f t="shared" si="506"/>
        <v>32.5</v>
      </c>
      <c r="X1908" s="11">
        <f t="shared" si="507"/>
        <v>33.166666666666664</v>
      </c>
      <c r="Y1908" s="12">
        <f t="shared" si="508"/>
        <v>84.566666666666606</v>
      </c>
      <c r="Z1908" s="12">
        <f t="shared" si="509"/>
        <v>9.1960136291040051</v>
      </c>
      <c r="AA1908">
        <f>COUNTIF($D$2:D1908,D1908)</f>
        <v>18</v>
      </c>
      <c r="AB1908">
        <f>COUNTIF($F$2:F1908,F1908)</f>
        <v>38</v>
      </c>
      <c r="AC1908">
        <f>COUNTIF($H$2:H1908,H1908)</f>
        <v>69</v>
      </c>
      <c r="AD1908">
        <f>COUNTIF($J$2:J1908,J1908)</f>
        <v>78</v>
      </c>
      <c r="AE1908">
        <f>COUNTIF($L$2:L1908,L1908)</f>
        <v>78</v>
      </c>
      <c r="AF1908">
        <f>COUNTIF($N$2:N1908,N1908)</f>
        <v>63</v>
      </c>
      <c r="AG1908" s="17" t="s">
        <v>107</v>
      </c>
    </row>
    <row r="1909" spans="1:33" ht="30">
      <c r="A1909" t="s">
        <v>55</v>
      </c>
      <c r="B1909">
        <v>28</v>
      </c>
      <c r="C1909">
        <v>2022</v>
      </c>
      <c r="D1909">
        <v>4</v>
      </c>
      <c r="E1909" s="5" t="str">
        <f t="shared" si="510"/>
        <v>even</v>
      </c>
      <c r="F1909">
        <v>16</v>
      </c>
      <c r="G1909" s="5" t="str">
        <f t="shared" si="511"/>
        <v>even</v>
      </c>
      <c r="H1909">
        <v>48</v>
      </c>
      <c r="I1909" s="5" t="str">
        <f t="shared" si="512"/>
        <v>even</v>
      </c>
      <c r="J1909">
        <v>50</v>
      </c>
      <c r="K1909" s="5" t="str">
        <f t="shared" si="513"/>
        <v>even</v>
      </c>
      <c r="L1909">
        <v>53</v>
      </c>
      <c r="M1909" s="5" t="str">
        <f t="shared" si="514"/>
        <v>odd</v>
      </c>
      <c r="N1909">
        <v>58</v>
      </c>
      <c r="O1909" s="5" t="str">
        <f t="shared" si="515"/>
        <v>even</v>
      </c>
      <c r="P1909">
        <f t="shared" si="499"/>
        <v>1</v>
      </c>
      <c r="Q1909">
        <f t="shared" si="500"/>
        <v>5</v>
      </c>
      <c r="R1909" t="str">
        <f t="shared" si="516"/>
        <v>even</v>
      </c>
      <c r="S1909">
        <f t="shared" si="502"/>
        <v>229</v>
      </c>
      <c r="T1909" t="str">
        <f t="shared" si="517"/>
        <v>odd</v>
      </c>
      <c r="U1909" s="18">
        <f t="shared" si="504"/>
        <v>472166400</v>
      </c>
      <c r="V1909" t="str">
        <f t="shared" si="518"/>
        <v>even</v>
      </c>
      <c r="W1909">
        <f t="shared" si="506"/>
        <v>49</v>
      </c>
      <c r="X1909" s="11">
        <f t="shared" si="507"/>
        <v>38.166666666666664</v>
      </c>
      <c r="Y1909" s="12">
        <f t="shared" si="508"/>
        <v>501.76666666666677</v>
      </c>
      <c r="Z1909" s="12">
        <f t="shared" si="509"/>
        <v>22.400148809029524</v>
      </c>
      <c r="AA1909">
        <f>COUNTIF($D$2:D1909,D1909)</f>
        <v>142</v>
      </c>
      <c r="AB1909">
        <f>COUNTIF($F$2:F1909,F1909)</f>
        <v>73</v>
      </c>
      <c r="AC1909">
        <f>COUNTIF($H$2:H1909,H1909)</f>
        <v>8</v>
      </c>
      <c r="AD1909">
        <f>COUNTIF($J$2:J1909,J1909)</f>
        <v>28</v>
      </c>
      <c r="AE1909">
        <f>COUNTIF($L$2:L1909,L1909)</f>
        <v>72</v>
      </c>
      <c r="AF1909">
        <f>COUNTIF($N$2:N1909,N1909)</f>
        <v>221</v>
      </c>
      <c r="AG1909" s="17" t="s">
        <v>105</v>
      </c>
    </row>
    <row r="1910" spans="1:33" ht="30">
      <c r="A1910" t="s">
        <v>55</v>
      </c>
      <c r="B1910">
        <v>29</v>
      </c>
      <c r="C1910">
        <v>2022</v>
      </c>
      <c r="D1910">
        <v>4</v>
      </c>
      <c r="E1910" s="5" t="str">
        <f t="shared" si="510"/>
        <v>even</v>
      </c>
      <c r="F1910">
        <v>20</v>
      </c>
      <c r="G1910" s="5" t="str">
        <f t="shared" si="511"/>
        <v>even</v>
      </c>
      <c r="H1910">
        <v>35</v>
      </c>
      <c r="I1910" s="5" t="str">
        <f t="shared" si="512"/>
        <v>odd</v>
      </c>
      <c r="J1910">
        <v>42</v>
      </c>
      <c r="K1910" s="5" t="str">
        <f t="shared" si="513"/>
        <v>even</v>
      </c>
      <c r="L1910">
        <v>43</v>
      </c>
      <c r="M1910" s="5" t="str">
        <f t="shared" si="514"/>
        <v>odd</v>
      </c>
      <c r="N1910">
        <v>46</v>
      </c>
      <c r="O1910" s="5" t="str">
        <f t="shared" si="515"/>
        <v>even</v>
      </c>
      <c r="P1910">
        <f t="shared" si="499"/>
        <v>2</v>
      </c>
      <c r="Q1910">
        <f t="shared" si="500"/>
        <v>4</v>
      </c>
      <c r="R1910" t="str">
        <f t="shared" si="516"/>
        <v>even</v>
      </c>
      <c r="S1910">
        <f t="shared" si="502"/>
        <v>190</v>
      </c>
      <c r="T1910" t="str">
        <f t="shared" si="517"/>
        <v>even</v>
      </c>
      <c r="U1910" s="18">
        <f t="shared" si="504"/>
        <v>232612800</v>
      </c>
      <c r="V1910" t="str">
        <f t="shared" si="518"/>
        <v>even</v>
      </c>
      <c r="W1910">
        <f t="shared" si="506"/>
        <v>38.5</v>
      </c>
      <c r="X1910" s="11">
        <f t="shared" si="507"/>
        <v>31.666666666666668</v>
      </c>
      <c r="Y1910" s="12">
        <f t="shared" si="508"/>
        <v>270.66666666666663</v>
      </c>
      <c r="Z1910" s="12">
        <f t="shared" si="509"/>
        <v>16.451950239004088</v>
      </c>
      <c r="AA1910">
        <f>COUNTIF($D$2:D1910,D1910)</f>
        <v>143</v>
      </c>
      <c r="AB1910">
        <f>COUNTIF($F$2:F1910,F1910)</f>
        <v>82</v>
      </c>
      <c r="AC1910">
        <f>COUNTIF($H$2:H1910,H1910)</f>
        <v>36</v>
      </c>
      <c r="AD1910">
        <f>COUNTIF($J$2:J1910,J1910)</f>
        <v>70</v>
      </c>
      <c r="AE1910">
        <f>COUNTIF($L$2:L1910,L1910)</f>
        <v>98</v>
      </c>
      <c r="AF1910">
        <f>COUNTIF($N$2:N1910,N1910)</f>
        <v>64</v>
      </c>
      <c r="AG1910" s="17" t="s">
        <v>109</v>
      </c>
    </row>
    <row r="1911" spans="1:33">
      <c r="A1911" t="s">
        <v>55</v>
      </c>
      <c r="B1911">
        <v>31</v>
      </c>
      <c r="C1911">
        <v>2022</v>
      </c>
      <c r="D1911">
        <v>13</v>
      </c>
      <c r="E1911" s="5" t="str">
        <f t="shared" si="510"/>
        <v>odd</v>
      </c>
      <c r="F1911">
        <v>16</v>
      </c>
      <c r="G1911" s="5" t="str">
        <f t="shared" si="511"/>
        <v>even</v>
      </c>
      <c r="H1911">
        <v>17</v>
      </c>
      <c r="I1911" s="5" t="str">
        <f t="shared" si="512"/>
        <v>odd</v>
      </c>
      <c r="J1911">
        <v>46</v>
      </c>
      <c r="K1911" s="5" t="str">
        <f t="shared" si="513"/>
        <v>even</v>
      </c>
      <c r="L1911">
        <v>50</v>
      </c>
      <c r="M1911" s="5" t="str">
        <f t="shared" si="514"/>
        <v>even</v>
      </c>
      <c r="N1911">
        <v>54</v>
      </c>
      <c r="O1911" s="5" t="str">
        <f t="shared" si="515"/>
        <v>even</v>
      </c>
      <c r="P1911">
        <f t="shared" si="499"/>
        <v>2</v>
      </c>
      <c r="Q1911">
        <f t="shared" si="500"/>
        <v>4</v>
      </c>
      <c r="R1911" t="str">
        <f t="shared" si="516"/>
        <v>even</v>
      </c>
      <c r="S1911">
        <f t="shared" si="502"/>
        <v>196</v>
      </c>
      <c r="T1911" t="str">
        <f t="shared" si="517"/>
        <v>even</v>
      </c>
      <c r="U1911" s="18">
        <f t="shared" si="504"/>
        <v>439171200</v>
      </c>
      <c r="V1911" t="str">
        <f t="shared" si="518"/>
        <v>even</v>
      </c>
      <c r="W1911">
        <f t="shared" si="506"/>
        <v>31.5</v>
      </c>
      <c r="X1911" s="11">
        <f t="shared" si="507"/>
        <v>32.666666666666664</v>
      </c>
      <c r="Y1911" s="12">
        <f t="shared" si="508"/>
        <v>368.66666666666663</v>
      </c>
      <c r="Z1911" s="12">
        <f t="shared" si="509"/>
        <v>19.200694431886223</v>
      </c>
      <c r="AA1911">
        <f>COUNTIF($D$2:D1911,D1911)</f>
        <v>53</v>
      </c>
      <c r="AB1911">
        <f>COUNTIF($F$2:F1911,F1911)</f>
        <v>74</v>
      </c>
      <c r="AC1911">
        <f>COUNTIF($H$2:H1911,H1911)</f>
        <v>56</v>
      </c>
      <c r="AD1911">
        <f>COUNTIF($J$2:J1911,J1911)</f>
        <v>42</v>
      </c>
      <c r="AE1911">
        <f>COUNTIF($L$2:L1911,L1911)</f>
        <v>75</v>
      </c>
      <c r="AF1911">
        <f>COUNTIF($N$2:N1911,N1911)</f>
        <v>140</v>
      </c>
      <c r="AG1911" s="17" t="s">
        <v>110</v>
      </c>
    </row>
    <row r="1912" spans="1:33">
      <c r="A1912" t="s">
        <v>111</v>
      </c>
      <c r="B1912">
        <v>1</v>
      </c>
      <c r="C1912">
        <v>2022</v>
      </c>
      <c r="D1912">
        <v>13</v>
      </c>
      <c r="E1912" s="5" t="str">
        <f t="shared" si="510"/>
        <v>odd</v>
      </c>
      <c r="F1912">
        <v>30</v>
      </c>
      <c r="G1912" s="5" t="str">
        <f t="shared" si="511"/>
        <v>even</v>
      </c>
      <c r="H1912">
        <v>35</v>
      </c>
      <c r="I1912" s="5" t="str">
        <f t="shared" si="512"/>
        <v>odd</v>
      </c>
      <c r="J1912">
        <v>43</v>
      </c>
      <c r="K1912" s="5" t="str">
        <f t="shared" si="513"/>
        <v>odd</v>
      </c>
      <c r="L1912">
        <v>45</v>
      </c>
      <c r="M1912" s="5" t="str">
        <f t="shared" si="514"/>
        <v>odd</v>
      </c>
      <c r="N1912">
        <v>57</v>
      </c>
      <c r="O1912" s="5" t="str">
        <f t="shared" si="515"/>
        <v>odd</v>
      </c>
      <c r="P1912">
        <f t="shared" si="499"/>
        <v>5</v>
      </c>
      <c r="Q1912">
        <f t="shared" si="500"/>
        <v>1</v>
      </c>
      <c r="R1912" t="str">
        <f t="shared" si="516"/>
        <v>odd</v>
      </c>
      <c r="S1912">
        <f t="shared" si="502"/>
        <v>223</v>
      </c>
      <c r="T1912" t="str">
        <f t="shared" si="517"/>
        <v>odd</v>
      </c>
      <c r="U1912" s="18">
        <f t="shared" si="504"/>
        <v>1505526750</v>
      </c>
      <c r="V1912" t="str">
        <f t="shared" si="518"/>
        <v>even</v>
      </c>
      <c r="W1912">
        <f t="shared" si="506"/>
        <v>39</v>
      </c>
      <c r="X1912" s="11">
        <f t="shared" si="507"/>
        <v>37.166666666666664</v>
      </c>
      <c r="Y1912" s="12">
        <f t="shared" si="508"/>
        <v>225.76666666666679</v>
      </c>
      <c r="Z1912" s="12">
        <f t="shared" si="509"/>
        <v>15.025533823018295</v>
      </c>
      <c r="AA1912">
        <f>COUNTIF($D$2:D1912,D1912)</f>
        <v>54</v>
      </c>
      <c r="AB1912">
        <f>COUNTIF($F$2:F1912,F1912)</f>
        <v>35</v>
      </c>
      <c r="AC1912">
        <f>COUNTIF($H$2:H1912,H1912)</f>
        <v>37</v>
      </c>
      <c r="AD1912">
        <f>COUNTIF($J$2:J1912,J1912)</f>
        <v>53</v>
      </c>
      <c r="AE1912">
        <f>COUNTIF($L$2:L1912,L1912)</f>
        <v>75</v>
      </c>
      <c r="AF1912">
        <f>COUNTIF($N$2:N1912,N1912)</f>
        <v>178</v>
      </c>
      <c r="AG1912" s="17" t="s">
        <v>107</v>
      </c>
    </row>
    <row r="1913" spans="1:33" ht="30">
      <c r="A1913" t="s">
        <v>111</v>
      </c>
      <c r="B1913">
        <v>4</v>
      </c>
      <c r="C1913">
        <v>2022</v>
      </c>
      <c r="D1913">
        <v>6</v>
      </c>
      <c r="E1913" s="5" t="str">
        <f t="shared" si="510"/>
        <v>even</v>
      </c>
      <c r="F1913">
        <v>13</v>
      </c>
      <c r="G1913" s="5" t="str">
        <f t="shared" si="511"/>
        <v>odd</v>
      </c>
      <c r="H1913">
        <v>23</v>
      </c>
      <c r="I1913" s="5" t="str">
        <f t="shared" si="512"/>
        <v>odd</v>
      </c>
      <c r="J1913">
        <v>36</v>
      </c>
      <c r="K1913" s="5" t="str">
        <f t="shared" si="513"/>
        <v>even</v>
      </c>
      <c r="L1913">
        <v>48</v>
      </c>
      <c r="M1913" s="5" t="str">
        <f t="shared" si="514"/>
        <v>even</v>
      </c>
      <c r="N1913">
        <v>50</v>
      </c>
      <c r="O1913" s="5" t="str">
        <f t="shared" si="515"/>
        <v>even</v>
      </c>
      <c r="P1913">
        <f t="shared" si="499"/>
        <v>2</v>
      </c>
      <c r="Q1913">
        <f t="shared" si="500"/>
        <v>4</v>
      </c>
      <c r="R1913" t="str">
        <f t="shared" si="516"/>
        <v>even</v>
      </c>
      <c r="S1913">
        <f t="shared" si="502"/>
        <v>176</v>
      </c>
      <c r="T1913" t="str">
        <f t="shared" si="517"/>
        <v>even</v>
      </c>
      <c r="U1913" s="18">
        <f t="shared" si="504"/>
        <v>155001600</v>
      </c>
      <c r="V1913" t="str">
        <f t="shared" si="518"/>
        <v>even</v>
      </c>
      <c r="W1913">
        <f t="shared" si="506"/>
        <v>29.5</v>
      </c>
      <c r="X1913" s="11">
        <f t="shared" si="507"/>
        <v>29.333333333333332</v>
      </c>
      <c r="Y1913" s="12">
        <f t="shared" si="508"/>
        <v>334.26666666666659</v>
      </c>
      <c r="Z1913" s="12">
        <f t="shared" si="509"/>
        <v>18.282961102257659</v>
      </c>
      <c r="AA1913">
        <f>COUNTIF($D$2:D1913,D1913)</f>
        <v>112</v>
      </c>
      <c r="AB1913">
        <f>COUNTIF($F$2:F1913,F1913)</f>
        <v>66</v>
      </c>
      <c r="AC1913">
        <f>COUNTIF($H$2:H1913,H1913)</f>
        <v>67</v>
      </c>
      <c r="AD1913">
        <f>COUNTIF($J$2:J1913,J1913)</f>
        <v>67</v>
      </c>
      <c r="AE1913">
        <f>COUNTIF($L$2:L1913,L1913)</f>
        <v>92</v>
      </c>
      <c r="AF1913">
        <f>COUNTIF($N$2:N1913,N1913)</f>
        <v>98</v>
      </c>
      <c r="AG1913" s="17" t="s">
        <v>105</v>
      </c>
    </row>
    <row r="1914" spans="1:33">
      <c r="A1914" t="s">
        <v>111</v>
      </c>
      <c r="B1914">
        <v>5</v>
      </c>
      <c r="C1914">
        <v>2022</v>
      </c>
      <c r="D1914">
        <v>1</v>
      </c>
      <c r="E1914" s="5" t="str">
        <f t="shared" si="510"/>
        <v>odd</v>
      </c>
      <c r="F1914">
        <v>8</v>
      </c>
      <c r="G1914" s="5" t="str">
        <f t="shared" si="511"/>
        <v>even</v>
      </c>
      <c r="H1914">
        <v>14</v>
      </c>
      <c r="I1914" s="5" t="str">
        <f t="shared" si="512"/>
        <v>even</v>
      </c>
      <c r="J1914">
        <v>53</v>
      </c>
      <c r="K1914" s="5" t="str">
        <f t="shared" si="513"/>
        <v>odd</v>
      </c>
      <c r="L1914">
        <v>54</v>
      </c>
      <c r="M1914" s="5" t="str">
        <f t="shared" si="514"/>
        <v>even</v>
      </c>
      <c r="N1914">
        <v>57</v>
      </c>
      <c r="O1914" s="5" t="str">
        <f t="shared" si="515"/>
        <v>odd</v>
      </c>
      <c r="P1914">
        <f t="shared" si="499"/>
        <v>3</v>
      </c>
      <c r="Q1914">
        <f t="shared" si="500"/>
        <v>3</v>
      </c>
      <c r="R1914" t="str">
        <f t="shared" si="516"/>
        <v>same</v>
      </c>
      <c r="S1914">
        <f t="shared" si="502"/>
        <v>187</v>
      </c>
      <c r="T1914" t="str">
        <f t="shared" si="517"/>
        <v>odd</v>
      </c>
      <c r="U1914" s="18">
        <f t="shared" si="504"/>
        <v>18271008</v>
      </c>
      <c r="V1914" t="str">
        <f t="shared" si="518"/>
        <v>even</v>
      </c>
      <c r="W1914">
        <f t="shared" si="506"/>
        <v>33.5</v>
      </c>
      <c r="X1914" s="11">
        <f t="shared" si="507"/>
        <v>31.166666666666668</v>
      </c>
      <c r="Y1914" s="12">
        <f t="shared" si="508"/>
        <v>681.36666666666656</v>
      </c>
      <c r="Z1914" s="12">
        <f t="shared" si="509"/>
        <v>26.103001104598423</v>
      </c>
      <c r="AA1914">
        <f>COUNTIF($D$2:D1914,D1914)</f>
        <v>204</v>
      </c>
      <c r="AB1914">
        <f>COUNTIF($F$2:F1914,F1914)</f>
        <v>79</v>
      </c>
      <c r="AC1914">
        <f>COUNTIF($H$2:H1914,H1914)</f>
        <v>52</v>
      </c>
      <c r="AD1914">
        <f>COUNTIF($J$2:J1914,J1914)</f>
        <v>19</v>
      </c>
      <c r="AE1914">
        <f>COUNTIF($L$2:L1914,L1914)</f>
        <v>61</v>
      </c>
      <c r="AF1914">
        <f>COUNTIF($N$2:N1914,N1914)</f>
        <v>179</v>
      </c>
      <c r="AG1914" s="17" t="s">
        <v>106</v>
      </c>
    </row>
  </sheetData>
  <conditionalFormatting sqref="P1:P1879">
    <cfRule type="cellIs" dxfId="14" priority="1" operator="equal">
      <formula>0</formula>
    </cfRule>
  </conditionalFormatting>
  <conditionalFormatting sqref="P1:P1048576">
    <cfRule type="cellIs" dxfId="13" priority="5" operator="equal">
      <formula>6</formula>
    </cfRule>
    <cfRule type="cellIs" dxfId="12" priority="7" operator="equal">
      <formula>5</formula>
    </cfRule>
    <cfRule type="cellIs" dxfId="11" priority="9" operator="equal">
      <formula>4</formula>
    </cfRule>
    <cfRule type="cellIs" dxfId="10" priority="11" operator="equal">
      <formula>2</formula>
    </cfRule>
    <cfRule type="cellIs" dxfId="9" priority="13" operator="equal">
      <formula>1</formula>
    </cfRule>
    <cfRule type="cellIs" dxfId="8" priority="15" operator="equal">
      <formula>3</formula>
    </cfRule>
  </conditionalFormatting>
  <conditionalFormatting sqref="Q1:Q1879">
    <cfRule type="cellIs" dxfId="7" priority="3" operator="equal">
      <formula>6</formula>
    </cfRule>
    <cfRule type="cellIs" dxfId="6" priority="4" operator="equal">
      <formula>0</formula>
    </cfRule>
  </conditionalFormatting>
  <conditionalFormatting sqref="Q1:Q1048576">
    <cfRule type="cellIs" dxfId="5" priority="2" operator="equal">
      <formula>6</formula>
    </cfRule>
    <cfRule type="cellIs" dxfId="4" priority="6" operator="equal">
      <formula>1</formula>
    </cfRule>
    <cfRule type="cellIs" dxfId="3" priority="8" operator="equal">
      <formula>2</formula>
    </cfRule>
    <cfRule type="cellIs" dxfId="2" priority="10" operator="equal">
      <formula>4</formula>
    </cfRule>
    <cfRule type="cellIs" dxfId="1" priority="12" operator="equal">
      <formula>5</formula>
    </cfRule>
    <cfRule type="cellIs" dxfId="0" priority="14" operator="equal">
      <formula>3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4"/>
  <sheetViews>
    <sheetView topLeftCell="A27" workbookViewId="0">
      <selection activeCell="P51" sqref="P51"/>
    </sheetView>
  </sheetViews>
  <sheetFormatPr defaultColWidth="9" defaultRowHeight="15"/>
  <cols>
    <col min="1" max="1" width="7" customWidth="1"/>
    <col min="2" max="3" width="11" customWidth="1"/>
    <col min="4" max="4" width="7" customWidth="1"/>
    <col min="5" max="6" width="11" customWidth="1"/>
    <col min="7" max="7" width="7" customWidth="1"/>
    <col min="8" max="9" width="11" customWidth="1"/>
    <col min="10" max="10" width="7" customWidth="1"/>
    <col min="11" max="12" width="11" customWidth="1"/>
    <col min="13" max="13" width="7" customWidth="1"/>
    <col min="14" max="15" width="11" customWidth="1"/>
    <col min="16" max="16" width="7" customWidth="1"/>
    <col min="17" max="17" width="11" customWidth="1"/>
    <col min="19" max="19" width="6.42578125" style="1" customWidth="1"/>
    <col min="20" max="20" width="10.28515625" style="1" customWidth="1"/>
    <col min="21" max="21" width="5" style="1" customWidth="1"/>
    <col min="22" max="22" width="6.42578125" style="1" customWidth="1"/>
    <col min="23" max="23" width="10.28515625" style="1" customWidth="1"/>
    <col min="24" max="24" width="4.5703125" style="1" customWidth="1"/>
    <col min="25" max="25" width="6.42578125" style="1" customWidth="1"/>
    <col min="26" max="26" width="10.28515625" style="1" customWidth="1"/>
    <col min="27" max="27" width="5" style="1" customWidth="1"/>
    <col min="28" max="28" width="6.42578125" style="1" customWidth="1"/>
    <col min="29" max="29" width="10.28515625" style="1" customWidth="1"/>
    <col min="30" max="30" width="4.5703125" style="1" customWidth="1"/>
    <col min="31" max="31" width="6.42578125" style="1" customWidth="1"/>
    <col min="32" max="32" width="10.28515625" style="1" customWidth="1"/>
    <col min="33" max="33" width="9" style="1"/>
    <col min="34" max="34" width="6.42578125" style="1" customWidth="1"/>
    <col min="35" max="35" width="10.28515625" style="1" customWidth="1"/>
  </cols>
  <sheetData>
    <row r="1" spans="1:35">
      <c r="A1" s="2" t="s">
        <v>24</v>
      </c>
      <c r="B1" s="2" t="s">
        <v>25</v>
      </c>
      <c r="C1" s="2"/>
      <c r="D1" s="2" t="s">
        <v>24</v>
      </c>
      <c r="E1" s="2" t="s">
        <v>25</v>
      </c>
      <c r="F1" s="2"/>
      <c r="G1" s="2" t="s">
        <v>24</v>
      </c>
      <c r="H1" s="2" t="s">
        <v>25</v>
      </c>
      <c r="I1" s="2"/>
      <c r="J1" s="2" t="s">
        <v>24</v>
      </c>
      <c r="K1" s="2" t="s">
        <v>25</v>
      </c>
      <c r="L1" s="2"/>
      <c r="M1" s="2" t="s">
        <v>24</v>
      </c>
      <c r="N1" s="2" t="s">
        <v>25</v>
      </c>
      <c r="O1" s="2"/>
      <c r="P1" s="2" t="s">
        <v>24</v>
      </c>
      <c r="Q1" s="2" t="s">
        <v>25</v>
      </c>
      <c r="R1" s="22" t="s">
        <v>26</v>
      </c>
      <c r="S1" s="2" t="s">
        <v>24</v>
      </c>
      <c r="T1" s="2" t="s">
        <v>25</v>
      </c>
      <c r="U1" s="2"/>
      <c r="V1" s="2" t="s">
        <v>24</v>
      </c>
      <c r="W1" s="2" t="s">
        <v>25</v>
      </c>
      <c r="X1" s="2"/>
      <c r="Y1" s="2" t="s">
        <v>24</v>
      </c>
      <c r="Z1" s="2" t="s">
        <v>25</v>
      </c>
      <c r="AA1" s="2"/>
      <c r="AB1" s="2" t="s">
        <v>24</v>
      </c>
      <c r="AC1" s="2" t="s">
        <v>25</v>
      </c>
      <c r="AD1" s="2"/>
      <c r="AE1" s="2" t="s">
        <v>24</v>
      </c>
      <c r="AF1" s="2" t="s">
        <v>25</v>
      </c>
      <c r="AG1" s="2"/>
      <c r="AH1" s="2" t="s">
        <v>24</v>
      </c>
      <c r="AI1" s="2" t="s">
        <v>25</v>
      </c>
    </row>
    <row r="2" spans="1:35">
      <c r="A2" s="2">
        <v>1</v>
      </c>
      <c r="B2" s="2">
        <f>COUNTIF('Daily data'!D:D,Ranking!A2)</f>
        <v>204</v>
      </c>
      <c r="C2" s="2"/>
      <c r="D2" s="2">
        <v>1</v>
      </c>
      <c r="E2" s="2">
        <f>COUNTIF('Daily data'!F:F,Ranking!D2)</f>
        <v>0</v>
      </c>
      <c r="F2" s="2"/>
      <c r="G2" s="2">
        <v>1</v>
      </c>
      <c r="H2" s="2">
        <f>COUNTIF('Daily data'!H:H,Ranking!G2)</f>
        <v>0</v>
      </c>
      <c r="I2" s="2"/>
      <c r="J2" s="2">
        <v>1</v>
      </c>
      <c r="K2" s="2">
        <f>COUNTIF('Daily data'!J:J,Ranking!J2)</f>
        <v>0</v>
      </c>
      <c r="L2" s="2"/>
      <c r="M2" s="2">
        <v>1</v>
      </c>
      <c r="N2" s="2">
        <f>COUNTIF('Daily data'!L:L,Ranking!M2)</f>
        <v>0</v>
      </c>
      <c r="O2" s="2"/>
      <c r="P2" s="2">
        <v>1</v>
      </c>
      <c r="Q2" s="2">
        <f>COUNTIF('Daily data'!N:N,Ranking!P2)</f>
        <v>0</v>
      </c>
      <c r="R2" s="22"/>
      <c r="S2" s="2">
        <f t="array" ref="S2:T59">_xlfn._xlws.SORT(A2:B59,2,-1)</f>
        <v>1</v>
      </c>
      <c r="T2" s="2">
        <v>204</v>
      </c>
      <c r="U2" s="2"/>
      <c r="V2" s="2">
        <f t="array" ref="V2:W59">_xlfn._xlws.SORT(D2:E59,2,-1)</f>
        <v>14</v>
      </c>
      <c r="W2" s="2">
        <v>91</v>
      </c>
      <c r="X2" s="2"/>
      <c r="Y2" s="2">
        <f t="array" ref="Y2:Z59">_xlfn._xlws.SORT(G2:H59,2,-1)</f>
        <v>24</v>
      </c>
      <c r="Z2" s="2">
        <v>86</v>
      </c>
      <c r="AA2" s="2"/>
      <c r="AB2" s="2">
        <f t="array" ref="AB2:AC59">_xlfn._xlws.SORT(J2:K59,2,-1)</f>
        <v>34</v>
      </c>
      <c r="AC2" s="2">
        <v>78</v>
      </c>
      <c r="AD2" s="2"/>
      <c r="AE2" s="2">
        <f t="array" ref="AE2:AF59">_xlfn._xlws.SORT(M2:N59,2,-1)</f>
        <v>46</v>
      </c>
      <c r="AF2" s="2">
        <v>100</v>
      </c>
      <c r="AG2" s="2"/>
      <c r="AH2" s="2">
        <f t="array" ref="AH2:AI59">_xlfn._xlws.SORT(P2:Q59,2,-1)</f>
        <v>58</v>
      </c>
      <c r="AI2" s="2">
        <v>221</v>
      </c>
    </row>
    <row r="3" spans="1:35">
      <c r="A3" s="2">
        <v>2</v>
      </c>
      <c r="B3" s="2">
        <f>COUNTIF('Daily data'!D:D,Ranking!A3)</f>
        <v>164</v>
      </c>
      <c r="C3" s="2"/>
      <c r="D3" s="2">
        <v>2</v>
      </c>
      <c r="E3" s="2">
        <f>COUNTIF('Daily data'!F:F,Ranking!D3)</f>
        <v>16</v>
      </c>
      <c r="F3" s="2"/>
      <c r="G3" s="2">
        <v>2</v>
      </c>
      <c r="H3" s="2">
        <f>COUNTIF('Daily data'!H:H,Ranking!G3)</f>
        <v>0</v>
      </c>
      <c r="I3" s="2"/>
      <c r="J3" s="2">
        <v>2</v>
      </c>
      <c r="K3" s="2">
        <f>COUNTIF('Daily data'!J:J,Ranking!J3)</f>
        <v>0</v>
      </c>
      <c r="L3" s="2"/>
      <c r="M3" s="2">
        <v>2</v>
      </c>
      <c r="N3" s="2">
        <f>COUNTIF('Daily data'!L:L,Ranking!M3)</f>
        <v>0</v>
      </c>
      <c r="O3" s="2"/>
      <c r="P3" s="2">
        <v>2</v>
      </c>
      <c r="Q3" s="2">
        <f>COUNTIF('Daily data'!N:N,Ranking!P3)</f>
        <v>0</v>
      </c>
      <c r="R3" s="22"/>
      <c r="S3" s="2">
        <v>2</v>
      </c>
      <c r="T3" s="2">
        <v>164</v>
      </c>
      <c r="U3" s="2"/>
      <c r="V3" s="2">
        <v>12</v>
      </c>
      <c r="W3" s="2">
        <v>90</v>
      </c>
      <c r="X3" s="2"/>
      <c r="Y3" s="2">
        <v>27</v>
      </c>
      <c r="Z3" s="2">
        <v>81</v>
      </c>
      <c r="AA3" s="2"/>
      <c r="AB3" s="2">
        <v>29</v>
      </c>
      <c r="AC3" s="2">
        <v>75</v>
      </c>
      <c r="AD3" s="2"/>
      <c r="AE3" s="2">
        <v>43</v>
      </c>
      <c r="AF3" s="2">
        <v>98</v>
      </c>
      <c r="AG3" s="2"/>
      <c r="AH3" s="2">
        <v>57</v>
      </c>
      <c r="AI3" s="2">
        <v>179</v>
      </c>
    </row>
    <row r="4" spans="1:35">
      <c r="A4" s="2">
        <v>3</v>
      </c>
      <c r="B4" s="2">
        <f>COUNTIF('Daily data'!D:D,Ranking!A4)</f>
        <v>162</v>
      </c>
      <c r="C4" s="2"/>
      <c r="D4" s="2">
        <v>3</v>
      </c>
      <c r="E4" s="2">
        <f>COUNTIF('Daily data'!F:F,Ranking!D4)</f>
        <v>35</v>
      </c>
      <c r="F4" s="2"/>
      <c r="G4" s="2">
        <v>3</v>
      </c>
      <c r="H4" s="2">
        <f>COUNTIF('Daily data'!H:H,Ranking!G4)</f>
        <v>0</v>
      </c>
      <c r="I4" s="2"/>
      <c r="J4" s="2">
        <v>3</v>
      </c>
      <c r="K4" s="2">
        <f>COUNTIF('Daily data'!J:J,Ranking!J4)</f>
        <v>0</v>
      </c>
      <c r="L4" s="2"/>
      <c r="M4" s="2">
        <v>3</v>
      </c>
      <c r="N4" s="2">
        <f>COUNTIF('Daily data'!L:L,Ranking!M4)</f>
        <v>0</v>
      </c>
      <c r="O4" s="2"/>
      <c r="P4" s="2">
        <v>3</v>
      </c>
      <c r="Q4" s="2">
        <f>COUNTIF('Daily data'!N:N,Ranking!P4)</f>
        <v>0</v>
      </c>
      <c r="R4" s="22"/>
      <c r="S4" s="2">
        <v>3</v>
      </c>
      <c r="T4" s="2">
        <v>162</v>
      </c>
      <c r="U4" s="2"/>
      <c r="V4" s="2">
        <v>15</v>
      </c>
      <c r="W4" s="2">
        <v>88</v>
      </c>
      <c r="X4" s="2"/>
      <c r="Y4" s="2">
        <v>21</v>
      </c>
      <c r="Z4" s="2">
        <v>80</v>
      </c>
      <c r="AA4" s="2"/>
      <c r="AB4" s="2">
        <v>31</v>
      </c>
      <c r="AC4" s="2">
        <v>74</v>
      </c>
      <c r="AD4" s="2"/>
      <c r="AE4" s="2">
        <v>48</v>
      </c>
      <c r="AF4" s="2">
        <v>92</v>
      </c>
      <c r="AG4" s="2"/>
      <c r="AH4" s="2">
        <v>55</v>
      </c>
      <c r="AI4" s="2">
        <v>142</v>
      </c>
    </row>
    <row r="5" spans="1:35">
      <c r="A5" s="2">
        <v>4</v>
      </c>
      <c r="B5" s="2">
        <f>COUNTIF('Daily data'!D:D,Ranking!A5)</f>
        <v>143</v>
      </c>
      <c r="C5" s="2"/>
      <c r="D5" s="2">
        <v>4</v>
      </c>
      <c r="E5" s="2">
        <f>COUNTIF('Daily data'!F:F,Ranking!D5)</f>
        <v>41</v>
      </c>
      <c r="F5" s="2"/>
      <c r="G5" s="2">
        <v>4</v>
      </c>
      <c r="H5" s="2">
        <f>COUNTIF('Daily data'!H:H,Ranking!G5)</f>
        <v>4</v>
      </c>
      <c r="I5" s="2"/>
      <c r="J5" s="2">
        <v>4</v>
      </c>
      <c r="K5" s="2">
        <f>COUNTIF('Daily data'!J:J,Ranking!J5)</f>
        <v>0</v>
      </c>
      <c r="L5" s="2"/>
      <c r="M5" s="2">
        <v>4</v>
      </c>
      <c r="N5" s="2">
        <f>COUNTIF('Daily data'!L:L,Ranking!M5)</f>
        <v>0</v>
      </c>
      <c r="O5" s="2"/>
      <c r="P5" s="2">
        <v>4</v>
      </c>
      <c r="Q5" s="2">
        <f>COUNTIF('Daily data'!N:N,Ranking!P5)</f>
        <v>0</v>
      </c>
      <c r="R5" s="22"/>
      <c r="S5" s="2">
        <v>5</v>
      </c>
      <c r="T5" s="2">
        <v>147</v>
      </c>
      <c r="U5" s="2"/>
      <c r="V5" s="2">
        <v>20</v>
      </c>
      <c r="W5" s="2">
        <v>82</v>
      </c>
      <c r="X5" s="2"/>
      <c r="Y5" s="2">
        <v>25</v>
      </c>
      <c r="Z5" s="2">
        <v>77</v>
      </c>
      <c r="AA5" s="2"/>
      <c r="AB5" s="2">
        <v>40</v>
      </c>
      <c r="AC5" s="2">
        <v>73</v>
      </c>
      <c r="AD5" s="2"/>
      <c r="AE5" s="2">
        <v>49</v>
      </c>
      <c r="AF5" s="2">
        <v>82</v>
      </c>
      <c r="AG5" s="2"/>
      <c r="AH5" s="2">
        <v>54</v>
      </c>
      <c r="AI5" s="2">
        <v>140</v>
      </c>
    </row>
    <row r="6" spans="1:35">
      <c r="A6" s="2">
        <v>5</v>
      </c>
      <c r="B6" s="2">
        <f>COUNTIF('Daily data'!D:D,Ranking!A6)</f>
        <v>147</v>
      </c>
      <c r="C6" s="2"/>
      <c r="D6" s="2">
        <v>5</v>
      </c>
      <c r="E6" s="2">
        <f>COUNTIF('Daily data'!F:F,Ranking!D6)</f>
        <v>55</v>
      </c>
      <c r="F6" s="2"/>
      <c r="G6" s="2">
        <v>5</v>
      </c>
      <c r="H6" s="2">
        <f>COUNTIF('Daily data'!H:H,Ranking!G6)</f>
        <v>8</v>
      </c>
      <c r="I6" s="2"/>
      <c r="J6" s="2">
        <v>5</v>
      </c>
      <c r="K6" s="2">
        <f>COUNTIF('Daily data'!J:J,Ranking!J6)</f>
        <v>1</v>
      </c>
      <c r="L6" s="2"/>
      <c r="M6" s="2">
        <v>5</v>
      </c>
      <c r="N6" s="2">
        <f>COUNTIF('Daily data'!L:L,Ranking!M6)</f>
        <v>0</v>
      </c>
      <c r="O6" s="2"/>
      <c r="P6" s="2">
        <v>5</v>
      </c>
      <c r="Q6" s="2">
        <f>COUNTIF('Daily data'!N:N,Ranking!P6)</f>
        <v>0</v>
      </c>
      <c r="R6" s="22"/>
      <c r="S6" s="3">
        <v>4</v>
      </c>
      <c r="T6" s="3">
        <v>143</v>
      </c>
      <c r="U6" s="3"/>
      <c r="V6" s="3">
        <v>7</v>
      </c>
      <c r="W6" s="3">
        <v>80</v>
      </c>
      <c r="X6" s="3"/>
      <c r="Y6" s="3">
        <v>26</v>
      </c>
      <c r="Z6" s="3">
        <v>75</v>
      </c>
      <c r="AA6" s="3"/>
      <c r="AB6" s="3">
        <v>28</v>
      </c>
      <c r="AC6" s="3">
        <v>72</v>
      </c>
      <c r="AD6" s="3"/>
      <c r="AE6" s="2">
        <v>42</v>
      </c>
      <c r="AF6" s="2">
        <v>81</v>
      </c>
      <c r="AG6" s="2"/>
      <c r="AH6" s="2">
        <v>53</v>
      </c>
      <c r="AI6" s="2">
        <v>129</v>
      </c>
    </row>
    <row r="7" spans="1:35">
      <c r="A7" s="2">
        <v>6</v>
      </c>
      <c r="B7" s="2">
        <f>COUNTIF('Daily data'!D:D,Ranking!A7)</f>
        <v>112</v>
      </c>
      <c r="C7" s="2"/>
      <c r="D7" s="2">
        <v>6</v>
      </c>
      <c r="E7" s="2">
        <f>COUNTIF('Daily data'!F:F,Ranking!D7)</f>
        <v>57</v>
      </c>
      <c r="F7" s="2"/>
      <c r="G7" s="2">
        <v>6</v>
      </c>
      <c r="H7" s="2">
        <f>COUNTIF('Daily data'!H:H,Ranking!G7)</f>
        <v>13</v>
      </c>
      <c r="I7" s="2"/>
      <c r="J7" s="2">
        <v>6</v>
      </c>
      <c r="K7" s="2">
        <f>COUNTIF('Daily data'!J:J,Ranking!J7)</f>
        <v>2</v>
      </c>
      <c r="L7" s="2"/>
      <c r="M7" s="2">
        <v>6</v>
      </c>
      <c r="N7" s="2">
        <f>COUNTIF('Daily data'!L:L,Ranking!M7)</f>
        <v>0</v>
      </c>
      <c r="O7" s="2"/>
      <c r="P7" s="2">
        <v>6</v>
      </c>
      <c r="Q7" s="2">
        <f>COUNTIF('Daily data'!N:N,Ranking!P7)</f>
        <v>0</v>
      </c>
      <c r="R7" s="22"/>
      <c r="S7" s="3">
        <v>7</v>
      </c>
      <c r="T7" s="3">
        <v>118</v>
      </c>
      <c r="U7" s="3"/>
      <c r="V7" s="3">
        <v>10</v>
      </c>
      <c r="W7" s="3">
        <v>80</v>
      </c>
      <c r="X7" s="3"/>
      <c r="Y7" s="3">
        <v>20</v>
      </c>
      <c r="Z7" s="3">
        <v>74</v>
      </c>
      <c r="AA7" s="3"/>
      <c r="AB7" s="3">
        <v>26</v>
      </c>
      <c r="AC7" s="3">
        <v>71</v>
      </c>
      <c r="AD7" s="3"/>
      <c r="AE7" s="2">
        <v>47</v>
      </c>
      <c r="AF7" s="2">
        <v>80</v>
      </c>
      <c r="AG7" s="2"/>
      <c r="AH7" s="2">
        <v>56</v>
      </c>
      <c r="AI7" s="2">
        <v>126</v>
      </c>
    </row>
    <row r="8" spans="1:35">
      <c r="A8" s="2">
        <v>7</v>
      </c>
      <c r="B8" s="2">
        <f>COUNTIF('Daily data'!D:D,Ranking!A8)</f>
        <v>118</v>
      </c>
      <c r="C8" s="2"/>
      <c r="D8" s="2">
        <v>7</v>
      </c>
      <c r="E8" s="2">
        <f>COUNTIF('Daily data'!F:F,Ranking!D8)</f>
        <v>80</v>
      </c>
      <c r="F8" s="2"/>
      <c r="G8" s="2">
        <v>7</v>
      </c>
      <c r="H8" s="2">
        <f>COUNTIF('Daily data'!H:H,Ranking!G8)</f>
        <v>8</v>
      </c>
      <c r="I8" s="2"/>
      <c r="J8" s="2">
        <v>7</v>
      </c>
      <c r="K8" s="2">
        <f>COUNTIF('Daily data'!J:J,Ranking!J8)</f>
        <v>0</v>
      </c>
      <c r="L8" s="2"/>
      <c r="M8" s="2">
        <v>7</v>
      </c>
      <c r="N8" s="2">
        <f>COUNTIF('Daily data'!L:L,Ranking!M8)</f>
        <v>0</v>
      </c>
      <c r="O8" s="2"/>
      <c r="P8" s="2">
        <v>7</v>
      </c>
      <c r="Q8" s="2">
        <f>COUNTIF('Daily data'!N:N,Ranking!P8)</f>
        <v>0</v>
      </c>
      <c r="R8" s="22"/>
      <c r="S8" s="3">
        <v>6</v>
      </c>
      <c r="T8" s="3">
        <v>112</v>
      </c>
      <c r="U8" s="3"/>
      <c r="V8" s="3">
        <v>8</v>
      </c>
      <c r="W8" s="3">
        <v>79</v>
      </c>
      <c r="X8" s="3"/>
      <c r="Y8" s="3">
        <v>31</v>
      </c>
      <c r="Z8" s="3">
        <v>69</v>
      </c>
      <c r="AA8" s="3"/>
      <c r="AB8" s="3">
        <v>42</v>
      </c>
      <c r="AC8" s="3">
        <v>70</v>
      </c>
      <c r="AD8" s="3"/>
      <c r="AE8" s="2">
        <v>41</v>
      </c>
      <c r="AF8" s="2">
        <v>78</v>
      </c>
      <c r="AG8" s="2"/>
      <c r="AH8" s="2">
        <v>52</v>
      </c>
      <c r="AI8" s="2">
        <v>114</v>
      </c>
    </row>
    <row r="9" spans="1:35">
      <c r="A9" s="2">
        <v>8</v>
      </c>
      <c r="B9" s="2">
        <f>COUNTIF('Daily data'!D:D,Ranking!A9)</f>
        <v>88</v>
      </c>
      <c r="C9" s="2"/>
      <c r="D9" s="2">
        <v>8</v>
      </c>
      <c r="E9" s="2">
        <f>COUNTIF('Daily data'!F:F,Ranking!D9)</f>
        <v>79</v>
      </c>
      <c r="F9" s="2"/>
      <c r="G9" s="2">
        <v>8</v>
      </c>
      <c r="H9" s="2">
        <f>COUNTIF('Daily data'!H:H,Ranking!G9)</f>
        <v>19</v>
      </c>
      <c r="I9" s="2"/>
      <c r="J9" s="2">
        <v>8</v>
      </c>
      <c r="K9" s="2">
        <f>COUNTIF('Daily data'!J:J,Ranking!J9)</f>
        <v>3</v>
      </c>
      <c r="L9" s="2"/>
      <c r="M9" s="2">
        <v>8</v>
      </c>
      <c r="N9" s="2">
        <f>COUNTIF('Daily data'!L:L,Ranking!M9)</f>
        <v>0</v>
      </c>
      <c r="O9" s="2"/>
      <c r="P9" s="2">
        <v>8</v>
      </c>
      <c r="Q9" s="2">
        <f>COUNTIF('Daily data'!N:N,Ranking!P9)</f>
        <v>0</v>
      </c>
      <c r="R9" s="22"/>
      <c r="S9" s="2">
        <v>11</v>
      </c>
      <c r="T9" s="2">
        <v>95</v>
      </c>
      <c r="U9" s="2"/>
      <c r="V9" s="2">
        <v>19</v>
      </c>
      <c r="W9" s="2">
        <v>79</v>
      </c>
      <c r="X9" s="2"/>
      <c r="Y9" s="2">
        <v>23</v>
      </c>
      <c r="Z9" s="2">
        <v>67</v>
      </c>
      <c r="AA9" s="2"/>
      <c r="AB9" s="2">
        <v>35</v>
      </c>
      <c r="AC9" s="2">
        <v>69</v>
      </c>
      <c r="AD9" s="2"/>
      <c r="AE9" s="2">
        <v>45</v>
      </c>
      <c r="AF9" s="2">
        <v>75</v>
      </c>
      <c r="AG9" s="2"/>
      <c r="AH9" s="2">
        <v>50</v>
      </c>
      <c r="AI9" s="2">
        <v>98</v>
      </c>
    </row>
    <row r="10" spans="1:35">
      <c r="A10" s="2">
        <v>9</v>
      </c>
      <c r="B10" s="2">
        <f>COUNTIF('Daily data'!D:D,Ranking!A10)</f>
        <v>76</v>
      </c>
      <c r="C10" s="2"/>
      <c r="D10" s="2">
        <v>9</v>
      </c>
      <c r="E10" s="2">
        <f>COUNTIF('Daily data'!F:F,Ranking!D10)</f>
        <v>76</v>
      </c>
      <c r="F10" s="2"/>
      <c r="G10" s="2">
        <v>9</v>
      </c>
      <c r="H10" s="2">
        <f>COUNTIF('Daily data'!H:H,Ranking!G10)</f>
        <v>16</v>
      </c>
      <c r="I10" s="2"/>
      <c r="J10" s="2">
        <v>9</v>
      </c>
      <c r="K10" s="2">
        <f>COUNTIF('Daily data'!J:J,Ranking!J10)</f>
        <v>4</v>
      </c>
      <c r="L10" s="2"/>
      <c r="M10" s="2">
        <v>9</v>
      </c>
      <c r="N10" s="2">
        <f>COUNTIF('Daily data'!L:L,Ranking!M10)</f>
        <v>0</v>
      </c>
      <c r="O10" s="2"/>
      <c r="P10" s="2">
        <v>9</v>
      </c>
      <c r="Q10" s="2">
        <f>COUNTIF('Daily data'!N:N,Ranking!P10)</f>
        <v>0</v>
      </c>
      <c r="R10" s="22"/>
      <c r="S10" s="2">
        <v>8</v>
      </c>
      <c r="T10" s="2">
        <v>88</v>
      </c>
      <c r="U10" s="2"/>
      <c r="V10" s="2">
        <v>11</v>
      </c>
      <c r="W10" s="2">
        <v>78</v>
      </c>
      <c r="X10" s="2"/>
      <c r="Y10" s="2">
        <v>30</v>
      </c>
      <c r="Z10" s="2">
        <v>67</v>
      </c>
      <c r="AA10" s="2"/>
      <c r="AB10" s="2">
        <v>41</v>
      </c>
      <c r="AC10" s="2">
        <v>69</v>
      </c>
      <c r="AD10" s="2"/>
      <c r="AE10" s="2">
        <v>50</v>
      </c>
      <c r="AF10" s="2">
        <v>75</v>
      </c>
      <c r="AG10" s="2"/>
      <c r="AH10" s="2">
        <v>51</v>
      </c>
      <c r="AI10" s="2">
        <v>94</v>
      </c>
    </row>
    <row r="11" spans="1:35">
      <c r="A11" s="2">
        <v>10</v>
      </c>
      <c r="B11" s="2">
        <f>COUNTIF('Daily data'!D:D,Ranking!A11)</f>
        <v>78</v>
      </c>
      <c r="C11" s="2"/>
      <c r="D11" s="2">
        <v>10</v>
      </c>
      <c r="E11" s="2">
        <f>COUNTIF('Daily data'!F:F,Ranking!D11)</f>
        <v>80</v>
      </c>
      <c r="F11" s="2"/>
      <c r="G11" s="2">
        <v>10</v>
      </c>
      <c r="H11" s="2">
        <f>COUNTIF('Daily data'!H:H,Ranking!G11)</f>
        <v>32</v>
      </c>
      <c r="I11" s="2"/>
      <c r="J11" s="2">
        <v>10</v>
      </c>
      <c r="K11" s="2">
        <f>COUNTIF('Daily data'!J:J,Ranking!J11)</f>
        <v>1</v>
      </c>
      <c r="L11" s="2"/>
      <c r="M11" s="2">
        <v>10</v>
      </c>
      <c r="N11" s="2">
        <f>COUNTIF('Daily data'!L:L,Ranking!M11)</f>
        <v>0</v>
      </c>
      <c r="O11" s="2"/>
      <c r="P11" s="2">
        <v>10</v>
      </c>
      <c r="Q11" s="2">
        <f>COUNTIF('Daily data'!N:N,Ranking!P11)</f>
        <v>0</v>
      </c>
      <c r="R11" s="22"/>
      <c r="S11" s="2">
        <v>10</v>
      </c>
      <c r="T11" s="2">
        <v>78</v>
      </c>
      <c r="U11" s="2"/>
      <c r="V11" s="2">
        <v>9</v>
      </c>
      <c r="W11" s="2">
        <v>76</v>
      </c>
      <c r="X11" s="2"/>
      <c r="Y11" s="2">
        <v>22</v>
      </c>
      <c r="Z11" s="2">
        <v>66</v>
      </c>
      <c r="AA11" s="2"/>
      <c r="AB11" s="2">
        <v>37</v>
      </c>
      <c r="AC11" s="2">
        <v>68</v>
      </c>
      <c r="AD11" s="2"/>
      <c r="AE11" s="2">
        <v>40</v>
      </c>
      <c r="AF11" s="2">
        <v>72</v>
      </c>
      <c r="AG11" s="2"/>
      <c r="AH11" s="2">
        <v>49</v>
      </c>
      <c r="AI11" s="2">
        <v>90</v>
      </c>
    </row>
    <row r="12" spans="1:35">
      <c r="A12" s="2">
        <v>11</v>
      </c>
      <c r="B12" s="2">
        <f>COUNTIF('Daily data'!D:D,Ranking!A12)</f>
        <v>95</v>
      </c>
      <c r="C12" s="2"/>
      <c r="D12" s="2">
        <v>11</v>
      </c>
      <c r="E12" s="2">
        <f>COUNTIF('Daily data'!F:F,Ranking!D12)</f>
        <v>78</v>
      </c>
      <c r="F12" s="2"/>
      <c r="G12" s="2">
        <v>11</v>
      </c>
      <c r="H12" s="2">
        <f>COUNTIF('Daily data'!H:H,Ranking!G12)</f>
        <v>41</v>
      </c>
      <c r="I12" s="2"/>
      <c r="J12" s="2">
        <v>11</v>
      </c>
      <c r="K12" s="2">
        <f>COUNTIF('Daily data'!J:J,Ranking!J12)</f>
        <v>5</v>
      </c>
      <c r="L12" s="2"/>
      <c r="M12" s="2">
        <v>11</v>
      </c>
      <c r="N12" s="2">
        <f>COUNTIF('Daily data'!L:L,Ranking!M12)</f>
        <v>0</v>
      </c>
      <c r="O12" s="2"/>
      <c r="P12" s="2">
        <v>11</v>
      </c>
      <c r="Q12" s="2">
        <f>COUNTIF('Daily data'!N:N,Ranking!P12)</f>
        <v>0</v>
      </c>
      <c r="R12" s="22"/>
      <c r="S12" s="2">
        <v>12</v>
      </c>
      <c r="T12" s="2">
        <v>78</v>
      </c>
      <c r="U12" s="2"/>
      <c r="V12" s="2">
        <v>17</v>
      </c>
      <c r="W12" s="2">
        <v>75</v>
      </c>
      <c r="X12" s="2"/>
      <c r="Y12" s="2">
        <v>16</v>
      </c>
      <c r="Z12" s="2">
        <v>61</v>
      </c>
      <c r="AA12" s="2"/>
      <c r="AB12" s="2">
        <v>36</v>
      </c>
      <c r="AC12" s="2">
        <v>67</v>
      </c>
      <c r="AD12" s="2"/>
      <c r="AE12" s="2">
        <v>51</v>
      </c>
      <c r="AF12" s="2">
        <v>72</v>
      </c>
      <c r="AG12" s="2"/>
      <c r="AH12" s="2">
        <v>48</v>
      </c>
      <c r="AI12" s="2">
        <v>66</v>
      </c>
    </row>
    <row r="13" spans="1:35">
      <c r="A13" s="2">
        <v>12</v>
      </c>
      <c r="B13" s="2">
        <f>COUNTIF('Daily data'!D:D,Ranking!A13)</f>
        <v>78</v>
      </c>
      <c r="C13" s="2"/>
      <c r="D13" s="2">
        <v>12</v>
      </c>
      <c r="E13" s="2">
        <f>COUNTIF('Daily data'!F:F,Ranking!D13)</f>
        <v>90</v>
      </c>
      <c r="F13" s="2"/>
      <c r="G13" s="2">
        <v>12</v>
      </c>
      <c r="H13" s="2">
        <f>COUNTIF('Daily data'!H:H,Ranking!G13)</f>
        <v>35</v>
      </c>
      <c r="I13" s="2"/>
      <c r="J13" s="2">
        <v>12</v>
      </c>
      <c r="K13" s="2">
        <f>COUNTIF('Daily data'!J:J,Ranking!J13)</f>
        <v>6</v>
      </c>
      <c r="L13" s="2"/>
      <c r="M13" s="2">
        <v>12</v>
      </c>
      <c r="N13" s="2">
        <f>COUNTIF('Daily data'!L:L,Ranking!M13)</f>
        <v>1</v>
      </c>
      <c r="O13" s="2"/>
      <c r="P13" s="2">
        <v>12</v>
      </c>
      <c r="Q13" s="2">
        <f>COUNTIF('Daily data'!N:N,Ranking!P13)</f>
        <v>0</v>
      </c>
      <c r="R13" s="22"/>
      <c r="S13" s="2">
        <v>9</v>
      </c>
      <c r="T13" s="2">
        <v>76</v>
      </c>
      <c r="U13" s="2"/>
      <c r="V13" s="2">
        <v>18</v>
      </c>
      <c r="W13" s="2">
        <v>75</v>
      </c>
      <c r="X13" s="2"/>
      <c r="Y13" s="2">
        <v>15</v>
      </c>
      <c r="Z13" s="2">
        <v>59</v>
      </c>
      <c r="AA13" s="2"/>
      <c r="AB13" s="2">
        <v>39</v>
      </c>
      <c r="AC13" s="2">
        <v>67</v>
      </c>
      <c r="AD13" s="2"/>
      <c r="AE13" s="2">
        <v>53</v>
      </c>
      <c r="AF13" s="2">
        <v>72</v>
      </c>
      <c r="AG13" s="2"/>
      <c r="AH13" s="2">
        <v>46</v>
      </c>
      <c r="AI13" s="2">
        <v>64</v>
      </c>
    </row>
    <row r="14" spans="1:35">
      <c r="A14" s="2">
        <v>13</v>
      </c>
      <c r="B14" s="2">
        <f>COUNTIF('Daily data'!D:D,Ranking!A14)</f>
        <v>54</v>
      </c>
      <c r="C14" s="2"/>
      <c r="D14" s="2">
        <v>13</v>
      </c>
      <c r="E14" s="2">
        <f>COUNTIF('Daily data'!F:F,Ranking!D14)</f>
        <v>66</v>
      </c>
      <c r="F14" s="2"/>
      <c r="G14" s="2">
        <v>13</v>
      </c>
      <c r="H14" s="2">
        <f>COUNTIF('Daily data'!H:H,Ranking!G14)</f>
        <v>36</v>
      </c>
      <c r="I14" s="2"/>
      <c r="J14" s="2">
        <v>13</v>
      </c>
      <c r="K14" s="2">
        <f>COUNTIF('Daily data'!J:J,Ranking!J14)</f>
        <v>18</v>
      </c>
      <c r="L14" s="2"/>
      <c r="M14" s="2">
        <v>13</v>
      </c>
      <c r="N14" s="2">
        <f>COUNTIF('Daily data'!L:L,Ranking!M14)</f>
        <v>3</v>
      </c>
      <c r="O14" s="2"/>
      <c r="P14" s="2">
        <v>13</v>
      </c>
      <c r="Q14" s="2">
        <f>COUNTIF('Daily data'!N:N,Ranking!P14)</f>
        <v>0</v>
      </c>
      <c r="R14" s="22"/>
      <c r="S14" s="2">
        <v>14</v>
      </c>
      <c r="T14" s="2">
        <v>56</v>
      </c>
      <c r="U14" s="2"/>
      <c r="V14" s="2">
        <v>16</v>
      </c>
      <c r="W14" s="2">
        <v>74</v>
      </c>
      <c r="X14" s="2"/>
      <c r="Y14" s="2">
        <v>19</v>
      </c>
      <c r="Z14" s="2">
        <v>57</v>
      </c>
      <c r="AA14" s="2"/>
      <c r="AB14" s="2">
        <v>32</v>
      </c>
      <c r="AC14" s="2">
        <v>64</v>
      </c>
      <c r="AD14" s="2"/>
      <c r="AE14" s="2">
        <v>44</v>
      </c>
      <c r="AF14" s="2">
        <v>65</v>
      </c>
      <c r="AG14" s="2"/>
      <c r="AH14" s="2">
        <v>47</v>
      </c>
      <c r="AI14" s="2">
        <v>60</v>
      </c>
    </row>
    <row r="15" spans="1:35">
      <c r="A15" s="2">
        <v>14</v>
      </c>
      <c r="B15" s="2">
        <f>COUNTIF('Daily data'!D:D,Ranking!A15)</f>
        <v>56</v>
      </c>
      <c r="C15" s="2"/>
      <c r="D15" s="2">
        <v>14</v>
      </c>
      <c r="E15" s="2">
        <f>COUNTIF('Daily data'!F:F,Ranking!D15)</f>
        <v>91</v>
      </c>
      <c r="F15" s="2"/>
      <c r="G15" s="2">
        <v>14</v>
      </c>
      <c r="H15" s="2">
        <f>COUNTIF('Daily data'!H:H,Ranking!G15)</f>
        <v>52</v>
      </c>
      <c r="I15" s="2"/>
      <c r="J15" s="2">
        <v>14</v>
      </c>
      <c r="K15" s="2">
        <f>COUNTIF('Daily data'!J:J,Ranking!J15)</f>
        <v>18</v>
      </c>
      <c r="L15" s="2"/>
      <c r="M15" s="2">
        <v>14</v>
      </c>
      <c r="N15" s="2">
        <f>COUNTIF('Daily data'!L:L,Ranking!M15)</f>
        <v>3</v>
      </c>
      <c r="O15" s="2"/>
      <c r="P15" s="2">
        <v>14</v>
      </c>
      <c r="Q15" s="2">
        <f>COUNTIF('Daily data'!N:N,Ranking!P15)</f>
        <v>0</v>
      </c>
      <c r="R15" s="22"/>
      <c r="S15" s="2">
        <v>13</v>
      </c>
      <c r="T15" s="2">
        <v>54</v>
      </c>
      <c r="U15" s="2"/>
      <c r="V15" s="2">
        <v>13</v>
      </c>
      <c r="W15" s="2">
        <v>66</v>
      </c>
      <c r="X15" s="2"/>
      <c r="Y15" s="2">
        <v>17</v>
      </c>
      <c r="Z15" s="2">
        <v>56</v>
      </c>
      <c r="AA15" s="2"/>
      <c r="AB15" s="2">
        <v>33</v>
      </c>
      <c r="AC15" s="2">
        <v>63</v>
      </c>
      <c r="AD15" s="2"/>
      <c r="AE15" s="2">
        <v>52</v>
      </c>
      <c r="AF15" s="2">
        <v>65</v>
      </c>
      <c r="AG15" s="2"/>
      <c r="AH15" s="2">
        <v>44</v>
      </c>
      <c r="AI15" s="2">
        <v>56</v>
      </c>
    </row>
    <row r="16" spans="1:35">
      <c r="A16" s="2">
        <v>15</v>
      </c>
      <c r="B16" s="2">
        <f>COUNTIF('Daily data'!D:D,Ranking!A16)</f>
        <v>31</v>
      </c>
      <c r="C16" s="2"/>
      <c r="D16" s="2">
        <v>15</v>
      </c>
      <c r="E16" s="2">
        <f>COUNTIF('Daily data'!F:F,Ranking!D16)</f>
        <v>88</v>
      </c>
      <c r="F16" s="2"/>
      <c r="G16" s="2">
        <v>15</v>
      </c>
      <c r="H16" s="2">
        <f>COUNTIF('Daily data'!H:H,Ranking!G16)</f>
        <v>59</v>
      </c>
      <c r="I16" s="2"/>
      <c r="J16" s="2">
        <v>15</v>
      </c>
      <c r="K16" s="2">
        <f>COUNTIF('Daily data'!J:J,Ranking!J16)</f>
        <v>15</v>
      </c>
      <c r="L16" s="2"/>
      <c r="M16" s="2">
        <v>15</v>
      </c>
      <c r="N16" s="2">
        <f>COUNTIF('Daily data'!L:L,Ranking!M16)</f>
        <v>3</v>
      </c>
      <c r="O16" s="2"/>
      <c r="P16" s="2">
        <v>15</v>
      </c>
      <c r="Q16" s="2">
        <f>COUNTIF('Daily data'!N:N,Ranking!P16)</f>
        <v>1</v>
      </c>
      <c r="R16" s="22"/>
      <c r="S16" s="2">
        <v>16</v>
      </c>
      <c r="T16" s="2">
        <v>45</v>
      </c>
      <c r="U16" s="2"/>
      <c r="V16" s="2">
        <v>22</v>
      </c>
      <c r="W16" s="2">
        <v>60</v>
      </c>
      <c r="X16" s="2"/>
      <c r="Y16" s="2">
        <v>33</v>
      </c>
      <c r="Z16" s="2">
        <v>56</v>
      </c>
      <c r="AA16" s="2"/>
      <c r="AB16" s="2">
        <v>38</v>
      </c>
      <c r="AC16" s="2">
        <v>59</v>
      </c>
      <c r="AD16" s="2"/>
      <c r="AE16" s="2">
        <v>37</v>
      </c>
      <c r="AF16" s="2">
        <v>64</v>
      </c>
      <c r="AG16" s="2"/>
      <c r="AH16" s="2">
        <v>45</v>
      </c>
      <c r="AI16" s="2">
        <v>46</v>
      </c>
    </row>
    <row r="17" spans="1:35">
      <c r="A17" s="2">
        <v>16</v>
      </c>
      <c r="B17" s="2">
        <f>COUNTIF('Daily data'!D:D,Ranking!A17)</f>
        <v>45</v>
      </c>
      <c r="C17" s="2"/>
      <c r="D17" s="2">
        <v>16</v>
      </c>
      <c r="E17" s="2">
        <f>COUNTIF('Daily data'!F:F,Ranking!D17)</f>
        <v>74</v>
      </c>
      <c r="F17" s="2"/>
      <c r="G17" s="2">
        <v>16</v>
      </c>
      <c r="H17" s="2">
        <f>COUNTIF('Daily data'!H:H,Ranking!G17)</f>
        <v>61</v>
      </c>
      <c r="I17" s="2"/>
      <c r="J17" s="2">
        <v>16</v>
      </c>
      <c r="K17" s="2">
        <f>COUNTIF('Daily data'!J:J,Ranking!J17)</f>
        <v>9</v>
      </c>
      <c r="L17" s="2"/>
      <c r="M17" s="2">
        <v>16</v>
      </c>
      <c r="N17" s="2">
        <f>COUNTIF('Daily data'!L:L,Ranking!M17)</f>
        <v>5</v>
      </c>
      <c r="O17" s="2"/>
      <c r="P17" s="2">
        <v>16</v>
      </c>
      <c r="Q17" s="2">
        <f>COUNTIF('Daily data'!N:N,Ranking!P17)</f>
        <v>1</v>
      </c>
      <c r="R17" s="22"/>
      <c r="S17" s="2">
        <v>17</v>
      </c>
      <c r="T17" s="2">
        <v>38</v>
      </c>
      <c r="U17" s="2"/>
      <c r="V17" s="2">
        <v>23</v>
      </c>
      <c r="W17" s="2">
        <v>60</v>
      </c>
      <c r="X17" s="2"/>
      <c r="Y17" s="2">
        <v>18</v>
      </c>
      <c r="Z17" s="2">
        <v>54</v>
      </c>
      <c r="AA17" s="2"/>
      <c r="AB17" s="2">
        <v>44</v>
      </c>
      <c r="AC17" s="2">
        <v>55</v>
      </c>
      <c r="AD17" s="2"/>
      <c r="AE17" s="2">
        <v>39</v>
      </c>
      <c r="AF17" s="2">
        <v>63</v>
      </c>
      <c r="AG17" s="2"/>
      <c r="AH17" s="2">
        <v>43</v>
      </c>
      <c r="AI17" s="2">
        <v>37</v>
      </c>
    </row>
    <row r="18" spans="1:35">
      <c r="A18" s="2">
        <v>17</v>
      </c>
      <c r="B18" s="2">
        <f>COUNTIF('Daily data'!D:D,Ranking!A18)</f>
        <v>38</v>
      </c>
      <c r="C18" s="2"/>
      <c r="D18" s="2">
        <v>17</v>
      </c>
      <c r="E18" s="2">
        <f>COUNTIF('Daily data'!F:F,Ranking!D18)</f>
        <v>75</v>
      </c>
      <c r="F18" s="2"/>
      <c r="G18" s="2">
        <v>17</v>
      </c>
      <c r="H18" s="2">
        <f>COUNTIF('Daily data'!H:H,Ranking!G18)</f>
        <v>56</v>
      </c>
      <c r="I18" s="2"/>
      <c r="J18" s="2">
        <v>17</v>
      </c>
      <c r="K18" s="2">
        <f>COUNTIF('Daily data'!J:J,Ranking!J18)</f>
        <v>22</v>
      </c>
      <c r="L18" s="2"/>
      <c r="M18" s="2">
        <v>17</v>
      </c>
      <c r="N18" s="2">
        <f>COUNTIF('Daily data'!L:L,Ranking!M18)</f>
        <v>1</v>
      </c>
      <c r="O18" s="2"/>
      <c r="P18" s="2">
        <v>17</v>
      </c>
      <c r="Q18" s="2">
        <f>COUNTIF('Daily data'!N:N,Ranking!P18)</f>
        <v>1</v>
      </c>
      <c r="R18" s="22"/>
      <c r="S18" s="2">
        <v>20</v>
      </c>
      <c r="T18" s="2">
        <v>37</v>
      </c>
      <c r="U18" s="2"/>
      <c r="V18" s="2">
        <v>6</v>
      </c>
      <c r="W18" s="2">
        <v>57</v>
      </c>
      <c r="X18" s="2"/>
      <c r="Y18" s="2">
        <v>34</v>
      </c>
      <c r="Z18" s="2">
        <v>53</v>
      </c>
      <c r="AA18" s="2"/>
      <c r="AB18" s="2">
        <v>45</v>
      </c>
      <c r="AC18" s="2">
        <v>55</v>
      </c>
      <c r="AD18" s="2"/>
      <c r="AE18" s="2">
        <v>54</v>
      </c>
      <c r="AF18" s="2">
        <v>61</v>
      </c>
      <c r="AG18" s="2"/>
      <c r="AH18" s="2">
        <v>41</v>
      </c>
      <c r="AI18" s="2">
        <v>33</v>
      </c>
    </row>
    <row r="19" spans="1:35">
      <c r="A19" s="2">
        <v>18</v>
      </c>
      <c r="B19" s="2">
        <f>COUNTIF('Daily data'!D:D,Ranking!A19)</f>
        <v>28</v>
      </c>
      <c r="C19" s="2"/>
      <c r="D19" s="2">
        <v>18</v>
      </c>
      <c r="E19" s="2">
        <f>COUNTIF('Daily data'!F:F,Ranking!D19)</f>
        <v>75</v>
      </c>
      <c r="F19" s="2"/>
      <c r="G19" s="2">
        <v>18</v>
      </c>
      <c r="H19" s="2">
        <f>COUNTIF('Daily data'!H:H,Ranking!G19)</f>
        <v>54</v>
      </c>
      <c r="I19" s="2"/>
      <c r="J19" s="2">
        <v>18</v>
      </c>
      <c r="K19" s="2">
        <f>COUNTIF('Daily data'!J:J,Ranking!J19)</f>
        <v>28</v>
      </c>
      <c r="L19" s="2"/>
      <c r="M19" s="2">
        <v>18</v>
      </c>
      <c r="N19" s="2">
        <f>COUNTIF('Daily data'!L:L,Ranking!M19)</f>
        <v>2</v>
      </c>
      <c r="O19" s="2"/>
      <c r="P19" s="2">
        <v>18</v>
      </c>
      <c r="Q19" s="2">
        <f>COUNTIF('Daily data'!N:N,Ranking!P19)</f>
        <v>0</v>
      </c>
      <c r="R19" s="22"/>
      <c r="S19" s="2">
        <v>19</v>
      </c>
      <c r="T19" s="2">
        <v>32</v>
      </c>
      <c r="U19" s="2"/>
      <c r="V19" s="2">
        <v>5</v>
      </c>
      <c r="W19" s="2">
        <v>55</v>
      </c>
      <c r="X19" s="2"/>
      <c r="Y19" s="2">
        <v>14</v>
      </c>
      <c r="Z19" s="2">
        <v>52</v>
      </c>
      <c r="AA19" s="2"/>
      <c r="AB19" s="2">
        <v>30</v>
      </c>
      <c r="AC19" s="2">
        <v>54</v>
      </c>
      <c r="AD19" s="2"/>
      <c r="AE19" s="2">
        <v>36</v>
      </c>
      <c r="AF19" s="2">
        <v>60</v>
      </c>
      <c r="AG19" s="2"/>
      <c r="AH19" s="2">
        <v>42</v>
      </c>
      <c r="AI19" s="2">
        <v>29</v>
      </c>
    </row>
    <row r="20" spans="1:35">
      <c r="A20" s="2">
        <v>19</v>
      </c>
      <c r="B20" s="2">
        <f>COUNTIF('Daily data'!D:D,Ranking!A20)</f>
        <v>32</v>
      </c>
      <c r="C20" s="2"/>
      <c r="D20" s="2">
        <v>19</v>
      </c>
      <c r="E20" s="2">
        <f>COUNTIF('Daily data'!F:F,Ranking!D20)</f>
        <v>79</v>
      </c>
      <c r="F20" s="2"/>
      <c r="G20" s="2">
        <v>19</v>
      </c>
      <c r="H20" s="2">
        <f>COUNTIF('Daily data'!H:H,Ranking!G20)</f>
        <v>57</v>
      </c>
      <c r="I20" s="2"/>
      <c r="J20" s="2">
        <v>19</v>
      </c>
      <c r="K20" s="2">
        <f>COUNTIF('Daily data'!J:J,Ranking!J20)</f>
        <v>33</v>
      </c>
      <c r="L20" s="2"/>
      <c r="M20" s="2">
        <v>19</v>
      </c>
      <c r="N20" s="2">
        <f>COUNTIF('Daily data'!L:L,Ranking!M20)</f>
        <v>4</v>
      </c>
      <c r="O20" s="2"/>
      <c r="P20" s="2">
        <v>19</v>
      </c>
      <c r="Q20" s="2">
        <f>COUNTIF('Daily data'!N:N,Ranking!P20)</f>
        <v>0</v>
      </c>
      <c r="R20" s="22"/>
      <c r="S20" s="2">
        <v>15</v>
      </c>
      <c r="T20" s="2">
        <v>31</v>
      </c>
      <c r="U20" s="2"/>
      <c r="V20" s="2">
        <v>21</v>
      </c>
      <c r="W20" s="2">
        <v>55</v>
      </c>
      <c r="X20" s="2"/>
      <c r="Y20" s="2">
        <v>28</v>
      </c>
      <c r="Z20" s="2">
        <v>52</v>
      </c>
      <c r="AA20" s="2"/>
      <c r="AB20" s="2">
        <v>43</v>
      </c>
      <c r="AC20" s="2">
        <v>53</v>
      </c>
      <c r="AD20" s="2"/>
      <c r="AE20" s="2">
        <v>35</v>
      </c>
      <c r="AF20" s="2">
        <v>52</v>
      </c>
      <c r="AG20" s="2"/>
      <c r="AH20" s="2">
        <v>39</v>
      </c>
      <c r="AI20" s="2">
        <v>23</v>
      </c>
    </row>
    <row r="21" spans="1:35">
      <c r="A21" s="2">
        <v>20</v>
      </c>
      <c r="B21" s="2">
        <f>COUNTIF('Daily data'!D:D,Ranking!A21)</f>
        <v>37</v>
      </c>
      <c r="C21" s="2"/>
      <c r="D21" s="2">
        <v>20</v>
      </c>
      <c r="E21" s="2">
        <f>COUNTIF('Daily data'!F:F,Ranking!D21)</f>
        <v>82</v>
      </c>
      <c r="F21" s="2"/>
      <c r="G21" s="2">
        <v>20</v>
      </c>
      <c r="H21" s="2">
        <f>COUNTIF('Daily data'!H:H,Ranking!G21)</f>
        <v>74</v>
      </c>
      <c r="I21" s="2"/>
      <c r="J21" s="2">
        <v>20</v>
      </c>
      <c r="K21" s="2">
        <f>COUNTIF('Daily data'!J:J,Ranking!J21)</f>
        <v>39</v>
      </c>
      <c r="L21" s="2"/>
      <c r="M21" s="2">
        <v>20</v>
      </c>
      <c r="N21" s="2">
        <f>COUNTIF('Daily data'!L:L,Ranking!M21)</f>
        <v>8</v>
      </c>
      <c r="O21" s="2"/>
      <c r="P21" s="2">
        <v>20</v>
      </c>
      <c r="Q21" s="2">
        <f>COUNTIF('Daily data'!N:N,Ranking!P21)</f>
        <v>0</v>
      </c>
      <c r="R21" s="22"/>
      <c r="S21" s="2">
        <v>18</v>
      </c>
      <c r="T21" s="2">
        <v>28</v>
      </c>
      <c r="U21" s="2"/>
      <c r="V21" s="2">
        <v>26</v>
      </c>
      <c r="W21" s="2">
        <v>52</v>
      </c>
      <c r="X21" s="2"/>
      <c r="Y21" s="2">
        <v>29</v>
      </c>
      <c r="Z21" s="2">
        <v>51</v>
      </c>
      <c r="AA21" s="2"/>
      <c r="AB21" s="2">
        <v>23</v>
      </c>
      <c r="AC21" s="2">
        <v>48</v>
      </c>
      <c r="AD21" s="2"/>
      <c r="AE21" s="2">
        <v>38</v>
      </c>
      <c r="AF21" s="2">
        <v>52</v>
      </c>
      <c r="AG21" s="2"/>
      <c r="AH21" s="2">
        <v>40</v>
      </c>
      <c r="AI21" s="2">
        <v>23</v>
      </c>
    </row>
    <row r="22" spans="1:35">
      <c r="A22" s="2">
        <v>21</v>
      </c>
      <c r="B22" s="2">
        <f>COUNTIF('Daily data'!D:D,Ranking!A22)</f>
        <v>22</v>
      </c>
      <c r="C22" s="2"/>
      <c r="D22" s="2">
        <v>21</v>
      </c>
      <c r="E22" s="2">
        <f>COUNTIF('Daily data'!F:F,Ranking!D22)</f>
        <v>55</v>
      </c>
      <c r="F22" s="2"/>
      <c r="G22" s="2">
        <v>21</v>
      </c>
      <c r="H22" s="2">
        <f>COUNTIF('Daily data'!H:H,Ranking!G22)</f>
        <v>80</v>
      </c>
      <c r="I22" s="2"/>
      <c r="J22" s="2">
        <v>21</v>
      </c>
      <c r="K22" s="2">
        <f>COUNTIF('Daily data'!J:J,Ranking!J22)</f>
        <v>29</v>
      </c>
      <c r="L22" s="2"/>
      <c r="M22" s="2">
        <v>21</v>
      </c>
      <c r="N22" s="2">
        <f>COUNTIF('Daily data'!L:L,Ranking!M22)</f>
        <v>7</v>
      </c>
      <c r="O22" s="2"/>
      <c r="P22" s="2">
        <v>21</v>
      </c>
      <c r="Q22" s="2">
        <f>COUNTIF('Daily data'!N:N,Ranking!P22)</f>
        <v>0</v>
      </c>
      <c r="R22" s="22"/>
      <c r="S22" s="2">
        <v>21</v>
      </c>
      <c r="T22" s="2">
        <v>22</v>
      </c>
      <c r="U22" s="2"/>
      <c r="V22" s="2">
        <v>24</v>
      </c>
      <c r="W22" s="2">
        <v>50</v>
      </c>
      <c r="X22" s="2"/>
      <c r="Y22" s="2">
        <v>36</v>
      </c>
      <c r="Z22" s="2">
        <v>51</v>
      </c>
      <c r="AA22" s="2"/>
      <c r="AB22" s="2">
        <v>27</v>
      </c>
      <c r="AC22" s="2">
        <v>48</v>
      </c>
      <c r="AD22" s="2"/>
      <c r="AE22" s="2">
        <v>31</v>
      </c>
      <c r="AF22" s="2">
        <v>44</v>
      </c>
      <c r="AG22" s="2"/>
      <c r="AH22" s="2">
        <v>38</v>
      </c>
      <c r="AI22" s="2">
        <v>19</v>
      </c>
    </row>
    <row r="23" spans="1:35">
      <c r="A23" s="2">
        <v>22</v>
      </c>
      <c r="B23" s="2">
        <f>COUNTIF('Daily data'!D:D,Ranking!A23)</f>
        <v>18</v>
      </c>
      <c r="C23" s="2"/>
      <c r="D23" s="2">
        <v>22</v>
      </c>
      <c r="E23" s="2">
        <f>COUNTIF('Daily data'!F:F,Ranking!D23)</f>
        <v>60</v>
      </c>
      <c r="F23" s="2"/>
      <c r="G23" s="2">
        <v>22</v>
      </c>
      <c r="H23" s="2">
        <f>COUNTIF('Daily data'!H:H,Ranking!G23)</f>
        <v>66</v>
      </c>
      <c r="I23" s="2"/>
      <c r="J23" s="2">
        <v>22</v>
      </c>
      <c r="K23" s="2">
        <f>COUNTIF('Daily data'!J:J,Ranking!J23)</f>
        <v>28</v>
      </c>
      <c r="L23" s="2"/>
      <c r="M23" s="2">
        <v>22</v>
      </c>
      <c r="N23" s="2">
        <f>COUNTIF('Daily data'!L:L,Ranking!M23)</f>
        <v>8</v>
      </c>
      <c r="O23" s="2"/>
      <c r="P23" s="2">
        <v>22</v>
      </c>
      <c r="Q23" s="2">
        <f>COUNTIF('Daily data'!N:N,Ranking!P23)</f>
        <v>0</v>
      </c>
      <c r="S23" s="2">
        <v>22</v>
      </c>
      <c r="T23" s="2">
        <v>18</v>
      </c>
      <c r="U23" s="2"/>
      <c r="V23" s="2">
        <v>4</v>
      </c>
      <c r="W23" s="2">
        <v>41</v>
      </c>
      <c r="X23" s="2"/>
      <c r="Y23" s="2">
        <v>32</v>
      </c>
      <c r="Z23" s="2">
        <v>45</v>
      </c>
      <c r="AA23" s="2"/>
      <c r="AB23" s="2">
        <v>25</v>
      </c>
      <c r="AC23" s="2">
        <v>43</v>
      </c>
      <c r="AD23" s="2"/>
      <c r="AE23" s="2">
        <v>55</v>
      </c>
      <c r="AF23" s="2">
        <v>39</v>
      </c>
      <c r="AG23" s="2"/>
      <c r="AH23" s="2">
        <v>36</v>
      </c>
      <c r="AI23" s="2">
        <v>17</v>
      </c>
    </row>
    <row r="24" spans="1:35">
      <c r="A24" s="2">
        <v>23</v>
      </c>
      <c r="B24" s="2">
        <f>COUNTIF('Daily data'!D:D,Ranking!A24)</f>
        <v>10</v>
      </c>
      <c r="C24" s="2"/>
      <c r="D24" s="2">
        <v>23</v>
      </c>
      <c r="E24" s="2">
        <f>COUNTIF('Daily data'!F:F,Ranking!D24)</f>
        <v>60</v>
      </c>
      <c r="F24" s="2"/>
      <c r="G24" s="2">
        <v>23</v>
      </c>
      <c r="H24" s="2">
        <f>COUNTIF('Daily data'!H:H,Ranking!G24)</f>
        <v>67</v>
      </c>
      <c r="I24" s="2"/>
      <c r="J24" s="2">
        <v>23</v>
      </c>
      <c r="K24" s="2">
        <f>COUNTIF('Daily data'!J:J,Ranking!J24)</f>
        <v>48</v>
      </c>
      <c r="L24" s="2"/>
      <c r="M24" s="2">
        <v>23</v>
      </c>
      <c r="N24" s="2">
        <f>COUNTIF('Daily data'!L:L,Ranking!M24)</f>
        <v>17</v>
      </c>
      <c r="O24" s="2"/>
      <c r="P24" s="2">
        <v>23</v>
      </c>
      <c r="Q24" s="2">
        <f>COUNTIF('Daily data'!N:N,Ranking!P24)</f>
        <v>3</v>
      </c>
      <c r="S24" s="2">
        <v>24</v>
      </c>
      <c r="T24" s="2">
        <v>13</v>
      </c>
      <c r="U24" s="2"/>
      <c r="V24" s="2">
        <v>27</v>
      </c>
      <c r="W24" s="2">
        <v>39</v>
      </c>
      <c r="X24" s="2"/>
      <c r="Y24" s="2">
        <v>11</v>
      </c>
      <c r="Z24" s="2">
        <v>41</v>
      </c>
      <c r="AA24" s="2"/>
      <c r="AB24" s="2">
        <v>46</v>
      </c>
      <c r="AC24" s="2">
        <v>42</v>
      </c>
      <c r="AD24" s="2"/>
      <c r="AE24" s="2">
        <v>32</v>
      </c>
      <c r="AF24" s="2">
        <v>35</v>
      </c>
      <c r="AG24" s="2"/>
      <c r="AH24" s="2">
        <v>37</v>
      </c>
      <c r="AI24" s="2">
        <v>17</v>
      </c>
    </row>
    <row r="25" spans="1:35">
      <c r="A25" s="2">
        <v>24</v>
      </c>
      <c r="B25" s="2">
        <f>COUNTIF('Daily data'!D:D,Ranking!A25)</f>
        <v>13</v>
      </c>
      <c r="C25" s="2"/>
      <c r="D25" s="2">
        <v>24</v>
      </c>
      <c r="E25" s="2">
        <f>COUNTIF('Daily data'!F:F,Ranking!D25)</f>
        <v>50</v>
      </c>
      <c r="F25" s="2"/>
      <c r="G25" s="2">
        <v>24</v>
      </c>
      <c r="H25" s="2">
        <f>COUNTIF('Daily data'!H:H,Ranking!G25)</f>
        <v>86</v>
      </c>
      <c r="I25" s="2"/>
      <c r="J25" s="2">
        <v>24</v>
      </c>
      <c r="K25" s="2">
        <f>COUNTIF('Daily data'!J:J,Ranking!J25)</f>
        <v>36</v>
      </c>
      <c r="L25" s="2"/>
      <c r="M25" s="2">
        <v>24</v>
      </c>
      <c r="N25" s="2">
        <f>COUNTIF('Daily data'!L:L,Ranking!M25)</f>
        <v>15</v>
      </c>
      <c r="O25" s="2"/>
      <c r="P25" s="2">
        <v>24</v>
      </c>
      <c r="Q25" s="2">
        <f>COUNTIF('Daily data'!N:N,Ranking!P25)</f>
        <v>3</v>
      </c>
      <c r="S25" s="2">
        <v>25</v>
      </c>
      <c r="T25" s="2">
        <v>12</v>
      </c>
      <c r="U25" s="2"/>
      <c r="V25" s="2">
        <v>29</v>
      </c>
      <c r="W25" s="2">
        <v>39</v>
      </c>
      <c r="X25" s="2"/>
      <c r="Y25" s="2">
        <v>37</v>
      </c>
      <c r="Z25" s="2">
        <v>41</v>
      </c>
      <c r="AA25" s="2"/>
      <c r="AB25" s="2">
        <v>20</v>
      </c>
      <c r="AC25" s="2">
        <v>39</v>
      </c>
      <c r="AD25" s="2"/>
      <c r="AE25" s="2">
        <v>33</v>
      </c>
      <c r="AF25" s="2">
        <v>34</v>
      </c>
      <c r="AG25" s="2"/>
      <c r="AH25" s="2">
        <v>35</v>
      </c>
      <c r="AI25" s="2">
        <v>15</v>
      </c>
    </row>
    <row r="26" spans="1:35">
      <c r="A26" s="2">
        <v>25</v>
      </c>
      <c r="B26" s="2">
        <f>COUNTIF('Daily data'!D:D,Ranking!A26)</f>
        <v>12</v>
      </c>
      <c r="C26" s="2"/>
      <c r="D26" s="2">
        <v>25</v>
      </c>
      <c r="E26" s="2">
        <f>COUNTIF('Daily data'!F:F,Ranking!D26)</f>
        <v>38</v>
      </c>
      <c r="F26" s="2"/>
      <c r="G26" s="2">
        <v>25</v>
      </c>
      <c r="H26" s="2">
        <f>COUNTIF('Daily data'!H:H,Ranking!G26)</f>
        <v>77</v>
      </c>
      <c r="I26" s="2"/>
      <c r="J26" s="2">
        <v>25</v>
      </c>
      <c r="K26" s="2">
        <f>COUNTIF('Daily data'!J:J,Ranking!J26)</f>
        <v>43</v>
      </c>
      <c r="L26" s="2"/>
      <c r="M26" s="2">
        <v>25</v>
      </c>
      <c r="N26" s="2">
        <f>COUNTIF('Daily data'!L:L,Ranking!M26)</f>
        <v>20</v>
      </c>
      <c r="O26" s="2"/>
      <c r="P26" s="2">
        <v>25</v>
      </c>
      <c r="Q26" s="2">
        <f>COUNTIF('Daily data'!N:N,Ranking!P26)</f>
        <v>5</v>
      </c>
      <c r="S26" s="2">
        <v>27</v>
      </c>
      <c r="T26" s="2">
        <v>12</v>
      </c>
      <c r="U26" s="2"/>
      <c r="V26" s="2">
        <v>25</v>
      </c>
      <c r="W26" s="2">
        <v>38</v>
      </c>
      <c r="X26" s="2"/>
      <c r="Y26" s="2">
        <v>35</v>
      </c>
      <c r="Z26" s="2">
        <v>37</v>
      </c>
      <c r="AA26" s="2"/>
      <c r="AB26" s="2">
        <v>24</v>
      </c>
      <c r="AC26" s="2">
        <v>36</v>
      </c>
      <c r="AD26" s="2"/>
      <c r="AE26" s="2">
        <v>34</v>
      </c>
      <c r="AF26" s="2">
        <v>34</v>
      </c>
      <c r="AG26" s="2"/>
      <c r="AH26" s="2">
        <v>34</v>
      </c>
      <c r="AI26" s="2">
        <v>13</v>
      </c>
    </row>
    <row r="27" spans="1:35">
      <c r="A27" s="2">
        <v>26</v>
      </c>
      <c r="B27" s="2">
        <f>COUNTIF('Daily data'!D:D,Ranking!A27)</f>
        <v>7</v>
      </c>
      <c r="C27" s="2"/>
      <c r="D27" s="2">
        <v>26</v>
      </c>
      <c r="E27" s="2">
        <f>COUNTIF('Daily data'!F:F,Ranking!D27)</f>
        <v>52</v>
      </c>
      <c r="F27" s="2"/>
      <c r="G27" s="2">
        <v>26</v>
      </c>
      <c r="H27" s="2">
        <f>COUNTIF('Daily data'!H:H,Ranking!G27)</f>
        <v>75</v>
      </c>
      <c r="I27" s="2"/>
      <c r="J27" s="2">
        <v>26</v>
      </c>
      <c r="K27" s="2">
        <f>COUNTIF('Daily data'!J:J,Ranking!J27)</f>
        <v>71</v>
      </c>
      <c r="L27" s="2"/>
      <c r="M27" s="2">
        <v>26</v>
      </c>
      <c r="N27" s="2">
        <f>COUNTIF('Daily data'!L:L,Ranking!M27)</f>
        <v>21</v>
      </c>
      <c r="O27" s="2"/>
      <c r="P27" s="2">
        <v>26</v>
      </c>
      <c r="Q27" s="2">
        <f>COUNTIF('Daily data'!N:N,Ranking!P27)</f>
        <v>3</v>
      </c>
      <c r="S27" s="2">
        <v>23</v>
      </c>
      <c r="T27" s="2">
        <v>10</v>
      </c>
      <c r="U27" s="2"/>
      <c r="V27" s="2">
        <v>3</v>
      </c>
      <c r="W27" s="2">
        <v>35</v>
      </c>
      <c r="X27" s="2"/>
      <c r="Y27" s="2">
        <v>13</v>
      </c>
      <c r="Z27" s="2">
        <v>36</v>
      </c>
      <c r="AA27" s="2"/>
      <c r="AB27" s="2">
        <v>19</v>
      </c>
      <c r="AC27" s="2">
        <v>33</v>
      </c>
      <c r="AD27" s="2"/>
      <c r="AE27" s="2">
        <v>56</v>
      </c>
      <c r="AF27" s="2">
        <v>27</v>
      </c>
      <c r="AG27" s="2"/>
      <c r="AH27" s="2">
        <v>33</v>
      </c>
      <c r="AI27" s="2">
        <v>10</v>
      </c>
    </row>
    <row r="28" spans="1:35">
      <c r="A28" s="2">
        <v>27</v>
      </c>
      <c r="B28" s="2">
        <f>COUNTIF('Daily data'!D:D,Ranking!A28)</f>
        <v>12</v>
      </c>
      <c r="C28" s="2"/>
      <c r="D28" s="2">
        <v>27</v>
      </c>
      <c r="E28" s="2">
        <f>COUNTIF('Daily data'!F:F,Ranking!D28)</f>
        <v>39</v>
      </c>
      <c r="F28" s="2"/>
      <c r="G28" s="2">
        <v>27</v>
      </c>
      <c r="H28" s="2">
        <f>COUNTIF('Daily data'!H:H,Ranking!G28)</f>
        <v>81</v>
      </c>
      <c r="I28" s="2"/>
      <c r="J28" s="2">
        <v>27</v>
      </c>
      <c r="K28" s="2">
        <f>COUNTIF('Daily data'!J:J,Ranking!J28)</f>
        <v>48</v>
      </c>
      <c r="L28" s="2"/>
      <c r="M28" s="2">
        <v>27</v>
      </c>
      <c r="N28" s="2">
        <f>COUNTIF('Daily data'!L:L,Ranking!M28)</f>
        <v>24</v>
      </c>
      <c r="O28" s="2"/>
      <c r="P28" s="2">
        <v>27</v>
      </c>
      <c r="Q28" s="2">
        <f>COUNTIF('Daily data'!N:N,Ranking!P28)</f>
        <v>6</v>
      </c>
      <c r="S28" s="2">
        <v>29</v>
      </c>
      <c r="T28" s="2">
        <v>8</v>
      </c>
      <c r="U28" s="2"/>
      <c r="V28" s="2">
        <v>30</v>
      </c>
      <c r="W28" s="2">
        <v>35</v>
      </c>
      <c r="X28" s="2"/>
      <c r="Y28" s="2">
        <v>12</v>
      </c>
      <c r="Z28" s="2">
        <v>35</v>
      </c>
      <c r="AA28" s="2"/>
      <c r="AB28" s="2">
        <v>47</v>
      </c>
      <c r="AC28" s="2">
        <v>33</v>
      </c>
      <c r="AD28" s="2"/>
      <c r="AE28" s="2">
        <v>29</v>
      </c>
      <c r="AF28" s="2">
        <v>26</v>
      </c>
      <c r="AG28" s="2"/>
      <c r="AH28" s="2">
        <v>32</v>
      </c>
      <c r="AI28" s="2">
        <v>9</v>
      </c>
    </row>
    <row r="29" spans="1:35">
      <c r="A29" s="2">
        <v>28</v>
      </c>
      <c r="B29" s="2">
        <f>COUNTIF('Daily data'!D:D,Ranking!A29)</f>
        <v>6</v>
      </c>
      <c r="C29" s="2"/>
      <c r="D29" s="2">
        <v>28</v>
      </c>
      <c r="E29" s="2">
        <f>COUNTIF('Daily data'!F:F,Ranking!D29)</f>
        <v>23</v>
      </c>
      <c r="F29" s="2"/>
      <c r="G29" s="2">
        <v>28</v>
      </c>
      <c r="H29" s="2">
        <f>COUNTIF('Daily data'!H:H,Ranking!G29)</f>
        <v>52</v>
      </c>
      <c r="I29" s="2"/>
      <c r="J29" s="2">
        <v>28</v>
      </c>
      <c r="K29" s="2">
        <f>COUNTIF('Daily data'!J:J,Ranking!J29)</f>
        <v>72</v>
      </c>
      <c r="L29" s="2"/>
      <c r="M29" s="2">
        <v>28</v>
      </c>
      <c r="N29" s="2">
        <f>COUNTIF('Daily data'!L:L,Ranking!M29)</f>
        <v>23</v>
      </c>
      <c r="O29" s="2"/>
      <c r="P29" s="2">
        <v>28</v>
      </c>
      <c r="Q29" s="2">
        <f>COUNTIF('Daily data'!N:N,Ranking!P29)</f>
        <v>4</v>
      </c>
      <c r="S29" s="2">
        <v>26</v>
      </c>
      <c r="T29" s="2">
        <v>7</v>
      </c>
      <c r="U29" s="2"/>
      <c r="V29" s="2">
        <v>32</v>
      </c>
      <c r="W29" s="2">
        <v>26</v>
      </c>
      <c r="X29" s="2"/>
      <c r="Y29" s="2">
        <v>39</v>
      </c>
      <c r="Z29" s="2">
        <v>35</v>
      </c>
      <c r="AA29" s="2"/>
      <c r="AB29" s="2">
        <v>48</v>
      </c>
      <c r="AC29" s="2">
        <v>32</v>
      </c>
      <c r="AD29" s="2"/>
      <c r="AE29" s="2">
        <v>30</v>
      </c>
      <c r="AF29" s="2">
        <v>26</v>
      </c>
      <c r="AG29" s="2"/>
      <c r="AH29" s="2">
        <v>27</v>
      </c>
      <c r="AI29" s="2">
        <v>6</v>
      </c>
    </row>
    <row r="30" spans="1:35">
      <c r="A30" s="2">
        <v>29</v>
      </c>
      <c r="B30" s="2">
        <f>COUNTIF('Daily data'!D:D,Ranking!A30)</f>
        <v>8</v>
      </c>
      <c r="C30" s="2"/>
      <c r="D30" s="2">
        <v>29</v>
      </c>
      <c r="E30" s="2">
        <f>COUNTIF('Daily data'!F:F,Ranking!D30)</f>
        <v>39</v>
      </c>
      <c r="F30" s="2"/>
      <c r="G30" s="2">
        <v>29</v>
      </c>
      <c r="H30" s="2">
        <f>COUNTIF('Daily data'!H:H,Ranking!G30)</f>
        <v>51</v>
      </c>
      <c r="I30" s="2"/>
      <c r="J30" s="2">
        <v>29</v>
      </c>
      <c r="K30" s="2">
        <f>COUNTIF('Daily data'!J:J,Ranking!J30)</f>
        <v>75</v>
      </c>
      <c r="L30" s="2"/>
      <c r="M30" s="2">
        <v>29</v>
      </c>
      <c r="N30" s="2">
        <f>COUNTIF('Daily data'!L:L,Ranking!M30)</f>
        <v>26</v>
      </c>
      <c r="O30" s="2"/>
      <c r="P30" s="2">
        <v>29</v>
      </c>
      <c r="Q30" s="2">
        <f>COUNTIF('Daily data'!N:N,Ranking!P30)</f>
        <v>6</v>
      </c>
      <c r="S30" s="2">
        <v>30</v>
      </c>
      <c r="T30" s="2">
        <v>7</v>
      </c>
      <c r="U30" s="2"/>
      <c r="V30" s="2">
        <v>28</v>
      </c>
      <c r="W30" s="2">
        <v>23</v>
      </c>
      <c r="X30" s="2"/>
      <c r="Y30" s="2">
        <v>38</v>
      </c>
      <c r="Z30" s="2">
        <v>34</v>
      </c>
      <c r="AA30" s="2"/>
      <c r="AB30" s="2">
        <v>21</v>
      </c>
      <c r="AC30" s="2">
        <v>29</v>
      </c>
      <c r="AD30" s="2"/>
      <c r="AE30" s="2">
        <v>27</v>
      </c>
      <c r="AF30" s="2">
        <v>24</v>
      </c>
      <c r="AG30" s="2"/>
      <c r="AH30" s="2">
        <v>29</v>
      </c>
      <c r="AI30" s="2">
        <v>6</v>
      </c>
    </row>
    <row r="31" spans="1:35">
      <c r="A31" s="2">
        <v>30</v>
      </c>
      <c r="B31" s="2">
        <f>COUNTIF('Daily data'!D:D,Ranking!A31)</f>
        <v>7</v>
      </c>
      <c r="C31" s="2"/>
      <c r="D31" s="2">
        <v>30</v>
      </c>
      <c r="E31" s="2">
        <f>COUNTIF('Daily data'!F:F,Ranking!D31)</f>
        <v>35</v>
      </c>
      <c r="F31" s="2"/>
      <c r="G31" s="2">
        <v>30</v>
      </c>
      <c r="H31" s="2">
        <f>COUNTIF('Daily data'!H:H,Ranking!G31)</f>
        <v>67</v>
      </c>
      <c r="I31" s="2"/>
      <c r="J31" s="2">
        <v>30</v>
      </c>
      <c r="K31" s="2">
        <f>COUNTIF('Daily data'!J:J,Ranking!J31)</f>
        <v>54</v>
      </c>
      <c r="L31" s="2"/>
      <c r="M31" s="2">
        <v>30</v>
      </c>
      <c r="N31" s="2">
        <f>COUNTIF('Daily data'!L:L,Ranking!M31)</f>
        <v>26</v>
      </c>
      <c r="O31" s="2"/>
      <c r="P31" s="2">
        <v>30</v>
      </c>
      <c r="Q31" s="2">
        <f>COUNTIF('Daily data'!N:N,Ranking!P31)</f>
        <v>4</v>
      </c>
      <c r="S31" s="2">
        <v>28</v>
      </c>
      <c r="T31" s="2">
        <v>6</v>
      </c>
      <c r="U31" s="2"/>
      <c r="V31" s="2">
        <v>33</v>
      </c>
      <c r="W31" s="2">
        <v>21</v>
      </c>
      <c r="X31" s="2"/>
      <c r="Y31" s="2">
        <v>10</v>
      </c>
      <c r="Z31" s="2">
        <v>32</v>
      </c>
      <c r="AA31" s="2"/>
      <c r="AB31" s="2">
        <v>49</v>
      </c>
      <c r="AC31" s="2">
        <v>29</v>
      </c>
      <c r="AD31" s="2"/>
      <c r="AE31" s="2">
        <v>57</v>
      </c>
      <c r="AF31" s="2">
        <v>24</v>
      </c>
      <c r="AG31" s="2"/>
      <c r="AH31" s="2">
        <v>31</v>
      </c>
      <c r="AI31" s="2">
        <v>6</v>
      </c>
    </row>
    <row r="32" spans="1:35">
      <c r="A32" s="2">
        <v>31</v>
      </c>
      <c r="B32" s="2">
        <f>COUNTIF('Daily data'!D:D,Ranking!A32)</f>
        <v>0</v>
      </c>
      <c r="C32" s="2"/>
      <c r="D32" s="2">
        <v>31</v>
      </c>
      <c r="E32" s="2">
        <f>COUNTIF('Daily data'!F:F,Ranking!D32)</f>
        <v>12</v>
      </c>
      <c r="F32" s="2"/>
      <c r="G32" s="2">
        <v>31</v>
      </c>
      <c r="H32" s="2">
        <f>COUNTIF('Daily data'!H:H,Ranking!G32)</f>
        <v>69</v>
      </c>
      <c r="I32" s="2"/>
      <c r="J32" s="2">
        <v>31</v>
      </c>
      <c r="K32" s="2">
        <f>COUNTIF('Daily data'!J:J,Ranking!J32)</f>
        <v>74</v>
      </c>
      <c r="L32" s="2"/>
      <c r="M32" s="2">
        <v>31</v>
      </c>
      <c r="N32" s="2">
        <f>COUNTIF('Daily data'!L:L,Ranking!M32)</f>
        <v>44</v>
      </c>
      <c r="O32" s="2"/>
      <c r="P32" s="2">
        <v>31</v>
      </c>
      <c r="Q32" s="2">
        <f>COUNTIF('Daily data'!N:N,Ranking!P32)</f>
        <v>6</v>
      </c>
      <c r="S32" s="2">
        <v>36</v>
      </c>
      <c r="T32" s="2">
        <v>3</v>
      </c>
      <c r="U32" s="2"/>
      <c r="V32" s="2">
        <v>2</v>
      </c>
      <c r="W32" s="2">
        <v>16</v>
      </c>
      <c r="X32" s="2"/>
      <c r="Y32" s="2">
        <v>42</v>
      </c>
      <c r="Z32" s="2">
        <v>28</v>
      </c>
      <c r="AA32" s="2"/>
      <c r="AB32" s="2">
        <v>18</v>
      </c>
      <c r="AC32" s="2">
        <v>28</v>
      </c>
      <c r="AD32" s="2"/>
      <c r="AE32" s="2">
        <v>28</v>
      </c>
      <c r="AF32" s="2">
        <v>23</v>
      </c>
      <c r="AG32" s="2"/>
      <c r="AH32" s="2">
        <v>25</v>
      </c>
      <c r="AI32" s="2">
        <v>5</v>
      </c>
    </row>
    <row r="33" spans="1:35">
      <c r="A33" s="2">
        <v>32</v>
      </c>
      <c r="B33" s="2">
        <f>COUNTIF('Daily data'!D:D,Ranking!A33)</f>
        <v>1</v>
      </c>
      <c r="C33" s="2"/>
      <c r="D33" s="2">
        <v>32</v>
      </c>
      <c r="E33" s="2">
        <f>COUNTIF('Daily data'!F:F,Ranking!D33)</f>
        <v>26</v>
      </c>
      <c r="F33" s="2"/>
      <c r="G33" s="2">
        <v>32</v>
      </c>
      <c r="H33" s="2">
        <f>COUNTIF('Daily data'!H:H,Ranking!G33)</f>
        <v>45</v>
      </c>
      <c r="I33" s="2"/>
      <c r="J33" s="2">
        <v>32</v>
      </c>
      <c r="K33" s="2">
        <f>COUNTIF('Daily data'!J:J,Ranking!J33)</f>
        <v>64</v>
      </c>
      <c r="L33" s="2"/>
      <c r="M33" s="2">
        <v>32</v>
      </c>
      <c r="N33" s="2">
        <f>COUNTIF('Daily data'!L:L,Ranking!M33)</f>
        <v>35</v>
      </c>
      <c r="O33" s="2"/>
      <c r="P33" s="2">
        <v>32</v>
      </c>
      <c r="Q33" s="2">
        <f>COUNTIF('Daily data'!N:N,Ranking!P33)</f>
        <v>9</v>
      </c>
      <c r="S33" s="2">
        <v>33</v>
      </c>
      <c r="T33" s="2">
        <v>2</v>
      </c>
      <c r="U33" s="2"/>
      <c r="V33" s="2">
        <v>34</v>
      </c>
      <c r="W33" s="2">
        <v>15</v>
      </c>
      <c r="X33" s="2"/>
      <c r="Y33" s="2">
        <v>40</v>
      </c>
      <c r="Z33" s="2">
        <v>24</v>
      </c>
      <c r="AA33" s="2"/>
      <c r="AB33" s="2">
        <v>22</v>
      </c>
      <c r="AC33" s="2">
        <v>28</v>
      </c>
      <c r="AD33" s="2"/>
      <c r="AE33" s="2">
        <v>26</v>
      </c>
      <c r="AF33" s="2">
        <v>21</v>
      </c>
      <c r="AG33" s="2"/>
      <c r="AH33" s="2">
        <v>28</v>
      </c>
      <c r="AI33" s="2">
        <v>4</v>
      </c>
    </row>
    <row r="34" spans="1:35">
      <c r="A34" s="2">
        <v>33</v>
      </c>
      <c r="B34" s="2">
        <f>COUNTIF('Daily data'!D:D,Ranking!A34)</f>
        <v>2</v>
      </c>
      <c r="C34" s="2"/>
      <c r="D34" s="2">
        <v>33</v>
      </c>
      <c r="E34" s="2">
        <f>COUNTIF('Daily data'!F:F,Ranking!D34)</f>
        <v>21</v>
      </c>
      <c r="F34" s="2"/>
      <c r="G34" s="2">
        <v>33</v>
      </c>
      <c r="H34" s="2">
        <f>COUNTIF('Daily data'!H:H,Ranking!G34)</f>
        <v>56</v>
      </c>
      <c r="I34" s="2"/>
      <c r="J34" s="2">
        <v>33</v>
      </c>
      <c r="K34" s="2">
        <f>COUNTIF('Daily data'!J:J,Ranking!J34)</f>
        <v>63</v>
      </c>
      <c r="L34" s="2"/>
      <c r="M34" s="2">
        <v>33</v>
      </c>
      <c r="N34" s="2">
        <f>COUNTIF('Daily data'!L:L,Ranking!M34)</f>
        <v>34</v>
      </c>
      <c r="O34" s="2"/>
      <c r="P34" s="2">
        <v>33</v>
      </c>
      <c r="Q34" s="2">
        <f>COUNTIF('Daily data'!N:N,Ranking!P34)</f>
        <v>10</v>
      </c>
      <c r="S34" s="2">
        <v>39</v>
      </c>
      <c r="T34" s="2">
        <v>2</v>
      </c>
      <c r="U34" s="2"/>
      <c r="V34" s="2">
        <v>35</v>
      </c>
      <c r="W34" s="2">
        <v>15</v>
      </c>
      <c r="X34" s="2"/>
      <c r="Y34" s="2">
        <v>44</v>
      </c>
      <c r="Z34" s="2">
        <v>22</v>
      </c>
      <c r="AA34" s="2"/>
      <c r="AB34" s="2">
        <v>50</v>
      </c>
      <c r="AC34" s="2">
        <v>28</v>
      </c>
      <c r="AD34" s="2"/>
      <c r="AE34" s="2">
        <v>25</v>
      </c>
      <c r="AF34" s="2">
        <v>20</v>
      </c>
      <c r="AG34" s="2"/>
      <c r="AH34" s="2">
        <v>30</v>
      </c>
      <c r="AI34" s="2">
        <v>4</v>
      </c>
    </row>
    <row r="35" spans="1:35">
      <c r="A35" s="2">
        <v>34</v>
      </c>
      <c r="B35" s="2">
        <f>COUNTIF('Daily data'!D:D,Ranking!A35)</f>
        <v>1</v>
      </c>
      <c r="C35" s="2"/>
      <c r="D35" s="2">
        <v>34</v>
      </c>
      <c r="E35" s="2">
        <f>COUNTIF('Daily data'!F:F,Ranking!D35)</f>
        <v>15</v>
      </c>
      <c r="F35" s="2"/>
      <c r="G35" s="2">
        <v>34</v>
      </c>
      <c r="H35" s="2">
        <f>COUNTIF('Daily data'!H:H,Ranking!G35)</f>
        <v>53</v>
      </c>
      <c r="I35" s="2"/>
      <c r="J35" s="2">
        <v>34</v>
      </c>
      <c r="K35" s="2">
        <f>COUNTIF('Daily data'!J:J,Ranking!J35)</f>
        <v>78</v>
      </c>
      <c r="L35" s="2"/>
      <c r="M35" s="2">
        <v>34</v>
      </c>
      <c r="N35" s="2">
        <f>COUNTIF('Daily data'!L:L,Ranking!M35)</f>
        <v>34</v>
      </c>
      <c r="O35" s="2"/>
      <c r="P35" s="2">
        <v>34</v>
      </c>
      <c r="Q35" s="2">
        <f>COUNTIF('Daily data'!N:N,Ranking!P35)</f>
        <v>13</v>
      </c>
      <c r="S35" s="2">
        <v>32</v>
      </c>
      <c r="T35" s="2">
        <v>1</v>
      </c>
      <c r="U35" s="2"/>
      <c r="V35" s="2">
        <v>31</v>
      </c>
      <c r="W35" s="2">
        <v>12</v>
      </c>
      <c r="X35" s="2"/>
      <c r="Y35" s="2">
        <v>8</v>
      </c>
      <c r="Z35" s="2">
        <v>19</v>
      </c>
      <c r="AA35" s="2"/>
      <c r="AB35" s="2">
        <v>17</v>
      </c>
      <c r="AC35" s="2">
        <v>22</v>
      </c>
      <c r="AD35" s="2"/>
      <c r="AE35" s="2">
        <v>23</v>
      </c>
      <c r="AF35" s="2">
        <v>17</v>
      </c>
      <c r="AG35" s="2"/>
      <c r="AH35" s="2">
        <v>23</v>
      </c>
      <c r="AI35" s="2">
        <v>3</v>
      </c>
    </row>
    <row r="36" spans="1:35">
      <c r="A36" s="2">
        <v>35</v>
      </c>
      <c r="B36" s="2">
        <f>COUNTIF('Daily data'!D:D,Ranking!A36)</f>
        <v>1</v>
      </c>
      <c r="C36" s="2"/>
      <c r="D36" s="2">
        <v>35</v>
      </c>
      <c r="E36" s="2">
        <f>COUNTIF('Daily data'!F:F,Ranking!D36)</f>
        <v>15</v>
      </c>
      <c r="F36" s="2"/>
      <c r="G36" s="2">
        <v>35</v>
      </c>
      <c r="H36" s="2">
        <f>COUNTIF('Daily data'!H:H,Ranking!G36)</f>
        <v>37</v>
      </c>
      <c r="I36" s="2"/>
      <c r="J36" s="2">
        <v>35</v>
      </c>
      <c r="K36" s="2">
        <f>COUNTIF('Daily data'!J:J,Ranking!J36)</f>
        <v>69</v>
      </c>
      <c r="L36" s="2"/>
      <c r="M36" s="2">
        <v>35</v>
      </c>
      <c r="N36" s="2">
        <f>COUNTIF('Daily data'!L:L,Ranking!M36)</f>
        <v>52</v>
      </c>
      <c r="O36" s="2"/>
      <c r="P36" s="2">
        <v>35</v>
      </c>
      <c r="Q36" s="2">
        <f>COUNTIF('Daily data'!N:N,Ranking!P36)</f>
        <v>15</v>
      </c>
      <c r="S36" s="2">
        <v>34</v>
      </c>
      <c r="T36" s="2">
        <v>1</v>
      </c>
      <c r="U36" s="2"/>
      <c r="V36" s="2">
        <v>36</v>
      </c>
      <c r="W36" s="2">
        <v>10</v>
      </c>
      <c r="X36" s="2"/>
      <c r="Y36" s="2">
        <v>43</v>
      </c>
      <c r="Z36" s="2">
        <v>18</v>
      </c>
      <c r="AA36" s="2"/>
      <c r="AB36" s="2">
        <v>53</v>
      </c>
      <c r="AC36" s="2">
        <v>19</v>
      </c>
      <c r="AD36" s="2"/>
      <c r="AE36" s="2">
        <v>24</v>
      </c>
      <c r="AF36" s="2">
        <v>15</v>
      </c>
      <c r="AG36" s="2"/>
      <c r="AH36" s="2">
        <v>24</v>
      </c>
      <c r="AI36" s="2">
        <v>3</v>
      </c>
    </row>
    <row r="37" spans="1:35">
      <c r="A37" s="2">
        <v>36</v>
      </c>
      <c r="B37" s="2">
        <f>COUNTIF('Daily data'!D:D,Ranking!A37)</f>
        <v>3</v>
      </c>
      <c r="C37" s="2"/>
      <c r="D37" s="2">
        <v>36</v>
      </c>
      <c r="E37" s="2">
        <f>COUNTIF('Daily data'!F:F,Ranking!D37)</f>
        <v>10</v>
      </c>
      <c r="F37" s="2"/>
      <c r="G37" s="2">
        <v>36</v>
      </c>
      <c r="H37" s="2">
        <f>COUNTIF('Daily data'!H:H,Ranking!G37)</f>
        <v>51</v>
      </c>
      <c r="I37" s="2"/>
      <c r="J37" s="2">
        <v>36</v>
      </c>
      <c r="K37" s="2">
        <f>COUNTIF('Daily data'!J:J,Ranking!J37)</f>
        <v>67</v>
      </c>
      <c r="L37" s="2"/>
      <c r="M37" s="2">
        <v>36</v>
      </c>
      <c r="N37" s="2">
        <f>COUNTIF('Daily data'!L:L,Ranking!M37)</f>
        <v>60</v>
      </c>
      <c r="O37" s="2"/>
      <c r="P37" s="2">
        <v>36</v>
      </c>
      <c r="Q37" s="2">
        <f>COUNTIF('Daily data'!N:N,Ranking!P37)</f>
        <v>17</v>
      </c>
      <c r="S37" s="2">
        <v>35</v>
      </c>
      <c r="T37" s="2">
        <v>1</v>
      </c>
      <c r="U37" s="2"/>
      <c r="V37" s="2">
        <v>37</v>
      </c>
      <c r="W37" s="2">
        <v>9</v>
      </c>
      <c r="X37" s="2"/>
      <c r="Y37" s="2">
        <v>46</v>
      </c>
      <c r="Z37" s="2">
        <v>17</v>
      </c>
      <c r="AA37" s="2"/>
      <c r="AB37" s="2">
        <v>13</v>
      </c>
      <c r="AC37" s="2">
        <v>18</v>
      </c>
      <c r="AD37" s="2"/>
      <c r="AE37" s="2">
        <v>20</v>
      </c>
      <c r="AF37" s="2">
        <v>8</v>
      </c>
      <c r="AG37" s="2"/>
      <c r="AH37" s="2">
        <v>26</v>
      </c>
      <c r="AI37" s="2">
        <v>3</v>
      </c>
    </row>
    <row r="38" spans="1:35">
      <c r="A38" s="2">
        <v>37</v>
      </c>
      <c r="B38" s="2">
        <f>COUNTIF('Daily data'!D:D,Ranking!A38)</f>
        <v>1</v>
      </c>
      <c r="C38" s="2"/>
      <c r="D38" s="2">
        <v>37</v>
      </c>
      <c r="E38" s="2">
        <f>COUNTIF('Daily data'!F:F,Ranking!D38)</f>
        <v>9</v>
      </c>
      <c r="F38" s="2"/>
      <c r="G38" s="2">
        <v>37</v>
      </c>
      <c r="H38" s="2">
        <f>COUNTIF('Daily data'!H:H,Ranking!G38)</f>
        <v>41</v>
      </c>
      <c r="I38" s="2"/>
      <c r="J38" s="2">
        <v>37</v>
      </c>
      <c r="K38" s="2">
        <f>COUNTIF('Daily data'!J:J,Ranking!J38)</f>
        <v>68</v>
      </c>
      <c r="L38" s="2"/>
      <c r="M38" s="2">
        <v>37</v>
      </c>
      <c r="N38" s="2">
        <f>COUNTIF('Daily data'!L:L,Ranking!M38)</f>
        <v>64</v>
      </c>
      <c r="O38" s="2"/>
      <c r="P38" s="2">
        <v>37</v>
      </c>
      <c r="Q38" s="2">
        <f>COUNTIF('Daily data'!N:N,Ranking!P38)</f>
        <v>17</v>
      </c>
      <c r="S38" s="2">
        <v>37</v>
      </c>
      <c r="T38" s="2">
        <v>1</v>
      </c>
      <c r="U38" s="2"/>
      <c r="V38" s="2">
        <v>38</v>
      </c>
      <c r="W38" s="2">
        <v>9</v>
      </c>
      <c r="X38" s="2"/>
      <c r="Y38" s="2">
        <v>9</v>
      </c>
      <c r="Z38" s="2">
        <v>16</v>
      </c>
      <c r="AA38" s="2"/>
      <c r="AB38" s="2">
        <v>14</v>
      </c>
      <c r="AC38" s="2">
        <v>18</v>
      </c>
      <c r="AD38" s="2"/>
      <c r="AE38" s="2">
        <v>22</v>
      </c>
      <c r="AF38" s="2">
        <v>8</v>
      </c>
      <c r="AG38" s="2"/>
      <c r="AH38" s="2">
        <v>15</v>
      </c>
      <c r="AI38" s="2">
        <v>1</v>
      </c>
    </row>
    <row r="39" spans="1:35">
      <c r="A39" s="2">
        <v>38</v>
      </c>
      <c r="B39" s="2">
        <f>COUNTIF('Daily data'!D:D,Ranking!A39)</f>
        <v>1</v>
      </c>
      <c r="C39" s="2"/>
      <c r="D39" s="2">
        <v>38</v>
      </c>
      <c r="E39" s="2">
        <f>COUNTIF('Daily data'!F:F,Ranking!D39)</f>
        <v>9</v>
      </c>
      <c r="F39" s="2"/>
      <c r="G39" s="2">
        <v>38</v>
      </c>
      <c r="H39" s="2">
        <f>COUNTIF('Daily data'!H:H,Ranking!G39)</f>
        <v>34</v>
      </c>
      <c r="I39" s="2"/>
      <c r="J39" s="2">
        <v>38</v>
      </c>
      <c r="K39" s="2">
        <f>COUNTIF('Daily data'!J:J,Ranking!J39)</f>
        <v>59</v>
      </c>
      <c r="L39" s="2"/>
      <c r="M39" s="2">
        <v>38</v>
      </c>
      <c r="N39" s="2">
        <f>COUNTIF('Daily data'!L:L,Ranking!M39)</f>
        <v>52</v>
      </c>
      <c r="O39" s="2"/>
      <c r="P39" s="2">
        <v>38</v>
      </c>
      <c r="Q39" s="2">
        <f>COUNTIF('Daily data'!N:N,Ranking!P39)</f>
        <v>19</v>
      </c>
      <c r="S39" s="2">
        <v>38</v>
      </c>
      <c r="T39" s="2">
        <v>1</v>
      </c>
      <c r="U39" s="2"/>
      <c r="V39" s="2">
        <v>42</v>
      </c>
      <c r="W39" s="2">
        <v>7</v>
      </c>
      <c r="X39" s="2"/>
      <c r="Y39" s="2">
        <v>41</v>
      </c>
      <c r="Z39" s="2">
        <v>16</v>
      </c>
      <c r="AA39" s="2"/>
      <c r="AB39" s="2">
        <v>51</v>
      </c>
      <c r="AC39" s="2">
        <v>16</v>
      </c>
      <c r="AD39" s="2"/>
      <c r="AE39" s="2">
        <v>21</v>
      </c>
      <c r="AF39" s="2">
        <v>7</v>
      </c>
      <c r="AG39" s="2"/>
      <c r="AH39" s="2">
        <v>16</v>
      </c>
      <c r="AI39" s="2">
        <v>1</v>
      </c>
    </row>
    <row r="40" spans="1:35">
      <c r="A40" s="2">
        <v>39</v>
      </c>
      <c r="B40" s="2">
        <f>COUNTIF('Daily data'!D:D,Ranking!A40)</f>
        <v>2</v>
      </c>
      <c r="C40" s="2"/>
      <c r="D40" s="2">
        <v>39</v>
      </c>
      <c r="E40" s="2">
        <f>COUNTIF('Daily data'!F:F,Ranking!D40)</f>
        <v>6</v>
      </c>
      <c r="F40" s="2"/>
      <c r="G40" s="2">
        <v>39</v>
      </c>
      <c r="H40" s="2">
        <f>COUNTIF('Daily data'!H:H,Ranking!G40)</f>
        <v>35</v>
      </c>
      <c r="I40" s="2"/>
      <c r="J40" s="2">
        <v>39</v>
      </c>
      <c r="K40" s="2">
        <f>COUNTIF('Daily data'!J:J,Ranking!J40)</f>
        <v>67</v>
      </c>
      <c r="L40" s="2"/>
      <c r="M40" s="2">
        <v>39</v>
      </c>
      <c r="N40" s="2">
        <f>COUNTIF('Daily data'!L:L,Ranking!M40)</f>
        <v>63</v>
      </c>
      <c r="O40" s="2"/>
      <c r="P40" s="2">
        <v>39</v>
      </c>
      <c r="Q40" s="2">
        <f>COUNTIF('Daily data'!N:N,Ranking!P40)</f>
        <v>23</v>
      </c>
      <c r="S40" s="2">
        <v>31</v>
      </c>
      <c r="T40" s="2">
        <v>0</v>
      </c>
      <c r="U40" s="2"/>
      <c r="V40" s="2">
        <v>39</v>
      </c>
      <c r="W40" s="2">
        <v>6</v>
      </c>
      <c r="X40" s="2"/>
      <c r="Y40" s="2">
        <v>6</v>
      </c>
      <c r="Z40" s="2">
        <v>13</v>
      </c>
      <c r="AA40" s="2"/>
      <c r="AB40" s="2">
        <v>15</v>
      </c>
      <c r="AC40" s="2">
        <v>15</v>
      </c>
      <c r="AD40" s="2"/>
      <c r="AE40" s="2">
        <v>16</v>
      </c>
      <c r="AF40" s="2">
        <v>5</v>
      </c>
      <c r="AG40" s="2"/>
      <c r="AH40" s="2">
        <v>17</v>
      </c>
      <c r="AI40" s="2">
        <v>1</v>
      </c>
    </row>
    <row r="41" spans="1:35">
      <c r="A41" s="2">
        <v>40</v>
      </c>
      <c r="B41" s="2">
        <f>COUNTIF('Daily data'!D:D,Ranking!A41)</f>
        <v>0</v>
      </c>
      <c r="C41" s="2"/>
      <c r="D41" s="2">
        <v>40</v>
      </c>
      <c r="E41" s="2">
        <f>COUNTIF('Daily data'!F:F,Ranking!D41)</f>
        <v>3</v>
      </c>
      <c r="F41" s="2"/>
      <c r="G41" s="2">
        <v>40</v>
      </c>
      <c r="H41" s="2">
        <f>COUNTIF('Daily data'!H:H,Ranking!G41)</f>
        <v>24</v>
      </c>
      <c r="I41" s="2"/>
      <c r="J41" s="2">
        <v>40</v>
      </c>
      <c r="K41" s="2">
        <f>COUNTIF('Daily data'!J:J,Ranking!J41)</f>
        <v>73</v>
      </c>
      <c r="L41" s="2"/>
      <c r="M41" s="2">
        <v>40</v>
      </c>
      <c r="N41" s="2">
        <f>COUNTIF('Daily data'!L:L,Ranking!M41)</f>
        <v>72</v>
      </c>
      <c r="O41" s="2"/>
      <c r="P41" s="2">
        <v>40</v>
      </c>
      <c r="Q41" s="2">
        <f>COUNTIF('Daily data'!N:N,Ranking!P41)</f>
        <v>23</v>
      </c>
      <c r="S41" s="2">
        <v>40</v>
      </c>
      <c r="T41" s="2">
        <v>0</v>
      </c>
      <c r="U41" s="2"/>
      <c r="V41" s="2">
        <v>41</v>
      </c>
      <c r="W41" s="2">
        <v>5</v>
      </c>
      <c r="X41" s="2"/>
      <c r="Y41" s="2">
        <v>45</v>
      </c>
      <c r="Z41" s="2">
        <v>13</v>
      </c>
      <c r="AA41" s="2"/>
      <c r="AB41" s="2">
        <v>52</v>
      </c>
      <c r="AC41" s="2">
        <v>13</v>
      </c>
      <c r="AD41" s="2"/>
      <c r="AE41" s="2">
        <v>19</v>
      </c>
      <c r="AF41" s="2">
        <v>4</v>
      </c>
      <c r="AG41" s="2"/>
      <c r="AH41" s="2">
        <v>1</v>
      </c>
      <c r="AI41" s="2">
        <v>0</v>
      </c>
    </row>
    <row r="42" spans="1:35">
      <c r="A42" s="2">
        <v>41</v>
      </c>
      <c r="B42" s="2">
        <f>COUNTIF('Daily data'!D:D,Ranking!A42)</f>
        <v>0</v>
      </c>
      <c r="C42" s="2"/>
      <c r="D42" s="2">
        <v>41</v>
      </c>
      <c r="E42" s="2">
        <f>COUNTIF('Daily data'!F:F,Ranking!D42)</f>
        <v>5</v>
      </c>
      <c r="F42" s="2"/>
      <c r="G42" s="2">
        <v>41</v>
      </c>
      <c r="H42" s="2">
        <f>COUNTIF('Daily data'!H:H,Ranking!G42)</f>
        <v>16</v>
      </c>
      <c r="I42" s="2"/>
      <c r="J42" s="2">
        <v>41</v>
      </c>
      <c r="K42" s="2">
        <f>COUNTIF('Daily data'!J:J,Ranking!J42)</f>
        <v>69</v>
      </c>
      <c r="L42" s="2"/>
      <c r="M42" s="2">
        <v>41</v>
      </c>
      <c r="N42" s="2">
        <f>COUNTIF('Daily data'!L:L,Ranking!M42)</f>
        <v>78</v>
      </c>
      <c r="O42" s="2"/>
      <c r="P42" s="2">
        <v>41</v>
      </c>
      <c r="Q42" s="2">
        <f>COUNTIF('Daily data'!N:N,Ranking!P42)</f>
        <v>33</v>
      </c>
      <c r="S42" s="2">
        <v>41</v>
      </c>
      <c r="T42" s="2">
        <v>0</v>
      </c>
      <c r="U42" s="2"/>
      <c r="V42" s="2">
        <v>47</v>
      </c>
      <c r="W42" s="2">
        <v>4</v>
      </c>
      <c r="X42" s="2"/>
      <c r="Y42" s="2">
        <v>5</v>
      </c>
      <c r="Z42" s="2">
        <v>8</v>
      </c>
      <c r="AA42" s="2"/>
      <c r="AB42" s="2">
        <v>16</v>
      </c>
      <c r="AC42" s="2">
        <v>9</v>
      </c>
      <c r="AD42" s="2"/>
      <c r="AE42" s="2">
        <v>13</v>
      </c>
      <c r="AF42" s="2">
        <v>3</v>
      </c>
      <c r="AG42" s="2"/>
      <c r="AH42" s="2">
        <v>2</v>
      </c>
      <c r="AI42" s="2">
        <v>0</v>
      </c>
    </row>
    <row r="43" spans="1:35">
      <c r="A43" s="2">
        <v>42</v>
      </c>
      <c r="B43" s="2">
        <f>COUNTIF('Daily data'!D:D,Ranking!A43)</f>
        <v>0</v>
      </c>
      <c r="C43" s="2"/>
      <c r="D43" s="2">
        <v>42</v>
      </c>
      <c r="E43" s="2">
        <f>COUNTIF('Daily data'!F:F,Ranking!D43)</f>
        <v>7</v>
      </c>
      <c r="F43" s="2"/>
      <c r="G43" s="2">
        <v>42</v>
      </c>
      <c r="H43" s="2">
        <f>COUNTIF('Daily data'!H:H,Ranking!G43)</f>
        <v>28</v>
      </c>
      <c r="I43" s="2"/>
      <c r="J43" s="2">
        <v>42</v>
      </c>
      <c r="K43" s="2">
        <f>COUNTIF('Daily data'!J:J,Ranking!J43)</f>
        <v>70</v>
      </c>
      <c r="L43" s="2"/>
      <c r="M43" s="2">
        <v>42</v>
      </c>
      <c r="N43" s="2">
        <f>COUNTIF('Daily data'!L:L,Ranking!M43)</f>
        <v>81</v>
      </c>
      <c r="O43" s="2"/>
      <c r="P43" s="2">
        <v>42</v>
      </c>
      <c r="Q43" s="2">
        <f>COUNTIF('Daily data'!N:N,Ranking!P43)</f>
        <v>29</v>
      </c>
      <c r="S43" s="2">
        <v>42</v>
      </c>
      <c r="T43" s="2">
        <v>0</v>
      </c>
      <c r="U43" s="2"/>
      <c r="V43" s="2">
        <v>40</v>
      </c>
      <c r="W43" s="2">
        <v>3</v>
      </c>
      <c r="X43" s="2"/>
      <c r="Y43" s="2">
        <v>7</v>
      </c>
      <c r="Z43" s="2">
        <v>8</v>
      </c>
      <c r="AA43" s="2"/>
      <c r="AB43" s="2">
        <v>12</v>
      </c>
      <c r="AC43" s="2">
        <v>6</v>
      </c>
      <c r="AD43" s="2"/>
      <c r="AE43" s="2">
        <v>14</v>
      </c>
      <c r="AF43" s="2">
        <v>3</v>
      </c>
      <c r="AG43" s="2"/>
      <c r="AH43" s="2">
        <v>3</v>
      </c>
      <c r="AI43" s="2">
        <v>0</v>
      </c>
    </row>
    <row r="44" spans="1:35">
      <c r="A44" s="2">
        <v>43</v>
      </c>
      <c r="B44" s="2">
        <f>COUNTIF('Daily data'!D:D,Ranking!A44)</f>
        <v>0</v>
      </c>
      <c r="C44" s="2"/>
      <c r="D44" s="2">
        <v>43</v>
      </c>
      <c r="E44" s="2">
        <f>COUNTIF('Daily data'!F:F,Ranking!D44)</f>
        <v>0</v>
      </c>
      <c r="F44" s="2"/>
      <c r="G44" s="2">
        <v>43</v>
      </c>
      <c r="H44" s="2">
        <f>COUNTIF('Daily data'!H:H,Ranking!G44)</f>
        <v>18</v>
      </c>
      <c r="I44" s="2"/>
      <c r="J44" s="2">
        <v>43</v>
      </c>
      <c r="K44" s="2">
        <f>COUNTIF('Daily data'!J:J,Ranking!J44)</f>
        <v>53</v>
      </c>
      <c r="L44" s="2"/>
      <c r="M44" s="2">
        <v>43</v>
      </c>
      <c r="N44" s="2">
        <f>COUNTIF('Daily data'!L:L,Ranking!M44)</f>
        <v>98</v>
      </c>
      <c r="O44" s="2"/>
      <c r="P44" s="2">
        <v>43</v>
      </c>
      <c r="Q44" s="2">
        <f>COUNTIF('Daily data'!N:N,Ranking!P44)</f>
        <v>37</v>
      </c>
      <c r="S44" s="2">
        <v>43</v>
      </c>
      <c r="T44" s="2">
        <v>0</v>
      </c>
      <c r="U44" s="2"/>
      <c r="V44" s="2">
        <v>44</v>
      </c>
      <c r="W44" s="2">
        <v>2</v>
      </c>
      <c r="X44" s="2"/>
      <c r="Y44" s="2">
        <v>48</v>
      </c>
      <c r="Z44" s="2">
        <v>8</v>
      </c>
      <c r="AA44" s="2"/>
      <c r="AB44" s="2">
        <v>11</v>
      </c>
      <c r="AC44" s="2">
        <v>5</v>
      </c>
      <c r="AD44" s="2"/>
      <c r="AE44" s="2">
        <v>15</v>
      </c>
      <c r="AF44" s="2">
        <v>3</v>
      </c>
      <c r="AG44" s="2"/>
      <c r="AH44" s="2">
        <v>4</v>
      </c>
      <c r="AI44" s="2">
        <v>0</v>
      </c>
    </row>
    <row r="45" spans="1:35">
      <c r="A45" s="2">
        <v>44</v>
      </c>
      <c r="B45" s="2">
        <f>COUNTIF('Daily data'!D:D,Ranking!A45)</f>
        <v>0</v>
      </c>
      <c r="C45" s="2"/>
      <c r="D45" s="2">
        <v>44</v>
      </c>
      <c r="E45" s="2">
        <f>COUNTIF('Daily data'!F:F,Ranking!D45)</f>
        <v>2</v>
      </c>
      <c r="F45" s="2"/>
      <c r="G45" s="2">
        <v>44</v>
      </c>
      <c r="H45" s="2">
        <f>COUNTIF('Daily data'!H:H,Ranking!G45)</f>
        <v>22</v>
      </c>
      <c r="I45" s="2"/>
      <c r="J45" s="2">
        <v>44</v>
      </c>
      <c r="K45" s="2">
        <f>COUNTIF('Daily data'!J:J,Ranking!J45)</f>
        <v>55</v>
      </c>
      <c r="L45" s="2"/>
      <c r="M45" s="2">
        <v>44</v>
      </c>
      <c r="N45" s="2">
        <f>COUNTIF('Daily data'!L:L,Ranking!M45)</f>
        <v>65</v>
      </c>
      <c r="O45" s="2"/>
      <c r="P45" s="2">
        <v>44</v>
      </c>
      <c r="Q45" s="2">
        <f>COUNTIF('Daily data'!N:N,Ranking!P45)</f>
        <v>56</v>
      </c>
      <c r="S45" s="2">
        <v>44</v>
      </c>
      <c r="T45" s="2">
        <v>0</v>
      </c>
      <c r="U45" s="2"/>
      <c r="V45" s="2">
        <v>45</v>
      </c>
      <c r="W45" s="2">
        <v>1</v>
      </c>
      <c r="X45" s="2"/>
      <c r="Y45" s="2">
        <v>47</v>
      </c>
      <c r="Z45" s="2">
        <v>6</v>
      </c>
      <c r="AA45" s="2"/>
      <c r="AB45" s="2">
        <v>9</v>
      </c>
      <c r="AC45" s="2">
        <v>4</v>
      </c>
      <c r="AD45" s="2"/>
      <c r="AE45" s="2">
        <v>18</v>
      </c>
      <c r="AF45" s="2">
        <v>2</v>
      </c>
      <c r="AG45" s="2"/>
      <c r="AH45" s="2">
        <v>5</v>
      </c>
      <c r="AI45" s="2">
        <v>0</v>
      </c>
    </row>
    <row r="46" spans="1:35">
      <c r="A46" s="2">
        <v>45</v>
      </c>
      <c r="B46" s="2">
        <f>COUNTIF('Daily data'!D:D,Ranking!A46)</f>
        <v>0</v>
      </c>
      <c r="C46" s="2"/>
      <c r="D46" s="2">
        <v>45</v>
      </c>
      <c r="E46" s="2">
        <f>COUNTIF('Daily data'!F:F,Ranking!D46)</f>
        <v>1</v>
      </c>
      <c r="F46" s="2"/>
      <c r="G46" s="2">
        <v>45</v>
      </c>
      <c r="H46" s="2">
        <f>COUNTIF('Daily data'!H:H,Ranking!G46)</f>
        <v>13</v>
      </c>
      <c r="I46" s="2"/>
      <c r="J46" s="2">
        <v>45</v>
      </c>
      <c r="K46" s="2">
        <f>COUNTIF('Daily data'!J:J,Ranking!J46)</f>
        <v>55</v>
      </c>
      <c r="L46" s="2"/>
      <c r="M46" s="2">
        <v>45</v>
      </c>
      <c r="N46" s="2">
        <f>COUNTIF('Daily data'!L:L,Ranking!M46)</f>
        <v>75</v>
      </c>
      <c r="O46" s="2"/>
      <c r="P46" s="2">
        <v>45</v>
      </c>
      <c r="Q46" s="2">
        <f>COUNTIF('Daily data'!N:N,Ranking!P46)</f>
        <v>46</v>
      </c>
      <c r="S46" s="2">
        <v>45</v>
      </c>
      <c r="T46" s="2">
        <v>0</v>
      </c>
      <c r="U46" s="2"/>
      <c r="V46" s="2">
        <v>1</v>
      </c>
      <c r="W46" s="2">
        <v>0</v>
      </c>
      <c r="X46" s="2"/>
      <c r="Y46" s="2">
        <v>50</v>
      </c>
      <c r="Z46" s="2">
        <v>6</v>
      </c>
      <c r="AA46" s="2"/>
      <c r="AB46" s="2">
        <v>54</v>
      </c>
      <c r="AC46" s="2">
        <v>4</v>
      </c>
      <c r="AD46" s="2"/>
      <c r="AE46" s="2">
        <v>12</v>
      </c>
      <c r="AF46" s="2">
        <v>1</v>
      </c>
      <c r="AG46" s="2"/>
      <c r="AH46" s="2">
        <v>6</v>
      </c>
      <c r="AI46" s="2">
        <v>0</v>
      </c>
    </row>
    <row r="47" spans="1:35">
      <c r="A47" s="2">
        <v>46</v>
      </c>
      <c r="B47" s="2">
        <f>COUNTIF('Daily data'!D:D,Ranking!A47)</f>
        <v>0</v>
      </c>
      <c r="C47" s="2"/>
      <c r="D47" s="2">
        <v>46</v>
      </c>
      <c r="E47" s="2">
        <f>COUNTIF('Daily data'!F:F,Ranking!D47)</f>
        <v>0</v>
      </c>
      <c r="F47" s="2"/>
      <c r="G47" s="2">
        <v>46</v>
      </c>
      <c r="H47" s="2">
        <f>COUNTIF('Daily data'!H:H,Ranking!G47)</f>
        <v>17</v>
      </c>
      <c r="I47" s="2"/>
      <c r="J47" s="2">
        <v>46</v>
      </c>
      <c r="K47" s="2">
        <f>COUNTIF('Daily data'!J:J,Ranking!J47)</f>
        <v>42</v>
      </c>
      <c r="L47" s="2"/>
      <c r="M47" s="2">
        <v>46</v>
      </c>
      <c r="N47" s="2">
        <f>COUNTIF('Daily data'!L:L,Ranking!M47)</f>
        <v>100</v>
      </c>
      <c r="O47" s="2"/>
      <c r="P47" s="2">
        <v>46</v>
      </c>
      <c r="Q47" s="2">
        <f>COUNTIF('Daily data'!N:N,Ranking!P47)</f>
        <v>64</v>
      </c>
      <c r="S47" s="2">
        <v>46</v>
      </c>
      <c r="T47" s="2">
        <v>0</v>
      </c>
      <c r="U47" s="2"/>
      <c r="V47" s="2">
        <v>43</v>
      </c>
      <c r="W47" s="2">
        <v>0</v>
      </c>
      <c r="X47" s="2"/>
      <c r="Y47" s="2">
        <v>49</v>
      </c>
      <c r="Z47" s="2">
        <v>5</v>
      </c>
      <c r="AA47" s="2"/>
      <c r="AB47" s="2">
        <v>8</v>
      </c>
      <c r="AC47" s="2">
        <v>3</v>
      </c>
      <c r="AD47" s="2"/>
      <c r="AE47" s="2">
        <v>17</v>
      </c>
      <c r="AF47" s="2">
        <v>1</v>
      </c>
      <c r="AG47" s="2"/>
      <c r="AH47" s="2">
        <v>7</v>
      </c>
      <c r="AI47" s="2">
        <v>0</v>
      </c>
    </row>
    <row r="48" spans="1:35">
      <c r="A48" s="2">
        <v>47</v>
      </c>
      <c r="B48" s="2">
        <f>COUNTIF('Daily data'!D:D,Ranking!A48)</f>
        <v>0</v>
      </c>
      <c r="C48" s="2"/>
      <c r="D48" s="2">
        <v>47</v>
      </c>
      <c r="E48" s="2">
        <f>COUNTIF('Daily data'!F:F,Ranking!D48)</f>
        <v>4</v>
      </c>
      <c r="F48" s="2"/>
      <c r="G48" s="2">
        <v>47</v>
      </c>
      <c r="H48" s="2">
        <f>COUNTIF('Daily data'!H:H,Ranking!G48)</f>
        <v>6</v>
      </c>
      <c r="I48" s="2"/>
      <c r="J48" s="2">
        <v>47</v>
      </c>
      <c r="K48" s="2">
        <f>COUNTIF('Daily data'!J:J,Ranking!J48)</f>
        <v>33</v>
      </c>
      <c r="L48" s="2"/>
      <c r="M48" s="2">
        <v>47</v>
      </c>
      <c r="N48" s="2">
        <f>COUNTIF('Daily data'!L:L,Ranking!M48)</f>
        <v>80</v>
      </c>
      <c r="O48" s="2"/>
      <c r="P48" s="2">
        <v>47</v>
      </c>
      <c r="Q48" s="2">
        <f>COUNTIF('Daily data'!N:N,Ranking!P48)</f>
        <v>60</v>
      </c>
      <c r="S48" s="2">
        <v>47</v>
      </c>
      <c r="T48" s="2">
        <v>0</v>
      </c>
      <c r="U48" s="2"/>
      <c r="V48" s="2">
        <v>46</v>
      </c>
      <c r="W48" s="2">
        <v>0</v>
      </c>
      <c r="X48" s="2"/>
      <c r="Y48" s="2">
        <v>4</v>
      </c>
      <c r="Z48" s="2">
        <v>4</v>
      </c>
      <c r="AA48" s="2"/>
      <c r="AB48" s="2">
        <v>55</v>
      </c>
      <c r="AC48" s="2">
        <v>3</v>
      </c>
      <c r="AD48" s="2"/>
      <c r="AE48" s="2">
        <v>1</v>
      </c>
      <c r="AF48" s="2">
        <v>0</v>
      </c>
      <c r="AG48" s="2"/>
      <c r="AH48" s="2">
        <v>8</v>
      </c>
      <c r="AI48" s="2">
        <v>0</v>
      </c>
    </row>
    <row r="49" spans="1:35">
      <c r="A49" s="2">
        <v>48</v>
      </c>
      <c r="B49" s="2">
        <f>COUNTIF('Daily data'!D:D,Ranking!A49)</f>
        <v>0</v>
      </c>
      <c r="C49" s="2"/>
      <c r="D49" s="2">
        <v>48</v>
      </c>
      <c r="E49" s="2">
        <f>COUNTIF('Daily data'!F:F,Ranking!D49)</f>
        <v>0</v>
      </c>
      <c r="F49" s="2"/>
      <c r="G49" s="2">
        <v>48</v>
      </c>
      <c r="H49" s="2">
        <f>COUNTIF('Daily data'!H:H,Ranking!G49)</f>
        <v>8</v>
      </c>
      <c r="I49" s="2"/>
      <c r="J49" s="2">
        <v>48</v>
      </c>
      <c r="K49" s="2">
        <f>COUNTIF('Daily data'!J:J,Ranking!J49)</f>
        <v>32</v>
      </c>
      <c r="L49" s="2"/>
      <c r="M49" s="2">
        <v>48</v>
      </c>
      <c r="N49" s="2">
        <f>COUNTIF('Daily data'!L:L,Ranking!M49)</f>
        <v>92</v>
      </c>
      <c r="O49" s="2"/>
      <c r="P49" s="2">
        <v>48</v>
      </c>
      <c r="Q49" s="2">
        <f>COUNTIF('Daily data'!N:N,Ranking!P49)</f>
        <v>66</v>
      </c>
      <c r="S49" s="2">
        <v>48</v>
      </c>
      <c r="T49" s="2">
        <v>0</v>
      </c>
      <c r="U49" s="2"/>
      <c r="V49" s="2">
        <v>48</v>
      </c>
      <c r="W49" s="2">
        <v>0</v>
      </c>
      <c r="X49" s="2"/>
      <c r="Y49" s="2">
        <v>52</v>
      </c>
      <c r="Z49" s="2">
        <v>2</v>
      </c>
      <c r="AA49" s="2"/>
      <c r="AB49" s="2">
        <v>6</v>
      </c>
      <c r="AC49" s="2">
        <v>2</v>
      </c>
      <c r="AD49" s="2"/>
      <c r="AE49" s="2">
        <v>2</v>
      </c>
      <c r="AF49" s="2">
        <v>0</v>
      </c>
      <c r="AG49" s="2"/>
      <c r="AH49" s="2">
        <v>9</v>
      </c>
      <c r="AI49" s="2">
        <v>0</v>
      </c>
    </row>
    <row r="50" spans="1:35">
      <c r="A50" s="2">
        <v>49</v>
      </c>
      <c r="B50" s="2">
        <f>COUNTIF('Daily data'!D:D,Ranking!A50)</f>
        <v>0</v>
      </c>
      <c r="C50" s="2"/>
      <c r="D50" s="2">
        <v>49</v>
      </c>
      <c r="E50" s="2">
        <f>COUNTIF('Daily data'!F:F,Ranking!D50)</f>
        <v>0</v>
      </c>
      <c r="F50" s="2"/>
      <c r="G50" s="2">
        <v>49</v>
      </c>
      <c r="H50" s="2">
        <f>COUNTIF('Daily data'!H:H,Ranking!G50)</f>
        <v>5</v>
      </c>
      <c r="I50" s="2"/>
      <c r="J50" s="2">
        <v>49</v>
      </c>
      <c r="K50" s="2">
        <f>COUNTIF('Daily data'!J:J,Ranking!J50)</f>
        <v>29</v>
      </c>
      <c r="L50" s="2"/>
      <c r="M50" s="2">
        <v>49</v>
      </c>
      <c r="N50" s="2">
        <f>COUNTIF('Daily data'!L:L,Ranking!M50)</f>
        <v>82</v>
      </c>
      <c r="O50" s="2"/>
      <c r="P50" s="2">
        <v>49</v>
      </c>
      <c r="Q50" s="2">
        <f>COUNTIF('Daily data'!N:N,Ranking!P50)</f>
        <v>90</v>
      </c>
      <c r="S50" s="2">
        <v>49</v>
      </c>
      <c r="T50" s="2">
        <v>0</v>
      </c>
      <c r="U50" s="2"/>
      <c r="V50" s="2">
        <v>49</v>
      </c>
      <c r="W50" s="2">
        <v>0</v>
      </c>
      <c r="X50" s="2"/>
      <c r="Y50" s="2">
        <v>1</v>
      </c>
      <c r="Z50" s="2">
        <v>0</v>
      </c>
      <c r="AA50" s="2"/>
      <c r="AB50" s="2">
        <v>56</v>
      </c>
      <c r="AC50" s="2">
        <v>2</v>
      </c>
      <c r="AD50" s="2"/>
      <c r="AE50" s="2">
        <v>3</v>
      </c>
      <c r="AF50" s="2">
        <v>0</v>
      </c>
      <c r="AG50" s="2"/>
      <c r="AH50" s="2">
        <v>10</v>
      </c>
      <c r="AI50" s="2">
        <v>0</v>
      </c>
    </row>
    <row r="51" spans="1:35">
      <c r="A51" s="2">
        <v>50</v>
      </c>
      <c r="B51" s="2">
        <f>COUNTIF('Daily data'!D:D,Ranking!A51)</f>
        <v>0</v>
      </c>
      <c r="C51" s="2"/>
      <c r="D51" s="2">
        <v>50</v>
      </c>
      <c r="E51" s="2">
        <f>COUNTIF('Daily data'!F:F,Ranking!D51)</f>
        <v>0</v>
      </c>
      <c r="F51" s="2"/>
      <c r="G51" s="2">
        <v>50</v>
      </c>
      <c r="H51" s="2">
        <f>COUNTIF('Daily data'!H:H,Ranking!G51)</f>
        <v>6</v>
      </c>
      <c r="I51" s="2"/>
      <c r="J51" s="2">
        <v>50</v>
      </c>
      <c r="K51" s="2">
        <f>COUNTIF('Daily data'!J:J,Ranking!J51)</f>
        <v>28</v>
      </c>
      <c r="L51" s="2"/>
      <c r="M51" s="2">
        <v>50</v>
      </c>
      <c r="N51" s="2">
        <f>COUNTIF('Daily data'!L:L,Ranking!M51)</f>
        <v>75</v>
      </c>
      <c r="O51" s="2"/>
      <c r="P51" s="2">
        <v>50</v>
      </c>
      <c r="Q51" s="2">
        <f>COUNTIF('Daily data'!N:N,Ranking!P51)</f>
        <v>98</v>
      </c>
      <c r="S51" s="2">
        <v>50</v>
      </c>
      <c r="T51" s="2">
        <v>0</v>
      </c>
      <c r="U51" s="2"/>
      <c r="V51" s="2">
        <v>50</v>
      </c>
      <c r="W51" s="2">
        <v>0</v>
      </c>
      <c r="X51" s="2"/>
      <c r="Y51" s="2">
        <v>2</v>
      </c>
      <c r="Z51" s="2">
        <v>0</v>
      </c>
      <c r="AA51" s="2"/>
      <c r="AB51" s="2">
        <v>5</v>
      </c>
      <c r="AC51" s="2">
        <v>1</v>
      </c>
      <c r="AD51" s="2"/>
      <c r="AE51" s="2">
        <v>4</v>
      </c>
      <c r="AF51" s="2">
        <v>0</v>
      </c>
      <c r="AG51" s="2"/>
      <c r="AH51" s="2">
        <v>11</v>
      </c>
      <c r="AI51" s="2">
        <v>0</v>
      </c>
    </row>
    <row r="52" spans="1:35">
      <c r="A52" s="2">
        <v>51</v>
      </c>
      <c r="B52" s="2">
        <f>COUNTIF('Daily data'!D:D,Ranking!A52)</f>
        <v>0</v>
      </c>
      <c r="C52" s="2"/>
      <c r="D52" s="2">
        <v>51</v>
      </c>
      <c r="E52" s="2">
        <f>COUNTIF('Daily data'!F:F,Ranking!D52)</f>
        <v>0</v>
      </c>
      <c r="F52" s="2"/>
      <c r="G52" s="2">
        <v>51</v>
      </c>
      <c r="H52" s="2">
        <f>COUNTIF('Daily data'!H:H,Ranking!G52)</f>
        <v>0</v>
      </c>
      <c r="I52" s="2"/>
      <c r="J52" s="2">
        <v>51</v>
      </c>
      <c r="K52" s="2">
        <f>COUNTIF('Daily data'!J:J,Ranking!J52)</f>
        <v>16</v>
      </c>
      <c r="L52" s="2"/>
      <c r="M52" s="2">
        <v>51</v>
      </c>
      <c r="N52" s="2">
        <f>COUNTIF('Daily data'!L:L,Ranking!M52)</f>
        <v>72</v>
      </c>
      <c r="O52" s="2"/>
      <c r="P52" s="2">
        <v>51</v>
      </c>
      <c r="Q52" s="2">
        <f>COUNTIF('Daily data'!N:N,Ranking!P52)</f>
        <v>94</v>
      </c>
      <c r="S52" s="2">
        <v>51</v>
      </c>
      <c r="T52" s="2">
        <v>0</v>
      </c>
      <c r="U52" s="2"/>
      <c r="V52" s="2">
        <v>51</v>
      </c>
      <c r="W52" s="2">
        <v>0</v>
      </c>
      <c r="X52" s="2"/>
      <c r="Y52" s="2">
        <v>3</v>
      </c>
      <c r="Z52" s="2">
        <v>0</v>
      </c>
      <c r="AA52" s="2"/>
      <c r="AB52" s="2">
        <v>10</v>
      </c>
      <c r="AC52" s="2">
        <v>1</v>
      </c>
      <c r="AD52" s="2"/>
      <c r="AE52" s="2">
        <v>5</v>
      </c>
      <c r="AF52" s="2">
        <v>0</v>
      </c>
      <c r="AG52" s="2"/>
      <c r="AH52" s="2">
        <v>12</v>
      </c>
      <c r="AI52" s="2">
        <v>0</v>
      </c>
    </row>
    <row r="53" spans="1:35">
      <c r="A53" s="2">
        <v>52</v>
      </c>
      <c r="B53" s="2">
        <f>COUNTIF('Daily data'!D:D,Ranking!A53)</f>
        <v>0</v>
      </c>
      <c r="C53" s="2"/>
      <c r="D53" s="2">
        <v>52</v>
      </c>
      <c r="E53" s="2">
        <f>COUNTIF('Daily data'!F:F,Ranking!D53)</f>
        <v>0</v>
      </c>
      <c r="F53" s="2"/>
      <c r="G53" s="2">
        <v>52</v>
      </c>
      <c r="H53" s="2">
        <f>COUNTIF('Daily data'!H:H,Ranking!G53)</f>
        <v>2</v>
      </c>
      <c r="I53" s="2"/>
      <c r="J53" s="2">
        <v>52</v>
      </c>
      <c r="K53" s="2">
        <f>COUNTIF('Daily data'!J:J,Ranking!J53)</f>
        <v>13</v>
      </c>
      <c r="L53" s="2"/>
      <c r="M53" s="2">
        <v>52</v>
      </c>
      <c r="N53" s="2">
        <f>COUNTIF('Daily data'!L:L,Ranking!M53)</f>
        <v>65</v>
      </c>
      <c r="O53" s="2"/>
      <c r="P53" s="2">
        <v>52</v>
      </c>
      <c r="Q53" s="2">
        <f>COUNTIF('Daily data'!N:N,Ranking!P53)</f>
        <v>114</v>
      </c>
      <c r="S53" s="2">
        <v>52</v>
      </c>
      <c r="T53" s="2">
        <v>0</v>
      </c>
      <c r="U53" s="2"/>
      <c r="V53" s="2">
        <v>52</v>
      </c>
      <c r="W53" s="2">
        <v>0</v>
      </c>
      <c r="X53" s="2"/>
      <c r="Y53" s="2">
        <v>51</v>
      </c>
      <c r="Z53" s="2">
        <v>0</v>
      </c>
      <c r="AA53" s="2"/>
      <c r="AB53" s="2">
        <v>1</v>
      </c>
      <c r="AC53" s="2">
        <v>0</v>
      </c>
      <c r="AD53" s="2"/>
      <c r="AE53" s="2">
        <v>6</v>
      </c>
      <c r="AF53" s="2">
        <v>0</v>
      </c>
      <c r="AG53" s="2"/>
      <c r="AH53" s="2">
        <v>13</v>
      </c>
      <c r="AI53" s="2">
        <v>0</v>
      </c>
    </row>
    <row r="54" spans="1:35">
      <c r="A54" s="2">
        <v>53</v>
      </c>
      <c r="B54" s="2">
        <f>COUNTIF('Daily data'!D:D,Ranking!A54)</f>
        <v>0</v>
      </c>
      <c r="C54" s="2"/>
      <c r="D54" s="2">
        <v>53</v>
      </c>
      <c r="E54" s="2">
        <f>COUNTIF('Daily data'!F:F,Ranking!D54)</f>
        <v>0</v>
      </c>
      <c r="F54" s="2"/>
      <c r="G54" s="2">
        <v>53</v>
      </c>
      <c r="H54" s="2">
        <f>COUNTIF('Daily data'!H:H,Ranking!G54)</f>
        <v>0</v>
      </c>
      <c r="I54" s="2"/>
      <c r="J54" s="2">
        <v>53</v>
      </c>
      <c r="K54" s="2">
        <f>COUNTIF('Daily data'!J:J,Ranking!J54)</f>
        <v>19</v>
      </c>
      <c r="L54" s="2"/>
      <c r="M54" s="2">
        <v>53</v>
      </c>
      <c r="N54" s="2">
        <f>COUNTIF('Daily data'!L:L,Ranking!M54)</f>
        <v>72</v>
      </c>
      <c r="O54" s="2"/>
      <c r="P54" s="2">
        <v>53</v>
      </c>
      <c r="Q54" s="2">
        <f>COUNTIF('Daily data'!N:N,Ranking!P54)</f>
        <v>129</v>
      </c>
      <c r="S54" s="2">
        <v>53</v>
      </c>
      <c r="T54" s="2">
        <v>0</v>
      </c>
      <c r="U54" s="2"/>
      <c r="V54" s="2">
        <v>53</v>
      </c>
      <c r="W54" s="2">
        <v>0</v>
      </c>
      <c r="X54" s="2"/>
      <c r="Y54" s="2">
        <v>53</v>
      </c>
      <c r="Z54" s="2">
        <v>0</v>
      </c>
      <c r="AA54" s="2"/>
      <c r="AB54" s="2">
        <v>2</v>
      </c>
      <c r="AC54" s="2">
        <v>0</v>
      </c>
      <c r="AD54" s="2"/>
      <c r="AE54" s="2">
        <v>7</v>
      </c>
      <c r="AF54" s="2">
        <v>0</v>
      </c>
      <c r="AG54" s="2"/>
      <c r="AH54" s="2">
        <v>14</v>
      </c>
      <c r="AI54" s="2">
        <v>0</v>
      </c>
    </row>
    <row r="55" spans="1:35">
      <c r="A55" s="2">
        <v>54</v>
      </c>
      <c r="B55" s="2">
        <f>COUNTIF('Daily data'!D:D,Ranking!A55)</f>
        <v>0</v>
      </c>
      <c r="C55" s="2"/>
      <c r="D55" s="2">
        <v>54</v>
      </c>
      <c r="E55" s="2">
        <f>COUNTIF('Daily data'!F:F,Ranking!D55)</f>
        <v>0</v>
      </c>
      <c r="F55" s="2"/>
      <c r="G55" s="2">
        <v>54</v>
      </c>
      <c r="H55" s="2">
        <f>COUNTIF('Daily data'!H:H,Ranking!G55)</f>
        <v>0</v>
      </c>
      <c r="I55" s="2"/>
      <c r="J55" s="2">
        <v>54</v>
      </c>
      <c r="K55" s="2">
        <f>COUNTIF('Daily data'!J:J,Ranking!J55)</f>
        <v>4</v>
      </c>
      <c r="L55" s="2"/>
      <c r="M55" s="2">
        <v>54</v>
      </c>
      <c r="N55" s="2">
        <f>COUNTIF('Daily data'!L:L,Ranking!M55)</f>
        <v>61</v>
      </c>
      <c r="O55" s="2"/>
      <c r="P55" s="2">
        <v>54</v>
      </c>
      <c r="Q55" s="2">
        <f>COUNTIF('Daily data'!N:N,Ranking!P55)</f>
        <v>140</v>
      </c>
      <c r="S55" s="2">
        <v>54</v>
      </c>
      <c r="T55" s="2">
        <v>0</v>
      </c>
      <c r="U55" s="2"/>
      <c r="V55" s="2">
        <v>54</v>
      </c>
      <c r="W55" s="2">
        <v>0</v>
      </c>
      <c r="X55" s="2"/>
      <c r="Y55" s="2">
        <v>54</v>
      </c>
      <c r="Z55" s="2">
        <v>0</v>
      </c>
      <c r="AA55" s="2"/>
      <c r="AB55" s="2">
        <v>3</v>
      </c>
      <c r="AC55" s="2">
        <v>0</v>
      </c>
      <c r="AD55" s="2"/>
      <c r="AE55" s="2">
        <v>8</v>
      </c>
      <c r="AF55" s="2">
        <v>0</v>
      </c>
      <c r="AG55" s="2"/>
      <c r="AH55" s="2">
        <v>18</v>
      </c>
      <c r="AI55" s="2">
        <v>0</v>
      </c>
    </row>
    <row r="56" spans="1:35">
      <c r="A56" s="2">
        <v>55</v>
      </c>
      <c r="B56" s="2">
        <f>COUNTIF('Daily data'!D:D,Ranking!A56)</f>
        <v>0</v>
      </c>
      <c r="C56" s="2"/>
      <c r="D56" s="2">
        <v>55</v>
      </c>
      <c r="E56" s="2">
        <f>COUNTIF('Daily data'!F:F,Ranking!D56)</f>
        <v>0</v>
      </c>
      <c r="F56" s="2"/>
      <c r="G56" s="2">
        <v>55</v>
      </c>
      <c r="H56" s="2">
        <f>COUNTIF('Daily data'!H:H,Ranking!G56)</f>
        <v>0</v>
      </c>
      <c r="I56" s="2"/>
      <c r="J56" s="2">
        <v>55</v>
      </c>
      <c r="K56" s="2">
        <f>COUNTIF('Daily data'!J:J,Ranking!J56)</f>
        <v>3</v>
      </c>
      <c r="L56" s="2"/>
      <c r="M56" s="2">
        <v>55</v>
      </c>
      <c r="N56" s="2">
        <f>COUNTIF('Daily data'!L:L,Ranking!M56)</f>
        <v>39</v>
      </c>
      <c r="O56" s="2"/>
      <c r="P56" s="2">
        <v>55</v>
      </c>
      <c r="Q56" s="2">
        <f>COUNTIF('Daily data'!N:N,Ranking!P56)</f>
        <v>142</v>
      </c>
      <c r="S56" s="2">
        <v>55</v>
      </c>
      <c r="T56" s="2">
        <v>0</v>
      </c>
      <c r="U56" s="2"/>
      <c r="V56" s="2">
        <v>55</v>
      </c>
      <c r="W56" s="2">
        <v>0</v>
      </c>
      <c r="X56" s="2"/>
      <c r="Y56" s="2">
        <v>55</v>
      </c>
      <c r="Z56" s="2">
        <v>0</v>
      </c>
      <c r="AA56" s="2"/>
      <c r="AB56" s="2">
        <v>4</v>
      </c>
      <c r="AC56" s="2">
        <v>0</v>
      </c>
      <c r="AD56" s="2"/>
      <c r="AE56" s="2">
        <v>9</v>
      </c>
      <c r="AF56" s="2">
        <v>0</v>
      </c>
      <c r="AG56" s="2"/>
      <c r="AH56" s="2">
        <v>19</v>
      </c>
      <c r="AI56" s="2">
        <v>0</v>
      </c>
    </row>
    <row r="57" spans="1:35">
      <c r="A57" s="2">
        <v>56</v>
      </c>
      <c r="B57" s="2">
        <f>COUNTIF('Daily data'!D:D,Ranking!A57)</f>
        <v>0</v>
      </c>
      <c r="C57" s="2"/>
      <c r="D57" s="2">
        <v>56</v>
      </c>
      <c r="E57" s="2">
        <f>COUNTIF('Daily data'!F:F,Ranking!D57)</f>
        <v>0</v>
      </c>
      <c r="F57" s="2"/>
      <c r="G57" s="2">
        <v>56</v>
      </c>
      <c r="H57" s="2">
        <f>COUNTIF('Daily data'!H:H,Ranking!G57)</f>
        <v>0</v>
      </c>
      <c r="I57" s="2"/>
      <c r="J57" s="2">
        <v>56</v>
      </c>
      <c r="K57" s="2">
        <f>COUNTIF('Daily data'!J:J,Ranking!J57)</f>
        <v>2</v>
      </c>
      <c r="L57" s="2"/>
      <c r="M57" s="2">
        <v>56</v>
      </c>
      <c r="N57" s="2">
        <f>COUNTIF('Daily data'!L:L,Ranking!M57)</f>
        <v>27</v>
      </c>
      <c r="O57" s="2"/>
      <c r="P57" s="2">
        <v>56</v>
      </c>
      <c r="Q57" s="2">
        <f>COUNTIF('Daily data'!N:N,Ranking!P57)</f>
        <v>126</v>
      </c>
      <c r="S57" s="2">
        <v>56</v>
      </c>
      <c r="T57" s="2">
        <v>0</v>
      </c>
      <c r="U57" s="2"/>
      <c r="V57" s="2">
        <v>56</v>
      </c>
      <c r="W57" s="2">
        <v>0</v>
      </c>
      <c r="X57" s="2"/>
      <c r="Y57" s="2">
        <v>56</v>
      </c>
      <c r="Z57" s="2">
        <v>0</v>
      </c>
      <c r="AA57" s="2"/>
      <c r="AB57" s="2">
        <v>7</v>
      </c>
      <c r="AC57" s="2">
        <v>0</v>
      </c>
      <c r="AD57" s="2"/>
      <c r="AE57" s="2">
        <v>10</v>
      </c>
      <c r="AF57" s="2">
        <v>0</v>
      </c>
      <c r="AG57" s="2"/>
      <c r="AH57" s="2">
        <v>20</v>
      </c>
      <c r="AI57" s="2">
        <v>0</v>
      </c>
    </row>
    <row r="58" spans="1:35">
      <c r="A58" s="2">
        <v>57</v>
      </c>
      <c r="B58" s="2">
        <f>COUNTIF('Daily data'!D:D,Ranking!A58)</f>
        <v>0</v>
      </c>
      <c r="C58" s="2"/>
      <c r="D58" s="2">
        <v>57</v>
      </c>
      <c r="E58" s="2">
        <f>COUNTIF('Daily data'!F:F,Ranking!D58)</f>
        <v>0</v>
      </c>
      <c r="F58" s="2"/>
      <c r="G58" s="2">
        <v>57</v>
      </c>
      <c r="H58" s="2">
        <f>COUNTIF('Daily data'!H:H,Ranking!G58)</f>
        <v>0</v>
      </c>
      <c r="I58" s="2"/>
      <c r="J58" s="2">
        <v>57</v>
      </c>
      <c r="K58" s="2">
        <f>COUNTIF('Daily data'!J:J,Ranking!J58)</f>
        <v>0</v>
      </c>
      <c r="L58" s="2"/>
      <c r="M58" s="2">
        <v>57</v>
      </c>
      <c r="N58" s="2">
        <f>COUNTIF('Daily data'!L:L,Ranking!M58)</f>
        <v>24</v>
      </c>
      <c r="O58" s="2"/>
      <c r="P58" s="2">
        <v>57</v>
      </c>
      <c r="Q58" s="2">
        <f>COUNTIF('Daily data'!N:N,Ranking!P58)</f>
        <v>179</v>
      </c>
      <c r="S58" s="2">
        <v>57</v>
      </c>
      <c r="T58" s="2">
        <v>0</v>
      </c>
      <c r="U58" s="2"/>
      <c r="V58" s="2">
        <v>57</v>
      </c>
      <c r="W58" s="2">
        <v>0</v>
      </c>
      <c r="X58" s="2"/>
      <c r="Y58" s="2">
        <v>57</v>
      </c>
      <c r="Z58" s="2">
        <v>0</v>
      </c>
      <c r="AA58" s="2"/>
      <c r="AB58" s="2">
        <v>57</v>
      </c>
      <c r="AC58" s="2">
        <v>0</v>
      </c>
      <c r="AD58" s="2"/>
      <c r="AE58" s="2">
        <v>11</v>
      </c>
      <c r="AF58" s="2">
        <v>0</v>
      </c>
      <c r="AG58" s="2"/>
      <c r="AH58" s="2">
        <v>21</v>
      </c>
      <c r="AI58" s="2">
        <v>0</v>
      </c>
    </row>
    <row r="59" spans="1:35">
      <c r="A59" s="2">
        <v>58</v>
      </c>
      <c r="B59" s="2">
        <f>COUNTIF('Daily data'!D:D,Ranking!A59)</f>
        <v>0</v>
      </c>
      <c r="C59" s="2"/>
      <c r="D59" s="2">
        <v>58</v>
      </c>
      <c r="E59" s="2">
        <f>COUNTIF('Daily data'!F:F,Ranking!D59)</f>
        <v>0</v>
      </c>
      <c r="F59" s="2"/>
      <c r="G59" s="2">
        <v>58</v>
      </c>
      <c r="H59" s="2">
        <f>COUNTIF('Daily data'!H:H,Ranking!G59)</f>
        <v>0</v>
      </c>
      <c r="I59" s="2"/>
      <c r="J59" s="2">
        <v>58</v>
      </c>
      <c r="K59" s="2">
        <f>COUNTIF('Daily data'!J:J,Ranking!J59)</f>
        <v>0</v>
      </c>
      <c r="L59" s="2"/>
      <c r="M59" s="2">
        <v>58</v>
      </c>
      <c r="N59" s="2">
        <f>COUNTIF('Daily data'!L:L,Ranking!M59)</f>
        <v>0</v>
      </c>
      <c r="O59" s="2"/>
      <c r="P59" s="2">
        <v>58</v>
      </c>
      <c r="Q59" s="2">
        <f>COUNTIF('Daily data'!N:N,Ranking!P59)</f>
        <v>221</v>
      </c>
      <c r="S59" s="2">
        <v>58</v>
      </c>
      <c r="T59" s="2">
        <v>0</v>
      </c>
      <c r="U59" s="2"/>
      <c r="V59" s="2">
        <v>58</v>
      </c>
      <c r="W59" s="2">
        <v>0</v>
      </c>
      <c r="X59" s="2"/>
      <c r="Y59" s="2">
        <v>58</v>
      </c>
      <c r="Z59" s="2">
        <v>0</v>
      </c>
      <c r="AA59" s="2"/>
      <c r="AB59" s="2">
        <v>58</v>
      </c>
      <c r="AC59" s="2">
        <v>0</v>
      </c>
      <c r="AD59" s="2"/>
      <c r="AE59" s="2">
        <v>58</v>
      </c>
      <c r="AF59" s="2">
        <v>0</v>
      </c>
      <c r="AG59" s="2"/>
      <c r="AH59" s="2">
        <v>22</v>
      </c>
      <c r="AI59" s="2">
        <v>0</v>
      </c>
    </row>
    <row r="62" spans="1:35">
      <c r="A62" s="20" t="s">
        <v>27</v>
      </c>
      <c r="B62" s="21"/>
      <c r="C62" s="20" t="s">
        <v>28</v>
      </c>
      <c r="D62" s="21"/>
      <c r="E62" s="20" t="s">
        <v>29</v>
      </c>
      <c r="F62" s="21"/>
      <c r="G62" s="20" t="s">
        <v>30</v>
      </c>
      <c r="H62" s="21"/>
      <c r="I62" s="20" t="s">
        <v>31</v>
      </c>
      <c r="J62" s="21"/>
      <c r="K62" s="20" t="s">
        <v>32</v>
      </c>
      <c r="L62" s="21"/>
    </row>
    <row r="63" spans="1:35">
      <c r="A63" s="3" t="s">
        <v>33</v>
      </c>
      <c r="B63" s="3">
        <f>COUNTIF('Daily data'!E:E,"odd")</f>
        <v>1027</v>
      </c>
      <c r="C63" s="3" t="s">
        <v>33</v>
      </c>
      <c r="D63" s="3">
        <f>COUNTIF('Daily data'!G:G,"odd")</f>
        <v>936</v>
      </c>
      <c r="E63" s="3" t="s">
        <v>33</v>
      </c>
      <c r="F63" s="3">
        <f>COUNTIF('Daily data'!I:I,"odd")</f>
        <v>933</v>
      </c>
      <c r="G63" s="3" t="s">
        <v>33</v>
      </c>
      <c r="H63" s="3">
        <f>COUNTIF('Daily data'!K:K,"odd")</f>
        <v>959</v>
      </c>
      <c r="I63" s="3" t="s">
        <v>33</v>
      </c>
      <c r="J63" s="3">
        <f>COUNTIF('Daily data'!M:M,"odd")</f>
        <v>982</v>
      </c>
      <c r="K63" s="3" t="s">
        <v>33</v>
      </c>
      <c r="L63" s="3">
        <f>COUNTIF('Daily data'!O:O,"odd")</f>
        <v>903</v>
      </c>
    </row>
    <row r="64" spans="1:35">
      <c r="A64" s="3" t="s">
        <v>34</v>
      </c>
      <c r="B64" s="3">
        <f>COUNTIF('Daily data'!E:E,"even")</f>
        <v>886</v>
      </c>
      <c r="C64" s="3" t="s">
        <v>34</v>
      </c>
      <c r="D64" s="3">
        <f>COUNTIF('Daily data'!G:G,"even")</f>
        <v>977</v>
      </c>
      <c r="E64" s="3" t="s">
        <v>34</v>
      </c>
      <c r="F64" s="3">
        <f>COUNTIF('Daily data'!I:I,"even")</f>
        <v>980</v>
      </c>
      <c r="G64" s="3" t="s">
        <v>34</v>
      </c>
      <c r="H64" s="3">
        <f>COUNTIF('Daily data'!K:K,"even")</f>
        <v>954</v>
      </c>
      <c r="I64" s="3" t="s">
        <v>34</v>
      </c>
      <c r="J64" s="3">
        <f>COUNTIF('Daily data'!M:M,"even")</f>
        <v>931</v>
      </c>
      <c r="K64" s="3" t="s">
        <v>34</v>
      </c>
      <c r="L64" s="3">
        <f>COUNTIF('Daily data'!O:O,"even")</f>
        <v>1010</v>
      </c>
    </row>
  </sheetData>
  <sortState xmlns:xlrd2="http://schemas.microsoft.com/office/spreadsheetml/2017/richdata2" ref="A2:B61">
    <sortCondition ref="A1:A61"/>
  </sortState>
  <mergeCells count="7">
    <mergeCell ref="K62:L62"/>
    <mergeCell ref="R1:R22"/>
    <mergeCell ref="A62:B62"/>
    <mergeCell ref="C62:D62"/>
    <mergeCell ref="E62:F62"/>
    <mergeCell ref="G62:H62"/>
    <mergeCell ref="I62:J62"/>
  </mergeCells>
  <conditionalFormatting sqref="T2:T5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{5690D56C-9AA6-4A85-9E94-FCAA4A1DC38F}</x14:id>
        </ext>
      </extLst>
    </cfRule>
  </conditionalFormatting>
  <conditionalFormatting sqref="W2:W5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{996E98B7-7A08-46D5-83D0-2C0DCD58F589}</x14:id>
        </ext>
      </extLst>
    </cfRule>
  </conditionalFormatting>
  <conditionalFormatting sqref="Z2:Z5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{46FAA99D-C249-47CD-958D-9BFF4199E262}</x14:id>
        </ext>
      </extLst>
    </cfRule>
  </conditionalFormatting>
  <conditionalFormatting sqref="AC2:AC5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{3AE186F0-37B6-4E54-BE12-11EC0E10B97D}</x14:id>
        </ext>
      </extLst>
    </cfRule>
  </conditionalFormatting>
  <conditionalFormatting sqref="AF2:AF59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{0707CBC2-5865-4244-9D96-6CDA3B7FF58C}</x14:id>
        </ext>
      </extLst>
    </cfRule>
  </conditionalFormatting>
  <conditionalFormatting sqref="AI2:AI5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{6EA8687A-64BE-40C8-B20C-C63E887765B4}</x14:id>
        </ext>
      </extLst>
    </cfRule>
  </conditionalFormatting>
  <conditionalFormatting sqref="B2:B5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{4DD3B187-9592-4AB7-9A33-EAADA0AA713E}</x14:id>
        </ext>
      </extLst>
    </cfRule>
  </conditionalFormatting>
  <conditionalFormatting sqref="E2:E5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{48FADDAE-9831-4467-A7D9-957A4688FA50}</x14:id>
        </ext>
      </extLst>
    </cfRule>
  </conditionalFormatting>
  <conditionalFormatting sqref="H2:H5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{32DA762D-19F5-41C8-ACAD-1859198FC5B7}</x14:id>
        </ext>
      </extLst>
    </cfRule>
  </conditionalFormatting>
  <conditionalFormatting sqref="K2:K5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{905B29D5-6583-4596-A4B4-237F2FD09B85}</x14:id>
        </ext>
      </extLst>
    </cfRule>
  </conditionalFormatting>
  <conditionalFormatting sqref="N2:N5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{68353DC9-6FF9-402C-A91F-F474978DE80E}</x14:id>
        </ext>
      </extLst>
    </cfRule>
  </conditionalFormatting>
  <conditionalFormatting sqref="Q2:Q5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{3FA009F2-239A-41A7-9671-D171F6F1C828}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90D56C-9AA6-4A85-9E94-FCAA4A1DC3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T2:T59</xm:sqref>
        </x14:conditionalFormatting>
        <x14:conditionalFormatting xmlns:xm="http://schemas.microsoft.com/office/excel/2006/main">
          <x14:cfRule type="dataBar" id="{996E98B7-7A08-46D5-83D0-2C0DCD58F5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W2:W59</xm:sqref>
        </x14:conditionalFormatting>
        <x14:conditionalFormatting xmlns:xm="http://schemas.microsoft.com/office/excel/2006/main">
          <x14:cfRule type="dataBar" id="{46FAA99D-C249-47CD-958D-9BFF4199E2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Z2:Z59</xm:sqref>
        </x14:conditionalFormatting>
        <x14:conditionalFormatting xmlns:xm="http://schemas.microsoft.com/office/excel/2006/main">
          <x14:cfRule type="dataBar" id="{3AE186F0-37B6-4E54-BE12-11EC0E10B9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AC2:AC59</xm:sqref>
        </x14:conditionalFormatting>
        <x14:conditionalFormatting xmlns:xm="http://schemas.microsoft.com/office/excel/2006/main">
          <x14:cfRule type="dataBar" id="{0707CBC2-5865-4244-9D96-6CDA3B7FF5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AF2:AF59</xm:sqref>
        </x14:conditionalFormatting>
        <x14:conditionalFormatting xmlns:xm="http://schemas.microsoft.com/office/excel/2006/main">
          <x14:cfRule type="dataBar" id="{6EA8687A-64BE-40C8-B20C-C63E887765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AI2:AI59</xm:sqref>
        </x14:conditionalFormatting>
        <x14:conditionalFormatting xmlns:xm="http://schemas.microsoft.com/office/excel/2006/main">
          <x14:cfRule type="dataBar" id="{4DD3B187-9592-4AB7-9A33-EAADA0AA71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B2:B59</xm:sqref>
        </x14:conditionalFormatting>
        <x14:conditionalFormatting xmlns:xm="http://schemas.microsoft.com/office/excel/2006/main">
          <x14:cfRule type="dataBar" id="{48FADDAE-9831-4467-A7D9-957A4688FA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E2:E59</xm:sqref>
        </x14:conditionalFormatting>
        <x14:conditionalFormatting xmlns:xm="http://schemas.microsoft.com/office/excel/2006/main">
          <x14:cfRule type="dataBar" id="{32DA762D-19F5-41C8-ACAD-1859198FC5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H2:H59</xm:sqref>
        </x14:conditionalFormatting>
        <x14:conditionalFormatting xmlns:xm="http://schemas.microsoft.com/office/excel/2006/main">
          <x14:cfRule type="dataBar" id="{905B29D5-6583-4596-A4B4-237F2FD09B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K2:K59</xm:sqref>
        </x14:conditionalFormatting>
        <x14:conditionalFormatting xmlns:xm="http://schemas.microsoft.com/office/excel/2006/main">
          <x14:cfRule type="dataBar" id="{68353DC9-6FF9-402C-A91F-F474978DE8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N2:N59</xm:sqref>
        </x14:conditionalFormatting>
        <x14:conditionalFormatting xmlns:xm="http://schemas.microsoft.com/office/excel/2006/main">
          <x14:cfRule type="dataBar" id="{3FA009F2-239A-41A7-9671-D171F6F1C8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data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2022-03-23T14:32:00Z</cp:lastPrinted>
  <dcterms:created xsi:type="dcterms:W3CDTF">2022-03-21T08:00:00Z</dcterms:created>
  <dcterms:modified xsi:type="dcterms:W3CDTF">2022-07-11T07:01:41Z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F1F97FABA39740F0AB045BA1F9EFE44C</vt:lpwstr>
  </property>
  <property fmtid="{D5CDD505-2E9C-101B-9397-08002B2CF9AE}" pid="3" name="KSOProductBuildVer">
    <vt:lpwstr>1033-11.2.0.11042</vt:lpwstr>
  </property>
</Properties>
</file>