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13_ncr:1_{7459F689-7581-4B2A-A3CA-3B371C81ED45}" xr6:coauthVersionLast="47" xr6:coauthVersionMax="47" xr10:uidLastSave="{00000000-0000-0000-0000-000000000000}"/>
  <bookViews>
    <workbookView xWindow="-120" yWindow="-120" windowWidth="20730" windowHeight="11160" xr2:uid="{1F79C86E-D51D-4F1D-9854-25C646289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H4" i="1"/>
  <c r="F4" i="1"/>
  <c r="B10" i="1" l="1"/>
  <c r="G9" i="1" l="1"/>
  <c r="G13" i="1"/>
  <c r="G17" i="1"/>
  <c r="G21" i="1"/>
  <c r="G25" i="1"/>
  <c r="G29" i="1"/>
  <c r="G33" i="1"/>
  <c r="G37" i="1"/>
  <c r="G41" i="1"/>
  <c r="G45" i="1"/>
  <c r="G49" i="1"/>
  <c r="G6" i="1"/>
  <c r="G10" i="1"/>
  <c r="G14" i="1"/>
  <c r="G18" i="1"/>
  <c r="G22" i="1"/>
  <c r="G26" i="1"/>
  <c r="G30" i="1"/>
  <c r="G34" i="1"/>
  <c r="G38" i="1"/>
  <c r="G42" i="1"/>
  <c r="G46" i="1"/>
  <c r="G50" i="1"/>
  <c r="G12" i="1"/>
  <c r="G16" i="1"/>
  <c r="G24" i="1"/>
  <c r="G32" i="1"/>
  <c r="G40" i="1"/>
  <c r="G48" i="1"/>
  <c r="G7" i="1"/>
  <c r="G11" i="1"/>
  <c r="G15" i="1"/>
  <c r="G19" i="1"/>
  <c r="G23" i="1"/>
  <c r="G27" i="1"/>
  <c r="G31" i="1"/>
  <c r="G35" i="1"/>
  <c r="G39" i="1"/>
  <c r="G43" i="1"/>
  <c r="G47" i="1"/>
  <c r="G51" i="1"/>
  <c r="G8" i="1"/>
  <c r="G20" i="1"/>
  <c r="G28" i="1"/>
  <c r="G36" i="1"/>
  <c r="G44" i="1"/>
  <c r="G5" i="1"/>
  <c r="G4" i="1"/>
  <c r="I4" i="1" s="1"/>
  <c r="J4" i="1" s="1"/>
  <c r="F5" i="1" s="1"/>
  <c r="B11" i="1"/>
  <c r="B12" i="1" l="1"/>
  <c r="A24" i="1" s="1"/>
  <c r="H5" i="1"/>
  <c r="I5" i="1" s="1"/>
  <c r="J5" i="1" s="1"/>
  <c r="F6" i="1" s="1"/>
  <c r="H6" i="1" s="1"/>
  <c r="I6" i="1" s="1"/>
  <c r="J6" i="1" s="1"/>
  <c r="F7" i="1" s="1"/>
  <c r="H7" i="1" s="1"/>
  <c r="I7" i="1" s="1"/>
  <c r="J7" i="1" s="1"/>
  <c r="F8" i="1" s="1"/>
  <c r="A19" i="1" l="1"/>
  <c r="H8" i="1"/>
  <c r="I8" i="1" s="1"/>
  <c r="J8" i="1" s="1"/>
  <c r="F9" i="1" s="1"/>
  <c r="H9" i="1" l="1"/>
  <c r="I9" i="1" s="1"/>
  <c r="J9" i="1" s="1"/>
  <c r="F10" i="1" s="1"/>
  <c r="H10" i="1" s="1"/>
  <c r="I10" i="1" s="1"/>
  <c r="J10" i="1" s="1"/>
  <c r="F11" i="1" s="1"/>
  <c r="H11" i="1" s="1"/>
  <c r="I11" i="1" s="1"/>
  <c r="J11" i="1" s="1"/>
  <c r="F12" i="1" s="1"/>
  <c r="H12" i="1" l="1"/>
  <c r="I12" i="1" s="1"/>
  <c r="J12" i="1" s="1"/>
  <c r="F13" i="1" s="1"/>
  <c r="H13" i="1" l="1"/>
  <c r="I13" i="1" s="1"/>
  <c r="J13" i="1" s="1"/>
  <c r="F14" i="1" s="1"/>
  <c r="H14" i="1" l="1"/>
  <c r="I14" i="1" s="1"/>
  <c r="J14" i="1" s="1"/>
  <c r="F15" i="1" s="1"/>
  <c r="H15" i="1" l="1"/>
  <c r="I15" i="1" s="1"/>
  <c r="J15" i="1" s="1"/>
  <c r="F16" i="1" s="1"/>
  <c r="H16" i="1" l="1"/>
  <c r="I16" i="1" s="1"/>
  <c r="J16" i="1" s="1"/>
  <c r="F17" i="1" s="1"/>
  <c r="H17" i="1" l="1"/>
  <c r="I17" i="1" s="1"/>
  <c r="J17" i="1" s="1"/>
  <c r="F18" i="1" s="1"/>
  <c r="H18" i="1" l="1"/>
  <c r="I18" i="1" s="1"/>
  <c r="J18" i="1" s="1"/>
  <c r="F19" i="1" s="1"/>
  <c r="H19" i="1" l="1"/>
  <c r="I19" i="1" s="1"/>
  <c r="J19" i="1" s="1"/>
  <c r="F20" i="1" s="1"/>
  <c r="H20" i="1" l="1"/>
  <c r="I20" i="1" s="1"/>
  <c r="J20" i="1" s="1"/>
  <c r="F21" i="1" s="1"/>
  <c r="H21" i="1" l="1"/>
  <c r="I21" i="1" s="1"/>
  <c r="J21" i="1" s="1"/>
  <c r="F22" i="1" s="1"/>
  <c r="H22" i="1" l="1"/>
  <c r="I22" i="1" s="1"/>
  <c r="J22" i="1" s="1"/>
  <c r="F23" i="1" s="1"/>
  <c r="H23" i="1" l="1"/>
  <c r="I23" i="1" s="1"/>
  <c r="J23" i="1" s="1"/>
  <c r="F24" i="1" s="1"/>
  <c r="H24" i="1" l="1"/>
  <c r="I24" i="1" s="1"/>
  <c r="J24" i="1" s="1"/>
  <c r="F25" i="1" s="1"/>
  <c r="H25" i="1" l="1"/>
  <c r="I25" i="1" s="1"/>
  <c r="J25" i="1" s="1"/>
  <c r="F26" i="1" s="1"/>
  <c r="H26" i="1" l="1"/>
  <c r="I26" i="1" s="1"/>
  <c r="J26" i="1" s="1"/>
  <c r="F27" i="1" s="1"/>
  <c r="H27" i="1" l="1"/>
  <c r="I27" i="1" s="1"/>
  <c r="J27" i="1" s="1"/>
  <c r="F28" i="1" s="1"/>
  <c r="H28" i="1" l="1"/>
  <c r="I28" i="1" s="1"/>
  <c r="J28" i="1" s="1"/>
  <c r="F29" i="1" s="1"/>
  <c r="H29" i="1" l="1"/>
  <c r="I29" i="1" s="1"/>
  <c r="J29" i="1" s="1"/>
  <c r="F30" i="1" s="1"/>
  <c r="H30" i="1" l="1"/>
  <c r="I30" i="1" s="1"/>
  <c r="J30" i="1" s="1"/>
  <c r="F31" i="1" s="1"/>
  <c r="H31" i="1" l="1"/>
  <c r="I31" i="1" s="1"/>
  <c r="J31" i="1" s="1"/>
  <c r="F32" i="1" s="1"/>
  <c r="H32" i="1" l="1"/>
  <c r="I32" i="1" s="1"/>
  <c r="J32" i="1" s="1"/>
  <c r="F33" i="1" s="1"/>
  <c r="H33" i="1" l="1"/>
  <c r="I33" i="1" s="1"/>
  <c r="J33" i="1" s="1"/>
  <c r="F34" i="1" s="1"/>
  <c r="H34" i="1" l="1"/>
  <c r="I34" i="1" s="1"/>
  <c r="J34" i="1" s="1"/>
  <c r="F35" i="1" s="1"/>
  <c r="H35" i="1" l="1"/>
  <c r="I35" i="1" s="1"/>
  <c r="J35" i="1" s="1"/>
  <c r="F36" i="1" s="1"/>
  <c r="H36" i="1" l="1"/>
  <c r="I36" i="1" s="1"/>
  <c r="J36" i="1" s="1"/>
  <c r="F37" i="1" s="1"/>
  <c r="H37" i="1" l="1"/>
  <c r="I37" i="1" s="1"/>
  <c r="J37" i="1" s="1"/>
  <c r="F38" i="1" s="1"/>
  <c r="H38" i="1" l="1"/>
  <c r="I38" i="1" s="1"/>
  <c r="J38" i="1" s="1"/>
  <c r="F39" i="1" s="1"/>
  <c r="H39" i="1" l="1"/>
  <c r="I39" i="1" s="1"/>
  <c r="J39" i="1" s="1"/>
  <c r="F40" i="1" s="1"/>
  <c r="H40" i="1" l="1"/>
  <c r="I40" i="1" s="1"/>
  <c r="J40" i="1" s="1"/>
  <c r="F41" i="1" s="1"/>
  <c r="H41" i="1" l="1"/>
  <c r="I41" i="1" s="1"/>
  <c r="J41" i="1" s="1"/>
  <c r="F42" i="1" s="1"/>
  <c r="H42" i="1" l="1"/>
  <c r="I42" i="1" s="1"/>
  <c r="J42" i="1" s="1"/>
  <c r="F43" i="1" s="1"/>
  <c r="H43" i="1" l="1"/>
  <c r="I43" i="1" s="1"/>
  <c r="J43" i="1" s="1"/>
  <c r="F44" i="1" s="1"/>
  <c r="H44" i="1" l="1"/>
  <c r="I44" i="1" s="1"/>
  <c r="J44" i="1" s="1"/>
  <c r="F45" i="1" s="1"/>
  <c r="H45" i="1" l="1"/>
  <c r="I45" i="1" s="1"/>
  <c r="J45" i="1" s="1"/>
  <c r="F46" i="1" s="1"/>
  <c r="H46" i="1" l="1"/>
  <c r="I46" i="1" s="1"/>
  <c r="J46" i="1" s="1"/>
  <c r="F47" i="1" s="1"/>
  <c r="H47" i="1" l="1"/>
  <c r="I47" i="1" s="1"/>
  <c r="J47" i="1" s="1"/>
  <c r="F48" i="1" s="1"/>
  <c r="H48" i="1" l="1"/>
  <c r="I48" i="1" s="1"/>
  <c r="J48" i="1" s="1"/>
  <c r="F49" i="1" s="1"/>
  <c r="H49" i="1" l="1"/>
  <c r="I49" i="1" s="1"/>
  <c r="J49" i="1" s="1"/>
  <c r="F50" i="1" s="1"/>
  <c r="H50" i="1" l="1"/>
  <c r="I50" i="1" s="1"/>
  <c r="J50" i="1" s="1"/>
  <c r="F51" i="1" s="1"/>
  <c r="H51" i="1" l="1"/>
  <c r="I51" i="1" s="1"/>
  <c r="J51" i="1" s="1"/>
</calcChain>
</file>

<file path=xl/sharedStrings.xml><?xml version="1.0" encoding="utf-8"?>
<sst xmlns="http://schemas.openxmlformats.org/spreadsheetml/2006/main" count="15" uniqueCount="14">
  <si>
    <t xml:space="preserve">loan </t>
  </si>
  <si>
    <t xml:space="preserve">Period </t>
  </si>
  <si>
    <t>Rate</t>
  </si>
  <si>
    <t>Period(mths)</t>
  </si>
  <si>
    <t>Rate(mth)</t>
  </si>
  <si>
    <t>Installments</t>
  </si>
  <si>
    <t>Total Cost</t>
  </si>
  <si>
    <t>Period</t>
  </si>
  <si>
    <t>Opening Balance</t>
  </si>
  <si>
    <t>Interest</t>
  </si>
  <si>
    <t>Principal</t>
  </si>
  <si>
    <t>Closing Balance</t>
  </si>
  <si>
    <t>Total Installments</t>
  </si>
  <si>
    <t>Most favourable; 12% for 48 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</si>
</sst>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8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2631-CA98-48C3-BC2F-A23A64F88D58}">
  <dimension ref="A3:J63"/>
  <sheetViews>
    <sheetView tabSelected="1" topLeftCell="A16" workbookViewId="0">
      <selection activeCell="A24" sqref="A24"/>
    </sheetView>
  </sheetViews>
  <sheetFormatPr defaultRowHeight="15" x14ac:dyDescent="0.25"/>
  <cols>
    <col min="1" max="1" width="31" bestFit="1" customWidth="1"/>
    <col min="2" max="2" width="15.5703125" bestFit="1" customWidth="1"/>
    <col min="3" max="4" width="9.140625" customWidth="1"/>
    <col min="5" max="5" width="6.85546875" bestFit="1" customWidth="1"/>
    <col min="6" max="6" width="16" bestFit="1" customWidth="1"/>
    <col min="7" max="9" width="13.5703125" bestFit="1" customWidth="1"/>
    <col min="10" max="10" width="15.5703125" bestFit="1" customWidth="1"/>
  </cols>
  <sheetData>
    <row r="3" spans="1:10" x14ac:dyDescent="0.25">
      <c r="A3" t="s">
        <v>0</v>
      </c>
      <c r="B3">
        <v>150000000</v>
      </c>
      <c r="E3" t="s">
        <v>7</v>
      </c>
      <c r="F3" t="s">
        <v>8</v>
      </c>
      <c r="G3" t="s">
        <v>5</v>
      </c>
      <c r="H3" t="s">
        <v>9</v>
      </c>
      <c r="I3" t="s">
        <v>10</v>
      </c>
      <c r="J3" t="s">
        <v>11</v>
      </c>
    </row>
    <row r="4" spans="1:10" x14ac:dyDescent="0.25">
      <c r="A4" t="s">
        <v>1</v>
      </c>
      <c r="B4">
        <v>4</v>
      </c>
      <c r="E4">
        <v>1</v>
      </c>
      <c r="F4">
        <f>B3</f>
        <v>150000000</v>
      </c>
      <c r="G4" s="1">
        <f>$B$10</f>
        <v>4174612.239971437</v>
      </c>
      <c r="H4">
        <f>$B$9*$F4</f>
        <v>1874999.9999999998</v>
      </c>
      <c r="I4" s="1">
        <f>$G4-$H4</f>
        <v>2299612.2399714375</v>
      </c>
      <c r="J4" s="1">
        <f>$F4-$I4</f>
        <v>147700387.76002857</v>
      </c>
    </row>
    <row r="5" spans="1:10" x14ac:dyDescent="0.25">
      <c r="A5" t="s">
        <v>2</v>
      </c>
      <c r="B5" s="2">
        <v>0.15</v>
      </c>
      <c r="E5">
        <v>2</v>
      </c>
      <c r="F5" s="1">
        <f>$J4</f>
        <v>147700387.76002857</v>
      </c>
      <c r="G5" s="1">
        <f>$B$10</f>
        <v>4174612.239971437</v>
      </c>
      <c r="H5" s="1">
        <f>$B$9*$F5</f>
        <v>1846254.847000357</v>
      </c>
      <c r="I5" s="1">
        <f>$G5-$H5</f>
        <v>2328357.3929710798</v>
      </c>
      <c r="J5" s="1">
        <f>$F5-$I5</f>
        <v>145372030.3670575</v>
      </c>
    </row>
    <row r="6" spans="1:10" x14ac:dyDescent="0.25">
      <c r="E6">
        <v>3</v>
      </c>
      <c r="F6" s="1">
        <f t="shared" ref="F6:F51" si="0">$J5</f>
        <v>145372030.3670575</v>
      </c>
      <c r="G6" s="1">
        <f t="shared" ref="G6:G51" si="1">$B$10</f>
        <v>4174612.239971437</v>
      </c>
      <c r="H6" s="1">
        <f t="shared" ref="H6:H51" si="2">$B$9*$F6</f>
        <v>1817150.3795882186</v>
      </c>
      <c r="I6" s="1">
        <f t="shared" ref="I6:I51" si="3">$G6-$H6</f>
        <v>2357461.8603832182</v>
      </c>
      <c r="J6" s="1">
        <f t="shared" ref="J6:J51" si="4">$F6-$I6</f>
        <v>143014568.50667429</v>
      </c>
    </row>
    <row r="7" spans="1:10" x14ac:dyDescent="0.25">
      <c r="E7">
        <v>4</v>
      </c>
      <c r="F7" s="1">
        <f t="shared" si="0"/>
        <v>143014568.50667429</v>
      </c>
      <c r="G7" s="1">
        <f t="shared" si="1"/>
        <v>4174612.239971437</v>
      </c>
      <c r="H7" s="1">
        <f t="shared" si="2"/>
        <v>1787682.1063334285</v>
      </c>
      <c r="I7" s="1">
        <f t="shared" si="3"/>
        <v>2386930.1336380085</v>
      </c>
      <c r="J7" s="1">
        <f t="shared" si="4"/>
        <v>140627638.3730363</v>
      </c>
    </row>
    <row r="8" spans="1:10" x14ac:dyDescent="0.25">
      <c r="A8" t="s">
        <v>3</v>
      </c>
      <c r="B8">
        <v>48</v>
      </c>
      <c r="E8">
        <v>5</v>
      </c>
      <c r="F8" s="1">
        <f t="shared" si="0"/>
        <v>140627638.3730363</v>
      </c>
      <c r="G8" s="1">
        <f t="shared" si="1"/>
        <v>4174612.239971437</v>
      </c>
      <c r="H8" s="1">
        <f t="shared" si="2"/>
        <v>1757845.4796629536</v>
      </c>
      <c r="I8" s="1">
        <f t="shared" si="3"/>
        <v>2416766.7603084836</v>
      </c>
      <c r="J8" s="1">
        <f t="shared" si="4"/>
        <v>138210871.61272782</v>
      </c>
    </row>
    <row r="9" spans="1:10" x14ac:dyDescent="0.25">
      <c r="A9" t="s">
        <v>4</v>
      </c>
      <c r="B9">
        <f>B5/12</f>
        <v>1.2499999999999999E-2</v>
      </c>
      <c r="E9">
        <v>6</v>
      </c>
      <c r="F9" s="1">
        <f t="shared" si="0"/>
        <v>138210871.61272782</v>
      </c>
      <c r="G9" s="1">
        <f t="shared" si="1"/>
        <v>4174612.239971437</v>
      </c>
      <c r="H9" s="1">
        <f t="shared" si="2"/>
        <v>1727635.8951590976</v>
      </c>
      <c r="I9" s="1">
        <f t="shared" si="3"/>
        <v>2446976.3448123392</v>
      </c>
      <c r="J9" s="1">
        <f t="shared" si="4"/>
        <v>135763895.26791549</v>
      </c>
    </row>
    <row r="10" spans="1:10" x14ac:dyDescent="0.25">
      <c r="A10" t="s">
        <v>5</v>
      </c>
      <c r="B10" s="3">
        <f>-PMT(B9,B8,B3)</f>
        <v>4174612.239971437</v>
      </c>
      <c r="E10">
        <v>7</v>
      </c>
      <c r="F10" s="1">
        <f t="shared" si="0"/>
        <v>135763895.26791549</v>
      </c>
      <c r="G10" s="1">
        <f t="shared" si="1"/>
        <v>4174612.239971437</v>
      </c>
      <c r="H10" s="1">
        <f t="shared" si="2"/>
        <v>1697048.6908489435</v>
      </c>
      <c r="I10" s="1">
        <f t="shared" si="3"/>
        <v>2477563.5491224937</v>
      </c>
      <c r="J10" s="1">
        <f t="shared" si="4"/>
        <v>133286331.71879299</v>
      </c>
    </row>
    <row r="11" spans="1:10" x14ac:dyDescent="0.25">
      <c r="A11" t="s">
        <v>12</v>
      </c>
      <c r="B11" s="1">
        <f>B10*B8</f>
        <v>200381387.51862898</v>
      </c>
      <c r="E11">
        <v>8</v>
      </c>
      <c r="F11" s="1">
        <f t="shared" si="0"/>
        <v>133286331.71879299</v>
      </c>
      <c r="G11" s="1">
        <f t="shared" si="1"/>
        <v>4174612.239971437</v>
      </c>
      <c r="H11" s="1">
        <f t="shared" si="2"/>
        <v>1666079.1464849121</v>
      </c>
      <c r="I11" s="1">
        <f t="shared" si="3"/>
        <v>2508533.0934865251</v>
      </c>
      <c r="J11" s="1">
        <f t="shared" si="4"/>
        <v>130777798.62530646</v>
      </c>
    </row>
    <row r="12" spans="1:10" x14ac:dyDescent="0.25">
      <c r="A12" t="s">
        <v>6</v>
      </c>
      <c r="B12" s="3">
        <f>B11-B3</f>
        <v>50381387.518628985</v>
      </c>
      <c r="E12">
        <v>9</v>
      </c>
      <c r="F12" s="1">
        <f t="shared" si="0"/>
        <v>130777798.62530646</v>
      </c>
      <c r="G12" s="1">
        <f t="shared" si="1"/>
        <v>4174612.239971437</v>
      </c>
      <c r="H12" s="1">
        <f t="shared" si="2"/>
        <v>1634722.4828163306</v>
      </c>
      <c r="I12" s="1">
        <f t="shared" si="3"/>
        <v>2539889.7571551064</v>
      </c>
      <c r="J12" s="1">
        <f t="shared" si="4"/>
        <v>128237908.86815135</v>
      </c>
    </row>
    <row r="13" spans="1:10" x14ac:dyDescent="0.25">
      <c r="B13" s="1"/>
      <c r="E13">
        <v>10</v>
      </c>
      <c r="F13" s="1">
        <f t="shared" si="0"/>
        <v>128237908.86815135</v>
      </c>
      <c r="G13" s="1">
        <f t="shared" si="1"/>
        <v>4174612.239971437</v>
      </c>
      <c r="H13" s="1">
        <f t="shared" si="2"/>
        <v>1602973.8608518918</v>
      </c>
      <c r="I13" s="1">
        <f t="shared" si="3"/>
        <v>2571638.3791195452</v>
      </c>
      <c r="J13" s="1">
        <f t="shared" si="4"/>
        <v>125666270.48903181</v>
      </c>
    </row>
    <row r="14" spans="1:10" x14ac:dyDescent="0.25">
      <c r="E14">
        <v>11</v>
      </c>
      <c r="F14" s="1">
        <f t="shared" si="0"/>
        <v>125666270.48903181</v>
      </c>
      <c r="G14" s="1">
        <f t="shared" si="1"/>
        <v>4174612.239971437</v>
      </c>
      <c r="H14" s="1">
        <f t="shared" si="2"/>
        <v>1570828.3811128975</v>
      </c>
      <c r="I14" s="1">
        <f t="shared" si="3"/>
        <v>2603783.8588585397</v>
      </c>
      <c r="J14" s="1">
        <f t="shared" si="4"/>
        <v>123062486.63017327</v>
      </c>
    </row>
    <row r="15" spans="1:10" x14ac:dyDescent="0.25">
      <c r="E15">
        <v>12</v>
      </c>
      <c r="F15" s="1">
        <f t="shared" si="0"/>
        <v>123062486.63017327</v>
      </c>
      <c r="G15" s="1">
        <f t="shared" si="1"/>
        <v>4174612.239971437</v>
      </c>
      <c r="H15" s="1">
        <f t="shared" si="2"/>
        <v>1538281.0828771656</v>
      </c>
      <c r="I15" s="1">
        <f t="shared" si="3"/>
        <v>2636331.1570942714</v>
      </c>
      <c r="J15" s="1">
        <f t="shared" si="4"/>
        <v>120426155.473079</v>
      </c>
    </row>
    <row r="16" spans="1:10" x14ac:dyDescent="0.25">
      <c r="A16" s="4" t="s">
        <v>13</v>
      </c>
      <c r="E16">
        <v>13</v>
      </c>
      <c r="F16" s="1">
        <f t="shared" si="0"/>
        <v>120426155.473079</v>
      </c>
      <c r="G16" s="1">
        <f t="shared" si="1"/>
        <v>4174612.239971437</v>
      </c>
      <c r="H16" s="1">
        <f t="shared" si="2"/>
        <v>1505326.9434134874</v>
      </c>
      <c r="I16" s="1">
        <f t="shared" si="3"/>
        <v>2669285.2965579499</v>
      </c>
      <c r="J16" s="1">
        <f t="shared" si="4"/>
        <v>117756870.17652105</v>
      </c>
    </row>
    <row r="17" spans="1:10" x14ac:dyDescent="0.25">
      <c r="E17">
        <v>14</v>
      </c>
      <c r="F17" s="1">
        <f t="shared" si="0"/>
        <v>117756870.17652105</v>
      </c>
      <c r="G17" s="1">
        <f t="shared" si="1"/>
        <v>4174612.239971437</v>
      </c>
      <c r="H17" s="1">
        <f t="shared" si="2"/>
        <v>1471960.877206513</v>
      </c>
      <c r="I17" s="1">
        <f t="shared" si="3"/>
        <v>2702651.3627649238</v>
      </c>
      <c r="J17" s="1">
        <f t="shared" si="4"/>
        <v>115054218.81375612</v>
      </c>
    </row>
    <row r="18" spans="1:10" x14ac:dyDescent="0.25">
      <c r="E18">
        <v>15</v>
      </c>
      <c r="F18" s="1">
        <f t="shared" si="0"/>
        <v>115054218.81375612</v>
      </c>
      <c r="G18" s="1">
        <f t="shared" si="1"/>
        <v>4174612.239971437</v>
      </c>
      <c r="H18" s="1">
        <f t="shared" si="2"/>
        <v>1438177.7351719514</v>
      </c>
      <c r="I18" s="1">
        <f t="shared" si="3"/>
        <v>2736434.5047994857</v>
      </c>
      <c r="J18" s="1">
        <f t="shared" si="4"/>
        <v>112317784.30895664</v>
      </c>
    </row>
    <row r="19" spans="1:10" x14ac:dyDescent="0.25">
      <c r="A19" s="1">
        <f>B12</f>
        <v>50381387.518628985</v>
      </c>
      <c r="B19">
        <v>3</v>
      </c>
      <c r="C19">
        <v>4</v>
      </c>
      <c r="D19">
        <v>5</v>
      </c>
      <c r="E19">
        <v>16</v>
      </c>
      <c r="F19" s="1">
        <f t="shared" si="0"/>
        <v>112317784.30895664</v>
      </c>
      <c r="G19" s="1">
        <f t="shared" si="1"/>
        <v>4174612.239971437</v>
      </c>
      <c r="H19" s="1">
        <f t="shared" si="2"/>
        <v>1403972.3038619577</v>
      </c>
      <c r="I19" s="1">
        <f t="shared" si="3"/>
        <v>2770639.9361094795</v>
      </c>
      <c r="J19" s="1">
        <f t="shared" si="4"/>
        <v>109547144.37284715</v>
      </c>
    </row>
    <row r="20" spans="1:10" x14ac:dyDescent="0.25">
      <c r="A20" s="2">
        <v>0.15</v>
      </c>
      <c r="B20">
        <f t="dataTable" ref="B20:D21" dt2D="1" dtr="1" r1="B8" r2="B5" ca="1"/>
        <v>3765527.7506301403</v>
      </c>
      <c r="C20">
        <v>4716614.0082934201</v>
      </c>
      <c r="D20">
        <v>5671581.3351059556</v>
      </c>
      <c r="E20">
        <v>17</v>
      </c>
      <c r="F20" s="1">
        <f t="shared" si="0"/>
        <v>109547144.37284715</v>
      </c>
      <c r="G20" s="1">
        <f t="shared" si="1"/>
        <v>4174612.239971437</v>
      </c>
      <c r="H20" s="1">
        <f t="shared" si="2"/>
        <v>1369339.3046605894</v>
      </c>
      <c r="I20" s="1">
        <f t="shared" si="3"/>
        <v>2805272.9353108476</v>
      </c>
      <c r="J20" s="1">
        <f t="shared" si="4"/>
        <v>106741871.43753631</v>
      </c>
    </row>
    <row r="21" spans="1:10" x14ac:dyDescent="0.25">
      <c r="A21" s="2">
        <v>0.24</v>
      </c>
      <c r="B21">
        <v>6039602.6663181186</v>
      </c>
      <c r="C21">
        <v>7574251.6027725339</v>
      </c>
      <c r="D21">
        <v>9118795.5782416761</v>
      </c>
      <c r="E21">
        <v>18</v>
      </c>
      <c r="F21" s="1">
        <f t="shared" si="0"/>
        <v>106741871.43753631</v>
      </c>
      <c r="G21" s="1">
        <f t="shared" si="1"/>
        <v>4174612.239971437</v>
      </c>
      <c r="H21" s="1">
        <f t="shared" si="2"/>
        <v>1334273.3929692039</v>
      </c>
      <c r="I21" s="1">
        <f t="shared" si="3"/>
        <v>2840338.8470022334</v>
      </c>
      <c r="J21" s="1">
        <f t="shared" si="4"/>
        <v>103901532.59053408</v>
      </c>
    </row>
    <row r="22" spans="1:10" x14ac:dyDescent="0.25">
      <c r="E22">
        <v>19</v>
      </c>
      <c r="F22" s="1">
        <f t="shared" si="0"/>
        <v>103901532.59053408</v>
      </c>
      <c r="G22" s="1">
        <f t="shared" si="1"/>
        <v>4174612.239971437</v>
      </c>
      <c r="H22" s="1">
        <f t="shared" si="2"/>
        <v>1298769.1573816759</v>
      </c>
      <c r="I22" s="1">
        <f t="shared" si="3"/>
        <v>2875843.0825897614</v>
      </c>
      <c r="J22" s="1">
        <f t="shared" si="4"/>
        <v>101025689.50794432</v>
      </c>
    </row>
    <row r="23" spans="1:10" x14ac:dyDescent="0.25">
      <c r="E23">
        <v>20</v>
      </c>
      <c r="F23" s="1">
        <f t="shared" si="0"/>
        <v>101025689.50794432</v>
      </c>
      <c r="G23" s="1">
        <f t="shared" si="1"/>
        <v>4174612.239971437</v>
      </c>
      <c r="H23" s="1">
        <f t="shared" si="2"/>
        <v>1262821.1188493038</v>
      </c>
      <c r="I23" s="1">
        <f t="shared" si="3"/>
        <v>2911791.121122133</v>
      </c>
      <c r="J23" s="1">
        <f t="shared" si="4"/>
        <v>98113898.386822179</v>
      </c>
    </row>
    <row r="24" spans="1:10" x14ac:dyDescent="0.25">
      <c r="A24" s="1">
        <f>B12</f>
        <v>50381387.518628985</v>
      </c>
      <c r="B24">
        <v>3</v>
      </c>
      <c r="C24">
        <v>4</v>
      </c>
      <c r="D24">
        <v>5</v>
      </c>
      <c r="E24">
        <v>21</v>
      </c>
      <c r="F24" s="1">
        <f t="shared" si="0"/>
        <v>98113898.386822179</v>
      </c>
      <c r="G24" s="1">
        <f t="shared" si="1"/>
        <v>4174612.239971437</v>
      </c>
      <c r="H24" s="1">
        <f t="shared" si="2"/>
        <v>1226423.7298352772</v>
      </c>
      <c r="I24" s="1">
        <f t="shared" si="3"/>
        <v>2948188.5101361601</v>
      </c>
      <c r="J24" s="1">
        <f t="shared" si="4"/>
        <v>95165709.876686022</v>
      </c>
    </row>
    <row r="25" spans="1:10" x14ac:dyDescent="0.25">
      <c r="A25" s="2">
        <v>0.15</v>
      </c>
      <c r="B25">
        <f t="dataTable" ref="B25:D26" dt2D="1" dtr="1" r1="B8" r2="B9"/>
        <v>47089632.829373688</v>
      </c>
      <c r="C25">
        <v>60159210.954514742</v>
      </c>
      <c r="D25">
        <v>73736664.346146256</v>
      </c>
      <c r="E25">
        <v>22</v>
      </c>
      <c r="F25" s="1">
        <f t="shared" si="0"/>
        <v>95165709.876686022</v>
      </c>
      <c r="G25" s="1">
        <f t="shared" si="1"/>
        <v>4174612.239971437</v>
      </c>
      <c r="H25" s="1">
        <f t="shared" si="2"/>
        <v>1189571.3734585752</v>
      </c>
      <c r="I25" s="1">
        <f t="shared" si="3"/>
        <v>2985040.866512862</v>
      </c>
      <c r="J25" s="1">
        <f t="shared" si="4"/>
        <v>92180669.010173157</v>
      </c>
    </row>
    <row r="26" spans="1:10" x14ac:dyDescent="0.25">
      <c r="A26" s="2">
        <v>0.21</v>
      </c>
      <c r="B26">
        <v>66978974.442720711</v>
      </c>
      <c r="C26">
        <v>86179462.144264996</v>
      </c>
      <c r="D26">
        <v>106323996.9399558</v>
      </c>
      <c r="E26">
        <v>23</v>
      </c>
      <c r="F26" s="1">
        <f t="shared" si="0"/>
        <v>92180669.010173157</v>
      </c>
      <c r="G26" s="1">
        <f t="shared" si="1"/>
        <v>4174612.239971437</v>
      </c>
      <c r="H26" s="1">
        <f t="shared" si="2"/>
        <v>1152258.3626271645</v>
      </c>
      <c r="I26" s="1">
        <f t="shared" si="3"/>
        <v>3022353.8773442726</v>
      </c>
      <c r="J26" s="1">
        <f t="shared" si="4"/>
        <v>89158315.132828891</v>
      </c>
    </row>
    <row r="27" spans="1:10" x14ac:dyDescent="0.25">
      <c r="E27">
        <v>24</v>
      </c>
      <c r="F27" s="1">
        <f t="shared" si="0"/>
        <v>89158315.132828891</v>
      </c>
      <c r="G27" s="1">
        <f t="shared" si="1"/>
        <v>4174612.239971437</v>
      </c>
      <c r="H27" s="1">
        <f t="shared" si="2"/>
        <v>1114478.939160361</v>
      </c>
      <c r="I27" s="1">
        <f t="shared" si="3"/>
        <v>3060133.3008110761</v>
      </c>
      <c r="J27" s="1">
        <f t="shared" si="4"/>
        <v>86098181.832017809</v>
      </c>
    </row>
    <row r="28" spans="1:10" x14ac:dyDescent="0.25">
      <c r="E28">
        <v>25</v>
      </c>
      <c r="F28" s="1">
        <f t="shared" si="0"/>
        <v>86098181.832017809</v>
      </c>
      <c r="G28" s="1">
        <f t="shared" si="1"/>
        <v>4174612.239971437</v>
      </c>
      <c r="H28" s="1">
        <f t="shared" si="2"/>
        <v>1076227.2729002226</v>
      </c>
      <c r="I28" s="1">
        <f t="shared" si="3"/>
        <v>3098384.9670712147</v>
      </c>
      <c r="J28" s="1">
        <f t="shared" si="4"/>
        <v>82999796.864946589</v>
      </c>
    </row>
    <row r="29" spans="1:10" x14ac:dyDescent="0.25">
      <c r="E29">
        <v>26</v>
      </c>
      <c r="F29" s="1">
        <f t="shared" si="0"/>
        <v>82999796.864946589</v>
      </c>
      <c r="G29" s="1">
        <f t="shared" si="1"/>
        <v>4174612.239971437</v>
      </c>
      <c r="H29" s="1">
        <f t="shared" si="2"/>
        <v>1037497.4608118322</v>
      </c>
      <c r="I29" s="1">
        <f t="shared" si="3"/>
        <v>3137114.7791596046</v>
      </c>
      <c r="J29" s="1">
        <f t="shared" si="4"/>
        <v>79862682.085786983</v>
      </c>
    </row>
    <row r="30" spans="1:10" x14ac:dyDescent="0.25">
      <c r="E30">
        <v>27</v>
      </c>
      <c r="F30" s="1">
        <f t="shared" si="0"/>
        <v>79862682.085786983</v>
      </c>
      <c r="G30" s="1">
        <f t="shared" si="1"/>
        <v>4174612.239971437</v>
      </c>
      <c r="H30" s="1">
        <f t="shared" si="2"/>
        <v>998283.52607233718</v>
      </c>
      <c r="I30" s="1">
        <f t="shared" si="3"/>
        <v>3176328.7138990997</v>
      </c>
      <c r="J30" s="1">
        <f t="shared" si="4"/>
        <v>76686353.371887878</v>
      </c>
    </row>
    <row r="31" spans="1:10" x14ac:dyDescent="0.25">
      <c r="E31">
        <v>28</v>
      </c>
      <c r="F31" s="1">
        <f t="shared" si="0"/>
        <v>76686353.371887878</v>
      </c>
      <c r="G31" s="1">
        <f t="shared" si="1"/>
        <v>4174612.239971437</v>
      </c>
      <c r="H31" s="1">
        <f t="shared" si="2"/>
        <v>958579.41714859835</v>
      </c>
      <c r="I31" s="1">
        <f t="shared" si="3"/>
        <v>3216032.8228228386</v>
      </c>
      <c r="J31" s="1">
        <f t="shared" si="4"/>
        <v>73470320.549065039</v>
      </c>
    </row>
    <row r="32" spans="1:10" x14ac:dyDescent="0.25">
      <c r="E32">
        <v>29</v>
      </c>
      <c r="F32" s="1">
        <f t="shared" si="0"/>
        <v>73470320.549065039</v>
      </c>
      <c r="G32" s="1">
        <f t="shared" si="1"/>
        <v>4174612.239971437</v>
      </c>
      <c r="H32" s="1">
        <f t="shared" si="2"/>
        <v>918379.00686331291</v>
      </c>
      <c r="I32" s="1">
        <f t="shared" si="3"/>
        <v>3256233.2331081242</v>
      </c>
      <c r="J32" s="1">
        <f t="shared" si="4"/>
        <v>70214087.31595692</v>
      </c>
    </row>
    <row r="33" spans="5:10" x14ac:dyDescent="0.25">
      <c r="E33">
        <v>30</v>
      </c>
      <c r="F33" s="1">
        <f t="shared" si="0"/>
        <v>70214087.31595692</v>
      </c>
      <c r="G33" s="1">
        <f t="shared" si="1"/>
        <v>4174612.239971437</v>
      </c>
      <c r="H33" s="1">
        <f t="shared" si="2"/>
        <v>877676.09144946141</v>
      </c>
      <c r="I33" s="1">
        <f t="shared" si="3"/>
        <v>3296936.1485219756</v>
      </c>
      <c r="J33" s="1">
        <f t="shared" si="4"/>
        <v>66917151.167434946</v>
      </c>
    </row>
    <row r="34" spans="5:10" x14ac:dyDescent="0.25">
      <c r="E34">
        <v>31</v>
      </c>
      <c r="F34" s="1">
        <f t="shared" si="0"/>
        <v>66917151.167434946</v>
      </c>
      <c r="G34" s="1">
        <f t="shared" si="1"/>
        <v>4174612.239971437</v>
      </c>
      <c r="H34" s="1">
        <f t="shared" si="2"/>
        <v>836464.38959293673</v>
      </c>
      <c r="I34" s="1">
        <f t="shared" si="3"/>
        <v>3338147.8503785003</v>
      </c>
      <c r="J34" s="1">
        <f t="shared" si="4"/>
        <v>63579003.317056447</v>
      </c>
    </row>
    <row r="35" spans="5:10" x14ac:dyDescent="0.25">
      <c r="E35">
        <v>32</v>
      </c>
      <c r="F35" s="1">
        <f t="shared" si="0"/>
        <v>63579003.317056447</v>
      </c>
      <c r="G35" s="1">
        <f t="shared" si="1"/>
        <v>4174612.239971437</v>
      </c>
      <c r="H35" s="1">
        <f t="shared" si="2"/>
        <v>794737.54146320547</v>
      </c>
      <c r="I35" s="1">
        <f t="shared" si="3"/>
        <v>3379874.6985082314</v>
      </c>
      <c r="J35" s="1">
        <f t="shared" si="4"/>
        <v>60199128.618548214</v>
      </c>
    </row>
    <row r="36" spans="5:10" x14ac:dyDescent="0.25">
      <c r="E36">
        <v>33</v>
      </c>
      <c r="F36" s="1">
        <f t="shared" si="0"/>
        <v>60199128.618548214</v>
      </c>
      <c r="G36" s="1">
        <f t="shared" si="1"/>
        <v>4174612.239971437</v>
      </c>
      <c r="H36" s="1">
        <f t="shared" si="2"/>
        <v>752489.10773185256</v>
      </c>
      <c r="I36" s="1">
        <f t="shared" si="3"/>
        <v>3422123.1322395843</v>
      </c>
      <c r="J36" s="1">
        <f t="shared" si="4"/>
        <v>56777005.486308627</v>
      </c>
    </row>
    <row r="37" spans="5:10" x14ac:dyDescent="0.25">
      <c r="E37">
        <v>34</v>
      </c>
      <c r="F37" s="1">
        <f t="shared" si="0"/>
        <v>56777005.486308627</v>
      </c>
      <c r="G37" s="1">
        <f t="shared" si="1"/>
        <v>4174612.239971437</v>
      </c>
      <c r="H37" s="1">
        <f t="shared" si="2"/>
        <v>709712.56857885781</v>
      </c>
      <c r="I37" s="1">
        <f t="shared" si="3"/>
        <v>3464899.6713925791</v>
      </c>
      <c r="J37" s="1">
        <f t="shared" si="4"/>
        <v>53312105.814916044</v>
      </c>
    </row>
    <row r="38" spans="5:10" x14ac:dyDescent="0.25">
      <c r="E38">
        <v>35</v>
      </c>
      <c r="F38" s="1">
        <f t="shared" si="0"/>
        <v>53312105.814916044</v>
      </c>
      <c r="G38" s="1">
        <f t="shared" si="1"/>
        <v>4174612.239971437</v>
      </c>
      <c r="H38" s="1">
        <f t="shared" si="2"/>
        <v>666401.32268645056</v>
      </c>
      <c r="I38" s="1">
        <f t="shared" si="3"/>
        <v>3508210.9172849865</v>
      </c>
      <c r="J38" s="1">
        <f t="shared" si="4"/>
        <v>49803894.897631057</v>
      </c>
    </row>
    <row r="39" spans="5:10" x14ac:dyDescent="0.25">
      <c r="E39">
        <v>36</v>
      </c>
      <c r="F39" s="1">
        <f t="shared" si="0"/>
        <v>49803894.897631057</v>
      </c>
      <c r="G39" s="1">
        <f t="shared" si="1"/>
        <v>4174612.239971437</v>
      </c>
      <c r="H39" s="1">
        <f t="shared" si="2"/>
        <v>622548.68622038816</v>
      </c>
      <c r="I39" s="1">
        <f t="shared" si="3"/>
        <v>3552063.5537510486</v>
      </c>
      <c r="J39" s="1">
        <f t="shared" si="4"/>
        <v>46251831.343880005</v>
      </c>
    </row>
    <row r="40" spans="5:10" x14ac:dyDescent="0.25">
      <c r="E40">
        <v>37</v>
      </c>
      <c r="F40" s="1">
        <f t="shared" si="0"/>
        <v>46251831.343880005</v>
      </c>
      <c r="G40" s="1">
        <f t="shared" si="1"/>
        <v>4174612.239971437</v>
      </c>
      <c r="H40" s="1">
        <f t="shared" si="2"/>
        <v>578147.89179849997</v>
      </c>
      <c r="I40" s="1">
        <f t="shared" si="3"/>
        <v>3596464.3481729371</v>
      </c>
      <c r="J40" s="1">
        <f t="shared" si="4"/>
        <v>42655366.995707065</v>
      </c>
    </row>
    <row r="41" spans="5:10" x14ac:dyDescent="0.25">
      <c r="E41">
        <v>38</v>
      </c>
      <c r="F41" s="1">
        <f t="shared" si="0"/>
        <v>42655366.995707065</v>
      </c>
      <c r="G41" s="1">
        <f t="shared" si="1"/>
        <v>4174612.239971437</v>
      </c>
      <c r="H41" s="1">
        <f t="shared" si="2"/>
        <v>533192.08744633826</v>
      </c>
      <c r="I41" s="1">
        <f t="shared" si="3"/>
        <v>3641420.152525099</v>
      </c>
      <c r="J41" s="1">
        <f t="shared" si="4"/>
        <v>39013946.843181968</v>
      </c>
    </row>
    <row r="42" spans="5:10" x14ac:dyDescent="0.25">
      <c r="E42">
        <v>39</v>
      </c>
      <c r="F42" s="1">
        <f t="shared" si="0"/>
        <v>39013946.843181968</v>
      </c>
      <c r="G42" s="1">
        <f t="shared" si="1"/>
        <v>4174612.239971437</v>
      </c>
      <c r="H42" s="1">
        <f t="shared" si="2"/>
        <v>487674.33553977456</v>
      </c>
      <c r="I42" s="1">
        <f t="shared" si="3"/>
        <v>3686937.9044316625</v>
      </c>
      <c r="J42" s="1">
        <f t="shared" si="4"/>
        <v>35327008.938750304</v>
      </c>
    </row>
    <row r="43" spans="5:10" x14ac:dyDescent="0.25">
      <c r="E43">
        <v>40</v>
      </c>
      <c r="F43" s="1">
        <f t="shared" si="0"/>
        <v>35327008.938750304</v>
      </c>
      <c r="G43" s="1">
        <f t="shared" si="1"/>
        <v>4174612.239971437</v>
      </c>
      <c r="H43" s="1">
        <f t="shared" si="2"/>
        <v>441587.61173437879</v>
      </c>
      <c r="I43" s="1">
        <f t="shared" si="3"/>
        <v>3733024.6282370584</v>
      </c>
      <c r="J43" s="1">
        <f t="shared" si="4"/>
        <v>31593984.310513247</v>
      </c>
    </row>
    <row r="44" spans="5:10" x14ac:dyDescent="0.25">
      <c r="E44">
        <v>41</v>
      </c>
      <c r="F44" s="1">
        <f t="shared" si="0"/>
        <v>31593984.310513247</v>
      </c>
      <c r="G44" s="1">
        <f t="shared" si="1"/>
        <v>4174612.239971437</v>
      </c>
      <c r="H44" s="1">
        <f t="shared" si="2"/>
        <v>394924.80388141557</v>
      </c>
      <c r="I44" s="1">
        <f t="shared" si="3"/>
        <v>3779687.4360900214</v>
      </c>
      <c r="J44" s="1">
        <f t="shared" si="4"/>
        <v>27814296.874423224</v>
      </c>
    </row>
    <row r="45" spans="5:10" x14ac:dyDescent="0.25">
      <c r="E45">
        <v>42</v>
      </c>
      <c r="F45" s="1">
        <f t="shared" si="0"/>
        <v>27814296.874423224</v>
      </c>
      <c r="G45" s="1">
        <f t="shared" si="1"/>
        <v>4174612.239971437</v>
      </c>
      <c r="H45" s="1">
        <f t="shared" si="2"/>
        <v>347678.71093029028</v>
      </c>
      <c r="I45" s="1">
        <f t="shared" si="3"/>
        <v>3826933.5290411469</v>
      </c>
      <c r="J45" s="1">
        <f t="shared" si="4"/>
        <v>23987363.345382079</v>
      </c>
    </row>
    <row r="46" spans="5:10" x14ac:dyDescent="0.25">
      <c r="E46">
        <v>43</v>
      </c>
      <c r="F46" s="1">
        <f t="shared" si="0"/>
        <v>23987363.345382079</v>
      </c>
      <c r="G46" s="1">
        <f t="shared" si="1"/>
        <v>4174612.239971437</v>
      </c>
      <c r="H46" s="1">
        <f t="shared" si="2"/>
        <v>299842.04181727598</v>
      </c>
      <c r="I46" s="1">
        <f t="shared" si="3"/>
        <v>3874770.1981541612</v>
      </c>
      <c r="J46" s="1">
        <f t="shared" si="4"/>
        <v>20112593.147227917</v>
      </c>
    </row>
    <row r="47" spans="5:10" x14ac:dyDescent="0.25">
      <c r="E47">
        <v>44</v>
      </c>
      <c r="F47" s="1">
        <f t="shared" si="0"/>
        <v>20112593.147227917</v>
      </c>
      <c r="G47" s="1">
        <f t="shared" si="1"/>
        <v>4174612.239971437</v>
      </c>
      <c r="H47" s="1">
        <f t="shared" si="2"/>
        <v>251407.41434034894</v>
      </c>
      <c r="I47" s="1">
        <f t="shared" si="3"/>
        <v>3923204.8256310881</v>
      </c>
      <c r="J47" s="1">
        <f t="shared" si="4"/>
        <v>16189388.321596829</v>
      </c>
    </row>
    <row r="48" spans="5:10" x14ac:dyDescent="0.25">
      <c r="E48">
        <v>45</v>
      </c>
      <c r="F48" s="1">
        <f t="shared" si="0"/>
        <v>16189388.321596829</v>
      </c>
      <c r="G48" s="1">
        <f t="shared" si="1"/>
        <v>4174612.239971437</v>
      </c>
      <c r="H48" s="1">
        <f t="shared" si="2"/>
        <v>202367.35401996036</v>
      </c>
      <c r="I48" s="1">
        <f t="shared" si="3"/>
        <v>3972244.8859514766</v>
      </c>
      <c r="J48" s="1">
        <f t="shared" si="4"/>
        <v>12217143.435645353</v>
      </c>
    </row>
    <row r="49" spans="5:10" x14ac:dyDescent="0.25">
      <c r="E49">
        <v>46</v>
      </c>
      <c r="F49" s="1">
        <f t="shared" si="0"/>
        <v>12217143.435645353</v>
      </c>
      <c r="G49" s="1">
        <f t="shared" si="1"/>
        <v>4174612.239971437</v>
      </c>
      <c r="H49" s="1">
        <f t="shared" si="2"/>
        <v>152714.29294556691</v>
      </c>
      <c r="I49" s="1">
        <f t="shared" si="3"/>
        <v>4021897.94702587</v>
      </c>
      <c r="J49" s="1">
        <f t="shared" si="4"/>
        <v>8195245.4886194831</v>
      </c>
    </row>
    <row r="50" spans="5:10" x14ac:dyDescent="0.25">
      <c r="E50">
        <v>47</v>
      </c>
      <c r="F50" s="1">
        <f t="shared" si="0"/>
        <v>8195245.4886194831</v>
      </c>
      <c r="G50" s="1">
        <f t="shared" si="1"/>
        <v>4174612.239971437</v>
      </c>
      <c r="H50" s="1">
        <f t="shared" si="2"/>
        <v>102440.56860774352</v>
      </c>
      <c r="I50" s="1">
        <f t="shared" si="3"/>
        <v>4072171.6713636937</v>
      </c>
      <c r="J50" s="1">
        <f t="shared" si="4"/>
        <v>4123073.8172557894</v>
      </c>
    </row>
    <row r="51" spans="5:10" x14ac:dyDescent="0.25">
      <c r="E51">
        <v>48</v>
      </c>
      <c r="F51" s="1">
        <f t="shared" si="0"/>
        <v>4123073.8172557894</v>
      </c>
      <c r="G51" s="1">
        <f t="shared" si="1"/>
        <v>4174612.239971437</v>
      </c>
      <c r="H51" s="1">
        <f t="shared" si="2"/>
        <v>51538.422715697365</v>
      </c>
      <c r="I51" s="1">
        <f t="shared" si="3"/>
        <v>4123073.8172557396</v>
      </c>
      <c r="J51" s="1">
        <f t="shared" si="4"/>
        <v>4.9825757741928101E-8</v>
      </c>
    </row>
    <row r="52" spans="5:10" x14ac:dyDescent="0.25">
      <c r="E52">
        <v>49</v>
      </c>
    </row>
    <row r="53" spans="5:10" x14ac:dyDescent="0.25">
      <c r="E53">
        <v>50</v>
      </c>
    </row>
    <row r="54" spans="5:10" x14ac:dyDescent="0.25">
      <c r="E54">
        <v>51</v>
      </c>
    </row>
    <row r="55" spans="5:10" x14ac:dyDescent="0.25">
      <c r="E55">
        <v>52</v>
      </c>
    </row>
    <row r="56" spans="5:10" x14ac:dyDescent="0.25">
      <c r="E56">
        <v>53</v>
      </c>
    </row>
    <row r="57" spans="5:10" x14ac:dyDescent="0.25">
      <c r="E57">
        <v>54</v>
      </c>
    </row>
    <row r="58" spans="5:10" x14ac:dyDescent="0.25">
      <c r="E58">
        <v>55</v>
      </c>
    </row>
    <row r="59" spans="5:10" x14ac:dyDescent="0.25">
      <c r="E59">
        <v>56</v>
      </c>
    </row>
    <row r="60" spans="5:10" x14ac:dyDescent="0.25">
      <c r="E60">
        <v>57</v>
      </c>
    </row>
    <row r="61" spans="5:10" x14ac:dyDescent="0.25">
      <c r="E61">
        <v>58</v>
      </c>
    </row>
    <row r="62" spans="5:10" x14ac:dyDescent="0.25">
      <c r="E62">
        <v>59</v>
      </c>
    </row>
    <row r="63" spans="5:10" x14ac:dyDescent="0.25">
      <c r="E63">
        <v>60</v>
      </c>
    </row>
  </sheetData>
  <dataValidations count="2">
    <dataValidation type="list" allowBlank="1" showInputMessage="1" showErrorMessage="1" sqref="B5" xr:uid="{2D53738F-9E16-4291-95D6-9CE1ED3693C2}">
      <formula1>"0.15,0.12,0.16,0.9"</formula1>
    </dataValidation>
    <dataValidation type="list" allowBlank="1" showInputMessage="1" showErrorMessage="1" sqref="B4" xr:uid="{BA42AD42-40E1-4719-94EE-F809CF5558C6}">
      <formula1>"4,5,3"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Royales</dc:creator>
  <cp:lastModifiedBy>Derrick Royales</cp:lastModifiedBy>
  <dcterms:created xsi:type="dcterms:W3CDTF">2024-08-23T11:01:52Z</dcterms:created>
  <dcterms:modified xsi:type="dcterms:W3CDTF">2024-08-23T13:37:48Z</dcterms:modified>
</cp:coreProperties>
</file>