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Business Analysis/Course Files/Section 3/"/>
    </mc:Choice>
  </mc:AlternateContent>
  <xr:revisionPtr revIDLastSave="149" documentId="8_{C43EF12A-B943-4F50-BB57-CFE7C203CF01}" xr6:coauthVersionLast="45" xr6:coauthVersionMax="45" xr10:uidLastSave="{E7B697E9-E049-417C-A3BF-85076433CE22}"/>
  <bookViews>
    <workbookView xWindow="-108" yWindow="-108" windowWidth="23256" windowHeight="12576" activeTab="1" xr2:uid="{C26029AF-21D5-4E1F-9A24-B65E3211D4E8}"/>
  </bookViews>
  <sheets>
    <sheet name="Employees" sheetId="3" r:id="rId1"/>
    <sheet name="VLOOKUP" sheetId="1" r:id="rId2"/>
    <sheet name="Catalogue" sheetId="2" r:id="rId3"/>
  </sheets>
  <definedNames>
    <definedName name="Deb" localSheetId="2" hidden="1">{"FirstQ",#N/A,FALSE,"Budget2000";"SecondQ",#N/A,FALSE,"Budget2000"}</definedName>
    <definedName name="Deb" hidden="1">{"FirstQ",#N/A,FALSE,"Budget2000";"SecondQ",#N/A,FALSE,"Budget2000"}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arts_Cat">Catalogue!$A$1:$C$85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2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2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2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2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/>
  <c r="D9" i="1"/>
  <c r="D5" i="1"/>
  <c r="C6" i="1"/>
  <c r="C7" i="1"/>
  <c r="C8" i="1"/>
  <c r="C9" i="1"/>
  <c r="C5" i="1"/>
  <c r="I6" i="3"/>
  <c r="I7" i="3"/>
  <c r="I8" i="3"/>
  <c r="I9" i="3"/>
  <c r="I10" i="3"/>
  <c r="I11" i="3"/>
  <c r="I12" i="3"/>
  <c r="I13" i="3"/>
  <c r="I14" i="3"/>
  <c r="I15" i="3"/>
  <c r="I5" i="3"/>
</calcChain>
</file>

<file path=xl/sharedStrings.xml><?xml version="1.0" encoding="utf-8"?>
<sst xmlns="http://schemas.openxmlformats.org/spreadsheetml/2006/main" count="142" uniqueCount="118">
  <si>
    <t>Part No.</t>
  </si>
  <si>
    <t>Description</t>
  </si>
  <si>
    <t>Unit price</t>
  </si>
  <si>
    <t>Part Number</t>
  </si>
  <si>
    <t>Price</t>
  </si>
  <si>
    <t>Drywall Screws : Collated Drywall Screws : Collated Drywall Black Fine Thread Screws 3.5 x 32mm Pk of 1000</t>
  </si>
  <si>
    <t>Coach Bolts &amp; Coach Screws : A2 Stainless Steel : Threaded Coach Bolts A2 Stainless Steel M10 x 110mm Pack of 10</t>
  </si>
  <si>
    <t>Extractor Fans : Bathroom : Manrose Axial 20W Pullcord Bathroom Fan</t>
  </si>
  <si>
    <t>Door Handles : Lever On Backplate Modern : Urfic Latch Door Handle Victoria Polished Brass</t>
  </si>
  <si>
    <t>Euro Cylinder Locks : 6 Pin Euro Cylinders : Yale Euro Cylinder BS 30x30 SN</t>
  </si>
  <si>
    <t>Hinges : Tee Hinges : Heavy Duty Scotch Tee Hinge 457mm Pack of 2</t>
  </si>
  <si>
    <t>Cable Management : Flexible Conduit : Flexible Conduit &amp; Gland Kit 10m x 25mm</t>
  </si>
  <si>
    <t>Door Handles : Lever On Backplate Modern : Toulouse Lever Back Plate Lever WC Polished Chrome</t>
  </si>
  <si>
    <t>Masonry Screws : Multi Monti : Multi-Monti T-Star Countersunk 6 x 100mm Pack of 50</t>
  </si>
  <si>
    <t>Radiator Valves : Thermostatic Radiator Valves (TRVs) : Pegler Terrier II White &amp; Chrome TRV 15mm Angled</t>
  </si>
  <si>
    <t>Chemical Fixings : Threaded Rod : A4 Stainless Steel Threaded Rods M6 x 1000mm Pack of 5</t>
  </si>
  <si>
    <t>Weatherproof Range : IP66 Switches &amp; Sockets : Masterplug Nexus 1G 13A Unswitched Socket</t>
  </si>
  <si>
    <t>Door Handles : Lever On Backplate Modern : Serozzetta Cuatro Lever on Backplate Latch Polished Chrome</t>
  </si>
  <si>
    <t>Door Handles : Lever On Backplate Modern : Toulouse Lever Lock Polished Chrome &amp; Satin Nickel</t>
  </si>
  <si>
    <t>Masonry Screws : Multi Monti : Multi-Monti Flanged Hex Head 7.5 x 60mm Pack of 50</t>
  </si>
  <si>
    <t>Door Handles : Lever On Backplate Modern : Serozzetta Uno Lever on Backplate Lock Polished Chrome</t>
  </si>
  <si>
    <t>Bolts : BZP High Tensile Bolts : BZP HT Hex Bolts M16X110 Pack Of 25</t>
  </si>
  <si>
    <t>Set Screws : BZP Set Screws : BZP Setscrews M16X 60 Pack Of 25</t>
  </si>
  <si>
    <t>Power Saw Blades : Various Material Saw Blades : Disston Remgrit Recip. Saw Blades 200mm PK5</t>
  </si>
  <si>
    <t>Draught &amp; Rain Excluders : Thresholds : Compression Draught Excluder Gold Anodised 914mm</t>
  </si>
  <si>
    <t>Door Handles : Lever On Backplate Modern : Serozzetta Dos Lever on Backplate Lock Polished Chrome</t>
  </si>
  <si>
    <t>Door Handles : Lever On Backplate Modern : Serozzetta Cuatro Lever on Backplate Latch Satin Chrome</t>
  </si>
  <si>
    <t>Roofing Screws : Roofing To Steel Screws : Self Drilling Screws with Washer 5.5 x 55mm Pack of 100</t>
  </si>
  <si>
    <t>Set Screws : BZP Set Screws : BZP Setscrews M20X50 Pack Of 25</t>
  </si>
  <si>
    <t>Switches &amp; Sockets : Crabtree Polished Brass LP : Crabtree 13A Sw FCU Polished Brass Flat Plate</t>
  </si>
  <si>
    <t>Coach Bolts &amp; Coach Screws : Net Coat Green : Exterior Coach Screws Green Corrosion Resistant M10 x 130mm Pack of 10</t>
  </si>
  <si>
    <t>End Feed Fittings : Yorkshire Endex End Feed : Yorkshire Endex Stop End N61 15mm Pack of 10</t>
  </si>
  <si>
    <t>Door Handles : Lever On Backplate Traditional : Urfic Latch Door Handle Ashworth Polished Brass</t>
  </si>
  <si>
    <t>Door Furniture : Pull Handles : Office D Pull Handle Satin Stainless Steel 225mm Pack of 2</t>
  </si>
  <si>
    <t>Nuts : BZP Nuts : Hex Nuts A4 Stainless Steel M10 Pack of 100</t>
  </si>
  <si>
    <t>Plastic Push Fit Fittings : JG Speedfit Fittings : JG Speedfit Reducing Coupler 22mm x 15mm Pack of 5</t>
  </si>
  <si>
    <t>Radiator Valves : Thermostatic Radiator Valves (TRVs) : Danfoss RAS-C² White &amp; Chrome TRV &amp; Lockshield 15mm Angled</t>
  </si>
  <si>
    <t>Door Handles : Lever On Backplate Modern : Bordeaux Lever Latch Brushed Nickel</t>
  </si>
  <si>
    <t>Compression Fittings : Yorkshire Kuterlite Compression : Yorkshire Kuterlite Stop End 651 22mm Pack of 5</t>
  </si>
  <si>
    <t>Set Screws : BZP Set Screws : BZP Setscrews M12X50 Pack Of 100</t>
  </si>
  <si>
    <t>Door handles : Lever On Backplate Modern : Serozzetta Cuatro Lever on Backplate Lock Satin Chrome</t>
  </si>
  <si>
    <t>Radiator Valves : Thermostatic Radiator Valves (TRVs) : Danfoss RAS-C² White &amp; Chrome TRV &amp; Lockshield 8/10mm Angled</t>
  </si>
  <si>
    <t>Door Handles : Door Packs Modern : Urfic Door Pack Nevada Polished Nickel</t>
  </si>
  <si>
    <t>Door Furniture : Pull Handles : Office D Pull Handle Polished Stainless Steel 225mm Pack of 2</t>
  </si>
  <si>
    <t>Coach Bolts &amp; Coach Screws : BZP (Bright Zinc Plated) : General Purpose BZP Threaded Coach Bolts M10 x 180mm Pack of 50</t>
  </si>
  <si>
    <t>Door Handles : Lever On Backplate Modern : Bordeaux Lever Lock Polished Chrome</t>
  </si>
  <si>
    <t>Door Handles : Mortice Sets Traditional : Jedo Fluted Door Knob Polished Chrome 56mm</t>
  </si>
  <si>
    <t>Solder Ring Fittings : Yorkshire Solder Ring : Yorkshire Solder Ring Tank Coupler YP5 22mm x ¾"</t>
  </si>
  <si>
    <t>Door Handles : Lever On Backplate Modern : Serozzetta Cuatro Lever on Backplate Lock Polished Chrome</t>
  </si>
  <si>
    <t>Euro Cylinder Locks : 6 Pin Euro Cylinders : Yale Euro Cylinder BS 30x30 PB</t>
  </si>
  <si>
    <t>Door Handles : Lever On Backplate Modern : Serozzetta Dos Lever on Backplate Lock Satin Chrome</t>
  </si>
  <si>
    <t>TV &amp; Satellite : HDMI : HDMI Cable Flat 1.5F</t>
  </si>
  <si>
    <t>Door Handles : Lever On Backplate Modern : Serozzetta Uno Lever on Backplate Lock Satin Chrome</t>
  </si>
  <si>
    <t>Junction &amp; Mounting Boxes : Mounting Boxes : Fast Fix Box Double Pack of 10</t>
  </si>
  <si>
    <t>Drywall Screws : Collated Drywall Screws : Collated Drywall BZP Fine Thread Screws 3.5 x 32mm Pk of 1000</t>
  </si>
  <si>
    <t>Compression Fittings : Yorkshire Kuterlite Compression : Yorkshire Kuterlite Straight Coupling 610 22mm Pack of 5</t>
  </si>
  <si>
    <t>Roofing Screws : Roofing To Steel Screws : Self Drilling Screws with Washer 5.5 x 38mm Pack of 100</t>
  </si>
  <si>
    <t>Specialist Screws : Electrical Screws : Electrical Screw M3.5 x 75mm Pack Of 50</t>
  </si>
  <si>
    <t>Door Handles : Mortice Sets Traditional : Jedo Fluted Door Knob Antique Bronze 56mm</t>
  </si>
  <si>
    <t>Indoor : Low Voltage Downlights : Halolite™ Adjustable Hexagonal Polished Chrome 12V Low Voltage Downlight</t>
  </si>
  <si>
    <t>Door Handles : Lever On Backplate Modern : Eclipse Cadenza Latch Door Handle Polished Chrome</t>
  </si>
  <si>
    <t>Floor Paints : Standard Floor Paints : No Nonsense Floor Paint Grey 2.5Ltr</t>
  </si>
  <si>
    <t>Compression Fittings : Conex Compression : Conex Female Wall Plate Elbow 403WL 22mm x 3/4"</t>
  </si>
  <si>
    <t>Door Handles : Lever On Rose Modern : Serozzetta Trend Lever on Rose Modern Door Handle Black Nickel</t>
  </si>
  <si>
    <t>Padlocks : Combination Padlocks : Squire 50mm All Weather Combination Padlock 26mm Shackle</t>
  </si>
  <si>
    <t>Door Handles : Lever On Backplate Modern : Bordeaux Lever Latch Satin Nickel</t>
  </si>
  <si>
    <t>Hinges : Specialist Hinges : Continuous Hinge Nickel Plated 1000mm Pk10</t>
  </si>
  <si>
    <t>Door Handles : Lever On Backplate Modern : Eclipse Cadenza Latch Door Handle Satin Chrome</t>
  </si>
  <si>
    <t>Drywall Screws : Uncollated Drywall Screws : Easydrive® Self-Drill BZP Drywall 75mm Pk500</t>
  </si>
  <si>
    <t>Door Handles : Door Packs Modern : Urfic Door Pack Constance Satin Nickel</t>
  </si>
  <si>
    <t>Hinges : Butt Hinges : Fire Door Hinge Grade 13 Electro-Brass Stainless Steel 102 x 76mm Pack of 3</t>
  </si>
  <si>
    <t>End Feed Fittings : Yorkshire Endex End Feed : Yorkshire Endex Tank Coupling N5 22mm x ¾"</t>
  </si>
  <si>
    <t>Door Handles : Door Packs Modern : Urfic Door Pack Constance Polished Nickel</t>
  </si>
  <si>
    <t>Door Handles : Door Packs Modern : Urfic Door Pack Nevada Satin Nickel</t>
  </si>
  <si>
    <t>Bolts : BZP High Tensile Bolts : BZP HTS Hex Bolts M20 x 60 Pack of 25</t>
  </si>
  <si>
    <t>Drywall Screws : Uncollated Drywall Screws : Easydrive® Black Reverse Thread Drywall 38mm Pk1000</t>
  </si>
  <si>
    <t>Radiator Valves : Thermostatic Radiator Valves (TRVs) : Pegler Terrier II White &amp; Chrome TRV 10mm Angled</t>
  </si>
  <si>
    <t>Lamps : Mains Voltage GU/GZ10 Halogen : Osram® Par 16 SES 40W Pack of 5</t>
  </si>
  <si>
    <t>End Feed Fittings : Yorkshire Endex End Feed : Yorkshire Endex Female Coupling N2 22mm x 1"</t>
  </si>
  <si>
    <t>Floor Paints : Standard Floor Paints : No Nonsense Floor Paint Red 2.5Ltr</t>
  </si>
  <si>
    <t>Door Handles : Lever On Backplate Modern : Toulouse Lever Lock Black Nickel</t>
  </si>
  <si>
    <t>Staples : Tacwise Staples : Cable Tacker Staples Galvanised White 14 x 7.6mm Pack of 5000</t>
  </si>
  <si>
    <t>Door Handles : Mortice Sets Traditional : Jedo Fluted Door Knob Black Nickel 56mm</t>
  </si>
  <si>
    <t>Door Handles : Lever On Backplate Modern : Eclipse Cadenza Lock Door Handle Polished Brass</t>
  </si>
  <si>
    <t>Drywall Screws : Collated Drywall Screws : Collated Drywall Black Coarse Thread Screws 3.5 x 32mm Pk of 1000</t>
  </si>
  <si>
    <t>Plastic Push Fit Fittings : JG Speedfit Fittings : JG Speedfit Reducing Tee 22mm x 22mm x 15mm Pack of 5</t>
  </si>
  <si>
    <t>ID</t>
  </si>
  <si>
    <t>Name</t>
  </si>
  <si>
    <t>Department</t>
  </si>
  <si>
    <t>Maeve Armstrong</t>
  </si>
  <si>
    <t>Alysha Hutchings</t>
  </si>
  <si>
    <t>Willard Pennington</t>
  </si>
  <si>
    <t>Celia David</t>
  </si>
  <si>
    <t>Pascal Shah</t>
  </si>
  <si>
    <t>Romana Mair</t>
  </si>
  <si>
    <t>Hanan Lugo</t>
  </si>
  <si>
    <t>Sofie Keeling</t>
  </si>
  <si>
    <t>Killian Browne</t>
  </si>
  <si>
    <t>Iona Milne</t>
  </si>
  <si>
    <t>Kaydan House</t>
  </si>
  <si>
    <t>Anna Melendez</t>
  </si>
  <si>
    <t>Roscoe Moss</t>
  </si>
  <si>
    <t>Lucinda Ellwood</t>
  </si>
  <si>
    <t>Effie Middleton</t>
  </si>
  <si>
    <t>Nell Ellis</t>
  </si>
  <si>
    <t>Manuel Wallis</t>
  </si>
  <si>
    <t>Miah Williamson</t>
  </si>
  <si>
    <t>Athena Blackmore</t>
  </si>
  <si>
    <t>Montana Bryant</t>
  </si>
  <si>
    <t>Monty Glover</t>
  </si>
  <si>
    <t>Reema Branch</t>
  </si>
  <si>
    <t>Adil Moody</t>
  </si>
  <si>
    <t>Crystal Waters</t>
  </si>
  <si>
    <t>HR</t>
  </si>
  <si>
    <t>Finance</t>
  </si>
  <si>
    <t>Sales</t>
  </si>
  <si>
    <t>Marketing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</si>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</sst>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 style="thin">
        <color rgb="FFB1BBCC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vertical="top" wrapText="1"/>
    </xf>
    <xf numFmtId="164" fontId="3" fillId="2" borderId="6" xfId="0" applyNumberFormat="1" applyFont="1" applyFill="1" applyBorder="1" applyAlignment="1">
      <alignment horizontal="center" vertical="top" wrapText="1"/>
    </xf>
    <xf numFmtId="0" fontId="0" fillId="2" borderId="5" xfId="0" applyFill="1" applyBorder="1" applyAlignment="1">
      <alignment vertical="top" wrapText="1"/>
    </xf>
    <xf numFmtId="0" fontId="3" fillId="2" borderId="7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vertical="top" wrapText="1"/>
    </xf>
    <xf numFmtId="164" fontId="3" fillId="2" borderId="8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vertical="top" wrapText="1"/>
    </xf>
    <xf numFmtId="0" fontId="0" fillId="0" borderId="4" xfId="0" applyBorder="1"/>
    <xf numFmtId="0" fontId="2" fillId="5" borderId="4" xfId="0" applyFont="1" applyFill="1" applyBorder="1"/>
    <xf numFmtId="0" fontId="2" fillId="5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514A-87DC-4AFE-980C-252CE59E6F1E}">
  <dimension ref="C4:I28"/>
  <sheetViews>
    <sheetView workbookViewId="0">
      <selection activeCell="K10" sqref="K10"/>
    </sheetView>
  </sheetViews>
  <sheetFormatPr defaultRowHeight="14.4" x14ac:dyDescent="0.3"/>
  <cols>
    <col min="3" max="3" width="16.5546875" customWidth="1"/>
    <col min="4" max="4" width="20.5546875" customWidth="1"/>
    <col min="5" max="5" width="20" customWidth="1"/>
    <col min="9" max="9" width="18.88671875" customWidth="1"/>
  </cols>
  <sheetData>
    <row r="4" spans="3:9" ht="15.6" x14ac:dyDescent="0.3">
      <c r="C4" s="21" t="s">
        <v>86</v>
      </c>
      <c r="D4" s="21" t="s">
        <v>87</v>
      </c>
      <c r="E4" s="21" t="s">
        <v>88</v>
      </c>
      <c r="H4" s="21" t="s">
        <v>86</v>
      </c>
      <c r="I4" s="22" t="s">
        <v>88</v>
      </c>
    </row>
    <row r="5" spans="3:9" x14ac:dyDescent="0.3">
      <c r="C5" s="20">
        <v>15</v>
      </c>
      <c r="D5" s="20" t="s">
        <v>89</v>
      </c>
      <c r="E5" s="20" t="s">
        <v>113</v>
      </c>
      <c r="H5" s="20">
        <v>17</v>
      </c>
      <c r="I5" s="20" t="str">
        <f>VLOOKUP(H5,$C$5:$E$28,3,FALSE)</f>
        <v>IT</v>
      </c>
    </row>
    <row r="6" spans="3:9" x14ac:dyDescent="0.3">
      <c r="C6" s="20">
        <v>16</v>
      </c>
      <c r="D6" s="20" t="s">
        <v>90</v>
      </c>
      <c r="E6" s="20" t="s">
        <v>113</v>
      </c>
      <c r="H6" s="20">
        <v>24</v>
      </c>
      <c r="I6" s="20" t="str">
        <f t="shared" ref="I6:I15" si="0">VLOOKUP(H6,$C$5:$E$28,3,FALSE)</f>
        <v>IT</v>
      </c>
    </row>
    <row r="7" spans="3:9" x14ac:dyDescent="0.3">
      <c r="C7" s="20">
        <v>10</v>
      </c>
      <c r="D7" s="20" t="s">
        <v>91</v>
      </c>
      <c r="E7" s="20" t="s">
        <v>114</v>
      </c>
      <c r="H7" s="20">
        <v>10</v>
      </c>
      <c r="I7" s="20" t="str">
        <f t="shared" si="0"/>
        <v>Finance</v>
      </c>
    </row>
    <row r="8" spans="3:9" x14ac:dyDescent="0.3">
      <c r="C8" s="20">
        <v>11</v>
      </c>
      <c r="D8" s="20" t="s">
        <v>92</v>
      </c>
      <c r="E8" s="20" t="s">
        <v>115</v>
      </c>
      <c r="H8" s="20">
        <v>27</v>
      </c>
      <c r="I8" s="20" t="str">
        <f t="shared" si="0"/>
        <v>Marketing</v>
      </c>
    </row>
    <row r="9" spans="3:9" x14ac:dyDescent="0.3">
      <c r="C9" s="20">
        <v>27</v>
      </c>
      <c r="D9" s="20" t="s">
        <v>93</v>
      </c>
      <c r="E9" s="20" t="s">
        <v>116</v>
      </c>
      <c r="H9" s="20">
        <v>20</v>
      </c>
      <c r="I9" s="20" t="str">
        <f t="shared" si="0"/>
        <v>Finance</v>
      </c>
    </row>
    <row r="10" spans="3:9" x14ac:dyDescent="0.3">
      <c r="C10" s="20">
        <v>25</v>
      </c>
      <c r="D10" s="20" t="s">
        <v>94</v>
      </c>
      <c r="E10" s="20" t="s">
        <v>114</v>
      </c>
      <c r="H10" s="20">
        <v>15</v>
      </c>
      <c r="I10" s="20" t="str">
        <f t="shared" si="0"/>
        <v>HR</v>
      </c>
    </row>
    <row r="11" spans="3:9" x14ac:dyDescent="0.3">
      <c r="C11" s="20">
        <v>25</v>
      </c>
      <c r="D11" s="20" t="s">
        <v>95</v>
      </c>
      <c r="E11" s="20" t="s">
        <v>113</v>
      </c>
      <c r="H11" s="20">
        <v>23</v>
      </c>
      <c r="I11" s="20" t="str">
        <f t="shared" si="0"/>
        <v>Sales</v>
      </c>
    </row>
    <row r="12" spans="3:9" x14ac:dyDescent="0.3">
      <c r="C12" s="20">
        <v>11</v>
      </c>
      <c r="D12" s="20" t="s">
        <v>96</v>
      </c>
      <c r="E12" s="20" t="s">
        <v>115</v>
      </c>
      <c r="H12" s="20">
        <v>11</v>
      </c>
      <c r="I12" s="20" t="str">
        <f t="shared" si="0"/>
        <v>Sales</v>
      </c>
    </row>
    <row r="13" spans="3:9" x14ac:dyDescent="0.3">
      <c r="C13" s="20">
        <v>23</v>
      </c>
      <c r="D13" s="20" t="s">
        <v>97</v>
      </c>
      <c r="E13" s="20" t="s">
        <v>115</v>
      </c>
      <c r="H13" s="20">
        <v>12</v>
      </c>
      <c r="I13" s="20" t="str">
        <f t="shared" si="0"/>
        <v>Marketing</v>
      </c>
    </row>
    <row r="14" spans="3:9" x14ac:dyDescent="0.3">
      <c r="C14" s="20">
        <v>15</v>
      </c>
      <c r="D14" s="20" t="s">
        <v>98</v>
      </c>
      <c r="E14" s="20" t="s">
        <v>115</v>
      </c>
      <c r="H14" s="20">
        <v>15</v>
      </c>
      <c r="I14" s="20" t="str">
        <f t="shared" si="0"/>
        <v>HR</v>
      </c>
    </row>
    <row r="15" spans="3:9" x14ac:dyDescent="0.3">
      <c r="C15" s="20">
        <v>12</v>
      </c>
      <c r="D15" s="20" t="s">
        <v>99</v>
      </c>
      <c r="E15" s="20" t="s">
        <v>116</v>
      </c>
      <c r="H15" s="20">
        <v>29</v>
      </c>
      <c r="I15" s="20" t="str">
        <f t="shared" si="0"/>
        <v>Sales</v>
      </c>
    </row>
    <row r="16" spans="3:9" x14ac:dyDescent="0.3">
      <c r="C16" s="20">
        <v>13</v>
      </c>
      <c r="D16" s="20" t="s">
        <v>100</v>
      </c>
      <c r="E16" s="20" t="s">
        <v>116</v>
      </c>
    </row>
    <row r="17" spans="3:5" x14ac:dyDescent="0.3">
      <c r="C17" s="20">
        <v>17</v>
      </c>
      <c r="D17" s="20" t="s">
        <v>101</v>
      </c>
      <c r="E17" s="20" t="s">
        <v>117</v>
      </c>
    </row>
    <row r="18" spans="3:5" x14ac:dyDescent="0.3">
      <c r="C18" s="20">
        <v>27</v>
      </c>
      <c r="D18" s="20" t="s">
        <v>102</v>
      </c>
      <c r="E18" s="20" t="s">
        <v>117</v>
      </c>
    </row>
    <row r="19" spans="3:5" x14ac:dyDescent="0.3">
      <c r="C19" s="20">
        <v>24</v>
      </c>
      <c r="D19" s="20" t="s">
        <v>103</v>
      </c>
      <c r="E19" s="20" t="s">
        <v>117</v>
      </c>
    </row>
    <row r="20" spans="3:5" x14ac:dyDescent="0.3">
      <c r="C20" s="20">
        <v>10</v>
      </c>
      <c r="D20" s="20" t="s">
        <v>104</v>
      </c>
      <c r="E20" s="20" t="s">
        <v>117</v>
      </c>
    </row>
    <row r="21" spans="3:5" x14ac:dyDescent="0.3">
      <c r="C21" s="20">
        <v>30</v>
      </c>
      <c r="D21" s="20" t="s">
        <v>105</v>
      </c>
      <c r="E21" s="20" t="s">
        <v>115</v>
      </c>
    </row>
    <row r="22" spans="3:5" x14ac:dyDescent="0.3">
      <c r="C22" s="20">
        <v>27</v>
      </c>
      <c r="D22" s="20" t="s">
        <v>106</v>
      </c>
      <c r="E22" s="20" t="s">
        <v>113</v>
      </c>
    </row>
    <row r="23" spans="3:5" x14ac:dyDescent="0.3">
      <c r="C23" s="20">
        <v>12</v>
      </c>
      <c r="D23" s="20" t="s">
        <v>107</v>
      </c>
      <c r="E23" s="20" t="s">
        <v>116</v>
      </c>
    </row>
    <row r="24" spans="3:5" x14ac:dyDescent="0.3">
      <c r="C24" s="20">
        <v>29</v>
      </c>
      <c r="D24" s="20" t="s">
        <v>108</v>
      </c>
      <c r="E24" s="20" t="s">
        <v>115</v>
      </c>
    </row>
    <row r="25" spans="3:5" x14ac:dyDescent="0.3">
      <c r="C25" s="20">
        <v>28</v>
      </c>
      <c r="D25" s="20" t="s">
        <v>109</v>
      </c>
      <c r="E25" s="20" t="s">
        <v>115</v>
      </c>
    </row>
    <row r="26" spans="3:5" x14ac:dyDescent="0.3">
      <c r="C26" s="20">
        <v>22</v>
      </c>
      <c r="D26" s="20" t="s">
        <v>110</v>
      </c>
      <c r="E26" s="20" t="s">
        <v>117</v>
      </c>
    </row>
    <row r="27" spans="3:5" x14ac:dyDescent="0.3">
      <c r="C27" s="20">
        <v>20</v>
      </c>
      <c r="D27" s="20" t="s">
        <v>111</v>
      </c>
      <c r="E27" s="20" t="s">
        <v>114</v>
      </c>
    </row>
    <row r="28" spans="3:5" x14ac:dyDescent="0.3">
      <c r="C28" s="20">
        <v>15</v>
      </c>
      <c r="D28" s="20" t="s">
        <v>112</v>
      </c>
      <c r="E28" s="20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F309E-26AC-46C4-AA21-07858704D80F}">
  <sheetPr>
    <tabColor theme="2" tint="-0.749992370372631"/>
  </sheetPr>
  <dimension ref="B4:D9"/>
  <sheetViews>
    <sheetView tabSelected="1" zoomScale="120" zoomScaleNormal="120" workbookViewId="0">
      <selection activeCell="G7" sqref="G7"/>
    </sheetView>
  </sheetViews>
  <sheetFormatPr defaultRowHeight="14.4" x14ac:dyDescent="0.3"/>
  <cols>
    <col min="2" max="2" width="10.5546875" customWidth="1"/>
    <col min="3" max="3" width="39.44140625" style="1" customWidth="1"/>
    <col min="4" max="4" width="17.6640625" customWidth="1"/>
    <col min="5" max="5" width="9.44140625" customWidth="1"/>
    <col min="6" max="6" width="16" customWidth="1"/>
    <col min="7" max="7" width="36.33203125" customWidth="1"/>
    <col min="8" max="8" width="12.33203125" customWidth="1"/>
  </cols>
  <sheetData>
    <row r="4" spans="2:4" ht="15.6" x14ac:dyDescent="0.3">
      <c r="B4" s="12" t="s">
        <v>0</v>
      </c>
      <c r="C4" s="13" t="s">
        <v>1</v>
      </c>
      <c r="D4" s="14" t="s">
        <v>2</v>
      </c>
    </row>
    <row r="5" spans="2:4" x14ac:dyDescent="0.3">
      <c r="B5" s="2">
        <v>19232</v>
      </c>
      <c r="C5" s="3" t="str">
        <f>_xlfn.IFNA(VLOOKUP(B5,Catalogue!$A$1:$C$85,2,0),"Part Not Found")</f>
        <v>Door Handles : Lever On Backplate Modern : Urfic Latch Door Handle Victoria Polished Brass</v>
      </c>
      <c r="D5" s="17">
        <f>VLOOKUP(B5,Parts_Cat,3,FALSE)</f>
        <v>18.941999999999997</v>
      </c>
    </row>
    <row r="6" spans="2:4" ht="43.2" x14ac:dyDescent="0.3">
      <c r="B6" s="2">
        <v>48133</v>
      </c>
      <c r="C6" s="3" t="str">
        <f>_xlfn.IFNA(VLOOKUP(B6,Catalogue!$A$1:$C$85,2,0),"Part Not Found")</f>
        <v>Plastic Push Fit Fittings : JG Speedfit Fittings : JG Speedfit Reducing Coupler 22mm x 15mm Pack of 5</v>
      </c>
      <c r="D6" s="17">
        <f>VLOOKUP(B6,Parts_Cat,3,FALSE)</f>
        <v>18.661999999999999</v>
      </c>
    </row>
    <row r="7" spans="2:4" ht="43.2" x14ac:dyDescent="0.3">
      <c r="B7" s="2">
        <v>12345</v>
      </c>
      <c r="C7" s="3" t="str">
        <f>_xlfn.IFNA(VLOOKUP(B7,Catalogue!$A$1:$C$85,2,0),"Part Not Found")</f>
        <v>Part Not Found</v>
      </c>
      <c r="D7" s="17" t="str">
        <f>_xlfn.IFNA(VLOOKUP(B7,Parts_Cat,3,FALSE),"Price Not Found")</f>
        <v>Price Not Found</v>
      </c>
    </row>
    <row r="8" spans="2:4" ht="43.2" x14ac:dyDescent="0.3">
      <c r="B8" s="2">
        <v>75664</v>
      </c>
      <c r="C8" s="3" t="str">
        <f>_xlfn.IFNA(VLOOKUP(B8,Catalogue!$A$1:$C$85,2,0),"Part Not Found")</f>
        <v>Compression Fittings : Conex Compression : Conex Female Wall Plate Elbow 403WL 22mm x 3/4"</v>
      </c>
      <c r="D8" s="17">
        <f>VLOOKUP(B8,Parts_Cat,3,FALSE)</f>
        <v>19.123999999999999</v>
      </c>
    </row>
    <row r="9" spans="2:4" ht="43.2" x14ac:dyDescent="0.3">
      <c r="B9" s="4">
        <v>51609</v>
      </c>
      <c r="C9" s="3" t="str">
        <f>_xlfn.IFNA(VLOOKUP(B9,Catalogue!$A$1:$C$85,2,0),"Part Not Found")</f>
        <v>Door handles : Lever On Backplate Modern : Serozzetta Cuatro Lever on Backplate Lock Satin Chrome</v>
      </c>
      <c r="D9" s="17">
        <f>VLOOKUP(B9,Parts_Cat,3,FALSE)</f>
        <v>19.236000000000001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A066-A95E-4766-BCBA-D43A32D4EAA1}">
  <sheetPr>
    <tabColor theme="4" tint="-0.249977111117893"/>
  </sheetPr>
  <dimension ref="A1:C87"/>
  <sheetViews>
    <sheetView workbookViewId="0">
      <selection activeCell="B4" sqref="A1:C85"/>
    </sheetView>
  </sheetViews>
  <sheetFormatPr defaultRowHeight="14.4" x14ac:dyDescent="0.3"/>
  <cols>
    <col min="1" max="1" width="17.21875" customWidth="1"/>
    <col min="2" max="2" width="38.6640625" customWidth="1"/>
    <col min="3" max="3" width="33.77734375" customWidth="1"/>
  </cols>
  <sheetData>
    <row r="1" spans="1:3" ht="15.6" x14ac:dyDescent="0.3">
      <c r="A1" s="15" t="s">
        <v>3</v>
      </c>
      <c r="B1" s="15" t="s">
        <v>1</v>
      </c>
      <c r="C1" s="16" t="s">
        <v>4</v>
      </c>
    </row>
    <row r="2" spans="1:3" ht="43.2" x14ac:dyDescent="0.3">
      <c r="A2" s="5">
        <v>15001</v>
      </c>
      <c r="B2" s="6" t="s">
        <v>5</v>
      </c>
      <c r="C2" s="7">
        <v>19.04</v>
      </c>
    </row>
    <row r="3" spans="1:3" ht="43.2" x14ac:dyDescent="0.3">
      <c r="A3" s="5">
        <v>16801</v>
      </c>
      <c r="B3" s="6" t="s">
        <v>6</v>
      </c>
      <c r="C3" s="7">
        <v>18.703999999999997</v>
      </c>
    </row>
    <row r="4" spans="1:3" ht="28.8" x14ac:dyDescent="0.3">
      <c r="A4" s="5">
        <v>17122</v>
      </c>
      <c r="B4" s="6" t="s">
        <v>7</v>
      </c>
      <c r="C4" s="7">
        <v>17.849999999999998</v>
      </c>
    </row>
    <row r="5" spans="1:3" ht="43.2" x14ac:dyDescent="0.3">
      <c r="A5" s="5">
        <v>19232</v>
      </c>
      <c r="B5" s="6" t="s">
        <v>8</v>
      </c>
      <c r="C5" s="7">
        <v>18.941999999999997</v>
      </c>
    </row>
    <row r="6" spans="1:3" ht="28.8" x14ac:dyDescent="0.3">
      <c r="A6" s="5">
        <v>20343</v>
      </c>
      <c r="B6" s="6" t="s">
        <v>9</v>
      </c>
      <c r="C6" s="7">
        <v>18.941999999999997</v>
      </c>
    </row>
    <row r="7" spans="1:3" ht="28.8" x14ac:dyDescent="0.3">
      <c r="A7" s="5">
        <v>21303</v>
      </c>
      <c r="B7" s="6" t="s">
        <v>10</v>
      </c>
      <c r="C7" s="7">
        <v>19.012</v>
      </c>
    </row>
    <row r="8" spans="1:3" ht="28.8" x14ac:dyDescent="0.3">
      <c r="A8" s="5">
        <v>21356</v>
      </c>
      <c r="B8" s="6" t="s">
        <v>11</v>
      </c>
      <c r="C8" s="7">
        <v>18.032</v>
      </c>
    </row>
    <row r="9" spans="1:3" ht="43.2" x14ac:dyDescent="0.3">
      <c r="A9" s="5">
        <v>22234</v>
      </c>
      <c r="B9" s="6" t="s">
        <v>12</v>
      </c>
      <c r="C9" s="7">
        <v>19.236000000000001</v>
      </c>
    </row>
    <row r="10" spans="1:3" ht="28.8" x14ac:dyDescent="0.3">
      <c r="A10" s="5">
        <v>23045</v>
      </c>
      <c r="B10" s="6" t="s">
        <v>13</v>
      </c>
      <c r="C10" s="7">
        <v>19.123999999999999</v>
      </c>
    </row>
    <row r="11" spans="1:3" ht="43.2" x14ac:dyDescent="0.3">
      <c r="A11" s="5">
        <v>23130</v>
      </c>
      <c r="B11" s="6" t="s">
        <v>14</v>
      </c>
      <c r="C11" s="7">
        <v>18.661999999999999</v>
      </c>
    </row>
    <row r="12" spans="1:3" ht="28.8" x14ac:dyDescent="0.3">
      <c r="A12" s="5">
        <v>24402</v>
      </c>
      <c r="B12" s="6" t="s">
        <v>15</v>
      </c>
      <c r="C12" s="7">
        <v>18.773999999999997</v>
      </c>
    </row>
    <row r="13" spans="1:3" ht="43.2" x14ac:dyDescent="0.3">
      <c r="A13" s="5">
        <v>25138</v>
      </c>
      <c r="B13" s="6" t="s">
        <v>16</v>
      </c>
      <c r="C13" s="7">
        <v>17.849999999999998</v>
      </c>
    </row>
    <row r="14" spans="1:3" ht="43.2" x14ac:dyDescent="0.3">
      <c r="A14" s="5">
        <v>25189</v>
      </c>
      <c r="B14" s="6" t="s">
        <v>17</v>
      </c>
      <c r="C14" s="7">
        <v>19.04</v>
      </c>
    </row>
    <row r="15" spans="1:3" ht="43.2" x14ac:dyDescent="0.3">
      <c r="A15" s="5">
        <v>25571</v>
      </c>
      <c r="B15" s="6" t="s">
        <v>18</v>
      </c>
      <c r="C15" s="7">
        <v>19.04</v>
      </c>
    </row>
    <row r="16" spans="1:3" ht="28.8" x14ac:dyDescent="0.3">
      <c r="A16" s="5">
        <v>26905</v>
      </c>
      <c r="B16" s="6" t="s">
        <v>19</v>
      </c>
      <c r="C16" s="7">
        <v>18.731999999999999</v>
      </c>
    </row>
    <row r="17" spans="1:3" ht="43.2" x14ac:dyDescent="0.3">
      <c r="A17" s="5">
        <v>27495</v>
      </c>
      <c r="B17" s="6" t="s">
        <v>20</v>
      </c>
      <c r="C17" s="7">
        <v>19.04</v>
      </c>
    </row>
    <row r="18" spans="1:3" ht="28.8" x14ac:dyDescent="0.3">
      <c r="A18" s="5">
        <v>28788</v>
      </c>
      <c r="B18" s="6" t="s">
        <v>21</v>
      </c>
      <c r="C18" s="7">
        <v>19.165999999999997</v>
      </c>
    </row>
    <row r="19" spans="1:3" ht="28.8" x14ac:dyDescent="0.3">
      <c r="A19" s="5">
        <v>30763</v>
      </c>
      <c r="B19" s="6" t="s">
        <v>22</v>
      </c>
      <c r="C19" s="7">
        <v>18.955999999999996</v>
      </c>
    </row>
    <row r="20" spans="1:3" ht="43.2" x14ac:dyDescent="0.3">
      <c r="A20" s="5">
        <v>30871</v>
      </c>
      <c r="B20" s="6" t="s">
        <v>23</v>
      </c>
      <c r="C20" s="7">
        <v>19.165999999999997</v>
      </c>
    </row>
    <row r="21" spans="1:3" ht="43.2" x14ac:dyDescent="0.3">
      <c r="A21" s="5">
        <v>31020</v>
      </c>
      <c r="B21" s="6" t="s">
        <v>24</v>
      </c>
      <c r="C21" s="7">
        <v>19.082000000000001</v>
      </c>
    </row>
    <row r="22" spans="1:3" ht="43.2" x14ac:dyDescent="0.3">
      <c r="A22" s="5">
        <v>32759</v>
      </c>
      <c r="B22" s="6" t="s">
        <v>25</v>
      </c>
      <c r="C22" s="7">
        <v>18.955999999999996</v>
      </c>
    </row>
    <row r="23" spans="1:3" ht="43.2" x14ac:dyDescent="0.3">
      <c r="A23" s="5">
        <v>34288</v>
      </c>
      <c r="B23" s="6" t="s">
        <v>26</v>
      </c>
      <c r="C23" s="7">
        <v>19.012</v>
      </c>
    </row>
    <row r="24" spans="1:3" ht="43.2" x14ac:dyDescent="0.3">
      <c r="A24" s="5">
        <v>34328</v>
      </c>
      <c r="B24" s="6" t="s">
        <v>27</v>
      </c>
      <c r="C24" s="7">
        <v>18.731999999999999</v>
      </c>
    </row>
    <row r="25" spans="1:3" ht="28.8" x14ac:dyDescent="0.3">
      <c r="A25" s="5">
        <v>37654</v>
      </c>
      <c r="B25" s="6" t="s">
        <v>28</v>
      </c>
      <c r="C25" s="7">
        <v>19.012</v>
      </c>
    </row>
    <row r="26" spans="1:3" x14ac:dyDescent="0.3">
      <c r="A26" s="5">
        <v>38849</v>
      </c>
      <c r="B26" s="8"/>
      <c r="C26" s="7">
        <v>18.802</v>
      </c>
    </row>
    <row r="27" spans="1:3" ht="43.2" x14ac:dyDescent="0.3">
      <c r="A27" s="5">
        <v>39129</v>
      </c>
      <c r="B27" s="6" t="s">
        <v>29</v>
      </c>
      <c r="C27" s="7">
        <v>17.751999999999999</v>
      </c>
    </row>
    <row r="28" spans="1:3" ht="43.2" x14ac:dyDescent="0.3">
      <c r="A28" s="5">
        <v>43312</v>
      </c>
      <c r="B28" s="6" t="s">
        <v>30</v>
      </c>
      <c r="C28" s="7">
        <v>19.067999999999998</v>
      </c>
    </row>
    <row r="29" spans="1:3" ht="43.2" x14ac:dyDescent="0.3">
      <c r="A29" s="5">
        <v>43411</v>
      </c>
      <c r="B29" s="6" t="s">
        <v>31</v>
      </c>
      <c r="C29" s="7">
        <v>19.165999999999997</v>
      </c>
    </row>
    <row r="30" spans="1:3" ht="43.2" x14ac:dyDescent="0.3">
      <c r="A30" s="5">
        <v>43475</v>
      </c>
      <c r="B30" s="6" t="s">
        <v>32</v>
      </c>
      <c r="C30" s="7">
        <v>19.165999999999997</v>
      </c>
    </row>
    <row r="31" spans="1:3" ht="28.8" x14ac:dyDescent="0.3">
      <c r="A31" s="5">
        <v>47466</v>
      </c>
      <c r="B31" s="6" t="s">
        <v>33</v>
      </c>
      <c r="C31" s="7">
        <v>18.731999999999999</v>
      </c>
    </row>
    <row r="32" spans="1:3" ht="28.8" x14ac:dyDescent="0.3">
      <c r="A32" s="5">
        <v>48108</v>
      </c>
      <c r="B32" s="6" t="s">
        <v>34</v>
      </c>
      <c r="C32" s="7">
        <v>18.773999999999997</v>
      </c>
    </row>
    <row r="33" spans="1:3" ht="43.2" x14ac:dyDescent="0.3">
      <c r="A33" s="5">
        <v>48133</v>
      </c>
      <c r="B33" s="6" t="s">
        <v>35</v>
      </c>
      <c r="C33" s="7">
        <v>18.661999999999999</v>
      </c>
    </row>
    <row r="34" spans="1:3" ht="43.2" x14ac:dyDescent="0.3">
      <c r="A34" s="5">
        <v>49331</v>
      </c>
      <c r="B34" s="6" t="s">
        <v>36</v>
      </c>
      <c r="C34" s="7">
        <v>19.123999999999999</v>
      </c>
    </row>
    <row r="35" spans="1:3" ht="28.8" x14ac:dyDescent="0.3">
      <c r="A35" s="5">
        <v>50251</v>
      </c>
      <c r="B35" s="6" t="s">
        <v>37</v>
      </c>
      <c r="C35" s="7">
        <v>19.11</v>
      </c>
    </row>
    <row r="36" spans="1:3" ht="43.2" x14ac:dyDescent="0.3">
      <c r="A36" s="5">
        <v>50419</v>
      </c>
      <c r="B36" s="6" t="s">
        <v>38</v>
      </c>
      <c r="C36" s="7">
        <v>19.123999999999999</v>
      </c>
    </row>
    <row r="37" spans="1:3" ht="28.8" x14ac:dyDescent="0.3">
      <c r="A37" s="5">
        <v>50860</v>
      </c>
      <c r="B37" s="6" t="s">
        <v>39</v>
      </c>
      <c r="C37" s="7">
        <v>18.858000000000001</v>
      </c>
    </row>
    <row r="38" spans="1:3" ht="43.2" x14ac:dyDescent="0.3">
      <c r="A38" s="5">
        <v>51609</v>
      </c>
      <c r="B38" s="6" t="s">
        <v>40</v>
      </c>
      <c r="C38" s="7">
        <v>19.236000000000001</v>
      </c>
    </row>
    <row r="39" spans="1:3" ht="43.2" x14ac:dyDescent="0.3">
      <c r="A39" s="5">
        <v>53183</v>
      </c>
      <c r="B39" s="6" t="s">
        <v>41</v>
      </c>
      <c r="C39" s="7">
        <v>19.123999999999999</v>
      </c>
    </row>
    <row r="40" spans="1:3" ht="28.8" x14ac:dyDescent="0.3">
      <c r="A40" s="5">
        <v>54393</v>
      </c>
      <c r="B40" s="6" t="s">
        <v>42</v>
      </c>
      <c r="C40" s="7">
        <v>17.849999999999998</v>
      </c>
    </row>
    <row r="41" spans="1:3" ht="43.2" x14ac:dyDescent="0.3">
      <c r="A41" s="5">
        <v>54431</v>
      </c>
      <c r="B41" s="6" t="s">
        <v>43</v>
      </c>
      <c r="C41" s="7">
        <v>18.731999999999999</v>
      </c>
    </row>
    <row r="42" spans="1:3" ht="43.2" x14ac:dyDescent="0.3">
      <c r="A42" s="5">
        <v>54709</v>
      </c>
      <c r="B42" s="6" t="s">
        <v>44</v>
      </c>
      <c r="C42" s="7">
        <v>19.11</v>
      </c>
    </row>
    <row r="43" spans="1:3" ht="28.8" x14ac:dyDescent="0.3">
      <c r="A43" s="5">
        <v>56277</v>
      </c>
      <c r="B43" s="6" t="s">
        <v>45</v>
      </c>
      <c r="C43" s="7">
        <v>19.11</v>
      </c>
    </row>
    <row r="44" spans="1:3" ht="28.8" x14ac:dyDescent="0.3">
      <c r="A44" s="5">
        <v>58598</v>
      </c>
      <c r="B44" s="6" t="s">
        <v>46</v>
      </c>
      <c r="C44" s="7">
        <v>18.017999999999997</v>
      </c>
    </row>
    <row r="45" spans="1:3" ht="43.2" x14ac:dyDescent="0.3">
      <c r="A45" s="5">
        <v>59617</v>
      </c>
      <c r="B45" s="6" t="s">
        <v>47</v>
      </c>
      <c r="C45" s="7">
        <v>18.661999999999999</v>
      </c>
    </row>
    <row r="46" spans="1:3" ht="43.2" x14ac:dyDescent="0.3">
      <c r="A46" s="5">
        <v>60836</v>
      </c>
      <c r="B46" s="6" t="s">
        <v>48</v>
      </c>
      <c r="C46" s="7">
        <v>19.236000000000001</v>
      </c>
    </row>
    <row r="47" spans="1:3" ht="28.8" x14ac:dyDescent="0.3">
      <c r="A47" s="5">
        <v>60915</v>
      </c>
      <c r="B47" s="6" t="s">
        <v>49</v>
      </c>
      <c r="C47" s="7">
        <v>18.941999999999997</v>
      </c>
    </row>
    <row r="48" spans="1:3" ht="43.2" x14ac:dyDescent="0.3">
      <c r="A48" s="5">
        <v>61272</v>
      </c>
      <c r="B48" s="6" t="s">
        <v>50</v>
      </c>
      <c r="C48" s="7">
        <v>19.012</v>
      </c>
    </row>
    <row r="49" spans="1:3" x14ac:dyDescent="0.3">
      <c r="A49" s="5">
        <v>63232</v>
      </c>
      <c r="B49" s="6" t="s">
        <v>51</v>
      </c>
      <c r="C49" s="7">
        <v>17.849999999999998</v>
      </c>
    </row>
    <row r="50" spans="1:3" ht="43.2" x14ac:dyDescent="0.3">
      <c r="A50" s="5">
        <v>63484</v>
      </c>
      <c r="B50" s="6" t="s">
        <v>52</v>
      </c>
      <c r="C50" s="7">
        <v>18.032</v>
      </c>
    </row>
    <row r="51" spans="1:3" ht="28.8" x14ac:dyDescent="0.3">
      <c r="A51" s="5">
        <v>63911</v>
      </c>
      <c r="B51" s="6" t="s">
        <v>53</v>
      </c>
      <c r="C51" s="7">
        <v>17.821999999999999</v>
      </c>
    </row>
    <row r="52" spans="1:3" ht="43.2" x14ac:dyDescent="0.3">
      <c r="A52" s="5">
        <v>64091</v>
      </c>
      <c r="B52" s="6" t="s">
        <v>54</v>
      </c>
      <c r="C52" s="7">
        <v>19.04</v>
      </c>
    </row>
    <row r="53" spans="1:3" ht="43.2" x14ac:dyDescent="0.3">
      <c r="A53" s="5">
        <v>64315</v>
      </c>
      <c r="B53" s="6" t="s">
        <v>55</v>
      </c>
      <c r="C53" s="7">
        <v>19.123999999999999</v>
      </c>
    </row>
    <row r="54" spans="1:3" ht="43.2" x14ac:dyDescent="0.3">
      <c r="A54" s="5">
        <v>64530</v>
      </c>
      <c r="B54" s="6" t="s">
        <v>56</v>
      </c>
      <c r="C54" s="7">
        <v>18.731999999999999</v>
      </c>
    </row>
    <row r="55" spans="1:3" ht="28.8" x14ac:dyDescent="0.3">
      <c r="A55" s="5">
        <v>64633</v>
      </c>
      <c r="B55" s="6" t="s">
        <v>57</v>
      </c>
      <c r="C55" s="7">
        <v>18.661999999999999</v>
      </c>
    </row>
    <row r="56" spans="1:3" ht="28.8" x14ac:dyDescent="0.3">
      <c r="A56" s="5">
        <v>71564</v>
      </c>
      <c r="B56" s="6" t="s">
        <v>58</v>
      </c>
      <c r="C56" s="7">
        <v>19.11</v>
      </c>
    </row>
    <row r="57" spans="1:3" ht="43.2" x14ac:dyDescent="0.3">
      <c r="A57" s="5">
        <v>71860</v>
      </c>
      <c r="B57" s="6" t="s">
        <v>59</v>
      </c>
      <c r="C57" s="7">
        <v>18.017999999999997</v>
      </c>
    </row>
    <row r="58" spans="1:3" ht="43.2" x14ac:dyDescent="0.3">
      <c r="A58" s="5">
        <v>74314</v>
      </c>
      <c r="B58" s="6" t="s">
        <v>60</v>
      </c>
      <c r="C58" s="7">
        <v>19.082000000000001</v>
      </c>
    </row>
    <row r="59" spans="1:3" ht="28.8" x14ac:dyDescent="0.3">
      <c r="A59" s="5">
        <v>74591</v>
      </c>
      <c r="B59" s="6" t="s">
        <v>61</v>
      </c>
      <c r="C59" s="7">
        <v>17.486000000000001</v>
      </c>
    </row>
    <row r="60" spans="1:3" ht="43.2" x14ac:dyDescent="0.3">
      <c r="A60" s="5">
        <v>75664</v>
      </c>
      <c r="B60" s="6" t="s">
        <v>62</v>
      </c>
      <c r="C60" s="7">
        <v>19.123999999999999</v>
      </c>
    </row>
    <row r="61" spans="1:3" ht="43.2" x14ac:dyDescent="0.3">
      <c r="A61" s="5">
        <v>76363</v>
      </c>
      <c r="B61" s="6" t="s">
        <v>63</v>
      </c>
      <c r="C61" s="7">
        <v>19.236000000000001</v>
      </c>
    </row>
    <row r="62" spans="1:3" ht="43.2" x14ac:dyDescent="0.3">
      <c r="A62" s="5">
        <v>76596</v>
      </c>
      <c r="B62" s="6" t="s">
        <v>64</v>
      </c>
      <c r="C62" s="7">
        <v>20.986000000000001</v>
      </c>
    </row>
    <row r="63" spans="1:3" ht="28.8" x14ac:dyDescent="0.3">
      <c r="A63" s="5">
        <v>76765</v>
      </c>
      <c r="B63" s="6" t="s">
        <v>65</v>
      </c>
      <c r="C63" s="7">
        <v>19.067999999999998</v>
      </c>
    </row>
    <row r="64" spans="1:3" ht="28.8" x14ac:dyDescent="0.3">
      <c r="A64" s="5">
        <v>78899</v>
      </c>
      <c r="B64" s="6" t="s">
        <v>66</v>
      </c>
      <c r="C64" s="7">
        <v>18.885999999999999</v>
      </c>
    </row>
    <row r="65" spans="1:3" ht="43.2" x14ac:dyDescent="0.3">
      <c r="A65" s="5">
        <v>78992</v>
      </c>
      <c r="B65" s="6" t="s">
        <v>67</v>
      </c>
      <c r="C65" s="7">
        <v>19.082000000000001</v>
      </c>
    </row>
    <row r="66" spans="1:3" ht="28.8" x14ac:dyDescent="0.3">
      <c r="A66" s="5">
        <v>80484</v>
      </c>
      <c r="B66" s="6" t="s">
        <v>68</v>
      </c>
      <c r="C66" s="7">
        <v>19.11</v>
      </c>
    </row>
    <row r="67" spans="1:3" ht="28.8" x14ac:dyDescent="0.3">
      <c r="A67" s="5">
        <v>80490</v>
      </c>
      <c r="B67" s="6" t="s">
        <v>69</v>
      </c>
      <c r="C67" s="7">
        <v>17.849999999999998</v>
      </c>
    </row>
    <row r="68" spans="1:3" ht="43.2" x14ac:dyDescent="0.3">
      <c r="A68" s="5">
        <v>81719</v>
      </c>
      <c r="B68" s="6" t="s">
        <v>70</v>
      </c>
      <c r="C68" s="7">
        <v>19.082000000000001</v>
      </c>
    </row>
    <row r="69" spans="1:3" ht="43.2" x14ac:dyDescent="0.3">
      <c r="A69" s="5">
        <v>82616</v>
      </c>
      <c r="B69" s="6" t="s">
        <v>14</v>
      </c>
      <c r="C69" s="7">
        <v>18.661999999999999</v>
      </c>
    </row>
    <row r="70" spans="1:3" ht="28.8" x14ac:dyDescent="0.3">
      <c r="A70" s="5">
        <v>83731</v>
      </c>
      <c r="B70" s="6" t="s">
        <v>71</v>
      </c>
      <c r="C70" s="7">
        <v>18.661999999999999</v>
      </c>
    </row>
    <row r="71" spans="1:3" ht="28.8" x14ac:dyDescent="0.3">
      <c r="A71" s="5">
        <v>84566</v>
      </c>
      <c r="B71" s="6" t="s">
        <v>72</v>
      </c>
      <c r="C71" s="7">
        <v>18.885999999999999</v>
      </c>
    </row>
    <row r="72" spans="1:3" ht="28.8" x14ac:dyDescent="0.3">
      <c r="A72" s="5">
        <v>85497</v>
      </c>
      <c r="B72" s="6" t="s">
        <v>73</v>
      </c>
      <c r="C72" s="7">
        <v>18.941999999999997</v>
      </c>
    </row>
    <row r="73" spans="1:3" ht="28.8" x14ac:dyDescent="0.3">
      <c r="A73" s="5">
        <v>87521</v>
      </c>
      <c r="B73" s="6" t="s">
        <v>74</v>
      </c>
      <c r="C73" s="7">
        <v>19.165999999999997</v>
      </c>
    </row>
    <row r="74" spans="1:3" ht="43.2" x14ac:dyDescent="0.3">
      <c r="A74" s="5">
        <v>88755</v>
      </c>
      <c r="B74" s="6" t="s">
        <v>75</v>
      </c>
      <c r="C74" s="7">
        <v>19.11</v>
      </c>
    </row>
    <row r="75" spans="1:3" ht="43.2" x14ac:dyDescent="0.3">
      <c r="A75" s="5">
        <v>88878</v>
      </c>
      <c r="B75" s="6" t="s">
        <v>76</v>
      </c>
      <c r="C75" s="7">
        <v>18.661999999999999</v>
      </c>
    </row>
    <row r="76" spans="1:3" ht="28.8" x14ac:dyDescent="0.3">
      <c r="A76" s="5">
        <v>90727</v>
      </c>
      <c r="B76" s="6" t="s">
        <v>77</v>
      </c>
      <c r="C76" s="7">
        <v>17.849999999999998</v>
      </c>
    </row>
    <row r="77" spans="1:3" ht="43.2" x14ac:dyDescent="0.3">
      <c r="A77" s="5">
        <v>91831</v>
      </c>
      <c r="B77" s="6" t="s">
        <v>78</v>
      </c>
      <c r="C77" s="7">
        <v>18.661999999999999</v>
      </c>
    </row>
    <row r="78" spans="1:3" ht="28.8" x14ac:dyDescent="0.3">
      <c r="A78" s="5">
        <v>92857</v>
      </c>
      <c r="B78" s="6" t="s">
        <v>79</v>
      </c>
      <c r="C78" s="7">
        <v>17.486000000000001</v>
      </c>
    </row>
    <row r="79" spans="1:3" ht="28.8" x14ac:dyDescent="0.3">
      <c r="A79" s="5">
        <v>93492</v>
      </c>
      <c r="B79" s="6" t="s">
        <v>80</v>
      </c>
      <c r="C79" s="7">
        <v>19.236000000000001</v>
      </c>
    </row>
    <row r="80" spans="1:3" ht="43.2" x14ac:dyDescent="0.3">
      <c r="A80" s="5">
        <v>94088</v>
      </c>
      <c r="B80" s="6" t="s">
        <v>81</v>
      </c>
      <c r="C80" s="7">
        <v>19.123999999999999</v>
      </c>
    </row>
    <row r="81" spans="1:3" ht="28.8" x14ac:dyDescent="0.3">
      <c r="A81" s="5">
        <v>96041</v>
      </c>
      <c r="B81" s="6" t="s">
        <v>82</v>
      </c>
      <c r="C81" s="7">
        <v>19.123999999999999</v>
      </c>
    </row>
    <row r="82" spans="1:3" ht="43.2" x14ac:dyDescent="0.3">
      <c r="A82" s="5">
        <v>97094</v>
      </c>
      <c r="B82" s="6" t="s">
        <v>83</v>
      </c>
      <c r="C82" s="7">
        <v>19.165999999999997</v>
      </c>
    </row>
    <row r="83" spans="1:3" ht="43.2" x14ac:dyDescent="0.3">
      <c r="A83" s="5">
        <v>97713</v>
      </c>
      <c r="B83" s="6" t="s">
        <v>84</v>
      </c>
      <c r="C83" s="7">
        <v>19.04</v>
      </c>
    </row>
    <row r="84" spans="1:3" ht="43.2" x14ac:dyDescent="0.3">
      <c r="A84" s="5">
        <v>98322</v>
      </c>
      <c r="B84" s="6" t="s">
        <v>85</v>
      </c>
      <c r="C84" s="7">
        <v>18.661999999999999</v>
      </c>
    </row>
    <row r="85" spans="1:3" ht="43.2" x14ac:dyDescent="0.3">
      <c r="A85" s="9">
        <v>98703</v>
      </c>
      <c r="B85" s="10" t="s">
        <v>76</v>
      </c>
      <c r="C85" s="11">
        <v>18.661999999999999</v>
      </c>
    </row>
    <row r="86" spans="1:3" x14ac:dyDescent="0.3">
      <c r="A86" s="18"/>
      <c r="B86" s="19"/>
    </row>
    <row r="87" spans="1:3" x14ac:dyDescent="0.3">
      <c r="A87" s="18"/>
      <c r="B8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Employees</vt:lpstr>
      <vt:lpstr>VLOOKUP</vt:lpstr>
      <vt:lpstr>Catalogue</vt:lpstr>
      <vt:lpstr>Parts_Cat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2020-08-04T20:56:40Z</dcterms:created>
  <dcterms:modified xsi:type="dcterms:W3CDTF">2020-09-02T23:48:31Z</dcterms:modified>
</cp:coreProperties>
</file>