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ata Analytics\Excel\Data Files\"/>
    </mc:Choice>
  </mc:AlternateContent>
  <xr:revisionPtr revIDLastSave="0" documentId="13_ncr:1_{1E8540EE-2255-4846-BD43-9576D127924F}" xr6:coauthVersionLast="47" xr6:coauthVersionMax="47" xr10:uidLastSave="{00000000-0000-0000-0000-000000000000}"/>
  <bookViews>
    <workbookView xWindow="-120" yWindow="-120" windowWidth="20730" windowHeight="11160" xr2:uid="{F93E87D0-CCFD-47AE-9791-2CD5D2E9151E}"/>
  </bookViews>
  <sheets>
    <sheet name="Sheet1" sheetId="1" r:id="rId1"/>
  </sheets>
  <definedNames>
    <definedName name="_xlnm._FilterDatabase" localSheetId="0" hidden="1">Sheet1!$A$14:$E$26</definedName>
    <definedName name="_xlnm.Criteria" localSheetId="0">Sheet1!$J$14:$N$16</definedName>
    <definedName name="_xlnm.Extract" localSheetId="0">Sheet1!$P$25:$R$25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1" l="1"/>
  <c r="N16" i="1"/>
  <c r="N15" i="1"/>
  <c r="K16" i="1"/>
  <c r="K15" i="1"/>
  <c r="C9" i="1"/>
  <c r="B9" i="1"/>
</calcChain>
</file>

<file path=xl/sharedStrings.xml><?xml version="1.0" encoding="utf-8"?>
<sst xmlns="http://schemas.openxmlformats.org/spreadsheetml/2006/main" count="109" uniqueCount="42">
  <si>
    <t>Shapes</t>
  </si>
  <si>
    <t>Triangle</t>
  </si>
  <si>
    <t>Rectangle</t>
  </si>
  <si>
    <t>Oval</t>
  </si>
  <si>
    <t>Circle</t>
  </si>
  <si>
    <t>Trapezium</t>
  </si>
  <si>
    <t>Rhombus</t>
  </si>
  <si>
    <t>Paralellogram</t>
  </si>
  <si>
    <t>Number</t>
  </si>
  <si>
    <t>Value</t>
  </si>
  <si>
    <t>Food</t>
  </si>
  <si>
    <t>Department</t>
  </si>
  <si>
    <t>Apples</t>
  </si>
  <si>
    <t>Bacon</t>
  </si>
  <si>
    <t>Bread</t>
  </si>
  <si>
    <t>Doughnuts</t>
  </si>
  <si>
    <t>Oranges</t>
  </si>
  <si>
    <t>Mutton</t>
  </si>
  <si>
    <t>Bananas</t>
  </si>
  <si>
    <t>Scorns</t>
  </si>
  <si>
    <t>Fresh Produce</t>
  </si>
  <si>
    <t>Meat</t>
  </si>
  <si>
    <t>Bakery</t>
  </si>
  <si>
    <t>Agent</t>
  </si>
  <si>
    <t>Area</t>
  </si>
  <si>
    <t>List Price</t>
  </si>
  <si>
    <t>Bedroomms</t>
  </si>
  <si>
    <t>Pool</t>
  </si>
  <si>
    <t>Jacob</t>
  </si>
  <si>
    <t>Smith</t>
  </si>
  <si>
    <t>Dilo</t>
  </si>
  <si>
    <t>Yvette</t>
  </si>
  <si>
    <t>North</t>
  </si>
  <si>
    <t>South</t>
  </si>
  <si>
    <t>East</t>
  </si>
  <si>
    <t>West</t>
  </si>
  <si>
    <t>Central</t>
  </si>
  <si>
    <t>No</t>
  </si>
  <si>
    <t>Yes</t>
  </si>
  <si>
    <t xml:space="preserve"> </t>
  </si>
  <si>
    <t>ERYUYUYU</t>
  </si>
  <si>
    <t>TUYIUIUOIO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</si>
</sst>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164" fontId="1" fillId="2" borderId="2" xfId="0" applyNumberFormat="1" applyFont="1" applyFill="1" applyBorder="1"/>
    <xf numFmtId="22" fontId="0" fillId="0" borderId="0" xfId="0" applyNumberFormat="1"/>
  </cellXfs>
  <cellStyles count="1">
    <cellStyle name="Normal" xfId="0" builtinId="0"/>
  </cellStyles>
  <dxfs count="3">
    <dxf>
      <numFmt numFmtId="164" formatCode="&quot;$&quot;#,##0.00"/>
    </dxf>
    <dxf>
      <numFmt numFmtId="164" formatCode="&quot;$&quot;#,##0.00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F55DA0-085D-4F5D-9B49-22B6B6BDAA3A}" name="Table1" displayName="Table1" ref="A1:C9" totalsRowCount="1">
  <autoFilter ref="A1:C8" xr:uid="{CDF55DA0-085D-4F5D-9B49-22B6B6BDAA3A}"/>
  <tableColumns count="3">
    <tableColumn id="1" xr3:uid="{5C9950C8-6A4D-466C-96A3-4104E3B1E609}" name="Shapes"/>
    <tableColumn id="2" xr3:uid="{CC3C76A2-5E4D-4D46-B884-73B54A12FE1B}" name="Number" totalsRowFunction="stdDev"/>
    <tableColumn id="3" xr3:uid="{342A95F5-417B-43EA-8F9B-390EE1385DFE}" name="Value" totalsRowFunction="var" dataDxfId="2" totalsRow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773D01C-548D-4EF4-8026-99FBF2C15C90}" name="Table4" displayName="Table4" ref="F2:G10" totalsRowShown="0">
  <autoFilter ref="F2:G10" xr:uid="{0773D01C-548D-4EF4-8026-99FBF2C15C90}"/>
  <tableColumns count="2">
    <tableColumn id="1" xr3:uid="{70F329E1-14DA-4B6F-8A7F-3CA779AA6DC5}" name="Food"/>
    <tableColumn id="2" xr3:uid="{A43F8CC0-9346-4E4A-8914-032C3777E97E}" name="Department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FBD8A71-80B5-44A9-9C29-525692C90FEB}" name="Table5" displayName="Table5" ref="A14:E26" totalsRowShown="0">
  <tableColumns count="5">
    <tableColumn id="1" xr3:uid="{EBACABCC-FDD5-4648-B4F2-02BE16BA409D}" name="Agent"/>
    <tableColumn id="2" xr3:uid="{21AE8A55-B417-438B-8046-38940992F473}" name="Area"/>
    <tableColumn id="3" xr3:uid="{F44F6B74-A79B-4B40-B2DC-88C1A7497E45}" name="List Price" dataDxfId="0"/>
    <tableColumn id="4" xr3:uid="{F5DB521D-4629-4B05-B0AB-54D150D33B0C}" name="Bedroomms"/>
    <tableColumn id="5" xr3:uid="{B6856670-411E-4DDC-873F-8AE902A8F9C0}" name="Poo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9FB7F-8118-43DD-B92A-07D941ECCF69}">
  <dimension ref="A1:R31"/>
  <sheetViews>
    <sheetView tabSelected="1" topLeftCell="A13" workbookViewId="0">
      <selection activeCell="G31" sqref="G31"/>
    </sheetView>
  </sheetViews>
  <sheetFormatPr defaultRowHeight="15" x14ac:dyDescent="0.25"/>
  <cols>
    <col min="1" max="1" width="9.42578125" customWidth="1"/>
    <col min="2" max="2" width="10.42578125" customWidth="1"/>
    <col min="3" max="3" width="11.140625" style="1" bestFit="1" customWidth="1"/>
    <col min="4" max="4" width="13.85546875" customWidth="1"/>
    <col min="6" max="6" width="11" customWidth="1"/>
    <col min="7" max="7" width="14" customWidth="1"/>
    <col min="10" max="10" width="11" customWidth="1"/>
    <col min="12" max="12" width="10.7109375" customWidth="1"/>
  </cols>
  <sheetData>
    <row r="1" spans="1:14" x14ac:dyDescent="0.25">
      <c r="A1" t="s">
        <v>0</v>
      </c>
      <c r="B1" t="s">
        <v>8</v>
      </c>
      <c r="C1" s="1" t="s">
        <v>9</v>
      </c>
    </row>
    <row r="2" spans="1:14" x14ac:dyDescent="0.25">
      <c r="A2" t="s">
        <v>1</v>
      </c>
      <c r="B2">
        <v>18</v>
      </c>
      <c r="C2" s="1">
        <v>78</v>
      </c>
      <c r="F2" t="s">
        <v>10</v>
      </c>
      <c r="G2" t="s">
        <v>11</v>
      </c>
    </row>
    <row r="3" spans="1:14" x14ac:dyDescent="0.25">
      <c r="A3" t="s">
        <v>2</v>
      </c>
      <c r="B3">
        <v>23</v>
      </c>
      <c r="C3" s="1">
        <v>54</v>
      </c>
      <c r="F3" t="s">
        <v>12</v>
      </c>
      <c r="G3" t="s">
        <v>20</v>
      </c>
    </row>
    <row r="4" spans="1:14" x14ac:dyDescent="0.25">
      <c r="A4" t="s">
        <v>3</v>
      </c>
      <c r="B4">
        <v>34</v>
      </c>
      <c r="C4" s="1">
        <v>90</v>
      </c>
      <c r="F4" t="s">
        <v>13</v>
      </c>
      <c r="G4" t="s">
        <v>21</v>
      </c>
    </row>
    <row r="5" spans="1:14" x14ac:dyDescent="0.25">
      <c r="A5" t="s">
        <v>4</v>
      </c>
      <c r="B5">
        <v>23</v>
      </c>
      <c r="C5" s="1">
        <v>23</v>
      </c>
      <c r="F5" t="s">
        <v>14</v>
      </c>
      <c r="G5" t="s">
        <v>22</v>
      </c>
    </row>
    <row r="6" spans="1:14" x14ac:dyDescent="0.25">
      <c r="A6" t="s">
        <v>5</v>
      </c>
      <c r="B6">
        <v>12</v>
      </c>
      <c r="C6" s="1">
        <v>34</v>
      </c>
      <c r="F6" t="s">
        <v>15</v>
      </c>
      <c r="G6" t="s">
        <v>22</v>
      </c>
    </row>
    <row r="7" spans="1:14" x14ac:dyDescent="0.25">
      <c r="A7" t="s">
        <v>6</v>
      </c>
      <c r="B7">
        <v>36</v>
      </c>
      <c r="C7" s="1">
        <v>43</v>
      </c>
      <c r="F7" t="s">
        <v>16</v>
      </c>
      <c r="G7" t="s">
        <v>20</v>
      </c>
    </row>
    <row r="8" spans="1:14" x14ac:dyDescent="0.25">
      <c r="A8" t="s">
        <v>7</v>
      </c>
      <c r="B8">
        <v>32</v>
      </c>
      <c r="C8" s="1">
        <v>23</v>
      </c>
      <c r="F8" t="s">
        <v>17</v>
      </c>
      <c r="G8" t="s">
        <v>21</v>
      </c>
    </row>
    <row r="9" spans="1:14" x14ac:dyDescent="0.25">
      <c r="B9">
        <f>SUBTOTAL(107,Table1[Number])</f>
        <v>8.9042525955699521</v>
      </c>
      <c r="C9" s="1">
        <f>SUBTOTAL(110,Table1[Value])</f>
        <v>693.23809523809541</v>
      </c>
      <c r="F9" t="s">
        <v>18</v>
      </c>
      <c r="G9" t="s">
        <v>20</v>
      </c>
    </row>
    <row r="10" spans="1:14" x14ac:dyDescent="0.25">
      <c r="F10" t="s">
        <v>19</v>
      </c>
      <c r="G10" t="s">
        <v>22</v>
      </c>
    </row>
    <row r="14" spans="1:14" x14ac:dyDescent="0.25">
      <c r="A14" t="s">
        <v>23</v>
      </c>
      <c r="B14" t="s">
        <v>24</v>
      </c>
      <c r="C14" s="1" t="s">
        <v>25</v>
      </c>
      <c r="D14" t="s">
        <v>26</v>
      </c>
      <c r="E14" t="s">
        <v>27</v>
      </c>
      <c r="J14" s="2" t="s">
        <v>23</v>
      </c>
      <c r="K14" s="3" t="s">
        <v>24</v>
      </c>
      <c r="L14" s="5" t="s">
        <v>25</v>
      </c>
      <c r="M14" s="3" t="s">
        <v>26</v>
      </c>
      <c r="N14" s="4" t="s">
        <v>27</v>
      </c>
    </row>
    <row r="15" spans="1:14" x14ac:dyDescent="0.25">
      <c r="A15" t="s">
        <v>28</v>
      </c>
      <c r="B15" t="s">
        <v>32</v>
      </c>
      <c r="C15" s="1">
        <v>26000</v>
      </c>
      <c r="D15">
        <v>4</v>
      </c>
      <c r="E15" t="s">
        <v>37</v>
      </c>
      <c r="G15" t="s">
        <v>39</v>
      </c>
      <c r="K15" t="str">
        <f>Table5[[#This Row],[Area]]</f>
        <v>North</v>
      </c>
      <c r="N15" t="str">
        <f>Table5[[#This Row],[Pool]]</f>
        <v>No</v>
      </c>
    </row>
    <row r="16" spans="1:14" x14ac:dyDescent="0.25">
      <c r="A16" t="s">
        <v>29</v>
      </c>
      <c r="B16" t="s">
        <v>33</v>
      </c>
      <c r="C16" s="1">
        <v>14000</v>
      </c>
      <c r="D16">
        <v>2</v>
      </c>
      <c r="E16" t="s">
        <v>37</v>
      </c>
      <c r="K16" t="str">
        <f>B19</f>
        <v>South</v>
      </c>
      <c r="N16" t="str">
        <f>E19</f>
        <v>Yes</v>
      </c>
    </row>
    <row r="17" spans="1:18" x14ac:dyDescent="0.25">
      <c r="A17" t="s">
        <v>30</v>
      </c>
      <c r="B17" t="s">
        <v>34</v>
      </c>
      <c r="C17" s="1">
        <v>26490</v>
      </c>
      <c r="D17">
        <v>3</v>
      </c>
      <c r="E17" t="s">
        <v>38</v>
      </c>
    </row>
    <row r="18" spans="1:18" x14ac:dyDescent="0.25">
      <c r="A18" t="s">
        <v>31</v>
      </c>
      <c r="B18" t="s">
        <v>35</v>
      </c>
      <c r="C18" s="1">
        <v>34000</v>
      </c>
      <c r="D18">
        <v>2</v>
      </c>
      <c r="E18" t="s">
        <v>37</v>
      </c>
    </row>
    <row r="19" spans="1:18" x14ac:dyDescent="0.25">
      <c r="A19" t="s">
        <v>29</v>
      </c>
      <c r="B19" t="s">
        <v>33</v>
      </c>
      <c r="C19" s="1">
        <v>23500</v>
      </c>
      <c r="D19">
        <v>3</v>
      </c>
      <c r="E19" t="s">
        <v>38</v>
      </c>
    </row>
    <row r="20" spans="1:18" x14ac:dyDescent="0.25">
      <c r="A20" t="s">
        <v>30</v>
      </c>
      <c r="B20" t="s">
        <v>35</v>
      </c>
      <c r="C20" s="1">
        <v>129000</v>
      </c>
      <c r="D20">
        <v>1</v>
      </c>
      <c r="E20" t="s">
        <v>37</v>
      </c>
      <c r="J20" s="2" t="s">
        <v>23</v>
      </c>
      <c r="K20" s="3" t="s">
        <v>24</v>
      </c>
      <c r="L20" s="5" t="s">
        <v>25</v>
      </c>
      <c r="M20" s="3" t="s">
        <v>26</v>
      </c>
      <c r="N20" s="4" t="s">
        <v>27</v>
      </c>
    </row>
    <row r="21" spans="1:18" x14ac:dyDescent="0.25">
      <c r="A21" t="s">
        <v>29</v>
      </c>
      <c r="B21" t="s">
        <v>36</v>
      </c>
      <c r="C21" s="1">
        <v>34600</v>
      </c>
      <c r="D21">
        <v>6</v>
      </c>
      <c r="E21" t="s">
        <v>37</v>
      </c>
      <c r="J21" t="s">
        <v>28</v>
      </c>
      <c r="K21" t="s">
        <v>32</v>
      </c>
      <c r="L21" s="1">
        <v>26000</v>
      </c>
      <c r="M21">
        <v>4</v>
      </c>
      <c r="N21" t="s">
        <v>37</v>
      </c>
    </row>
    <row r="22" spans="1:18" x14ac:dyDescent="0.25">
      <c r="A22" t="s">
        <v>28</v>
      </c>
      <c r="B22" t="s">
        <v>33</v>
      </c>
      <c r="C22" s="1">
        <v>23100</v>
      </c>
      <c r="D22">
        <v>3</v>
      </c>
      <c r="E22" t="s">
        <v>38</v>
      </c>
      <c r="J22" t="s">
        <v>29</v>
      </c>
      <c r="K22" t="s">
        <v>33</v>
      </c>
      <c r="L22" s="1">
        <v>23500</v>
      </c>
      <c r="M22">
        <v>3</v>
      </c>
      <c r="N22" t="s">
        <v>38</v>
      </c>
    </row>
    <row r="23" spans="1:18" x14ac:dyDescent="0.25">
      <c r="A23" t="s">
        <v>28</v>
      </c>
      <c r="B23" t="s">
        <v>35</v>
      </c>
      <c r="C23" s="1">
        <v>34000</v>
      </c>
      <c r="D23">
        <v>6</v>
      </c>
      <c r="E23" t="s">
        <v>38</v>
      </c>
      <c r="J23" t="s">
        <v>28</v>
      </c>
      <c r="K23" t="s">
        <v>33</v>
      </c>
      <c r="L23" s="1">
        <v>23100</v>
      </c>
      <c r="M23">
        <v>3</v>
      </c>
      <c r="N23" t="s">
        <v>38</v>
      </c>
    </row>
    <row r="24" spans="1:18" x14ac:dyDescent="0.25">
      <c r="A24" t="s">
        <v>31</v>
      </c>
      <c r="B24" t="s">
        <v>32</v>
      </c>
      <c r="C24" s="1">
        <v>67300</v>
      </c>
      <c r="D24">
        <v>3</v>
      </c>
      <c r="E24" t="s">
        <v>37</v>
      </c>
      <c r="J24" t="s">
        <v>31</v>
      </c>
      <c r="K24" t="s">
        <v>32</v>
      </c>
      <c r="L24" s="1">
        <v>67300</v>
      </c>
      <c r="M24">
        <v>3</v>
      </c>
      <c r="N24" t="s">
        <v>37</v>
      </c>
    </row>
    <row r="25" spans="1:18" x14ac:dyDescent="0.25">
      <c r="A25" t="s">
        <v>30</v>
      </c>
      <c r="B25" t="s">
        <v>32</v>
      </c>
      <c r="C25" s="1">
        <v>231200</v>
      </c>
      <c r="D25">
        <v>2</v>
      </c>
      <c r="E25" t="s">
        <v>38</v>
      </c>
      <c r="P25" s="2" t="s">
        <v>23</v>
      </c>
      <c r="Q25" s="3" t="s">
        <v>24</v>
      </c>
      <c r="R25" s="4" t="s">
        <v>27</v>
      </c>
    </row>
    <row r="26" spans="1:18" x14ac:dyDescent="0.25">
      <c r="A26" t="s">
        <v>30</v>
      </c>
      <c r="B26" t="s">
        <v>35</v>
      </c>
      <c r="C26" s="1">
        <v>32300</v>
      </c>
      <c r="D26">
        <v>2</v>
      </c>
      <c r="E26" t="s">
        <v>37</v>
      </c>
      <c r="P26" t="s">
        <v>28</v>
      </c>
      <c r="Q26" t="s">
        <v>32</v>
      </c>
      <c r="R26" t="s">
        <v>37</v>
      </c>
    </row>
    <row r="27" spans="1:18" x14ac:dyDescent="0.25">
      <c r="G27" s="6">
        <f ca="1">NOW()</f>
        <v>45504.468492939814</v>
      </c>
      <c r="P27" t="s">
        <v>29</v>
      </c>
      <c r="Q27" t="s">
        <v>33</v>
      </c>
      <c r="R27" t="s">
        <v>38</v>
      </c>
    </row>
    <row r="28" spans="1:18" x14ac:dyDescent="0.25">
      <c r="P28" t="s">
        <v>28</v>
      </c>
      <c r="Q28" t="s">
        <v>33</v>
      </c>
      <c r="R28" t="s">
        <v>38</v>
      </c>
    </row>
    <row r="29" spans="1:18" x14ac:dyDescent="0.25">
      <c r="P29" t="s">
        <v>31</v>
      </c>
      <c r="Q29" t="s">
        <v>32</v>
      </c>
      <c r="R29" t="s">
        <v>37</v>
      </c>
    </row>
    <row r="30" spans="1:18" x14ac:dyDescent="0.25">
      <c r="G30" t="s">
        <v>40</v>
      </c>
    </row>
    <row r="31" spans="1:18" x14ac:dyDescent="0.25">
      <c r="G31" t="s">
        <v>41</v>
      </c>
    </row>
  </sheetData>
  <dataValidations count="4">
    <dataValidation type="list" allowBlank="1" showInputMessage="1" showErrorMessage="1" sqref="G3:G10" xr:uid="{C83A91C7-9880-4807-BF0F-ED852CEBAFBD}">
      <formula1>"Fresh Produce, Meat, Bakery"</formula1>
    </dataValidation>
    <dataValidation type="textLength" operator="lessThan" allowBlank="1" showInputMessage="1" showErrorMessage="1" sqref="G16" xr:uid="{E9D434CB-9F6D-4059-A3C3-6C489B0604C3}">
      <formula1>5</formula1>
    </dataValidation>
    <dataValidation type="custom" allowBlank="1" showInputMessage="1" showErrorMessage="1" sqref="G29" xr:uid="{E4C558D6-549A-4A59-B6C6-586FA2DB2054}">
      <formula1>"ISNUMBER(FIND('@',G29:G31))"</formula1>
    </dataValidation>
    <dataValidation type="custom" showInputMessage="1" showErrorMessage="1" sqref="G30" xr:uid="{0B4E675B-342C-46E4-AAD8-C4801872C6A4}">
      <formula1>"ISNUMBER(FIND('@',G30:G32))"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Sheet1!Criteria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Derrick Royales</dc:creator>
  <cp:lastModifiedBy>Derrick Royales</cp:lastModifiedBy>
  <dcterms:created xsi:type="dcterms:W3CDTF">2024-07-21T14:08:08Z</dcterms:created>
  <dcterms:modified xsi:type="dcterms:W3CDTF">2024-07-31T08:53:04Z</dcterms:modified>
</cp:coreProperties>
</file>