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ersonal Budget" sheetId="1" state="visible" r:id="rId1"/>
  </sheets>
  <calcPr/>
</workbook>
</file>

<file path=xl/sharedStrings.xml><?xml version="1.0" encoding="utf-8"?>
<sst xmlns="http://schemas.openxmlformats.org/spreadsheetml/2006/main" count="31" uniqueCount="31">
  <si>
    <t xml:space="preserve">Paycheck Total</t>
  </si>
  <si>
    <t xml:space="preserve">Pay Frequency</t>
  </si>
  <si>
    <t xml:space="preserve">Next Payday</t>
  </si>
  <si>
    <t>Current</t>
  </si>
  <si>
    <t>Recurring</t>
  </si>
  <si>
    <t xml:space="preserve">Bank Bal.:</t>
  </si>
  <si>
    <t xml:space="preserve">Paycheck 1</t>
  </si>
  <si>
    <t xml:space="preserve">Paycheck 2</t>
  </si>
  <si>
    <t xml:space="preserve">Paycheck 3</t>
  </si>
  <si>
    <t xml:space="preserve">Paycheck 4</t>
  </si>
  <si>
    <t xml:space="preserve">Due Date</t>
  </si>
  <si>
    <t>Income</t>
  </si>
  <si>
    <t>1st</t>
  </si>
  <si>
    <t>Rent</t>
  </si>
  <si>
    <t>Weekly</t>
  </si>
  <si>
    <t>Groceries</t>
  </si>
  <si>
    <t>19th</t>
  </si>
  <si>
    <t>Electric</t>
  </si>
  <si>
    <t>Transportation</t>
  </si>
  <si>
    <t>17th</t>
  </si>
  <si>
    <t xml:space="preserve">Credit Cards</t>
  </si>
  <si>
    <t>Internet</t>
  </si>
  <si>
    <t>25th</t>
  </si>
  <si>
    <t>Subscriptions</t>
  </si>
  <si>
    <t xml:space="preserve">(weed lol)</t>
  </si>
  <si>
    <t>T&amp;E</t>
  </si>
  <si>
    <t xml:space="preserve">Total Expenses:</t>
  </si>
  <si>
    <t xml:space="preserve">Extra Income</t>
  </si>
  <si>
    <t xml:space="preserve">Net Income:</t>
  </si>
  <si>
    <t xml:space="preserve">CC Balance</t>
  </si>
  <si>
    <t xml:space="preserve">CC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</si>
</sst>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_([$$-409]* #,##0.00_);_([$$-409]* \(#,##0.00\);_([$$-409]* &quot;-&quot;??_);_(@_)"/>
  </numFmts>
  <fonts count="14">
    <font>
      <name val="Calibri"/>
      <color theme="1"/>
      <sz val="11.000000"/>
      <scheme val="minor"/>
    </font>
    <font>
      <name val="Calibri"/>
      <b/>
      <color rgb="FFFA7D0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theme="1"/>
      <sz val="11.000000"/>
      <scheme val="minor"/>
    </font>
    <font>
      <name val="Calibri"/>
      <color rgb="FF006100"/>
      <sz val="11.000000"/>
      <scheme val="minor"/>
    </font>
    <font>
      <name val="Calibri"/>
      <sz val="11.000000"/>
    </font>
    <font>
      <name val="Calibri"/>
      <b/>
      <sz val="11.000000"/>
    </font>
    <font>
      <name val="Calibri"/>
      <b/>
      <i/>
      <sz val="11.000000"/>
    </font>
    <font>
      <name val="Calibri"/>
      <b/>
      <color rgb="FF00B050"/>
      <sz val="11.000000"/>
    </font>
    <font>
      <name val="Calibri"/>
      <color indexed="2"/>
      <sz val="11.000000"/>
    </font>
    <font>
      <name val="Calibri"/>
      <color indexed="2"/>
      <sz val="11.000000"/>
      <scheme val="minor"/>
    </font>
    <font>
      <name val="Calibri"/>
      <color rgb="FFCC0000"/>
      <sz val="11.000000"/>
    </font>
    <font>
      <name val="Calibri"/>
      <b/>
      <sz val="11.000000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/>
    <fill>
      <patternFill patternType="solid">
        <fgColor rgb="FFC6EFCE"/>
        <bgColor rgb="FFC6EFCE"/>
      </patternFill>
    </fill>
    <fill>
      <patternFill patternType="solid">
        <fgColor indexed="5"/>
        <bgColor indexed="5"/>
      </patternFill>
    </fill>
    <fill>
      <patternFill patternType="solid">
        <fgColor rgb="FFF4C7C3"/>
        <bgColor rgb="FFF4C7C3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1" numFmtId="0" applyNumberFormat="0" applyFont="1" applyFill="1" applyBorder="1"/>
    <xf fontId="0" fillId="4" borderId="0" numFmtId="0" applyNumberFormat="0" applyFont="1" applyFill="1" applyBorder="0"/>
    <xf fontId="3" fillId="2" borderId="2" numFmtId="0" applyNumberFormat="0" applyFont="1" applyFill="1" applyBorder="1"/>
    <xf fontId="0" fillId="5" borderId="0" numFmtId="0" applyNumberFormat="0" applyFont="1" applyFill="1" applyBorder="0"/>
    <xf fontId="4" fillId="6" borderId="3" numFmtId="0" applyNumberFormat="0" applyFont="1" applyFill="0" applyBorder="1"/>
    <xf fontId="0" fillId="6" borderId="0" numFmtId="44" applyNumberFormat="1" applyFont="0" applyFill="0" applyBorder="0"/>
    <xf fontId="5" fillId="7" borderId="0" numFmtId="0" applyNumberFormat="0" applyFont="1" applyFill="1" applyBorder="0"/>
  </cellStyleXfs>
  <cellXfs count="41">
    <xf fontId="0" fillId="0" borderId="0" numFmtId="0" xfId="0"/>
    <xf fontId="4" fillId="5" borderId="0" numFmtId="0" xfId="5" applyFont="1" applyFill="1" applyAlignment="1">
      <alignment horizontal="left" wrapText="1"/>
    </xf>
    <xf fontId="2" fillId="3" borderId="0" numFmtId="160" xfId="2" applyNumberFormat="1" applyFont="1" applyFill="1" applyAlignment="1">
      <alignment horizontal="right" wrapText="1"/>
    </xf>
    <xf fontId="0" fillId="0" borderId="0" numFmtId="0" xfId="0" applyAlignment="1">
      <alignment horizontal="left" wrapText="1"/>
    </xf>
    <xf fontId="2" fillId="3" borderId="0" numFmtId="1" xfId="2" applyNumberFormat="1" applyFont="1" applyFill="1" applyAlignment="1">
      <alignment horizontal="right" wrapText="1"/>
    </xf>
    <xf fontId="4" fillId="5" borderId="0" numFmtId="0" xfId="5" applyFont="1" applyFill="1"/>
    <xf fontId="2" fillId="3" borderId="0" numFmtId="14" xfId="2" applyNumberFormat="1" applyFont="1" applyFill="1"/>
    <xf fontId="6" fillId="0" borderId="0" numFmtId="0" xfId="0" applyFont="1" applyAlignment="1">
      <alignment horizontal="left" wrapText="1"/>
    </xf>
    <xf fontId="6" fillId="0" borderId="0" numFmtId="14" xfId="0" applyNumberFormat="1" applyFont="1" applyAlignment="1">
      <alignment horizontal="left" wrapText="1"/>
    </xf>
    <xf fontId="6" fillId="0" borderId="0" numFmtId="14" xfId="0" applyNumberFormat="1" applyFont="1" applyAlignment="1">
      <alignment horizontal="left" wrapText="1"/>
    </xf>
    <xf fontId="7" fillId="0" borderId="0" numFmtId="0" xfId="0" applyFont="1" applyAlignment="1">
      <alignment horizontal="center" wrapText="1"/>
    </xf>
    <xf fontId="8" fillId="0" borderId="0" numFmtId="0" xfId="0" applyFont="1" applyAlignment="1">
      <alignment horizontal="left" wrapText="1"/>
    </xf>
    <xf fontId="7" fillId="0" borderId="0" numFmtId="0" xfId="0" applyFont="1" applyAlignment="1">
      <alignment horizontal="left" wrapText="1"/>
    </xf>
    <xf fontId="9" fillId="0" borderId="0" numFmtId="160" xfId="0" applyNumberFormat="1" applyFont="1" applyAlignment="1">
      <alignment horizontal="right" wrapText="1"/>
    </xf>
    <xf fontId="0" fillId="0" borderId="0" numFmtId="160" xfId="0" applyNumberFormat="1" applyAlignment="1">
      <alignment horizontal="left" wrapText="1"/>
    </xf>
    <xf fontId="0" fillId="0" borderId="0" numFmtId="2" xfId="0" applyNumberFormat="1" applyAlignment="1">
      <alignment horizontal="left" wrapText="1"/>
    </xf>
    <xf fontId="0" fillId="5" borderId="0" numFmtId="0" xfId="5" applyFill="1" applyAlignment="1">
      <alignment horizontal="left" wrapText="1"/>
    </xf>
    <xf fontId="2" fillId="3" borderId="0" numFmtId="160" xfId="7" applyNumberFormat="1" applyFont="1" applyFill="1" applyAlignment="1">
      <alignment horizontal="right" wrapText="1"/>
    </xf>
    <xf fontId="10" fillId="0" borderId="0" numFmtId="160" xfId="0" applyNumberFormat="1" applyFont="1" applyAlignment="1">
      <alignment horizontal="right" wrapText="1"/>
    </xf>
    <xf fontId="11" fillId="0" borderId="0" numFmtId="160" xfId="0" applyNumberFormat="1" applyFont="1" applyAlignment="1">
      <alignment horizontal="left" wrapText="1"/>
    </xf>
    <xf fontId="0" fillId="8" borderId="0" numFmtId="0" xfId="5" applyFill="1" applyAlignment="1">
      <alignment horizontal="left" wrapText="1"/>
    </xf>
    <xf fontId="0" fillId="6" borderId="0" numFmtId="0" xfId="0" applyFill="1"/>
    <xf fontId="6" fillId="6" borderId="0" numFmtId="0" xfId="0" applyFont="1" applyFill="1" applyAlignment="1">
      <alignment horizontal="left" wrapText="1"/>
    </xf>
    <xf fontId="0" fillId="6" borderId="0" numFmtId="0" xfId="5" applyFill="1" applyAlignment="1">
      <alignment horizontal="left" wrapText="1"/>
    </xf>
    <xf fontId="2" fillId="6" borderId="0" numFmtId="160" xfId="7" applyNumberFormat="1" applyFont="1" applyFill="1" applyAlignment="1">
      <alignment horizontal="right" wrapText="1"/>
    </xf>
    <xf fontId="0" fillId="6" borderId="0" numFmtId="160" xfId="0" applyNumberFormat="1" applyFill="1" applyAlignment="1">
      <alignment horizontal="left" wrapText="1"/>
    </xf>
    <xf fontId="12" fillId="6" borderId="0" numFmtId="160" xfId="0" applyNumberFormat="1" applyFont="1" applyFill="1" applyAlignment="1">
      <alignment horizontal="right" wrapText="1"/>
    </xf>
    <xf fontId="7" fillId="9" borderId="0" numFmtId="49" xfId="0" applyNumberFormat="1" applyFont="1" applyFill="1" applyAlignment="1">
      <alignment horizontal="left" wrapText="1"/>
    </xf>
    <xf fontId="7" fillId="9" borderId="0" numFmtId="160" xfId="0" applyNumberFormat="1" applyFont="1" applyFill="1" applyAlignment="1">
      <alignment horizontal="right" wrapText="1"/>
    </xf>
    <xf fontId="13" fillId="7" borderId="0" numFmtId="49" xfId="8" applyNumberFormat="1" applyFont="1" applyFill="1" applyAlignment="1">
      <alignment horizontal="left" wrapText="1"/>
    </xf>
    <xf fontId="13" fillId="7" borderId="0" numFmtId="160" xfId="8" applyNumberFormat="1" applyFont="1" applyFill="1" applyAlignment="1">
      <alignment horizontal="left" wrapText="1"/>
    </xf>
    <xf fontId="4" fillId="7" borderId="3" numFmtId="49" xfId="6" applyNumberFormat="1" applyFont="1" applyFill="1" applyBorder="1" applyAlignment="1">
      <alignment horizontal="left" wrapText="1"/>
    </xf>
    <xf fontId="4" fillId="7" borderId="3" numFmtId="160" xfId="6" applyNumberFormat="1" applyFont="1" applyFill="1" applyBorder="1" applyAlignment="1">
      <alignment horizontal="left" wrapText="1"/>
    </xf>
    <xf fontId="4" fillId="0" borderId="3" numFmtId="160" xfId="6" applyNumberFormat="1" applyFont="1" applyBorder="1" applyAlignment="1">
      <alignment horizontal="left" wrapText="1"/>
    </xf>
    <xf fontId="0" fillId="6" borderId="0" numFmtId="0" xfId="0" applyFill="1" applyAlignment="1">
      <alignment horizontal="left" wrapText="1"/>
    </xf>
    <xf fontId="4" fillId="6" borderId="0" numFmtId="49" xfId="6" applyNumberFormat="1" applyFont="1" applyFill="1" applyAlignment="1">
      <alignment horizontal="left" wrapText="1"/>
    </xf>
    <xf fontId="4" fillId="6" borderId="0" numFmtId="160" xfId="6" applyNumberFormat="1" applyFont="1" applyFill="1" applyAlignment="1">
      <alignment horizontal="right" wrapText="1"/>
    </xf>
    <xf fontId="4" fillId="6" borderId="0" numFmtId="160" xfId="6" applyNumberFormat="1" applyFont="1" applyFill="1" applyAlignment="1">
      <alignment horizontal="left" wrapText="1"/>
    </xf>
    <xf fontId="0" fillId="0" borderId="0" numFmtId="160" xfId="0" applyNumberFormat="1" applyAlignment="1">
      <alignment horizontal="right" wrapText="1"/>
    </xf>
    <xf fontId="4" fillId="0" borderId="0" numFmtId="10" xfId="0" applyNumberFormat="1" applyFont="1" applyAlignment="1">
      <alignment horizontal="right" wrapText="1"/>
    </xf>
    <xf fontId="4" fillId="0" borderId="0" numFmtId="0" xfId="0" applyFont="1" applyAlignment="1">
      <alignment horizontal="left" wrapText="1"/>
    </xf>
  </cellXfs>
  <cellStyles count="9">
    <cellStyle name="Normal" xfId="0" builtinId="0"/>
    <cellStyle name="Calculation" xfId="1" builtinId="22"/>
    <cellStyle name="Input" xfId="2" builtinId="20"/>
    <cellStyle name="20% - Accent3" xfId="3" builtinId="38"/>
    <cellStyle name="Output" xfId="4" builtinId="21"/>
    <cellStyle name="20% - Accent1" xfId="5" builtinId="30"/>
    <cellStyle name="Total" xfId="6" builtinId="25"/>
    <cellStyle name="Currency" xfId="7" builtinId="4"/>
    <cellStyle name="Good" xfId="8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customHeight="1" defaultRowHeight="15"/>
  <cols>
    <col bestFit="1" min="1" max="1" width="15.00390625"/>
    <col customWidth="1" min="2" max="2" width="18.7109375"/>
    <col customWidth="1" min="3" max="3" width="15.00390625"/>
    <col customWidth="1" min="4" max="4" width="5.8515625"/>
    <col customWidth="1" min="5" max="9" width="12.28125"/>
  </cols>
  <sheetData>
    <row r="1" ht="15" customHeight="1">
      <c r="A1" s="1" t="s">
        <v>0</v>
      </c>
      <c r="B1" s="2">
        <v>650</v>
      </c>
      <c r="D1" s="3"/>
    </row>
    <row r="2" ht="15" customHeight="1">
      <c r="A2" s="1" t="s">
        <v>1</v>
      </c>
      <c r="B2" s="4">
        <v>4</v>
      </c>
    </row>
    <row r="3" ht="15" customHeight="1">
      <c r="A3" s="5" t="s">
        <v>2</v>
      </c>
      <c r="B3" s="6">
        <v>44687</v>
      </c>
      <c r="E3" s="7" t="s">
        <v>3</v>
      </c>
      <c r="F3" s="8">
        <f>B3</f>
        <v>44687</v>
      </c>
      <c r="G3" s="8">
        <f>F3+(28/$B2)</f>
        <v>44694</v>
      </c>
      <c r="H3" s="9">
        <f>G3+(28/$B2)</f>
        <v>44701</v>
      </c>
      <c r="I3" s="9">
        <f>H3+(28/$B2)</f>
        <v>44708</v>
      </c>
    </row>
    <row r="4" ht="15" customHeight="1"/>
    <row r="5" ht="15" customHeight="1">
      <c r="A5" s="3"/>
      <c r="B5" s="3"/>
      <c r="C5" s="10" t="s">
        <v>4</v>
      </c>
      <c r="D5" s="3"/>
      <c r="E5" s="1" t="s">
        <v>5</v>
      </c>
      <c r="F5" s="11" t="s">
        <v>6</v>
      </c>
      <c r="G5" s="11" t="s">
        <v>7</v>
      </c>
      <c r="H5" s="11" t="s">
        <v>8</v>
      </c>
      <c r="I5" s="11" t="s">
        <v>9</v>
      </c>
    </row>
    <row r="6" ht="15" customHeight="1">
      <c r="A6" s="12" t="s">
        <v>10</v>
      </c>
      <c r="B6" s="12" t="s">
        <v>11</v>
      </c>
      <c r="C6" s="13">
        <f>B1*B2</f>
        <v>2600</v>
      </c>
      <c r="D6" s="14"/>
      <c r="E6" s="2">
        <v>144</v>
      </c>
      <c r="F6" s="13">
        <f>E18+$B1</f>
        <v>664</v>
      </c>
      <c r="G6" s="13">
        <f>F18+$B1</f>
        <v>1114</v>
      </c>
      <c r="H6" s="13">
        <f>G18+$B1</f>
        <v>764</v>
      </c>
      <c r="I6" s="13">
        <f>H18+$B1</f>
        <v>1284</v>
      </c>
    </row>
    <row r="7" ht="15" customHeight="1">
      <c r="A7" s="15" t="s">
        <v>12</v>
      </c>
      <c r="B7" s="16" t="s">
        <v>13</v>
      </c>
      <c r="C7" s="17">
        <v>1190</v>
      </c>
      <c r="D7" s="14"/>
      <c r="E7" s="18"/>
      <c r="F7" s="18"/>
      <c r="G7" s="18">
        <v>775</v>
      </c>
      <c r="H7" s="18"/>
      <c r="I7" s="18">
        <v>1190</v>
      </c>
    </row>
    <row r="8" ht="15" customHeight="1">
      <c r="A8" s="15" t="s">
        <v>14</v>
      </c>
      <c r="B8" s="16" t="s">
        <v>15</v>
      </c>
      <c r="C8" s="17">
        <v>300</v>
      </c>
      <c r="D8" s="14"/>
      <c r="E8" s="19"/>
      <c r="F8" s="19">
        <v>50</v>
      </c>
      <c r="G8" s="18">
        <v>50</v>
      </c>
      <c r="H8" s="18">
        <v>50</v>
      </c>
      <c r="I8" s="18">
        <v>50</v>
      </c>
    </row>
    <row r="9" ht="15" customHeight="1">
      <c r="A9" s="15" t="s">
        <v>16</v>
      </c>
      <c r="B9" s="16" t="s">
        <v>17</v>
      </c>
      <c r="C9" s="17">
        <v>150</v>
      </c>
      <c r="D9" s="14"/>
      <c r="E9" s="18"/>
      <c r="F9" s="18"/>
      <c r="G9" s="18">
        <v>150</v>
      </c>
      <c r="H9" s="18"/>
      <c r="I9" s="18"/>
    </row>
    <row r="10" ht="15" customHeight="1">
      <c r="A10" s="15" t="s">
        <v>14</v>
      </c>
      <c r="B10" s="16" t="s">
        <v>18</v>
      </c>
      <c r="C10" s="17">
        <v>250</v>
      </c>
      <c r="D10" s="14"/>
      <c r="E10" s="19"/>
      <c r="F10" s="19"/>
      <c r="G10" s="18"/>
      <c r="H10" s="18"/>
      <c r="I10" s="18"/>
    </row>
    <row r="11" ht="15" customHeight="1">
      <c r="A11" s="15" t="s">
        <v>19</v>
      </c>
      <c r="B11" s="16" t="s">
        <v>20</v>
      </c>
      <c r="C11" s="17">
        <v>200</v>
      </c>
      <c r="D11" s="14"/>
      <c r="E11" s="18"/>
      <c r="F11" s="18"/>
      <c r="G11" s="18">
        <v>25</v>
      </c>
      <c r="H11" s="18"/>
      <c r="I11" s="18"/>
    </row>
    <row r="12" ht="15" customHeight="1">
      <c r="A12" s="15" t="s">
        <v>12</v>
      </c>
      <c r="B12" s="16" t="s">
        <v>21</v>
      </c>
      <c r="C12" s="17">
        <v>130</v>
      </c>
      <c r="D12" s="14"/>
      <c r="E12" s="19">
        <v>130</v>
      </c>
      <c r="F12" s="19"/>
      <c r="G12" s="18"/>
      <c r="H12" s="18"/>
      <c r="I12" s="18"/>
    </row>
    <row r="13" ht="15" customHeight="1">
      <c r="A13" s="15" t="s">
        <v>22</v>
      </c>
      <c r="B13" s="16" t="s">
        <v>23</v>
      </c>
      <c r="C13" s="17">
        <v>80</v>
      </c>
      <c r="D13" s="14"/>
      <c r="E13" s="18"/>
      <c r="F13" s="18"/>
      <c r="G13" s="18"/>
      <c r="H13" s="18">
        <v>80</v>
      </c>
      <c r="I13" s="18"/>
    </row>
    <row r="14" ht="15" customHeight="1">
      <c r="A14" s="15" t="s">
        <v>24</v>
      </c>
      <c r="B14" s="20" t="s">
        <v>25</v>
      </c>
      <c r="C14" s="17">
        <v>300</v>
      </c>
      <c r="D14" s="14"/>
      <c r="E14" s="18"/>
      <c r="F14" s="18">
        <v>150</v>
      </c>
      <c r="G14" s="18"/>
      <c r="H14" s="18"/>
      <c r="I14" s="18"/>
    </row>
    <row r="15" s="21" customFormat="1" ht="15" customHeight="1">
      <c r="A15" s="22"/>
      <c r="B15" s="23"/>
      <c r="C15" s="24"/>
      <c r="D15" s="25"/>
      <c r="E15" s="25"/>
      <c r="F15" s="26"/>
      <c r="G15" s="25"/>
      <c r="H15" s="25"/>
      <c r="I15" s="26"/>
      <c r="J15" s="21"/>
    </row>
    <row r="16" ht="15" customHeight="1">
      <c r="A16" s="3"/>
      <c r="B16" s="27" t="s">
        <v>26</v>
      </c>
      <c r="C16" s="28">
        <f>SUM(C7:C14)*-1</f>
        <v>-2600</v>
      </c>
      <c r="D16" s="14"/>
      <c r="E16" s="28">
        <f>SUM(E7:E14)*-1</f>
        <v>-130</v>
      </c>
      <c r="F16" s="28">
        <f>SUM(F7:F14)*-1</f>
        <v>-200</v>
      </c>
      <c r="G16" s="28">
        <f>SUM(G7:G14)*-1</f>
        <v>-1000</v>
      </c>
      <c r="H16" s="28">
        <f>SUM(H7:H14)*-1</f>
        <v>-130</v>
      </c>
      <c r="I16" s="28">
        <f>SUM(I7:I14)*-1</f>
        <v>-1240</v>
      </c>
    </row>
    <row r="17" ht="15" customHeight="1">
      <c r="A17" s="3"/>
      <c r="B17" s="29" t="s">
        <v>27</v>
      </c>
      <c r="C17" s="30"/>
      <c r="D17" s="14"/>
      <c r="E17" s="30"/>
      <c r="F17" s="30"/>
      <c r="G17" s="30"/>
      <c r="H17" s="30"/>
      <c r="I17" s="30"/>
    </row>
    <row r="18" ht="15" customHeight="1">
      <c r="A18" s="3"/>
      <c r="B18" s="31" t="s">
        <v>28</v>
      </c>
      <c r="C18" s="32">
        <f>C6+C16+C17</f>
        <v>0</v>
      </c>
      <c r="D18" s="33"/>
      <c r="E18" s="32">
        <f>E6+E16+E17</f>
        <v>14</v>
      </c>
      <c r="F18" s="32">
        <f>F6+F16+F17</f>
        <v>464</v>
      </c>
      <c r="G18" s="32">
        <f>G6+G16+G17</f>
        <v>114</v>
      </c>
      <c r="H18" s="32">
        <f>H6+H16+H17</f>
        <v>634</v>
      </c>
      <c r="I18" s="32">
        <f>I6+I16+I17</f>
        <v>44</v>
      </c>
    </row>
    <row r="19" s="21" customFormat="1" ht="15" customHeight="1">
      <c r="A19" s="34"/>
      <c r="B19" s="35"/>
      <c r="C19" s="36"/>
      <c r="D19" s="37"/>
      <c r="E19" s="36"/>
      <c r="F19" s="36"/>
      <c r="G19" s="36"/>
      <c r="H19" s="36"/>
      <c r="I19" s="36"/>
      <c r="J19" s="21"/>
    </row>
    <row r="20" ht="15" customHeight="1">
      <c r="A20" s="3"/>
      <c r="B20" s="3"/>
      <c r="C20" s="14"/>
      <c r="D20" s="14"/>
      <c r="E20" s="14"/>
      <c r="F20" s="14"/>
      <c r="G20" s="14"/>
      <c r="H20" s="14"/>
      <c r="I20" s="14"/>
    </row>
    <row r="21" ht="15" customHeight="1">
      <c r="A21" s="3"/>
      <c r="B21" s="16" t="s">
        <v>29</v>
      </c>
      <c r="C21" s="2">
        <v>500</v>
      </c>
      <c r="D21" s="14"/>
      <c r="E21" s="38">
        <f>C21-E11</f>
        <v>500</v>
      </c>
      <c r="F21" s="38">
        <f>E21-F11</f>
        <v>500</v>
      </c>
      <c r="G21" s="38">
        <f>F21-G11</f>
        <v>475</v>
      </c>
      <c r="H21" s="38">
        <f>G21-H11</f>
        <v>475</v>
      </c>
      <c r="I21" s="38">
        <f>H21-I11</f>
        <v>475</v>
      </c>
    </row>
    <row r="22" ht="15" customHeight="1">
      <c r="A22" s="3"/>
      <c r="B22" s="16" t="s">
        <v>30</v>
      </c>
      <c r="C22" s="39">
        <f>C21/500</f>
        <v>1</v>
      </c>
      <c r="D22" s="40"/>
      <c r="E22" s="39">
        <f>E21/500</f>
        <v>1</v>
      </c>
      <c r="F22" s="39">
        <f>F21/500</f>
        <v>1</v>
      </c>
      <c r="G22" s="39">
        <f>G21/500</f>
        <v>0.94999999999999996</v>
      </c>
      <c r="H22" s="39">
        <f>H21/500</f>
        <v>0.94999999999999996</v>
      </c>
      <c r="I22" s="39">
        <f>I21/500</f>
        <v>0.94999999999999996</v>
      </c>
    </row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2022-04-30T14:18:15Z</dcterms:modified>
</cp:coreProperties>
</file>