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lysis\Dropbox (PPG)\Departments\Clinical Data\Secondary Assay Data\Programs\The Wizard of Oz\Abandon hope all ye who enter here\PCR Mastermixes\"/>
    </mc:Choice>
  </mc:AlternateContent>
  <bookViews>
    <workbookView xWindow="3120" yWindow="840" windowWidth="22425" windowHeight="15360"/>
  </bookViews>
  <sheets>
    <sheet name="PCR" sheetId="1" r:id="rId1"/>
    <sheet name="Sheet1" sheetId="2" r:id="rId2"/>
  </sheets>
  <definedNames>
    <definedName name="listBoolean">PCR!#REF!</definedName>
    <definedName name="_xlnm.Print_Area" localSheetId="0">PCR!$A$2:$L$118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F238" i="1" l="1"/>
  <c r="G237" i="1"/>
  <c r="C237" i="1"/>
  <c r="F236" i="1"/>
  <c r="G236" i="1" s="1"/>
  <c r="B236" i="1"/>
  <c r="B238" i="1" s="1"/>
  <c r="G235" i="1"/>
  <c r="C235" i="1"/>
  <c r="G234" i="1"/>
  <c r="C234" i="1"/>
  <c r="G221" i="1"/>
  <c r="C221" i="1"/>
  <c r="F220" i="1"/>
  <c r="F222" i="1" s="1"/>
  <c r="B220" i="1"/>
  <c r="C220" i="1" s="1"/>
  <c r="G219" i="1"/>
  <c r="C219" i="1"/>
  <c r="G218" i="1"/>
  <c r="C218" i="1"/>
  <c r="G205" i="1"/>
  <c r="C205" i="1"/>
  <c r="F204" i="1"/>
  <c r="F206" i="1" s="1"/>
  <c r="B204" i="1"/>
  <c r="C204" i="1" s="1"/>
  <c r="G203" i="1"/>
  <c r="C203" i="1"/>
  <c r="G202" i="1"/>
  <c r="C202" i="1"/>
  <c r="G189" i="1"/>
  <c r="C189" i="1"/>
  <c r="F188" i="1"/>
  <c r="G188" i="1" s="1"/>
  <c r="B188" i="1"/>
  <c r="B190" i="1" s="1"/>
  <c r="G187" i="1"/>
  <c r="C187" i="1"/>
  <c r="G186" i="1"/>
  <c r="C186" i="1"/>
  <c r="G173" i="1"/>
  <c r="C173" i="1"/>
  <c r="F172" i="1"/>
  <c r="F174" i="1" s="1"/>
  <c r="B172" i="1"/>
  <c r="C172" i="1" s="1"/>
  <c r="G171" i="1"/>
  <c r="C171" i="1"/>
  <c r="C174" i="1" s="1"/>
  <c r="G170" i="1"/>
  <c r="C170" i="1"/>
  <c r="G157" i="1"/>
  <c r="C157" i="1"/>
  <c r="F156" i="1"/>
  <c r="F158" i="1" s="1"/>
  <c r="B156" i="1"/>
  <c r="B158" i="1" s="1"/>
  <c r="G155" i="1"/>
  <c r="C155" i="1"/>
  <c r="G154" i="1"/>
  <c r="C154" i="1"/>
  <c r="G141" i="1"/>
  <c r="C141" i="1"/>
  <c r="F140" i="1"/>
  <c r="G140" i="1" s="1"/>
  <c r="B140" i="1"/>
  <c r="B142" i="1" s="1"/>
  <c r="G139" i="1"/>
  <c r="C139" i="1"/>
  <c r="G138" i="1"/>
  <c r="C138" i="1"/>
  <c r="G125" i="1"/>
  <c r="C125" i="1"/>
  <c r="F124" i="1"/>
  <c r="F126" i="1" s="1"/>
  <c r="B124" i="1"/>
  <c r="C124" i="1" s="1"/>
  <c r="G123" i="1"/>
  <c r="C123" i="1"/>
  <c r="G122" i="1"/>
  <c r="C122" i="1"/>
  <c r="G109" i="1"/>
  <c r="C109" i="1"/>
  <c r="F108" i="1"/>
  <c r="F110" i="1" s="1"/>
  <c r="B108" i="1"/>
  <c r="B110" i="1" s="1"/>
  <c r="G107" i="1"/>
  <c r="C107" i="1"/>
  <c r="G106" i="1"/>
  <c r="C106" i="1"/>
  <c r="G93" i="1"/>
  <c r="C93" i="1"/>
  <c r="F92" i="1"/>
  <c r="G92" i="1" s="1"/>
  <c r="B92" i="1"/>
  <c r="C92" i="1" s="1"/>
  <c r="G91" i="1"/>
  <c r="C91" i="1"/>
  <c r="G90" i="1"/>
  <c r="C90" i="1"/>
  <c r="G77" i="1"/>
  <c r="C77" i="1"/>
  <c r="F76" i="1"/>
  <c r="F78" i="1" s="1"/>
  <c r="B76" i="1"/>
  <c r="B78" i="1" s="1"/>
  <c r="G75" i="1"/>
  <c r="C75" i="1"/>
  <c r="G74" i="1"/>
  <c r="C74" i="1"/>
  <c r="G61" i="1"/>
  <c r="C61" i="1"/>
  <c r="F60" i="1"/>
  <c r="F62" i="1" s="1"/>
  <c r="B60" i="1"/>
  <c r="B62" i="1" s="1"/>
  <c r="G59" i="1"/>
  <c r="C59" i="1"/>
  <c r="G58" i="1"/>
  <c r="C58" i="1"/>
  <c r="G45" i="1"/>
  <c r="C45" i="1"/>
  <c r="F44" i="1"/>
  <c r="G44" i="1" s="1"/>
  <c r="B44" i="1"/>
  <c r="B46" i="1" s="1"/>
  <c r="G43" i="1"/>
  <c r="C43" i="1"/>
  <c r="G42" i="1"/>
  <c r="C42" i="1"/>
  <c r="G29" i="1"/>
  <c r="C29" i="1"/>
  <c r="F28" i="1"/>
  <c r="G28" i="1" s="1"/>
  <c r="B28" i="1"/>
  <c r="B30" i="1" s="1"/>
  <c r="G27" i="1"/>
  <c r="C27" i="1"/>
  <c r="G26" i="1"/>
  <c r="C26" i="1"/>
  <c r="C76" i="1" l="1"/>
  <c r="G94" i="1"/>
  <c r="G142" i="1"/>
  <c r="F142" i="1"/>
  <c r="G190" i="1"/>
  <c r="C222" i="1"/>
  <c r="G30" i="1"/>
  <c r="F190" i="1"/>
  <c r="B222" i="1"/>
  <c r="G238" i="1"/>
  <c r="C60" i="1"/>
  <c r="C110" i="1"/>
  <c r="B206" i="1"/>
  <c r="F30" i="1"/>
  <c r="C78" i="1"/>
  <c r="C108" i="1"/>
  <c r="C156" i="1"/>
  <c r="C158" i="1" s="1"/>
  <c r="G46" i="1"/>
  <c r="F46" i="1"/>
  <c r="C126" i="1"/>
  <c r="B126" i="1"/>
  <c r="B174" i="1"/>
  <c r="C62" i="1"/>
  <c r="B94" i="1"/>
  <c r="C236" i="1"/>
  <c r="C238" i="1" s="1"/>
  <c r="G220" i="1"/>
  <c r="G222" i="1" s="1"/>
  <c r="C206" i="1"/>
  <c r="G204" i="1"/>
  <c r="G206" i="1" s="1"/>
  <c r="C188" i="1"/>
  <c r="C190" i="1" s="1"/>
  <c r="G172" i="1"/>
  <c r="G174" i="1" s="1"/>
  <c r="G156" i="1"/>
  <c r="G158" i="1" s="1"/>
  <c r="C140" i="1"/>
  <c r="C142" i="1" s="1"/>
  <c r="G124" i="1"/>
  <c r="G126" i="1" s="1"/>
  <c r="G108" i="1"/>
  <c r="G110" i="1" s="1"/>
  <c r="C94" i="1"/>
  <c r="F94" i="1"/>
  <c r="G76" i="1"/>
  <c r="G78" i="1" s="1"/>
  <c r="G60" i="1"/>
  <c r="G62" i="1" s="1"/>
  <c r="C44" i="1"/>
  <c r="C46" i="1" s="1"/>
  <c r="C28" i="1"/>
  <c r="C30" i="1" s="1"/>
  <c r="J198" i="1"/>
  <c r="K197" i="1"/>
  <c r="G197" i="1"/>
  <c r="C197" i="1"/>
  <c r="J196" i="1"/>
  <c r="K196" i="1" s="1"/>
  <c r="F196" i="1"/>
  <c r="F198" i="1" s="1"/>
  <c r="B196" i="1"/>
  <c r="C196" i="1" s="1"/>
  <c r="K195" i="1"/>
  <c r="G195" i="1"/>
  <c r="C195" i="1"/>
  <c r="K194" i="1"/>
  <c r="G194" i="1"/>
  <c r="C194" i="1"/>
  <c r="K189" i="1"/>
  <c r="J188" i="1"/>
  <c r="J190" i="1" s="1"/>
  <c r="K187" i="1"/>
  <c r="K186" i="1"/>
  <c r="F182" i="1"/>
  <c r="K181" i="1"/>
  <c r="G181" i="1"/>
  <c r="C181" i="1"/>
  <c r="J180" i="1"/>
  <c r="J182" i="1" s="1"/>
  <c r="F180" i="1"/>
  <c r="G180" i="1" s="1"/>
  <c r="B180" i="1"/>
  <c r="B182" i="1" s="1"/>
  <c r="K179" i="1"/>
  <c r="G179" i="1"/>
  <c r="C179" i="1"/>
  <c r="K178" i="1"/>
  <c r="G178" i="1"/>
  <c r="C178" i="1"/>
  <c r="K173" i="1"/>
  <c r="J172" i="1"/>
  <c r="K172" i="1" s="1"/>
  <c r="K171" i="1"/>
  <c r="K170" i="1"/>
  <c r="J166" i="1"/>
  <c r="K165" i="1"/>
  <c r="G165" i="1"/>
  <c r="C165" i="1"/>
  <c r="J164" i="1"/>
  <c r="K164" i="1" s="1"/>
  <c r="F164" i="1"/>
  <c r="F166" i="1" s="1"/>
  <c r="C164" i="1"/>
  <c r="B164" i="1"/>
  <c r="B166" i="1" s="1"/>
  <c r="K163" i="1"/>
  <c r="G163" i="1"/>
  <c r="C163" i="1"/>
  <c r="K162" i="1"/>
  <c r="G162" i="1"/>
  <c r="C162" i="1"/>
  <c r="K157" i="1"/>
  <c r="J156" i="1"/>
  <c r="J158" i="1" s="1"/>
  <c r="K155" i="1"/>
  <c r="K154" i="1"/>
  <c r="J150" i="1"/>
  <c r="K149" i="1"/>
  <c r="G149" i="1"/>
  <c r="C149" i="1"/>
  <c r="J148" i="1"/>
  <c r="K148" i="1" s="1"/>
  <c r="F148" i="1"/>
  <c r="F150" i="1" s="1"/>
  <c r="B148" i="1"/>
  <c r="B150" i="1" s="1"/>
  <c r="K147" i="1"/>
  <c r="G147" i="1"/>
  <c r="C147" i="1"/>
  <c r="K146" i="1"/>
  <c r="G146" i="1"/>
  <c r="C146" i="1"/>
  <c r="K141" i="1"/>
  <c r="J140" i="1"/>
  <c r="J142" i="1" s="1"/>
  <c r="K139" i="1"/>
  <c r="K138" i="1"/>
  <c r="B134" i="1"/>
  <c r="K133" i="1"/>
  <c r="G133" i="1"/>
  <c r="C133" i="1"/>
  <c r="J132" i="1"/>
  <c r="J134" i="1" s="1"/>
  <c r="F132" i="1"/>
  <c r="F134" i="1" s="1"/>
  <c r="B132" i="1"/>
  <c r="C132" i="1" s="1"/>
  <c r="K131" i="1"/>
  <c r="G131" i="1"/>
  <c r="C131" i="1"/>
  <c r="K130" i="1"/>
  <c r="G130" i="1"/>
  <c r="C130" i="1"/>
  <c r="K125" i="1"/>
  <c r="J124" i="1"/>
  <c r="J126" i="1" s="1"/>
  <c r="K123" i="1"/>
  <c r="K122" i="1"/>
  <c r="K117" i="1"/>
  <c r="G117" i="1"/>
  <c r="C117" i="1"/>
  <c r="J116" i="1"/>
  <c r="J118" i="1" s="1"/>
  <c r="F116" i="1"/>
  <c r="F118" i="1" s="1"/>
  <c r="B116" i="1"/>
  <c r="B118" i="1" s="1"/>
  <c r="K115" i="1"/>
  <c r="G115" i="1"/>
  <c r="C115" i="1"/>
  <c r="K114" i="1"/>
  <c r="G114" i="1"/>
  <c r="C114" i="1"/>
  <c r="K109" i="1"/>
  <c r="J108" i="1"/>
  <c r="J110" i="1" s="1"/>
  <c r="K107" i="1"/>
  <c r="K106" i="1"/>
  <c r="K101" i="1"/>
  <c r="G101" i="1"/>
  <c r="C101" i="1"/>
  <c r="J100" i="1"/>
  <c r="J102" i="1" s="1"/>
  <c r="F100" i="1"/>
  <c r="G100" i="1" s="1"/>
  <c r="B100" i="1"/>
  <c r="B102" i="1" s="1"/>
  <c r="K99" i="1"/>
  <c r="G99" i="1"/>
  <c r="C99" i="1"/>
  <c r="K98" i="1"/>
  <c r="G98" i="1"/>
  <c r="C98" i="1"/>
  <c r="K93" i="1"/>
  <c r="J92" i="1"/>
  <c r="J94" i="1" s="1"/>
  <c r="K91" i="1"/>
  <c r="K90" i="1"/>
  <c r="K85" i="1"/>
  <c r="G85" i="1"/>
  <c r="C85" i="1"/>
  <c r="J84" i="1"/>
  <c r="J86" i="1" s="1"/>
  <c r="F84" i="1"/>
  <c r="F86" i="1" s="1"/>
  <c r="B84" i="1"/>
  <c r="C84" i="1" s="1"/>
  <c r="K83" i="1"/>
  <c r="G83" i="1"/>
  <c r="C83" i="1"/>
  <c r="K82" i="1"/>
  <c r="G82" i="1"/>
  <c r="C82" i="1"/>
  <c r="J78" i="1"/>
  <c r="K77" i="1"/>
  <c r="J76" i="1"/>
  <c r="K76" i="1" s="1"/>
  <c r="K75" i="1"/>
  <c r="K74" i="1"/>
  <c r="K69" i="1"/>
  <c r="G69" i="1"/>
  <c r="C69" i="1"/>
  <c r="J68" i="1"/>
  <c r="J70" i="1" s="1"/>
  <c r="F68" i="1"/>
  <c r="F70" i="1" s="1"/>
  <c r="B68" i="1"/>
  <c r="B70" i="1" s="1"/>
  <c r="K67" i="1"/>
  <c r="G67" i="1"/>
  <c r="C67" i="1"/>
  <c r="K66" i="1"/>
  <c r="G66" i="1"/>
  <c r="C66" i="1"/>
  <c r="K61" i="1"/>
  <c r="J60" i="1"/>
  <c r="J62" i="1" s="1"/>
  <c r="K59" i="1"/>
  <c r="K58" i="1"/>
  <c r="K53" i="1"/>
  <c r="G53" i="1"/>
  <c r="C53" i="1"/>
  <c r="J52" i="1"/>
  <c r="K52" i="1" s="1"/>
  <c r="F52" i="1"/>
  <c r="F54" i="1" s="1"/>
  <c r="B52" i="1"/>
  <c r="B54" i="1" s="1"/>
  <c r="K51" i="1"/>
  <c r="G51" i="1"/>
  <c r="C51" i="1"/>
  <c r="K50" i="1"/>
  <c r="G50" i="1"/>
  <c r="C50" i="1"/>
  <c r="K45" i="1"/>
  <c r="J44" i="1"/>
  <c r="J46" i="1" s="1"/>
  <c r="K43" i="1"/>
  <c r="K42" i="1"/>
  <c r="K37" i="1"/>
  <c r="G37" i="1"/>
  <c r="C37" i="1"/>
  <c r="J36" i="1"/>
  <c r="J38" i="1" s="1"/>
  <c r="F36" i="1"/>
  <c r="F38" i="1" s="1"/>
  <c r="B36" i="1"/>
  <c r="B38" i="1" s="1"/>
  <c r="K35" i="1"/>
  <c r="G35" i="1"/>
  <c r="C35" i="1"/>
  <c r="K34" i="1"/>
  <c r="G34" i="1"/>
  <c r="C34" i="1"/>
  <c r="K29" i="1"/>
  <c r="J28" i="1"/>
  <c r="J30" i="1" s="1"/>
  <c r="K27" i="1"/>
  <c r="K26" i="1"/>
  <c r="K21" i="1"/>
  <c r="G21" i="1"/>
  <c r="C21" i="1"/>
  <c r="J20" i="1"/>
  <c r="J22" i="1" s="1"/>
  <c r="F20" i="1"/>
  <c r="F22" i="1" s="1"/>
  <c r="C20" i="1"/>
  <c r="B20" i="1"/>
  <c r="B22" i="1" s="1"/>
  <c r="K19" i="1"/>
  <c r="G19" i="1"/>
  <c r="C19" i="1"/>
  <c r="K18" i="1"/>
  <c r="G18" i="1"/>
  <c r="C18" i="1"/>
  <c r="K13" i="1"/>
  <c r="G13" i="1"/>
  <c r="C13" i="1"/>
  <c r="J12" i="1"/>
  <c r="J14" i="1" s="1"/>
  <c r="F12" i="1"/>
  <c r="F14" i="1" s="1"/>
  <c r="B12" i="1"/>
  <c r="B14" i="1" s="1"/>
  <c r="K11" i="1"/>
  <c r="G11" i="1"/>
  <c r="C11" i="1"/>
  <c r="K10" i="1"/>
  <c r="G10" i="1"/>
  <c r="C10" i="1"/>
  <c r="G116" i="1" l="1"/>
  <c r="G148" i="1"/>
  <c r="K78" i="1"/>
  <c r="K132" i="1"/>
  <c r="G150" i="1"/>
  <c r="K28" i="1"/>
  <c r="K30" i="1" s="1"/>
  <c r="K198" i="1"/>
  <c r="C22" i="1"/>
  <c r="J54" i="1"/>
  <c r="K174" i="1"/>
  <c r="G38" i="1"/>
  <c r="K54" i="1"/>
  <c r="K166" i="1"/>
  <c r="G36" i="1"/>
  <c r="K84" i="1"/>
  <c r="K86" i="1" s="1"/>
  <c r="C52" i="1"/>
  <c r="C54" i="1" s="1"/>
  <c r="G102" i="1"/>
  <c r="F102" i="1"/>
  <c r="C116" i="1"/>
  <c r="C118" i="1" s="1"/>
  <c r="K116" i="1"/>
  <c r="K118" i="1" s="1"/>
  <c r="G132" i="1"/>
  <c r="C148" i="1"/>
  <c r="C150" i="1" s="1"/>
  <c r="B86" i="1"/>
  <c r="K134" i="1"/>
  <c r="J174" i="1"/>
  <c r="G12" i="1"/>
  <c r="K20" i="1"/>
  <c r="K22" i="1" s="1"/>
  <c r="G68" i="1"/>
  <c r="K150" i="1"/>
  <c r="B198" i="1"/>
  <c r="G14" i="1"/>
  <c r="C166" i="1"/>
  <c r="G182" i="1"/>
  <c r="C198" i="1"/>
  <c r="C134" i="1"/>
  <c r="G134" i="1"/>
  <c r="G118" i="1"/>
  <c r="C86" i="1"/>
  <c r="G70" i="1"/>
  <c r="G164" i="1"/>
  <c r="G166" i="1" s="1"/>
  <c r="C180" i="1"/>
  <c r="C182" i="1" s="1"/>
  <c r="K180" i="1"/>
  <c r="K182" i="1" s="1"/>
  <c r="G196" i="1"/>
  <c r="G198" i="1" s="1"/>
  <c r="K156" i="1"/>
  <c r="K158" i="1" s="1"/>
  <c r="K188" i="1"/>
  <c r="K190" i="1" s="1"/>
  <c r="K108" i="1"/>
  <c r="K110" i="1" s="1"/>
  <c r="K140" i="1"/>
  <c r="K142" i="1" s="1"/>
  <c r="K124" i="1"/>
  <c r="K126" i="1" s="1"/>
  <c r="K60" i="1"/>
  <c r="K62" i="1" s="1"/>
  <c r="C68" i="1"/>
  <c r="C70" i="1" s="1"/>
  <c r="K68" i="1"/>
  <c r="K70" i="1" s="1"/>
  <c r="G84" i="1"/>
  <c r="G86" i="1" s="1"/>
  <c r="C100" i="1"/>
  <c r="C102" i="1" s="1"/>
  <c r="K100" i="1"/>
  <c r="K102" i="1" s="1"/>
  <c r="K92" i="1"/>
  <c r="K94" i="1" s="1"/>
  <c r="G20" i="1"/>
  <c r="G22" i="1" s="1"/>
  <c r="C36" i="1"/>
  <c r="C38" i="1" s="1"/>
  <c r="K36" i="1"/>
  <c r="K38" i="1" s="1"/>
  <c r="G52" i="1"/>
  <c r="G54" i="1" s="1"/>
  <c r="C12" i="1"/>
  <c r="C14" i="1" s="1"/>
  <c r="K12" i="1"/>
  <c r="K14" i="1" s="1"/>
  <c r="K44" i="1"/>
  <c r="K46" i="1" s="1"/>
  <c r="K237" i="1"/>
  <c r="J236" i="1"/>
  <c r="J238" i="1" s="1"/>
  <c r="K235" i="1"/>
  <c r="K234" i="1"/>
  <c r="K229" i="1"/>
  <c r="G229" i="1"/>
  <c r="C229" i="1"/>
  <c r="J228" i="1"/>
  <c r="J230" i="1" s="1"/>
  <c r="F228" i="1"/>
  <c r="F230" i="1" s="1"/>
  <c r="B228" i="1"/>
  <c r="B230" i="1" s="1"/>
  <c r="K227" i="1"/>
  <c r="G227" i="1"/>
  <c r="C227" i="1"/>
  <c r="K226" i="1"/>
  <c r="G226" i="1"/>
  <c r="C226" i="1"/>
  <c r="K221" i="1"/>
  <c r="J220" i="1"/>
  <c r="J222" i="1" s="1"/>
  <c r="K219" i="1"/>
  <c r="K218" i="1"/>
  <c r="J214" i="1"/>
  <c r="K213" i="1"/>
  <c r="G213" i="1"/>
  <c r="C213" i="1"/>
  <c r="K212" i="1"/>
  <c r="J212" i="1"/>
  <c r="F212" i="1"/>
  <c r="F214" i="1" s="1"/>
  <c r="B212" i="1"/>
  <c r="C212" i="1" s="1"/>
  <c r="K211" i="1"/>
  <c r="G211" i="1"/>
  <c r="C211" i="1"/>
  <c r="K210" i="1"/>
  <c r="G210" i="1"/>
  <c r="C210" i="1"/>
  <c r="K205" i="1"/>
  <c r="J204" i="1"/>
  <c r="J206" i="1" s="1"/>
  <c r="K203" i="1"/>
  <c r="K202" i="1"/>
  <c r="B214" i="1" l="1"/>
  <c r="C214" i="1"/>
  <c r="G212" i="1"/>
  <c r="G214" i="1" s="1"/>
  <c r="G228" i="1"/>
  <c r="G230" i="1" s="1"/>
  <c r="K214" i="1"/>
  <c r="C228" i="1"/>
  <c r="C230" i="1" s="1"/>
  <c r="K228" i="1"/>
  <c r="K230" i="1" s="1"/>
  <c r="K204" i="1"/>
  <c r="K206" i="1" s="1"/>
  <c r="K236" i="1"/>
  <c r="K238" i="1" s="1"/>
  <c r="K220" i="1"/>
  <c r="K222" i="1" s="1"/>
</calcChain>
</file>

<file path=xl/sharedStrings.xml><?xml version="1.0" encoding="utf-8"?>
<sst xmlns="http://schemas.openxmlformats.org/spreadsheetml/2006/main" count="1974" uniqueCount="777">
  <si>
    <t>Secondary PCR Worksheet</t>
  </si>
  <si>
    <t>Add DNA template (1 µL, 20ng/ul)</t>
  </si>
  <si>
    <t>Samples #:</t>
  </si>
  <si>
    <t>V(1x)(uL)</t>
  </si>
  <si>
    <t>Vt (uL)</t>
  </si>
  <si>
    <t>þ</t>
  </si>
  <si>
    <t>Water, PCR certified</t>
  </si>
  <si>
    <t>1 µM primer</t>
  </si>
  <si>
    <t>Total</t>
  </si>
  <si>
    <t>☐</t>
  </si>
  <si>
    <t>primer pair</t>
  </si>
  <si>
    <t>pcr kit</t>
  </si>
  <si>
    <t>annealing temp</t>
  </si>
  <si>
    <t>aa size</t>
  </si>
  <si>
    <t>ab size</t>
  </si>
  <si>
    <t>bb size</t>
  </si>
  <si>
    <t>ABCB1_AA_1 (Access Array)</t>
  </si>
  <si>
    <t>Qiagen</t>
  </si>
  <si>
    <t>None</t>
  </si>
  <si>
    <t>ABCB1_SD_1 (Size Determination)</t>
  </si>
  <si>
    <t>61,57</t>
  </si>
  <si>
    <t>ABCB4_AA_4 (Access Array)</t>
  </si>
  <si>
    <t>184,71,63,34</t>
  </si>
  <si>
    <t>184,98,71,34</t>
  </si>
  <si>
    <t>184,98,71</t>
  </si>
  <si>
    <t>ADAM9_AA_A_2 (Access Array)</t>
  </si>
  <si>
    <t>ADAM9_AA_B_4 (Access Array)</t>
  </si>
  <si>
    <t>ADAM9_AA_C_1 (Access Array)</t>
  </si>
  <si>
    <t>ADAMTS10_AA_1z (Access Array)</t>
  </si>
  <si>
    <t>ADAMTS17_852Del_SD_1 (Size Determination)</t>
  </si>
  <si>
    <t>ZymoTaq</t>
  </si>
  <si>
    <t>122, 103</t>
  </si>
  <si>
    <t>ADAMTS17_852Del_SD_2 (Size Determination)</t>
  </si>
  <si>
    <t>192, 173</t>
  </si>
  <si>
    <t>ADAMTS17_852Del_SD_3 (Size Determination)</t>
  </si>
  <si>
    <t>239, 220</t>
  </si>
  <si>
    <t>ADAMTS17_AA_1 (Access Array)</t>
  </si>
  <si>
    <t>ADAMTSL2_AA_1 (Access Array)</t>
  </si>
  <si>
    <t>199, 147</t>
  </si>
  <si>
    <t>346, 199, 147</t>
  </si>
  <si>
    <t>AGL_AA_1 (Access Array)</t>
  </si>
  <si>
    <t>AGXT_AA_1 (Access Array)</t>
  </si>
  <si>
    <t>346, 206, 140</t>
  </si>
  <si>
    <t>206, 140</t>
  </si>
  <si>
    <t>AMHR2_AA_1 (Access Array)</t>
  </si>
  <si>
    <t>124, 196</t>
  </si>
  <si>
    <t>320, 124, 196</t>
  </si>
  <si>
    <t>AMN GA_RD_5 (Size Determination)</t>
  </si>
  <si>
    <t>43,36</t>
  </si>
  <si>
    <t>79,43,36</t>
  </si>
  <si>
    <t>AMN_GA_RD_1 (Size Determination)</t>
  </si>
  <si>
    <t>289,87</t>
  </si>
  <si>
    <t>376,289,87</t>
  </si>
  <si>
    <t>AMN_GA_RD_3 (Size Determination)</t>
  </si>
  <si>
    <t>109,46</t>
  </si>
  <si>
    <t>155,109,46</t>
  </si>
  <si>
    <t>AP3B1_AA_1 (Access Array)</t>
  </si>
  <si>
    <t>AP3B1_MC_3_Forward (Mass-Cleave Forward)</t>
  </si>
  <si>
    <t>Sequenom</t>
  </si>
  <si>
    <t>7251.6,7580.8</t>
  </si>
  <si>
    <t>AP3B1_MC_4_Forward (Mass-Cleave Forward)</t>
  </si>
  <si>
    <t>ARSG_AA_1 (Access Array)</t>
  </si>
  <si>
    <t>208,92,25,24</t>
  </si>
  <si>
    <t>233,208,92,25,24</t>
  </si>
  <si>
    <t>233,92,24</t>
  </si>
  <si>
    <t>ARSG_chr9:15,071,276[G/A] (SNP-Type)</t>
  </si>
  <si>
    <t>12,25,38</t>
  </si>
  <si>
    <t>12,25,38,63</t>
  </si>
  <si>
    <t>12,63</t>
  </si>
  <si>
    <t>ASIP[A&gt;G]_MA (Mass Array)</t>
  </si>
  <si>
    <t>ASIP[C&gt;T]_MA (Mass Array)</t>
  </si>
  <si>
    <t>80,67,12</t>
  </si>
  <si>
    <t>80,71,67,12,9</t>
  </si>
  <si>
    <t>71,67,12,9</t>
  </si>
  <si>
    <t>77,61,19,12</t>
  </si>
  <si>
    <t>77,61,52,19,12,9</t>
  </si>
  <si>
    <t>77,52,19,12,9</t>
  </si>
  <si>
    <t>ASIP[ins]_MA (Mass Array)</t>
  </si>
  <si>
    <t>ASIP[ins]_MA_1 (Size Determination)</t>
  </si>
  <si>
    <t>ASIP[ins]_MA_2 (Size Determination)</t>
  </si>
  <si>
    <t>ASIP_283Ins_SDM_3 (Size Determination)</t>
  </si>
  <si>
    <t>ASIP_283Ins_SDM_4 (Size Determination)</t>
  </si>
  <si>
    <t>ASIP_283Ins_SD_1 (Size Determination)</t>
  </si>
  <si>
    <t>ASIP_283Ins_SD_3 (Size Determination)</t>
  </si>
  <si>
    <t>ASIP_283Ins_SD_4 (Size Determination)</t>
  </si>
  <si>
    <t>ATF2_AA_2 (Access Array)</t>
  </si>
  <si>
    <t>223, 146</t>
  </si>
  <si>
    <t>223, 188, 146, 35</t>
  </si>
  <si>
    <t>188, 146, 35</t>
  </si>
  <si>
    <t>ATF2_RD_2 (Size Determination)</t>
  </si>
  <si>
    <t>201,166,124,35</t>
  </si>
  <si>
    <t>166,124,35</t>
  </si>
  <si>
    <t>ATP13A2_AA_1 (Access Array)</t>
  </si>
  <si>
    <t>302, 63</t>
  </si>
  <si>
    <t>365, 302, 63</t>
  </si>
  <si>
    <t>ATP7A_237CT_RD_1 (Size Determination)</t>
  </si>
  <si>
    <t>359, 141, 112</t>
  </si>
  <si>
    <t>500, 359, 141, 112</t>
  </si>
  <si>
    <t>500, 112</t>
  </si>
  <si>
    <t>ATP7A_237CT_RD_2 (Size Determination)</t>
  </si>
  <si>
    <t>151, 141, 118</t>
  </si>
  <si>
    <t>259, 151, 141, 118</t>
  </si>
  <si>
    <t>259, 151</t>
  </si>
  <si>
    <t>ATP7A_237CT_RD_3 (Size Determination)</t>
  </si>
  <si>
    <t>230, 141, 105</t>
  </si>
  <si>
    <t>246, 230, 141, 105</t>
  </si>
  <si>
    <t>246, 230</t>
  </si>
  <si>
    <t>ATP7A_237CT_RD_4 (Size Determination)</t>
  </si>
  <si>
    <t>141,105,43</t>
  </si>
  <si>
    <t>246,141,105,43</t>
  </si>
  <si>
    <t>246,43</t>
  </si>
  <si>
    <t>ATP7A_237CT_RD_5 (Size Determination)</t>
  </si>
  <si>
    <t>157,141,51</t>
  </si>
  <si>
    <t>192,157,141,51</t>
  </si>
  <si>
    <t>ATP7B_112GA_RD_1 (Size Determination)</t>
  </si>
  <si>
    <t>265, 158, 88</t>
  </si>
  <si>
    <t>265, 246, 158, 88</t>
  </si>
  <si>
    <t>265, 246</t>
  </si>
  <si>
    <t>ATP7B_112GA_RD_2 (Size Determination)</t>
  </si>
  <si>
    <t>425, 285, 88</t>
  </si>
  <si>
    <t>513, 425, 285, 88</t>
  </si>
  <si>
    <t>513, 285</t>
  </si>
  <si>
    <t>ATP7B_112GA_RD_3 (Size Determination)</t>
  </si>
  <si>
    <t>418, 146, 88</t>
  </si>
  <si>
    <t>418, 234, 146, 88</t>
  </si>
  <si>
    <t>418, 234</t>
  </si>
  <si>
    <t>ATP7B_112GA_RD_4 (Size Determination)</t>
  </si>
  <si>
    <t>146,59</t>
  </si>
  <si>
    <t>205,146,59</t>
  </si>
  <si>
    <t>ATP7B_112GA_RD_5 (Size Determination)</t>
  </si>
  <si>
    <t>409,34</t>
  </si>
  <si>
    <t>443,409,34</t>
  </si>
  <si>
    <t>ATP7B_112GA_RD_6 (Size Determination)</t>
  </si>
  <si>
    <t>265,120,88</t>
  </si>
  <si>
    <t>265,208,120,88</t>
  </si>
  <si>
    <t>BCAN.C_AA_C_1 (Access Array)</t>
  </si>
  <si>
    <t>BCAN_A_AA_1 (Access Array)</t>
  </si>
  <si>
    <t>333,319,0</t>
  </si>
  <si>
    <t>0,0,372</t>
  </si>
  <si>
    <t>BCAN_A_SD_1 (Size Determination)</t>
  </si>
  <si>
    <t>289,0</t>
  </si>
  <si>
    <t>BCAN_A_SD_1/C_SD_7 (Size Determination)</t>
  </si>
  <si>
    <t>BCAN_B_AA_1 (Access Array)</t>
  </si>
  <si>
    <t>BCAN_B_SD_1/C_SD_5 (Size Determination)</t>
  </si>
  <si>
    <t>BCAN_C_AA_1 (Access Array)</t>
  </si>
  <si>
    <t>BCAN_C_AA_A_1 (Access Array)</t>
  </si>
  <si>
    <t>BCAN_C_AA_B_1 (Access Array)</t>
  </si>
  <si>
    <t>BCAN_C_SD_1 (Size Determination)</t>
  </si>
  <si>
    <t>0,328</t>
  </si>
  <si>
    <t>BCAN_C_SD_3 (Size Determination)</t>
  </si>
  <si>
    <t>BCAN_C_SD_4 (Size Determination)</t>
  </si>
  <si>
    <t>BEST1cmr3_MC_1_Forward (Mass-Cleave Forward)</t>
  </si>
  <si>
    <t>4951.115,5240.3</t>
  </si>
  <si>
    <t>BEST1cmr3_MC_2_Forward (Mass-Cleave Forward)</t>
  </si>
  <si>
    <t>BEST1_cmr1_AA_2 (Access Array)</t>
  </si>
  <si>
    <t>280,85</t>
  </si>
  <si>
    <t>280,197,83,85</t>
  </si>
  <si>
    <t>197,83,85</t>
  </si>
  <si>
    <t>BEST1_cmr2_AA_1 (Access Array)</t>
  </si>
  <si>
    <t>BEST1_cmr3_AA_1 (Access Array)</t>
  </si>
  <si>
    <t>BIN1_AA_1 (Access Array)</t>
  </si>
  <si>
    <t>354, 193, 161</t>
  </si>
  <si>
    <t>193, 161</t>
  </si>
  <si>
    <t>C3_AA_2 (Access Array)</t>
  </si>
  <si>
    <t>340, 182, 158</t>
  </si>
  <si>
    <t>CAPN1_AA_1 (Access Array)</t>
  </si>
  <si>
    <t>CBD103[del3] (SNP-Type)</t>
  </si>
  <si>
    <t>93,96</t>
  </si>
  <si>
    <t>CBD103[del3]_MA (Mass Array)</t>
  </si>
  <si>
    <t>57,41</t>
  </si>
  <si>
    <t>98,57,41</t>
  </si>
  <si>
    <t>CCDC39_AA_1 (Access Array)</t>
  </si>
  <si>
    <t>134, 235</t>
  </si>
  <si>
    <t>369, 235, 134</t>
  </si>
  <si>
    <t>CCDC39_AA_3 (Access Array)</t>
  </si>
  <si>
    <t>CCDC66_AA_1 (Access Array)</t>
  </si>
  <si>
    <t>CHAT_AA_1 (Access Array)</t>
  </si>
  <si>
    <t>224, 107, 37</t>
  </si>
  <si>
    <t>331, 224, 107, 37</t>
  </si>
  <si>
    <t>331, 37</t>
  </si>
  <si>
    <t>CLCN1_AA_1 (Access Array)</t>
  </si>
  <si>
    <t>158, 121, 55</t>
  </si>
  <si>
    <t>280, 158, 121, 55</t>
  </si>
  <si>
    <t>280, 55</t>
  </si>
  <si>
    <t>CLN5_AA_3 (Access Array)</t>
  </si>
  <si>
    <t>CLN6_AA_1 (Access Array)</t>
  </si>
  <si>
    <t>CLN8_950GA_RD_1 (Size Determination)</t>
  </si>
  <si>
    <t>311, 217, 94</t>
  </si>
  <si>
    <t>217, 94</t>
  </si>
  <si>
    <t>CLN8_950GA_RD_3 (Size Determination)</t>
  </si>
  <si>
    <t>476, 288, 188</t>
  </si>
  <si>
    <t>288, 188</t>
  </si>
  <si>
    <t>CLN8_AA_1z (Access Array)</t>
  </si>
  <si>
    <t>231, 108</t>
  </si>
  <si>
    <t>339, 231, 108</t>
  </si>
  <si>
    <t>CNGA1_897Del_RD_1 (Size Determination)</t>
  </si>
  <si>
    <t>110, 81</t>
  </si>
  <si>
    <t>110, 106, 81</t>
  </si>
  <si>
    <t>106, 81</t>
  </si>
  <si>
    <t>CNGA1_897Del_SD_2 (Size Determination)</t>
  </si>
  <si>
    <t>80, 76</t>
  </si>
  <si>
    <t>CNGA1_897Del_SD_3 (Size Determination)</t>
  </si>
  <si>
    <t>69, 65</t>
  </si>
  <si>
    <t>CNGB1[Indel]_SD_1 (Size Determination)</t>
  </si>
  <si>
    <t>CNGB3_2_AA_1 (Access Array)</t>
  </si>
  <si>
    <t>365, 231, 134</t>
  </si>
  <si>
    <t>134, 231</t>
  </si>
  <si>
    <t>CNGB3_AA_A_2 (Access Array)</t>
  </si>
  <si>
    <t>CNGB3_AA_B_2 (Access Array)</t>
  </si>
  <si>
    <t>CNGB3_AA_B_3 (Access Array)</t>
  </si>
  <si>
    <t>CNGB3_AA_C_1_1 (Access Array)</t>
  </si>
  <si>
    <t>CNGB3_AA_C_2_1 (Access Array)</t>
  </si>
  <si>
    <t>CNGB3_SD_B_2 (Size Determination)</t>
  </si>
  <si>
    <t>CNGB3_SD_C_2_1 (Size Determination)</t>
  </si>
  <si>
    <t>COL11A2_AA_2 (Access Array)</t>
  </si>
  <si>
    <t>COL1A1_AA_1 (Access Array)</t>
  </si>
  <si>
    <t>COL1A2_AA_1 (Access Array)</t>
  </si>
  <si>
    <t>189, 159</t>
  </si>
  <si>
    <t>353, 189, 159</t>
  </si>
  <si>
    <t>COL4A4_1_AA_1 (Access Array)</t>
  </si>
  <si>
    <t>COL4A4_2_AA_1 (Access Array)</t>
  </si>
  <si>
    <t>261,74</t>
  </si>
  <si>
    <t>335,261,74</t>
  </si>
  <si>
    <t>COL4A4_2_AA_2 (Access Array)</t>
  </si>
  <si>
    <t>207, 162</t>
  </si>
  <si>
    <t>369, 207, 162</t>
  </si>
  <si>
    <t>COL4A5_1_AA_1 (Access Array)</t>
  </si>
  <si>
    <t>240, 100</t>
  </si>
  <si>
    <t>240, 204, 100, 36</t>
  </si>
  <si>
    <t>204, 100, 36</t>
  </si>
  <si>
    <t>COL4A5_2_AA_1 (Access Array)</t>
  </si>
  <si>
    <t>220, 143</t>
  </si>
  <si>
    <t>353, 220, 143</t>
  </si>
  <si>
    <t>COL7A1_AA_1 (Access Array)</t>
  </si>
  <si>
    <t>190, 105, 63</t>
  </si>
  <si>
    <t>295, 190, 105, 63</t>
  </si>
  <si>
    <t>295, 63</t>
  </si>
  <si>
    <t>COL9A3_MC_2 Forward (Mass-Cleave Forward)</t>
  </si>
  <si>
    <t>5673.532,6018.741</t>
  </si>
  <si>
    <t>COL9A3_MC_2 Reverse (Mass-Cleave Reverse)</t>
  </si>
  <si>
    <t>4805.976,5095.161</t>
  </si>
  <si>
    <t>COLQ_737TC_RD_1 (Size Determination)</t>
  </si>
  <si>
    <t>188, 77</t>
  </si>
  <si>
    <t>265, 188, 77</t>
  </si>
  <si>
    <t>COLQ_737TC_RD_2 (Size Determination)</t>
  </si>
  <si>
    <t>191, 101</t>
  </si>
  <si>
    <t>292, 191, 101</t>
  </si>
  <si>
    <t>COMMD1.C_AA_C_1 (Access Array)</t>
  </si>
  <si>
    <t>302,0</t>
  </si>
  <si>
    <t>0,385</t>
  </si>
  <si>
    <t>COMMD1_A_AA_2 (Access Array)</t>
  </si>
  <si>
    <t>COMMD1_B_AA_1 (Access Array)</t>
  </si>
  <si>
    <t>COMMD1_C_AA_1 (Access Array)</t>
  </si>
  <si>
    <t>COMMD1_C_AA_A_1 (Access Array)</t>
  </si>
  <si>
    <t>CTSD_AA_1 (Access Array)</t>
  </si>
  <si>
    <t>214, 107</t>
  </si>
  <si>
    <t>321, 214, 107</t>
  </si>
  <si>
    <t>DIRAS1_564Del_SD_1 (Size Determination)</t>
  </si>
  <si>
    <t>76, 72</t>
  </si>
  <si>
    <t>DIRAS1_564Del_SD_2 (Size Determination)</t>
  </si>
  <si>
    <t>62, 58</t>
  </si>
  <si>
    <t>DMD_670ins_InsC (Size Determination)</t>
  </si>
  <si>
    <t>DMD_670Ins_SD_1 (Size Determination)</t>
  </si>
  <si>
    <t>DMD_946AG_RD_1 (Size Determination)</t>
  </si>
  <si>
    <t>319,248,71</t>
  </si>
  <si>
    <t>248,71</t>
  </si>
  <si>
    <t>DMD_946AG_RD_2 (Size Determination)</t>
  </si>
  <si>
    <t>DMD_AA_A_1 (Size Determination)</t>
  </si>
  <si>
    <t>DMD_AA_A_2 (Size Determination)</t>
  </si>
  <si>
    <t>DMD_B_AA_1 (Access Array)</t>
  </si>
  <si>
    <t>DMD_C_AA_C_3 (Access Array)</t>
  </si>
  <si>
    <t>DNM1[G/T]_PMSA_1 Mod 5 (PAMSA)</t>
  </si>
  <si>
    <t>93,83</t>
  </si>
  <si>
    <t>DNM1_AA_2 (Access Array)</t>
  </si>
  <si>
    <t>EDA_AA_1 (Access Array)</t>
  </si>
  <si>
    <t>208, 157</t>
  </si>
  <si>
    <t>365, 208, 157</t>
  </si>
  <si>
    <t>ENAM[del] (SNP-Type)</t>
  </si>
  <si>
    <t>86,81</t>
  </si>
  <si>
    <t>F7_895GA_RD_1 (Size Determination)</t>
  </si>
  <si>
    <t>200,66,13,3</t>
  </si>
  <si>
    <t>200,169,66,31,13,3</t>
  </si>
  <si>
    <t>169,66,31,13,3</t>
  </si>
  <si>
    <t>F7_895GA_RD_2 (Size Determination)</t>
  </si>
  <si>
    <t>146,66,58,19,3</t>
  </si>
  <si>
    <t>146,115,66,58,31,19,3</t>
  </si>
  <si>
    <t>115,66,58,31,19,3</t>
  </si>
  <si>
    <t>F7_895GA_RD_3 (Size Determination)</t>
  </si>
  <si>
    <t>239,52,26,3</t>
  </si>
  <si>
    <t>239,208,52,31,26,3</t>
  </si>
  <si>
    <t>208,52,31,26,3</t>
  </si>
  <si>
    <t>F7_895GA_RD_4 (Size Determination)</t>
  </si>
  <si>
    <t>62,49,3</t>
  </si>
  <si>
    <t>62,49,31,31,3</t>
  </si>
  <si>
    <t>49,31,31,3</t>
  </si>
  <si>
    <t>F7_895GA_RD_5 (Size Determination)</t>
  </si>
  <si>
    <t>131,6</t>
  </si>
  <si>
    <t>131,100,31,6</t>
  </si>
  <si>
    <t>100,31,6</t>
  </si>
  <si>
    <t>F7_AA_1z (Size Determination)</t>
  </si>
  <si>
    <t>168,66,58,41,3</t>
  </si>
  <si>
    <t>168,137,66,58,41,31,3</t>
  </si>
  <si>
    <t>137,66,58,41,31,3</t>
  </si>
  <si>
    <t>F7_AA_1z (Access Array)</t>
  </si>
  <si>
    <t>183, 108</t>
  </si>
  <si>
    <t>F7_AA_4 (Access Array)</t>
  </si>
  <si>
    <t>239,74,48,3</t>
  </si>
  <si>
    <t>239,208,74,48,31,3</t>
  </si>
  <si>
    <t>208,74,48,31,3</t>
  </si>
  <si>
    <t>F8_AA_1 (Access Array)</t>
  </si>
  <si>
    <t>204, 133</t>
  </si>
  <si>
    <t>339, 204, 133</t>
  </si>
  <si>
    <t>151,97,91</t>
  </si>
  <si>
    <t>242,151,97,91</t>
  </si>
  <si>
    <t>242,91</t>
  </si>
  <si>
    <t>F9_4_AA_1 (Access Array)</t>
  </si>
  <si>
    <t>241, 99</t>
  </si>
  <si>
    <t>340, 241, 99</t>
  </si>
  <si>
    <t>F9_5_AA_1 (Access Array)</t>
  </si>
  <si>
    <t>186, 146</t>
  </si>
  <si>
    <t>332, 186, 146</t>
  </si>
  <si>
    <t>FAM134B_639Inv_1 (Size Determination)</t>
  </si>
  <si>
    <t>FAM134B_639Inv_2 (Size Determination)</t>
  </si>
  <si>
    <t>FAM134B_639Inv_4 (Size Determination)</t>
  </si>
  <si>
    <t>FAM134B_639Inv_5 (Size Determination)</t>
  </si>
  <si>
    <t>FAM134B_639Inv_6 (Size Determination)</t>
  </si>
  <si>
    <t>FAM83H_AA_1 (Access Array)</t>
  </si>
  <si>
    <t>Roche</t>
  </si>
  <si>
    <t>322, 203, 118</t>
  </si>
  <si>
    <t>FAN1.C_AA_C_1 (Access Array)</t>
  </si>
  <si>
    <t>FAN1.C_SD_C_1 (Size Determination)</t>
  </si>
  <si>
    <t>FAN1_B_AA_2 (Access Array)</t>
  </si>
  <si>
    <t>FAN1_C_AA_2 (Access Array)</t>
  </si>
  <si>
    <t>FAN1_C_AA_A_1 (Access Array)</t>
  </si>
  <si>
    <t>FAN1_C_AA_B_1 (Access Array)</t>
  </si>
  <si>
    <t>FAN1_C_SD_2 (Size Determination)</t>
  </si>
  <si>
    <t>FAN1_C_SD_A_1 (Size Determination)</t>
  </si>
  <si>
    <t>FAN1_C_SD_B_1 (Size Determination)</t>
  </si>
  <si>
    <t>FERMT3_AA_1 (Access Array)</t>
  </si>
  <si>
    <t>FERMT3_AA_3 (Access Array)</t>
  </si>
  <si>
    <t>FLCN_AA_1 (Access Array)</t>
  </si>
  <si>
    <t>354, 220, 134</t>
  </si>
  <si>
    <t>220, 134</t>
  </si>
  <si>
    <t>FOXI3[DUP]_RD_3 (Size Determination)</t>
  </si>
  <si>
    <t>567, 138, 87, 56, 45</t>
  </si>
  <si>
    <t>567, 145, 138, 87, 56, 45</t>
  </si>
  <si>
    <t>567, 145, 87, 56, 45</t>
  </si>
  <si>
    <t>FOXI3[Dup]_SD_5 (Size Determination)</t>
  </si>
  <si>
    <t>FOXI3_498DUP_SD_7 (Size Determination)</t>
  </si>
  <si>
    <t>FUCA1_866Del_RD_2 (Size Determination)</t>
  </si>
  <si>
    <t>122, 84, 72</t>
  </si>
  <si>
    <t>122, 108, 84, 72</t>
  </si>
  <si>
    <t>108, 84, 72</t>
  </si>
  <si>
    <t>FUCA1_866Del_RD_3 (Size Determination)</t>
  </si>
  <si>
    <t>215, 106</t>
  </si>
  <si>
    <t>215, 106, 92</t>
  </si>
  <si>
    <t>215, 92</t>
  </si>
  <si>
    <t>FUCA1_866Del_SD_1 (Size Determination)</t>
  </si>
  <si>
    <t>132, 118</t>
  </si>
  <si>
    <t>G6PC_AA_2 (Access Array)</t>
  </si>
  <si>
    <t>237, 116</t>
  </si>
  <si>
    <t>353, 237, 116</t>
  </si>
  <si>
    <t>GAA_AA_3 (Access Array)</t>
  </si>
  <si>
    <t>155,139,54</t>
  </si>
  <si>
    <t>155,139,90,54,49</t>
  </si>
  <si>
    <t>155,90,54,49</t>
  </si>
  <si>
    <t>GALC_1_AA_1 (Access Array)</t>
  </si>
  <si>
    <t>397, 319</t>
  </si>
  <si>
    <t>GALC_2_AA_1 (Access Array)</t>
  </si>
  <si>
    <t>GLB1_1_AA_1 (Access Array)</t>
  </si>
  <si>
    <t>221, 129</t>
  </si>
  <si>
    <t>327, 221, 129</t>
  </si>
  <si>
    <t>GLB1_3_AA_1z (Access Array)</t>
  </si>
  <si>
    <t>GRM1 (SNP-Type)</t>
  </si>
  <si>
    <t>144, 82</t>
  </si>
  <si>
    <t>GRM1_AA_1 (Access Array)</t>
  </si>
  <si>
    <t>GRM1_AA_4 (Access Array)</t>
  </si>
  <si>
    <t>GUSB_1_AA_1 (Access Array)</t>
  </si>
  <si>
    <t>246, 119</t>
  </si>
  <si>
    <t>365, 246, 119</t>
  </si>
  <si>
    <t>GUSB_2_AA_1 (Access Array)</t>
  </si>
  <si>
    <t>218, 135</t>
  </si>
  <si>
    <t>353, 218, 135</t>
  </si>
  <si>
    <t>GUSB_2_AA_4 (Access Array)</t>
  </si>
  <si>
    <t>224,87,34,22</t>
  </si>
  <si>
    <t>224,121,87,34,22</t>
  </si>
  <si>
    <t>224,121,22</t>
  </si>
  <si>
    <t>HCRTR2 (SNP-Type)</t>
  </si>
  <si>
    <t>334, 108</t>
  </si>
  <si>
    <t>HCRTR2_1_AA_1 (Access Array)</t>
  </si>
  <si>
    <t>HCRTR2_2_AA_1 (Access Array)</t>
  </si>
  <si>
    <t>326, 206, 120</t>
  </si>
  <si>
    <t>206, 120</t>
  </si>
  <si>
    <t>HEXB_AA_1 (Access Array)</t>
  </si>
  <si>
    <t>354, 194, 159</t>
  </si>
  <si>
    <t>194, 159</t>
  </si>
  <si>
    <t>HSF4_1_HSF4_2_AA_1 (Access Array)</t>
  </si>
  <si>
    <t>HSF4_MC_2 Forward (Mass-Cleave Forward)</t>
  </si>
  <si>
    <t>5184.276,5473.461</t>
  </si>
  <si>
    <t>5473.461,5762.646</t>
  </si>
  <si>
    <t>HSF4_MC_2 Reverse (Mass-Cleave Reverse)</t>
  </si>
  <si>
    <t>4409.705,4754.914</t>
  </si>
  <si>
    <t>4754.914,5100.123</t>
  </si>
  <si>
    <t>3721.259,4066.468</t>
  </si>
  <si>
    <t>4066.468,4411.677</t>
  </si>
  <si>
    <t>IDUA (SNP-Type)</t>
  </si>
  <si>
    <t>40, 15, 13</t>
  </si>
  <si>
    <t>55, 40, 15, 13</t>
  </si>
  <si>
    <t>55, 13</t>
  </si>
  <si>
    <t>ITGA2B_1_AA_1 (Access Array)</t>
  </si>
  <si>
    <t>123,81,76,49</t>
  </si>
  <si>
    <t>136,123,81,76,49</t>
  </si>
  <si>
    <t>136,81,76,49</t>
  </si>
  <si>
    <t>193, 136</t>
  </si>
  <si>
    <t>193, 155, 136, 122, 65</t>
  </si>
  <si>
    <t>155, 122, 65</t>
  </si>
  <si>
    <t>ITGA2B_2_AA_2 (Access Array)</t>
  </si>
  <si>
    <t>173, 95, 51</t>
  </si>
  <si>
    <t>268, 173, 95, 51</t>
  </si>
  <si>
    <t>268, 51</t>
  </si>
  <si>
    <t>ITGB2_AA_2 (Access Array)</t>
  </si>
  <si>
    <t>KCNJ10_AA_1 (Access Array)</t>
  </si>
  <si>
    <t>KLKB1_AA_2 (Access Array)</t>
  </si>
  <si>
    <t>213, 124</t>
  </si>
  <si>
    <t>213, 124, 116, 97</t>
  </si>
  <si>
    <t>124, 116, 97</t>
  </si>
  <si>
    <t>KRT10_AA_1 (Access Array)</t>
  </si>
  <si>
    <t>220, 135</t>
  </si>
  <si>
    <t>355, 220, 135</t>
  </si>
  <si>
    <t>KRT71-B (SNP-Type)</t>
  </si>
  <si>
    <t>40,35</t>
  </si>
  <si>
    <t>75,40,35</t>
  </si>
  <si>
    <t>L2HGDH_1_AA_1 (Access Array)</t>
  </si>
  <si>
    <t>159, 97, 87</t>
  </si>
  <si>
    <t>250, 159, 97, 87</t>
  </si>
  <si>
    <t>250, 87</t>
  </si>
  <si>
    <t>LGI2_AA_1 (Access Array)</t>
  </si>
  <si>
    <t>349, 185, 163</t>
  </si>
  <si>
    <t>185, 163</t>
  </si>
  <si>
    <t>MC5R_748AG_RD_1 (Size Determination)</t>
  </si>
  <si>
    <t>MC5R_748AG_RD_2 (Size Determination)</t>
  </si>
  <si>
    <t>259,207,80</t>
  </si>
  <si>
    <t>466,259,207,80</t>
  </si>
  <si>
    <t>466,80</t>
  </si>
  <si>
    <t>MFN2_AA_1 (Access Array)</t>
  </si>
  <si>
    <t>MITF_232Del_SDM_4 (Size Determination)</t>
  </si>
  <si>
    <t>MITF_232Del_SDM_5 (Size Determination)</t>
  </si>
  <si>
    <t>MITF_232Del_SD_2 (Size Determination)</t>
  </si>
  <si>
    <t>MITF_232Del_SD_4 (Size Determination)</t>
  </si>
  <si>
    <t>MITF_232Del_SD_5 (Size Determination)</t>
  </si>
  <si>
    <t>MITF_AA_1 (Access Array)</t>
  </si>
  <si>
    <t>MITF_MA (Mass Array)</t>
  </si>
  <si>
    <t>MITF_SD_1 (Size Determination)</t>
  </si>
  <si>
    <t>MLPH_AA_3 (Access Array)</t>
  </si>
  <si>
    <t>156, 115, 80</t>
  </si>
  <si>
    <t>195, 156, 115, 80</t>
  </si>
  <si>
    <t>195, 156</t>
  </si>
  <si>
    <t>MTM1_AA_1 (Access Array)</t>
  </si>
  <si>
    <t>MYH9_AA_1 (Access Array)</t>
  </si>
  <si>
    <t>171, 108, 54</t>
  </si>
  <si>
    <t>225, 171, 108, 54</t>
  </si>
  <si>
    <t>225, 108</t>
  </si>
  <si>
    <t>MYH9_AA_1z (Access Array)</t>
  </si>
  <si>
    <t>NDRG1_AA_1 (Access Array)</t>
  </si>
  <si>
    <t>233,128,101,95</t>
  </si>
  <si>
    <t>128,101,95</t>
  </si>
  <si>
    <t>NHEJ1.C_AA_C_2 (Access Array)</t>
  </si>
  <si>
    <t>NHEJ1[Del]_A+B_SD_2 (Size Determination)</t>
  </si>
  <si>
    <t>NHEJ1_A_AA_1 (Access Array)</t>
  </si>
  <si>
    <t>NHEJ1_B_AA_1 (Access Array)</t>
  </si>
  <si>
    <t>NHEJ1_C_AA_1 (Access Array)</t>
  </si>
  <si>
    <t>NHEJ1_C_AA_A_1 (Access Array)</t>
  </si>
  <si>
    <t>NHEJ1_C_AA_B_1 (Access Array)</t>
  </si>
  <si>
    <t>NIPAL4_279DelC_RD_1 (Size Determination)</t>
  </si>
  <si>
    <t>165, 106, 68</t>
  </si>
  <si>
    <t>270, 165, 106, 68</t>
  </si>
  <si>
    <t>270, 68</t>
  </si>
  <si>
    <t>NIPAL4_279DelC_RD_2 (Size Determination)</t>
  </si>
  <si>
    <t>195, 92</t>
  </si>
  <si>
    <t>287, 195, 92</t>
  </si>
  <si>
    <t>NIPAL4_279DelC_RD_3 (Size Determination)</t>
  </si>
  <si>
    <t>267, 115</t>
  </si>
  <si>
    <t>382, 267, 115</t>
  </si>
  <si>
    <t>NKX2-8_895CT_RD_3 (Size Determination)</t>
  </si>
  <si>
    <t>253, 146, 75</t>
  </si>
  <si>
    <t>329, 253, 146, 75</t>
  </si>
  <si>
    <t>329, 146</t>
  </si>
  <si>
    <t>NKX2-8_895CT_RD_4 (Size Determination)</t>
  </si>
  <si>
    <t>265, 67</t>
  </si>
  <si>
    <t>332, 265, 67</t>
  </si>
  <si>
    <t>NPHP4.C_AA_C_1 (Access Array)</t>
  </si>
  <si>
    <t>NPHP4_A_AA_1 (Access Array)</t>
  </si>
  <si>
    <t>NPHP4_B_AA_2 (Access Array)</t>
  </si>
  <si>
    <t>NPHP4_C_AA_3 (Access Array)</t>
  </si>
  <si>
    <t>NPHP4_C_AA_A_1 (Access Array)</t>
  </si>
  <si>
    <t>NPHP4_C_AA_B_1 (Access Array)</t>
  </si>
  <si>
    <t>NPHP4_MA_1 (Mass Array)</t>
  </si>
  <si>
    <t>248,68</t>
  </si>
  <si>
    <t>NPHP4_SDM_1 (Size Determination)</t>
  </si>
  <si>
    <t>NPHP4_SDM_2 (Size Determination)</t>
  </si>
  <si>
    <t>P2RY12_AA_1 (Access Array)</t>
  </si>
  <si>
    <t>366, 187, 176</t>
  </si>
  <si>
    <t>187, 176</t>
  </si>
  <si>
    <t>PAMSA-MLPH-1 (PAMSA)</t>
  </si>
  <si>
    <t>PAMSA-PRCD-2 (PAMSA)</t>
  </si>
  <si>
    <t>PAMSA-SOD1-1 (PAMSA)</t>
  </si>
  <si>
    <t>89,99</t>
  </si>
  <si>
    <t>PDE6A_AA_1 (Access Array)</t>
  </si>
  <si>
    <t>PDE6B (SNP-Type)</t>
  </si>
  <si>
    <t>79, 87</t>
  </si>
  <si>
    <t>PDE6B_1_PDE6B_2_2_AA_1 (Access Array)</t>
  </si>
  <si>
    <t>PDK4 (SNP-Type)</t>
  </si>
  <si>
    <t>PDK4[Del16]_SD_1 (Size Determination)</t>
  </si>
  <si>
    <t>PDK4_AA_2 (Access Array)</t>
  </si>
  <si>
    <t>242,97</t>
  </si>
  <si>
    <t>323,242,97</t>
  </si>
  <si>
    <t>PDP1_AA_1 (Access Array)</t>
  </si>
  <si>
    <t>PFKM_1_AA_1 (Access Array)</t>
  </si>
  <si>
    <t>173, 166</t>
  </si>
  <si>
    <t>339, 173, 166</t>
  </si>
  <si>
    <t>PFKM_2_AA_1 (Access Array)</t>
  </si>
  <si>
    <t>170, 172</t>
  </si>
  <si>
    <t>338, 172, 170</t>
  </si>
  <si>
    <t>PKD1_AA_1 (Access Array)</t>
  </si>
  <si>
    <t>224, 146</t>
  </si>
  <si>
    <t>370, 224, 146</t>
  </si>
  <si>
    <t>PKD1_AA_3 (Access Array)</t>
  </si>
  <si>
    <t>PKLR[Ins6]_SD_1 (Access Array)</t>
  </si>
  <si>
    <t>82,76</t>
  </si>
  <si>
    <t>PKLR_2_AA_4 (Access Array)</t>
  </si>
  <si>
    <t>216, 123</t>
  </si>
  <si>
    <t>317, 216, 123</t>
  </si>
  <si>
    <t>PKLR_3_AA_2 (Access Array)</t>
  </si>
  <si>
    <t>181, 109, 46</t>
  </si>
  <si>
    <t>181, 155, 109, 46</t>
  </si>
  <si>
    <t>181, 155</t>
  </si>
  <si>
    <t>PKLR_4_AA_1 (Access Array)</t>
  </si>
  <si>
    <t>163, 158</t>
  </si>
  <si>
    <t>321, 163, 158</t>
  </si>
  <si>
    <t>PKLR_5_AA_1 (Access Array)</t>
  </si>
  <si>
    <t>241, 78</t>
  </si>
  <si>
    <t>319, 241, 78</t>
  </si>
  <si>
    <t>PKP1_531GC_RD_1 (Size Determination)</t>
  </si>
  <si>
    <t>118,106,101,73,39,30,28,23,18,14</t>
  </si>
  <si>
    <t>191,118,106,101,73,39,30,28,23</t>
  </si>
  <si>
    <t>191,106,101,39,30,28,23,18,14</t>
  </si>
  <si>
    <t>PKP1_531GC_RD_3 (Size Determination)</t>
  </si>
  <si>
    <t>85,73,66,18,14,10,1</t>
  </si>
  <si>
    <t>139,85,73,66,18,14,10,1</t>
  </si>
  <si>
    <t>139,85,18,14,10,1</t>
  </si>
  <si>
    <t>PLA2G6_820GA_RD_1 (Size Determination)</t>
  </si>
  <si>
    <t>104, 85</t>
  </si>
  <si>
    <t>189, 104, 85</t>
  </si>
  <si>
    <t>PLA2G6_820GA_RD_2 (Size Determination)</t>
  </si>
  <si>
    <t>168, 53</t>
  </si>
  <si>
    <t>221, 168, 53</t>
  </si>
  <si>
    <t>PLA2G6_820GA_RD_3 (Size Determination)</t>
  </si>
  <si>
    <t>180, 117</t>
  </si>
  <si>
    <t>297, 180, 117</t>
  </si>
  <si>
    <t>PMEL_837Ins_MA_F1R1 (Size Determination)</t>
  </si>
  <si>
    <t>83,00</t>
  </si>
  <si>
    <t>PMEL_837Ins_SD_4 (Size Determination)</t>
  </si>
  <si>
    <t>PMEL_837Ins_SD_5 (Size Determination)</t>
  </si>
  <si>
    <t>PMEL_AA_1 (Access Array)</t>
  </si>
  <si>
    <t>PMEL_SD3_VIC (Size Determination)</t>
  </si>
  <si>
    <t>PMEL_SD4_FAM (Size Determination)</t>
  </si>
  <si>
    <t>PMEL_SD_3 (Size Determination)</t>
  </si>
  <si>
    <t>PNPLA1 (SNP-Type)</t>
  </si>
  <si>
    <t>87, 82</t>
  </si>
  <si>
    <t>PNPLA1[Ins]_SD_1 (Size Determination)</t>
  </si>
  <si>
    <t>64,59</t>
  </si>
  <si>
    <t>PNPLA1_AA_3 (Access Array)</t>
  </si>
  <si>
    <t>PPT1_AA_1 (Access Array)</t>
  </si>
  <si>
    <t>198, 134</t>
  </si>
  <si>
    <t>338, 198, 134</t>
  </si>
  <si>
    <t>PRCD_AA_1 (Access Array)</t>
  </si>
  <si>
    <t>200, 146</t>
  </si>
  <si>
    <t>346, 200, 146</t>
  </si>
  <si>
    <t>PRKDC_AA_2z (Access Array)</t>
  </si>
  <si>
    <t>192, 96, 55</t>
  </si>
  <si>
    <t>192, 151, 96, 55</t>
  </si>
  <si>
    <t>192, 151</t>
  </si>
  <si>
    <t>PSMB7 (SNP-Type)</t>
  </si>
  <si>
    <t>38,36</t>
  </si>
  <si>
    <t>74,38,36</t>
  </si>
  <si>
    <t>PSMB7_AA_1 (Access Array)</t>
  </si>
  <si>
    <t>PSMB7_MA (Mass Array)</t>
  </si>
  <si>
    <t>98,32</t>
  </si>
  <si>
    <t>130,98,32</t>
  </si>
  <si>
    <t>PSMB7_RD_1 (Size Determination)</t>
  </si>
  <si>
    <t>PTPLA-2 (Size Determination)</t>
  </si>
  <si>
    <t>PTPLA-3 (Size Determination)</t>
  </si>
  <si>
    <t>PTPLA-3-64deg (Size Determination)</t>
  </si>
  <si>
    <t>PTPLA_988Ins_SDM_2 (Size Determination)</t>
  </si>
  <si>
    <t>PTPLA_988Ins_SD_5 (Size Determination)</t>
  </si>
  <si>
    <t>PTPLA_988Ins_SD_6 (Size Determination)</t>
  </si>
  <si>
    <t>PTPLA_AA_1z (Access Array)</t>
  </si>
  <si>
    <t>327, 576</t>
  </si>
  <si>
    <t>PTPLA_SD_4 (Size Determination)</t>
  </si>
  <si>
    <t>RAG1_AA_1 (Access Array)</t>
  </si>
  <si>
    <t>199, 136</t>
  </si>
  <si>
    <t>335, 199, 136</t>
  </si>
  <si>
    <t>RASGRP1_1_AA_1 (Access Array)</t>
  </si>
  <si>
    <t>219, 114</t>
  </si>
  <si>
    <t>327, 219, 114</t>
  </si>
  <si>
    <t>330, 182, 149</t>
  </si>
  <si>
    <t>182, 149</t>
  </si>
  <si>
    <t>RASGRP1_3_AA_1 (Access Array)</t>
  </si>
  <si>
    <t>RD3Ins_SD_1 (Size Determination)</t>
  </si>
  <si>
    <t>RD3_RD_11G (Size Determination)</t>
  </si>
  <si>
    <t>445, 308, 65, 54, 23</t>
  </si>
  <si>
    <t>445, 308, 87, 65, 54, 23</t>
  </si>
  <si>
    <t>445, 308, 87, 54, 23</t>
  </si>
  <si>
    <t>RD3_SD_3G (Size Determination)</t>
  </si>
  <si>
    <t>RHO_AA_1 (Access Array)</t>
  </si>
  <si>
    <t>234, 93</t>
  </si>
  <si>
    <t>327, 234, 93</t>
  </si>
  <si>
    <t>RPE65 [del] (SNP-Type)</t>
  </si>
  <si>
    <t>97,93</t>
  </si>
  <si>
    <t>RPE65_AA_2 (Access Array)</t>
  </si>
  <si>
    <t>RPE65_SD_1 (Size Determination)</t>
  </si>
  <si>
    <t>RPGRIP1 (SNP-Type)</t>
  </si>
  <si>
    <t>125, 81</t>
  </si>
  <si>
    <t>RPGRIP1_SD_2 (Size Determination)</t>
  </si>
  <si>
    <t>RSPO2_419Ins_MA_2 (Size Determination)</t>
  </si>
  <si>
    <t>RSPO2_419Ins_MA_3 (Mass Array)</t>
  </si>
  <si>
    <t>RSPO2_AA_1 (Access Array)</t>
  </si>
  <si>
    <t>RSPO2_Ins_MA_2 (Mass Array)</t>
  </si>
  <si>
    <t>RSPO2_MA (Mass Array)</t>
  </si>
  <si>
    <t>RYR1_AA_1z (Access Array)</t>
  </si>
  <si>
    <t>266, 81</t>
  </si>
  <si>
    <t>347, 266, 81</t>
  </si>
  <si>
    <t>SEL1L_AA_3 (Access Array)</t>
  </si>
  <si>
    <t>273, 96</t>
  </si>
  <si>
    <t>369, 273, 96</t>
  </si>
  <si>
    <t>SERAC1[Del4]_SD_1 (Access Array)</t>
  </si>
  <si>
    <t>53,49</t>
  </si>
  <si>
    <t>SERAC1_AA_KBT_2 (Access Array)</t>
  </si>
  <si>
    <t>273,80</t>
  </si>
  <si>
    <t>353,273,80</t>
  </si>
  <si>
    <t>SERPINH1_AA_1 (Access Array)</t>
  </si>
  <si>
    <t>SGSH_1_AA_1 (Access Array)</t>
  </si>
  <si>
    <t>SGSH_2_AA_2 (Access Array)</t>
  </si>
  <si>
    <t>334, 211, 124</t>
  </si>
  <si>
    <t>211, 124</t>
  </si>
  <si>
    <t>SLC13A1_771Del_SD_1+2 (Size Determination)</t>
  </si>
  <si>
    <t>SLC13A1_771Del_SD_3+4 (Size Determination)</t>
  </si>
  <si>
    <t>SLC13A1_AA_A_2 (Access Array)</t>
  </si>
  <si>
    <t>SLC13A1_AA_A_3 (Access Array)</t>
  </si>
  <si>
    <t>SLC13A1_AA_B_1 (Access Array)</t>
  </si>
  <si>
    <t>364,365,0</t>
  </si>
  <si>
    <t>0,0,474</t>
  </si>
  <si>
    <t>SLC13A1_AA_B_2 (Access Array)</t>
  </si>
  <si>
    <t>SLC13A1_AA_C_2_1 (Access Array)</t>
  </si>
  <si>
    <t>SLC13A1_C_1_1 (Access Array)</t>
  </si>
  <si>
    <t>SLC19A3_AA_2 (Access Array)</t>
  </si>
  <si>
    <t>213,150,120,34</t>
  </si>
  <si>
    <t>213,120,34</t>
  </si>
  <si>
    <t>SLC2A9_AA_1z (Access Array)</t>
  </si>
  <si>
    <t>154,119,93</t>
  </si>
  <si>
    <t>212,154,119,93</t>
  </si>
  <si>
    <t>SLC2A9_RD_1z (Size Determination)</t>
  </si>
  <si>
    <t>132,97,93</t>
  </si>
  <si>
    <t>190,132,97,93</t>
  </si>
  <si>
    <t>SLC3A1 (SNP-Type)</t>
  </si>
  <si>
    <t>44,39</t>
  </si>
  <si>
    <t>44,39,38,36,8</t>
  </si>
  <si>
    <t>38,36,8</t>
  </si>
  <si>
    <t>SLC3A1_948DelG_RD_2 Mod 6 (Size Determination)</t>
  </si>
  <si>
    <t>84,46</t>
  </si>
  <si>
    <t>96,84,46,45,8</t>
  </si>
  <si>
    <t>96,45,8</t>
  </si>
  <si>
    <t>SLC3A1_AA_1 (Access Array)</t>
  </si>
  <si>
    <t>209,133,111,76</t>
  </si>
  <si>
    <t>133,111,76</t>
  </si>
  <si>
    <t>SLC3A1_B_AA_2 (Access Array)</t>
  </si>
  <si>
    <t>SLC45A2_275Del_SD_ 1F/A3R/1R2 (Size Determination)</t>
  </si>
  <si>
    <t>382, 143</t>
  </si>
  <si>
    <t>SLC45A2_275Del_SD_A3F/2R1/2R2 (Size Determination)</t>
  </si>
  <si>
    <t>395, 221</t>
  </si>
  <si>
    <t>SLC4A3_MC_2_Forward (Mass-Cleave Forward)</t>
  </si>
  <si>
    <t>5713.556,6002.741</t>
  </si>
  <si>
    <t>SLC4A3_MC_2_Reverse (Mass-Cleave Reverse)</t>
  </si>
  <si>
    <t>5372.321,5717.53</t>
  </si>
  <si>
    <t>SLC4A3_MC_3_Forward (Mass-Cleave Forward)</t>
  </si>
  <si>
    <t>SLC4A3_MC_3_Reverse (Mass-Cleave Reverse)</t>
  </si>
  <si>
    <t>SLC6A5.C_AA_C_1 (Access Array)</t>
  </si>
  <si>
    <t>SLC6A5_698Del_SD_A_1 (Size Determination)</t>
  </si>
  <si>
    <t>SLC6A5_698Del_SD_B_1 (Size Determination)</t>
  </si>
  <si>
    <t>SLC6A5_698Del_SD_C_1 (Size Determination)</t>
  </si>
  <si>
    <t>SLC6A5_698Del_SD_C_2 (Size Determination)</t>
  </si>
  <si>
    <t>SLC6A5_B_AA_2 (Access Array)</t>
  </si>
  <si>
    <t>SLC6A5_C_AA_1 (Size Determination)</t>
  </si>
  <si>
    <t>SLC6A5_C_AA_A_2 (Access Array)</t>
  </si>
  <si>
    <t>SLC6A5_C_AA_B_1 (Access Array)</t>
  </si>
  <si>
    <t>SOD1_AA_1 (Access Array)</t>
  </si>
  <si>
    <t>77, 49, 213</t>
  </si>
  <si>
    <t>262, 213, 77, 49</t>
  </si>
  <si>
    <t>77, 262</t>
  </si>
  <si>
    <t>213,77,49</t>
  </si>
  <si>
    <t>262,213,77,49</t>
  </si>
  <si>
    <t>262,77</t>
  </si>
  <si>
    <t>SOD1_AT_SD_2 (Size Determination)</t>
  </si>
  <si>
    <t>37, 34</t>
  </si>
  <si>
    <t>71, 37, 34</t>
  </si>
  <si>
    <t>SOD1_AT_SD_2F/1R (Size Determination)</t>
  </si>
  <si>
    <t>79, 69, 62, 37</t>
  </si>
  <si>
    <t>99, 79, 69, 62, 37</t>
  </si>
  <si>
    <t>99, 79, 69</t>
  </si>
  <si>
    <t>SOD1_AT_SD_3 (Size Determination)</t>
  </si>
  <si>
    <t>69, 62, 27, 22</t>
  </si>
  <si>
    <t>89, 69, 62, 27, 22</t>
  </si>
  <si>
    <t>89, 69, 22</t>
  </si>
  <si>
    <t>SOD1_AT_SD_4 (Size Determination)</t>
  </si>
  <si>
    <t>55, 23</t>
  </si>
  <si>
    <t>78, 55, 23</t>
  </si>
  <si>
    <t>SPTBN2_AA_1 (Access Array)</t>
  </si>
  <si>
    <t>192, 111, 45</t>
  </si>
  <si>
    <t>192, 148, 111, 45</t>
  </si>
  <si>
    <t>192, 148</t>
  </si>
  <si>
    <t>SPTB_AA_1 (Access Array)</t>
  </si>
  <si>
    <t>145, 99, 81</t>
  </si>
  <si>
    <t>244, 145, 99, 81</t>
  </si>
  <si>
    <t>244, 81</t>
  </si>
  <si>
    <t>STK38L_A_AA_1z (Access Array)</t>
  </si>
  <si>
    <t>612, 368</t>
  </si>
  <si>
    <t>SUV39H2_AA_3 (Access Array)</t>
  </si>
  <si>
    <t>SUV39H2_RD_3 (Size Determination)</t>
  </si>
  <si>
    <t>320,237,83</t>
  </si>
  <si>
    <t>237,83</t>
  </si>
  <si>
    <t>TECPR2_320CT_RD_1 (Size Determination)</t>
  </si>
  <si>
    <t>92, 43, 23</t>
  </si>
  <si>
    <t>115, 92, 43, 23</t>
  </si>
  <si>
    <t>115, 43</t>
  </si>
  <si>
    <t>TECPR2_320CT_RD_2 (Size Determination)</t>
  </si>
  <si>
    <t>80, 76, 27</t>
  </si>
  <si>
    <t>103, 80, 76, 27</t>
  </si>
  <si>
    <t>103, 80</t>
  </si>
  <si>
    <t>TPO_2_AA_1 (Access Array)</t>
  </si>
  <si>
    <t>190, 176</t>
  </si>
  <si>
    <t>366, 190, 176</t>
  </si>
  <si>
    <t>TPO_2_AA_1z (Access Array)</t>
  </si>
  <si>
    <t>TPO_660CT_RD_1 (Size Determination)</t>
  </si>
  <si>
    <t>208,88</t>
  </si>
  <si>
    <t>296,208,88</t>
  </si>
  <si>
    <t>TPO_660CT_RD_2 (Size Determination)</t>
  </si>
  <si>
    <t>TPP1_AA_1 (Access Array)</t>
  </si>
  <si>
    <t>193, 166</t>
  </si>
  <si>
    <t>358, 193, 166</t>
  </si>
  <si>
    <t>tRNA_Tyr_AA_1 (Access Array)</t>
  </si>
  <si>
    <t>328, 170, 158</t>
  </si>
  <si>
    <t>170, 158</t>
  </si>
  <si>
    <t>TUBB1_AA_1 (Access Array)</t>
  </si>
  <si>
    <t>TYRP1[T-A]_PMSA_2 Mod 1 (PAMSA)</t>
  </si>
  <si>
    <t>94,84</t>
  </si>
  <si>
    <t>VPS13B (SNP-Type)</t>
  </si>
  <si>
    <t>VPS13B[Del4]_SD_1 (Size Determination)</t>
  </si>
  <si>
    <t>51,47</t>
  </si>
  <si>
    <t>VPS13B_AA_3 (Access Array)</t>
  </si>
  <si>
    <t>319, 212, 103</t>
  </si>
  <si>
    <t>212, 103</t>
  </si>
  <si>
    <t>VWF2_AA_1 (Access Array)</t>
  </si>
  <si>
    <t>348, 232, 117</t>
  </si>
  <si>
    <t>232, 117</t>
  </si>
  <si>
    <t>VWF3_1_AA_3 (Access Array)</t>
  </si>
  <si>
    <t>347, 267, 79</t>
  </si>
  <si>
    <t>267, 79</t>
  </si>
  <si>
    <t>VWF3_2_AA_1 (Access Array)</t>
  </si>
  <si>
    <t>VWFI[G/A]_PMSA_1 Mod 2 (PAMSA)</t>
  </si>
  <si>
    <t>96,86</t>
  </si>
  <si>
    <t>VWFI[G/A]_PMSA_3 Mod 5 (PAMSA)</t>
  </si>
  <si>
    <t>Clinical Secondary Assays Run Notes: Size Determination and Digests</t>
  </si>
  <si>
    <t>Ref ID:</t>
  </si>
  <si>
    <t>v. 3</t>
  </si>
  <si>
    <t>Approved: 08/08/2019</t>
  </si>
  <si>
    <t>Next Review: 08/08/2020</t>
  </si>
  <si>
    <t>overage is already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</si>
</sst>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8"/>
      <name val="ＭＳ ゴシック"/>
      <charset val="128"/>
    </font>
    <font>
      <sz val="12"/>
      <name val="Wingdings"/>
      <charset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333333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595959"/>
      <name val="Calibri"/>
      <family val="2"/>
    </font>
    <font>
      <sz val="10"/>
      <color rgb="FF595959"/>
      <name val="Calibri"/>
      <family val="2"/>
    </font>
    <font>
      <b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8" fillId="0" borderId="0"/>
    <xf numFmtId="0" fontId="2" fillId="0" borderId="0"/>
    <xf numFmtId="0" fontId="10" fillId="0" borderId="0">
      <alignment horizontal="left"/>
    </xf>
    <xf numFmtId="0" fontId="9" fillId="0" borderId="0">
      <alignment horizontal="left"/>
    </xf>
    <xf numFmtId="0" fontId="9" fillId="0" borderId="0">
      <alignment horizontal="center"/>
    </xf>
    <xf numFmtId="0" fontId="2" fillId="0" borderId="0">
      <alignment horizontal="left"/>
    </xf>
    <xf numFmtId="9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1" fillId="0" borderId="0"/>
    <xf numFmtId="0" fontId="1" fillId="0" borderId="0">
      <alignment horizontal="left"/>
    </xf>
    <xf numFmtId="0" fontId="8" fillId="0" borderId="0"/>
  </cellStyleXfs>
  <cellXfs count="88">
    <xf numFmtId="0" fontId="0" fillId="0" borderId="0" xfId="0"/>
    <xf numFmtId="0" fontId="3" fillId="0" borderId="8" xfId="0" applyFont="1" applyBorder="1" applyAlignment="1">
      <alignment horizontal="center"/>
    </xf>
    <xf numFmtId="0" fontId="4" fillId="0" borderId="2" xfId="0" applyFont="1" applyBorder="1"/>
    <xf numFmtId="0" fontId="7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2" fontId="5" fillId="0" borderId="8" xfId="0" applyNumberFormat="1" applyFont="1" applyBorder="1" applyAlignment="1">
      <alignment horizontal="center" wrapText="1"/>
    </xf>
    <xf numFmtId="0" fontId="3" fillId="0" borderId="9" xfId="0" applyFont="1" applyBorder="1" applyAlignment="1">
      <alignment wrapText="1"/>
    </xf>
    <xf numFmtId="0" fontId="3" fillId="0" borderId="9" xfId="0" applyFont="1" applyBorder="1"/>
    <xf numFmtId="0" fontId="4" fillId="0" borderId="0" xfId="0" applyFont="1"/>
    <xf numFmtId="0" fontId="0" fillId="0" borderId="0" xfId="0" applyAlignment="1">
      <alignment horizontal="left"/>
    </xf>
    <xf numFmtId="0" fontId="11" fillId="0" borderId="3" xfId="0" applyFont="1" applyBorder="1"/>
    <xf numFmtId="0" fontId="3" fillId="0" borderId="10" xfId="0" applyFont="1" applyBorder="1"/>
    <xf numFmtId="0" fontId="5" fillId="0" borderId="11" xfId="0" applyFont="1" applyBorder="1" applyAlignment="1">
      <alignment horizontal="center" wrapText="1"/>
    </xf>
    <xf numFmtId="0" fontId="8" fillId="0" borderId="0" xfId="0" applyFont="1" applyAlignment="1">
      <alignment horizontal="left"/>
    </xf>
    <xf numFmtId="0" fontId="0" fillId="0" borderId="0" xfId="0"/>
    <xf numFmtId="0" fontId="12" fillId="3" borderId="12" xfId="0" applyFont="1" applyFill="1" applyBorder="1" applyAlignment="1">
      <alignment vertical="top"/>
    </xf>
    <xf numFmtId="0" fontId="12" fillId="2" borderId="12" xfId="0" applyFont="1" applyFill="1" applyBorder="1" applyAlignment="1">
      <alignment vertical="top"/>
    </xf>
    <xf numFmtId="3" fontId="12" fillId="2" borderId="12" xfId="0" applyNumberFormat="1" applyFont="1" applyFill="1" applyBorder="1" applyAlignment="1">
      <alignment vertical="top"/>
    </xf>
    <xf numFmtId="0" fontId="0" fillId="2" borderId="14" xfId="0" applyFill="1" applyBorder="1"/>
    <xf numFmtId="0" fontId="0" fillId="2" borderId="15" xfId="0" applyFill="1" applyBorder="1"/>
    <xf numFmtId="3" fontId="12" fillId="3" borderId="12" xfId="0" applyNumberFormat="1" applyFont="1" applyFill="1" applyBorder="1" applyAlignment="1">
      <alignment vertical="top"/>
    </xf>
    <xf numFmtId="0" fontId="0" fillId="2" borderId="16" xfId="0" applyFill="1" applyBorder="1"/>
    <xf numFmtId="0" fontId="0" fillId="2" borderId="13" xfId="0" applyFill="1" applyBorder="1"/>
    <xf numFmtId="0" fontId="12" fillId="3" borderId="18" xfId="0" applyFont="1" applyFill="1" applyBorder="1" applyAlignment="1">
      <alignment vertical="top"/>
    </xf>
    <xf numFmtId="0" fontId="13" fillId="0" borderId="17" xfId="0" applyFont="1" applyBorder="1" applyAlignment="1">
      <alignment horizontal="center"/>
    </xf>
    <xf numFmtId="0" fontId="12" fillId="0" borderId="0" xfId="0" applyFont="1"/>
    <xf numFmtId="0" fontId="3" fillId="0" borderId="0" xfId="0" applyFont="1"/>
    <xf numFmtId="0" fontId="14" fillId="0" borderId="0" xfId="0" applyFont="1"/>
    <xf numFmtId="0" fontId="14" fillId="0" borderId="0" xfId="0" applyFont="1" applyAlignment="1">
      <alignment wrapText="1"/>
    </xf>
    <xf numFmtId="0" fontId="4" fillId="0" borderId="0" xfId="0" applyFont="1" applyFill="1"/>
    <xf numFmtId="0" fontId="3" fillId="0" borderId="0" xfId="0" applyFont="1" applyBorder="1"/>
    <xf numFmtId="0" fontId="5" fillId="0" borderId="0" xfId="0" applyFont="1" applyBorder="1" applyAlignment="1">
      <alignment horizontal="center" wrapText="1"/>
    </xf>
    <xf numFmtId="0" fontId="4" fillId="0" borderId="0" xfId="0" applyFont="1" applyBorder="1"/>
    <xf numFmtId="0" fontId="11" fillId="0" borderId="4" xfId="0" applyFont="1" applyBorder="1"/>
    <xf numFmtId="0" fontId="3" fillId="0" borderId="6" xfId="0" applyFont="1" applyBorder="1"/>
    <xf numFmtId="0" fontId="5" fillId="0" borderId="7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3" fillId="0" borderId="7" xfId="0" applyFont="1" applyBorder="1"/>
    <xf numFmtId="2" fontId="4" fillId="0" borderId="0" xfId="0" applyNumberFormat="1" applyFont="1"/>
    <xf numFmtId="2" fontId="3" fillId="0" borderId="2" xfId="0" applyNumberFormat="1" applyFont="1" applyBorder="1" applyAlignment="1">
      <alignment horizontal="right"/>
    </xf>
    <xf numFmtId="2" fontId="3" fillId="0" borderId="8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wrapText="1"/>
    </xf>
    <xf numFmtId="2" fontId="3" fillId="0" borderId="0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6" fillId="0" borderId="0" xfId="0" applyFont="1" applyBorder="1" applyAlignment="1">
      <alignment horizontal="center" wrapText="1"/>
    </xf>
    <xf numFmtId="0" fontId="14" fillId="4" borderId="2" xfId="0" applyFont="1" applyFill="1" applyBorder="1"/>
    <xf numFmtId="0" fontId="14" fillId="6" borderId="2" xfId="0" applyFont="1" applyFill="1" applyBorder="1"/>
    <xf numFmtId="0" fontId="14" fillId="7" borderId="1" xfId="0" applyFont="1" applyFill="1" applyBorder="1"/>
    <xf numFmtId="0" fontId="14" fillId="8" borderId="19" xfId="0" applyFont="1" applyFill="1" applyBorder="1"/>
    <xf numFmtId="0" fontId="14" fillId="9" borderId="0" xfId="0" applyFont="1" applyFill="1" applyBorder="1"/>
    <xf numFmtId="0" fontId="14" fillId="5" borderId="0" xfId="0" applyFont="1" applyFill="1" applyBorder="1"/>
    <xf numFmtId="0" fontId="8" fillId="0" borderId="0" xfId="1"/>
    <xf numFmtId="0" fontId="18" fillId="0" borderId="0" xfId="1" applyFont="1" applyBorder="1" applyAlignment="1">
      <alignment vertical="center" wrapText="1"/>
    </xf>
    <xf numFmtId="0" fontId="8" fillId="0" borderId="0" xfId="1" applyFont="1" applyBorder="1"/>
    <xf numFmtId="0" fontId="8" fillId="0" borderId="0" xfId="1" applyFont="1"/>
    <xf numFmtId="0" fontId="16" fillId="0" borderId="0" xfId="1" applyFont="1"/>
    <xf numFmtId="14" fontId="16" fillId="0" borderId="0" xfId="1" applyNumberFormat="1" applyFont="1"/>
    <xf numFmtId="2" fontId="17" fillId="0" borderId="0" xfId="1" applyNumberFormat="1" applyFont="1" applyBorder="1" applyAlignment="1">
      <alignment horizontal="center" vertical="center" wrapText="1"/>
    </xf>
    <xf numFmtId="0" fontId="16" fillId="0" borderId="0" xfId="1" applyFont="1" applyBorder="1"/>
    <xf numFmtId="164" fontId="8" fillId="0" borderId="0" xfId="1" applyNumberFormat="1" applyFont="1" applyBorder="1"/>
    <xf numFmtId="0" fontId="16" fillId="0" borderId="22" xfId="1" applyFont="1" applyBorder="1"/>
    <xf numFmtId="0" fontId="4" fillId="0" borderId="0" xfId="1" applyFont="1" applyAlignment="1">
      <alignment horizontal="right"/>
    </xf>
    <xf numFmtId="0" fontId="4" fillId="0" borderId="0" xfId="1" applyFont="1"/>
    <xf numFmtId="14" fontId="4" fillId="0" borderId="0" xfId="1" applyNumberFormat="1" applyFont="1" applyFill="1"/>
    <xf numFmtId="0" fontId="16" fillId="0" borderId="0" xfId="1" applyNumberFormat="1" applyFont="1"/>
    <xf numFmtId="0" fontId="16" fillId="0" borderId="0" xfId="1" applyNumberFormat="1" applyFont="1" applyAlignment="1">
      <alignment horizontal="left"/>
    </xf>
    <xf numFmtId="0" fontId="19" fillId="0" borderId="0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/>
    </xf>
    <xf numFmtId="0" fontId="18" fillId="0" borderId="0" xfId="1" applyFont="1" applyBorder="1" applyAlignment="1">
      <alignment horizontal="center" vertical="center" wrapText="1"/>
    </xf>
    <xf numFmtId="0" fontId="8" fillId="0" borderId="0" xfId="1" applyFont="1" applyBorder="1"/>
    <xf numFmtId="0" fontId="18" fillId="0" borderId="0" xfId="1" applyFont="1" applyBorder="1" applyAlignment="1">
      <alignment vertical="center" wrapText="1"/>
    </xf>
    <xf numFmtId="2" fontId="17" fillId="0" borderId="0" xfId="1" applyNumberFormat="1" applyFont="1" applyBorder="1" applyAlignment="1">
      <alignment horizontal="center" vertical="center"/>
    </xf>
    <xf numFmtId="2" fontId="8" fillId="0" borderId="0" xfId="1" applyNumberFormat="1" applyFont="1" applyBorder="1" applyAlignment="1">
      <alignment horizontal="center"/>
    </xf>
    <xf numFmtId="0" fontId="17" fillId="0" borderId="8" xfId="1" applyFont="1" applyBorder="1" applyAlignment="1">
      <alignment horizontal="center" vertical="center" wrapText="1"/>
    </xf>
    <xf numFmtId="0" fontId="8" fillId="0" borderId="8" xfId="1" applyFont="1" applyBorder="1"/>
    <xf numFmtId="0" fontId="17" fillId="0" borderId="23" xfId="1" applyFont="1" applyBorder="1" applyAlignment="1">
      <alignment horizontal="center" vertical="center" wrapText="1"/>
    </xf>
    <xf numFmtId="0" fontId="8" fillId="0" borderId="24" xfId="1" applyFont="1" applyBorder="1"/>
    <xf numFmtId="0" fontId="8" fillId="0" borderId="25" xfId="1" applyFont="1" applyBorder="1"/>
    <xf numFmtId="0" fontId="8" fillId="0" borderId="17" xfId="1" applyFont="1" applyBorder="1"/>
    <xf numFmtId="0" fontId="20" fillId="0" borderId="22" xfId="1" applyFont="1" applyBorder="1" applyAlignment="1">
      <alignment horizontal="center" vertical="center"/>
    </xf>
    <xf numFmtId="0" fontId="20" fillId="0" borderId="21" xfId="1" applyFont="1" applyBorder="1" applyAlignment="1">
      <alignment horizontal="center" vertical="center"/>
    </xf>
    <xf numFmtId="0" fontId="20" fillId="0" borderId="20" xfId="1" applyFont="1" applyBorder="1" applyAlignment="1">
      <alignment horizontal="center" vertical="center"/>
    </xf>
  </cellXfs>
  <cellStyles count="15">
    <cellStyle name="Bold" xfId="4"/>
    <cellStyle name="Comma [0] 2" xfId="11"/>
    <cellStyle name="Comma 2" xfId="10"/>
    <cellStyle name="Currency [0] 2" xfId="9"/>
    <cellStyle name="Currency 2" xfId="8"/>
    <cellStyle name="Heading" xfId="5"/>
    <cellStyle name="NewStyle" xfId="3"/>
    <cellStyle name="Normal" xfId="0" builtinId="0"/>
    <cellStyle name="Normal 2" xfId="1"/>
    <cellStyle name="Normal 3" xfId="2"/>
    <cellStyle name="Normal 3 2" xfId="12"/>
    <cellStyle name="Normal 4" xfId="14"/>
    <cellStyle name="Percent 2" xfId="7"/>
    <cellStyle name="RowStyle" xfId="6"/>
    <cellStyle name="RowStyle 2" xfId="13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DA60B.CF4E520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121227</xdr:colOff>
      <xdr:row>1</xdr:row>
      <xdr:rowOff>43603</xdr:rowOff>
    </xdr:from>
    <xdr:to>
      <xdr:col>0</xdr:col>
      <xdr:colOff>1402772</xdr:colOff>
      <xdr:row>1</xdr:row>
      <xdr:rowOff>783983</xdr:rowOff>
    </xdr:to>
    <xdr:pic>
      <xdr:nvPicPr>
        <xdr:cNvPr id="2" name="Picture 1" descr="cid:image003.jpg@01CDA60B.CF4E5200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27" y="234103"/>
          <a:ext cx="1281545" cy="74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45"/>
  <sheetViews>
    <sheetView tabSelected="1" zoomScale="55" zoomScaleNormal="55" zoomScaleSheetLayoutView="55" workbookViewId="0">
      <selection activeCell="A7" sqref="A7"/>
    </sheetView>
  </sheetViews>
  <sheetFormatPr defaultColWidth="8.85546875" defaultRowHeight="15"/>
  <cols>
    <col min="1" max="1" width="23.28515625" style="9" bestFit="1" customWidth="1"/>
    <col min="2" max="2" width="13.140625" style="9" bestFit="1" customWidth="1"/>
    <col min="3" max="3" width="11.28515625" style="39" customWidth="1"/>
    <col min="4" max="4" width="6.140625" style="9" customWidth="1"/>
    <col min="5" max="5" width="22" style="9" customWidth="1"/>
    <col min="6" max="6" width="13.140625" style="9" bestFit="1" customWidth="1"/>
    <col min="7" max="7" width="15.42578125" style="39" bestFit="1" customWidth="1"/>
    <col min="8" max="8" width="5.140625" style="9" customWidth="1"/>
    <col min="9" max="9" width="24.85546875" style="9" customWidth="1"/>
    <col min="10" max="10" width="13.140625" style="9" bestFit="1" customWidth="1"/>
    <col min="11" max="11" width="15.42578125" style="39" bestFit="1" customWidth="1"/>
    <col min="12" max="12" width="4.5703125" style="9" customWidth="1"/>
    <col min="13" max="13" width="9.5703125" style="9" bestFit="1" customWidth="1"/>
    <col min="14" max="15" width="4.140625" style="9" bestFit="1" customWidth="1"/>
    <col min="16" max="17" width="32.28515625" style="9" customWidth="1"/>
    <col min="18" max="21" width="8.85546875" style="9" customWidth="1"/>
    <col min="22" max="16384" width="8.85546875" style="9"/>
  </cols>
  <sheetData>
    <row r="2" spans="1:16" ht="62.25" customHeight="1">
      <c r="A2" s="66"/>
      <c r="B2" s="85" t="s">
        <v>771</v>
      </c>
      <c r="C2" s="86"/>
      <c r="D2" s="86"/>
      <c r="E2" s="86"/>
      <c r="F2" s="86"/>
      <c r="G2" s="86"/>
      <c r="H2" s="86"/>
      <c r="I2" s="86"/>
      <c r="J2" s="86"/>
      <c r="K2" s="87"/>
      <c r="L2" s="57"/>
      <c r="P2" s="27"/>
    </row>
    <row r="3" spans="1:16" ht="21" customHeight="1">
      <c r="A3" s="61" t="s">
        <v>774</v>
      </c>
      <c r="B3" s="69"/>
      <c r="C3" s="62"/>
      <c r="D3" s="70"/>
      <c r="E3" s="70"/>
      <c r="F3" s="71"/>
      <c r="G3" s="70"/>
      <c r="H3" s="70"/>
      <c r="I3" s="67" t="s">
        <v>772</v>
      </c>
      <c r="J3" s="68">
        <v>137</v>
      </c>
      <c r="K3" s="68" t="s">
        <v>773</v>
      </c>
      <c r="L3" s="70"/>
      <c r="P3" s="10"/>
    </row>
    <row r="4" spans="1:16" ht="21.75" customHeight="1">
      <c r="A4" s="61" t="s">
        <v>775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P4" s="10"/>
    </row>
    <row r="5" spans="1:16" ht="15.75" customHeight="1">
      <c r="A5" s="64"/>
      <c r="B5" s="58"/>
      <c r="C5" s="63"/>
      <c r="D5" s="81" t="s">
        <v>0</v>
      </c>
      <c r="E5" s="82"/>
      <c r="F5" s="82"/>
      <c r="G5" s="82"/>
      <c r="H5" s="82"/>
      <c r="I5" s="79" t="s">
        <v>1</v>
      </c>
      <c r="J5" s="80"/>
      <c r="K5" s="77"/>
      <c r="L5" s="59"/>
      <c r="P5" s="10"/>
    </row>
    <row r="6" spans="1:16" ht="15.75" customHeight="1">
      <c r="A6" s="65">
        <f ca="1">TODAY()</f>
        <v>43705</v>
      </c>
      <c r="B6" s="58"/>
      <c r="C6" s="63"/>
      <c r="D6" s="83"/>
      <c r="E6" s="84"/>
      <c r="F6" s="84"/>
      <c r="G6" s="84"/>
      <c r="H6" s="84"/>
      <c r="I6" s="80"/>
      <c r="J6" s="80"/>
      <c r="K6" s="78"/>
      <c r="L6" s="59"/>
      <c r="P6" s="10"/>
    </row>
    <row r="7" spans="1:16" ht="15.75" customHeight="1" thickBot="1">
      <c r="A7" s="59"/>
      <c r="B7" s="76"/>
      <c r="C7" s="75"/>
      <c r="D7" s="75"/>
      <c r="E7" s="74"/>
      <c r="F7" s="75"/>
      <c r="G7" s="75"/>
      <c r="H7" s="75"/>
      <c r="I7" s="72" t="s">
        <v>776</v>
      </c>
      <c r="J7" s="73"/>
      <c r="K7" s="73"/>
      <c r="L7" s="59"/>
      <c r="P7" s="10"/>
    </row>
    <row r="8" spans="1:16" ht="15.75" customHeight="1">
      <c r="A8" s="53"/>
      <c r="B8" s="2"/>
      <c r="C8" s="40" t="s">
        <v>2</v>
      </c>
      <c r="D8" s="11"/>
      <c r="E8" s="51"/>
      <c r="F8" s="2"/>
      <c r="G8" s="40" t="s">
        <v>2</v>
      </c>
      <c r="H8" s="11"/>
      <c r="I8" s="52"/>
      <c r="J8" s="2"/>
      <c r="K8" s="40" t="s">
        <v>2</v>
      </c>
      <c r="L8" s="11"/>
      <c r="P8" s="10"/>
    </row>
    <row r="9" spans="1:16" ht="15.75" customHeight="1">
      <c r="A9" s="8"/>
      <c r="B9" s="1" t="s">
        <v>3</v>
      </c>
      <c r="C9" s="41" t="s">
        <v>4</v>
      </c>
      <c r="D9" s="3" t="s">
        <v>5</v>
      </c>
      <c r="E9" s="8"/>
      <c r="F9" s="1" t="s">
        <v>3</v>
      </c>
      <c r="G9" s="41" t="s">
        <v>4</v>
      </c>
      <c r="H9" s="3" t="s">
        <v>5</v>
      </c>
      <c r="I9" s="8"/>
      <c r="J9" s="1" t="s">
        <v>3</v>
      </c>
      <c r="K9" s="41" t="s">
        <v>4</v>
      </c>
      <c r="L9" s="3" t="s">
        <v>5</v>
      </c>
      <c r="P9" s="10"/>
    </row>
    <row r="10" spans="1:16">
      <c r="A10" s="7"/>
      <c r="B10" s="5">
        <v>5</v>
      </c>
      <c r="C10" s="6">
        <f>B10*D8</f>
        <v>0</v>
      </c>
      <c r="D10" s="4"/>
      <c r="E10" s="7"/>
      <c r="F10" s="5">
        <v>5</v>
      </c>
      <c r="G10" s="6">
        <f>F10*H8</f>
        <v>0</v>
      </c>
      <c r="H10" s="4"/>
      <c r="I10" s="7"/>
      <c r="J10" s="5">
        <v>5</v>
      </c>
      <c r="K10" s="6">
        <f>J10*L8</f>
        <v>0</v>
      </c>
      <c r="L10" s="4"/>
      <c r="P10" s="10"/>
    </row>
    <row r="11" spans="1:16">
      <c r="A11" s="7"/>
      <c r="B11" s="5"/>
      <c r="C11" s="6">
        <f>B11*D8</f>
        <v>0</v>
      </c>
      <c r="D11" s="4"/>
      <c r="E11" s="7"/>
      <c r="F11" s="5"/>
      <c r="G11" s="6">
        <f>F11*H8</f>
        <v>0</v>
      </c>
      <c r="H11" s="4"/>
      <c r="I11" s="7"/>
      <c r="J11" s="5">
        <v>0.5</v>
      </c>
      <c r="K11" s="6">
        <f>J11*L8</f>
        <v>0</v>
      </c>
      <c r="L11" s="4"/>
      <c r="P11" s="10"/>
    </row>
    <row r="12" spans="1:16">
      <c r="A12" s="7" t="s">
        <v>6</v>
      </c>
      <c r="B12" s="5">
        <f>4-B13-B11</f>
        <v>2</v>
      </c>
      <c r="C12" s="6">
        <f>B12*D8</f>
        <v>0</v>
      </c>
      <c r="D12" s="4"/>
      <c r="E12" s="7" t="s">
        <v>6</v>
      </c>
      <c r="F12" s="5">
        <f>4-F13-F11</f>
        <v>2</v>
      </c>
      <c r="G12" s="6">
        <f>F12*H8</f>
        <v>0</v>
      </c>
      <c r="H12" s="4"/>
      <c r="I12" s="7" t="s">
        <v>6</v>
      </c>
      <c r="J12" s="5">
        <f>4-J13-J11</f>
        <v>1.5</v>
      </c>
      <c r="K12" s="6">
        <f>J12*L8</f>
        <v>0</v>
      </c>
      <c r="L12" s="4"/>
      <c r="P12" s="27"/>
    </row>
    <row r="13" spans="1:16">
      <c r="A13" s="7" t="s">
        <v>7</v>
      </c>
      <c r="B13" s="5">
        <v>2</v>
      </c>
      <c r="C13" s="6">
        <f>B13*D8</f>
        <v>0</v>
      </c>
      <c r="D13" s="4"/>
      <c r="E13" s="7" t="s">
        <v>7</v>
      </c>
      <c r="F13" s="5">
        <v>2</v>
      </c>
      <c r="G13" s="6">
        <f>F13*H8</f>
        <v>0</v>
      </c>
      <c r="H13" s="4"/>
      <c r="I13" s="7" t="s">
        <v>7</v>
      </c>
      <c r="J13" s="5">
        <v>2</v>
      </c>
      <c r="K13" s="6">
        <f>J13*L8</f>
        <v>0</v>
      </c>
      <c r="L13" s="4"/>
    </row>
    <row r="14" spans="1:16" ht="15.75" customHeight="1">
      <c r="A14" s="12" t="s">
        <v>8</v>
      </c>
      <c r="B14" s="13">
        <f>SUM(B10:B13)</f>
        <v>9</v>
      </c>
      <c r="C14" s="42">
        <f>SUM(C10:C13)</f>
        <v>0</v>
      </c>
      <c r="D14" s="4" t="s">
        <v>9</v>
      </c>
      <c r="E14" s="12" t="s">
        <v>8</v>
      </c>
      <c r="F14" s="13">
        <f>SUM(F10:F13)</f>
        <v>9</v>
      </c>
      <c r="G14" s="42">
        <f>SUM(G10:G13)</f>
        <v>0</v>
      </c>
      <c r="H14" s="4" t="s">
        <v>9</v>
      </c>
      <c r="I14" s="12" t="s">
        <v>8</v>
      </c>
      <c r="J14" s="13">
        <f>SUM(J10:J13)</f>
        <v>9</v>
      </c>
      <c r="K14" s="42">
        <f>SUM(K10:K13)</f>
        <v>0</v>
      </c>
      <c r="L14" s="4" t="s">
        <v>9</v>
      </c>
      <c r="P14" s="10"/>
    </row>
    <row r="15" spans="1:16" ht="15.75" customHeight="1" thickBot="1">
      <c r="A15" s="35"/>
      <c r="B15" s="36"/>
      <c r="C15" s="43"/>
      <c r="D15" s="37"/>
      <c r="E15" s="38"/>
      <c r="F15" s="36"/>
      <c r="G15" s="43"/>
      <c r="H15" s="37"/>
      <c r="I15" s="38"/>
      <c r="J15" s="36"/>
      <c r="K15" s="43"/>
      <c r="L15" s="37"/>
      <c r="P15" s="10"/>
    </row>
    <row r="16" spans="1:16" ht="15.75" customHeight="1">
      <c r="A16" s="54"/>
      <c r="B16" s="33"/>
      <c r="C16" s="44" t="s">
        <v>2</v>
      </c>
      <c r="D16" s="34"/>
      <c r="E16" s="55"/>
      <c r="F16" s="33"/>
      <c r="G16" s="44" t="s">
        <v>2</v>
      </c>
      <c r="H16" s="34"/>
      <c r="I16" s="56"/>
      <c r="J16" s="33"/>
      <c r="K16" s="44" t="s">
        <v>2</v>
      </c>
      <c r="L16" s="34"/>
      <c r="P16" s="10"/>
    </row>
    <row r="17" spans="1:16" ht="15.75" customHeight="1">
      <c r="A17" s="8"/>
      <c r="B17" s="1" t="s">
        <v>3</v>
      </c>
      <c r="C17" s="41" t="s">
        <v>4</v>
      </c>
      <c r="D17" s="3" t="s">
        <v>5</v>
      </c>
      <c r="E17" s="8"/>
      <c r="F17" s="1" t="s">
        <v>3</v>
      </c>
      <c r="G17" s="41" t="s">
        <v>4</v>
      </c>
      <c r="H17" s="3" t="s">
        <v>5</v>
      </c>
      <c r="I17" s="8"/>
      <c r="J17" s="1" t="s">
        <v>3</v>
      </c>
      <c r="K17" s="41" t="s">
        <v>4</v>
      </c>
      <c r="L17" s="3" t="s">
        <v>5</v>
      </c>
    </row>
    <row r="18" spans="1:16">
      <c r="A18" s="7"/>
      <c r="B18" s="5">
        <v>5</v>
      </c>
      <c r="C18" s="6">
        <f>B18*D16</f>
        <v>0</v>
      </c>
      <c r="D18" s="4"/>
      <c r="E18" s="7"/>
      <c r="F18" s="5">
        <v>5</v>
      </c>
      <c r="G18" s="6">
        <f>F18*H16</f>
        <v>0</v>
      </c>
      <c r="H18" s="4"/>
      <c r="I18" s="7"/>
      <c r="J18" s="5">
        <v>5</v>
      </c>
      <c r="K18" s="6">
        <f>J18*L16</f>
        <v>0</v>
      </c>
      <c r="L18" s="4"/>
    </row>
    <row r="19" spans="1:16">
      <c r="A19" s="7"/>
      <c r="B19" s="5"/>
      <c r="C19" s="6">
        <f>B19*D16</f>
        <v>0</v>
      </c>
      <c r="D19" s="4"/>
      <c r="E19" s="7"/>
      <c r="F19" s="5"/>
      <c r="G19" s="6">
        <f>F19*H16</f>
        <v>0</v>
      </c>
      <c r="H19" s="4"/>
      <c r="I19" s="7"/>
      <c r="J19" s="5">
        <v>0.5</v>
      </c>
      <c r="K19" s="6">
        <f>J19*L16</f>
        <v>0</v>
      </c>
      <c r="L19" s="4"/>
      <c r="P19" s="10"/>
    </row>
    <row r="20" spans="1:16">
      <c r="A20" s="7" t="s">
        <v>6</v>
      </c>
      <c r="B20" s="5">
        <f>4-B21-B19</f>
        <v>2</v>
      </c>
      <c r="C20" s="6">
        <f>B20*D16</f>
        <v>0</v>
      </c>
      <c r="D20" s="4"/>
      <c r="E20" s="7" t="s">
        <v>6</v>
      </c>
      <c r="F20" s="5">
        <f>4-F21-F19</f>
        <v>2</v>
      </c>
      <c r="G20" s="6">
        <f>F20*H16</f>
        <v>0</v>
      </c>
      <c r="H20" s="4"/>
      <c r="I20" s="7" t="s">
        <v>6</v>
      </c>
      <c r="J20" s="5">
        <f>4-J21-J19</f>
        <v>1.5</v>
      </c>
      <c r="K20" s="6">
        <f>J20*L16</f>
        <v>0</v>
      </c>
      <c r="L20" s="4"/>
      <c r="P20" s="10"/>
    </row>
    <row r="21" spans="1:16">
      <c r="A21" s="7" t="s">
        <v>7</v>
      </c>
      <c r="B21" s="5">
        <v>2</v>
      </c>
      <c r="C21" s="6">
        <f>B21*D16</f>
        <v>0</v>
      </c>
      <c r="D21" s="4"/>
      <c r="E21" s="7" t="s">
        <v>7</v>
      </c>
      <c r="F21" s="5">
        <v>2</v>
      </c>
      <c r="G21" s="6">
        <f>F21*H16</f>
        <v>0</v>
      </c>
      <c r="H21" s="4"/>
      <c r="I21" s="7" t="s">
        <v>7</v>
      </c>
      <c r="J21" s="5">
        <v>2</v>
      </c>
      <c r="K21" s="6">
        <f>J21*L16</f>
        <v>0</v>
      </c>
      <c r="L21" s="4"/>
      <c r="P21" s="10"/>
    </row>
    <row r="22" spans="1:16" ht="15.75" customHeight="1">
      <c r="A22" s="12" t="s">
        <v>8</v>
      </c>
      <c r="B22" s="13">
        <f>SUM(B18:B21)</f>
        <v>9</v>
      </c>
      <c r="C22" s="42">
        <f>SUM(C18:C21)</f>
        <v>0</v>
      </c>
      <c r="D22" s="4" t="s">
        <v>9</v>
      </c>
      <c r="E22" s="12" t="s">
        <v>8</v>
      </c>
      <c r="F22" s="13">
        <f>SUM(F18:F21)</f>
        <v>9</v>
      </c>
      <c r="G22" s="42">
        <f>SUM(G18:G21)</f>
        <v>0</v>
      </c>
      <c r="H22" s="4" t="s">
        <v>9</v>
      </c>
      <c r="I22" s="12" t="s">
        <v>8</v>
      </c>
      <c r="J22" s="13">
        <f>SUM(J18:J21)</f>
        <v>9</v>
      </c>
      <c r="K22" s="42">
        <f>SUM(K18:K21)</f>
        <v>0</v>
      </c>
      <c r="L22" s="4" t="s">
        <v>9</v>
      </c>
      <c r="P22" s="10"/>
    </row>
    <row r="23" spans="1:16" ht="15.75" customHeight="1" thickBot="1">
      <c r="A23" s="35"/>
      <c r="B23" s="36"/>
      <c r="C23" s="43"/>
      <c r="D23" s="37"/>
      <c r="E23" s="38"/>
      <c r="F23" s="36"/>
      <c r="G23" s="43"/>
      <c r="H23" s="37"/>
      <c r="I23" s="38"/>
      <c r="J23" s="36"/>
      <c r="K23" s="43"/>
      <c r="L23" s="37"/>
      <c r="P23" s="10"/>
    </row>
    <row r="24" spans="1:16" ht="15" customHeight="1">
      <c r="A24" s="53"/>
      <c r="B24" s="2"/>
      <c r="C24" s="40" t="s">
        <v>2</v>
      </c>
      <c r="D24" s="11"/>
      <c r="E24" s="51"/>
      <c r="F24" s="2"/>
      <c r="G24" s="40" t="s">
        <v>2</v>
      </c>
      <c r="H24" s="11"/>
      <c r="I24" s="52"/>
      <c r="J24" s="33"/>
      <c r="K24" s="44" t="s">
        <v>2</v>
      </c>
      <c r="L24" s="34"/>
      <c r="P24" s="10"/>
    </row>
    <row r="25" spans="1:16" ht="18" customHeight="1">
      <c r="A25" s="8"/>
      <c r="B25" s="1" t="s">
        <v>3</v>
      </c>
      <c r="C25" s="41" t="s">
        <v>4</v>
      </c>
      <c r="D25" s="3" t="s">
        <v>5</v>
      </c>
      <c r="E25" s="8"/>
      <c r="F25" s="1" t="s">
        <v>3</v>
      </c>
      <c r="G25" s="41" t="s">
        <v>4</v>
      </c>
      <c r="H25" s="3" t="s">
        <v>5</v>
      </c>
      <c r="I25" s="8"/>
      <c r="J25" s="1" t="s">
        <v>3</v>
      </c>
      <c r="K25" s="41" t="s">
        <v>4</v>
      </c>
      <c r="L25" s="3" t="s">
        <v>5</v>
      </c>
      <c r="P25" s="10"/>
    </row>
    <row r="26" spans="1:16">
      <c r="A26" s="7"/>
      <c r="B26" s="5">
        <v>5</v>
      </c>
      <c r="C26" s="6">
        <f>B26*D24</f>
        <v>0</v>
      </c>
      <c r="D26" s="4"/>
      <c r="E26" s="7"/>
      <c r="F26" s="5">
        <v>5</v>
      </c>
      <c r="G26" s="6">
        <f>F26*H24</f>
        <v>0</v>
      </c>
      <c r="H26" s="4"/>
      <c r="I26" s="7"/>
      <c r="J26" s="5">
        <v>5</v>
      </c>
      <c r="K26" s="6">
        <f>J26*L24</f>
        <v>0</v>
      </c>
      <c r="L26" s="4"/>
    </row>
    <row r="27" spans="1:16">
      <c r="A27" s="7"/>
      <c r="B27" s="5"/>
      <c r="C27" s="6">
        <f>B27*D24</f>
        <v>0</v>
      </c>
      <c r="D27" s="4"/>
      <c r="E27" s="7"/>
      <c r="F27" s="5"/>
      <c r="G27" s="6">
        <f>F27*H24</f>
        <v>0</v>
      </c>
      <c r="H27" s="4"/>
      <c r="I27" s="7"/>
      <c r="J27" s="5">
        <v>0.5</v>
      </c>
      <c r="K27" s="6">
        <f>J27*L24</f>
        <v>0</v>
      </c>
      <c r="L27" s="4"/>
    </row>
    <row r="28" spans="1:16">
      <c r="A28" s="7" t="s">
        <v>6</v>
      </c>
      <c r="B28" s="5">
        <f>4-B29-B27</f>
        <v>2</v>
      </c>
      <c r="C28" s="6">
        <f>B28*D24</f>
        <v>0</v>
      </c>
      <c r="D28" s="4"/>
      <c r="E28" s="7" t="s">
        <v>6</v>
      </c>
      <c r="F28" s="5">
        <f>4-F29-F27</f>
        <v>2</v>
      </c>
      <c r="G28" s="6">
        <f>F28*H24</f>
        <v>0</v>
      </c>
      <c r="H28" s="4"/>
      <c r="I28" s="7" t="s">
        <v>6</v>
      </c>
      <c r="J28" s="5">
        <f>4-J29-J27</f>
        <v>1.5</v>
      </c>
      <c r="K28" s="6">
        <f>J28*L24</f>
        <v>0</v>
      </c>
      <c r="L28" s="4"/>
      <c r="P28" s="10"/>
    </row>
    <row r="29" spans="1:16">
      <c r="A29" s="7" t="s">
        <v>7</v>
      </c>
      <c r="B29" s="5">
        <v>2</v>
      </c>
      <c r="C29" s="6">
        <f>B29*D24</f>
        <v>0</v>
      </c>
      <c r="D29" s="4"/>
      <c r="E29" s="7" t="s">
        <v>7</v>
      </c>
      <c r="F29" s="5">
        <v>2</v>
      </c>
      <c r="G29" s="6">
        <f>F29*H24</f>
        <v>0</v>
      </c>
      <c r="H29" s="4"/>
      <c r="I29" s="7" t="s">
        <v>7</v>
      </c>
      <c r="J29" s="5">
        <v>2</v>
      </c>
      <c r="K29" s="6">
        <f>J29*L24</f>
        <v>0</v>
      </c>
      <c r="L29" s="4"/>
      <c r="P29" s="10"/>
    </row>
    <row r="30" spans="1:16" ht="15.75" customHeight="1">
      <c r="A30" s="12" t="s">
        <v>8</v>
      </c>
      <c r="B30" s="13">
        <f>SUM(B26:B29)</f>
        <v>9</v>
      </c>
      <c r="C30" s="42">
        <f>SUM(C26:C29)</f>
        <v>0</v>
      </c>
      <c r="D30" s="4" t="s">
        <v>9</v>
      </c>
      <c r="E30" s="12" t="s">
        <v>8</v>
      </c>
      <c r="F30" s="13">
        <f>SUM(F26:F29)</f>
        <v>9</v>
      </c>
      <c r="G30" s="42">
        <f>SUM(G26:G29)</f>
        <v>0</v>
      </c>
      <c r="H30" s="4" t="s">
        <v>9</v>
      </c>
      <c r="I30" s="12" t="s">
        <v>8</v>
      </c>
      <c r="J30" s="13">
        <f>SUM(J26:J29)</f>
        <v>9</v>
      </c>
      <c r="K30" s="42">
        <f>SUM(K26:K29)</f>
        <v>0</v>
      </c>
      <c r="L30" s="4" t="s">
        <v>9</v>
      </c>
      <c r="P30" s="10"/>
    </row>
    <row r="31" spans="1:16" ht="15.75" customHeight="1" thickBot="1">
      <c r="A31" s="35"/>
      <c r="B31" s="36"/>
      <c r="C31" s="43"/>
      <c r="D31" s="37"/>
      <c r="E31" s="38"/>
      <c r="F31" s="36"/>
      <c r="G31" s="43"/>
      <c r="H31" s="37"/>
      <c r="I31" s="38"/>
      <c r="J31" s="32"/>
      <c r="K31" s="45"/>
      <c r="L31" s="4"/>
      <c r="P31" s="10"/>
    </row>
    <row r="32" spans="1:16" ht="15.75" customHeight="1">
      <c r="A32" s="54"/>
      <c r="B32" s="33"/>
      <c r="C32" s="44" t="s">
        <v>2</v>
      </c>
      <c r="D32" s="34"/>
      <c r="E32" s="55"/>
      <c r="F32" s="33"/>
      <c r="G32" s="44" t="s">
        <v>2</v>
      </c>
      <c r="H32" s="34"/>
      <c r="I32" s="56"/>
      <c r="J32" s="2"/>
      <c r="K32" s="40" t="s">
        <v>2</v>
      </c>
      <c r="L32" s="11"/>
      <c r="P32" s="27"/>
    </row>
    <row r="33" spans="1:16" ht="15.75" customHeight="1">
      <c r="A33" s="8"/>
      <c r="B33" s="1" t="s">
        <v>3</v>
      </c>
      <c r="C33" s="41" t="s">
        <v>4</v>
      </c>
      <c r="D33" s="3" t="s">
        <v>5</v>
      </c>
      <c r="E33" s="8"/>
      <c r="F33" s="1" t="s">
        <v>3</v>
      </c>
      <c r="G33" s="41" t="s">
        <v>4</v>
      </c>
      <c r="H33" s="3" t="s">
        <v>5</v>
      </c>
      <c r="I33" s="8"/>
      <c r="J33" s="1" t="s">
        <v>3</v>
      </c>
      <c r="K33" s="41" t="s">
        <v>4</v>
      </c>
      <c r="L33" s="3" t="s">
        <v>5</v>
      </c>
      <c r="P33" s="27"/>
    </row>
    <row r="34" spans="1:16">
      <c r="A34" s="7"/>
      <c r="B34" s="5">
        <v>5</v>
      </c>
      <c r="C34" s="6">
        <f>B34*D32</f>
        <v>0</v>
      </c>
      <c r="D34" s="4"/>
      <c r="E34" s="7"/>
      <c r="F34" s="5">
        <v>5</v>
      </c>
      <c r="G34" s="6">
        <f>F34*H32</f>
        <v>0</v>
      </c>
      <c r="H34" s="4"/>
      <c r="I34" s="7"/>
      <c r="J34" s="5">
        <v>5</v>
      </c>
      <c r="K34" s="6">
        <f>J34*L32</f>
        <v>0</v>
      </c>
      <c r="L34" s="4"/>
      <c r="P34" s="10"/>
    </row>
    <row r="35" spans="1:16" ht="18" customHeight="1">
      <c r="A35" s="7"/>
      <c r="B35" s="5"/>
      <c r="C35" s="6">
        <f>B35*D32</f>
        <v>0</v>
      </c>
      <c r="D35" s="4"/>
      <c r="E35" s="7"/>
      <c r="F35" s="5"/>
      <c r="G35" s="6">
        <f>F35*H32</f>
        <v>0</v>
      </c>
      <c r="H35" s="4"/>
      <c r="I35" s="7"/>
      <c r="J35" s="5">
        <v>0.5</v>
      </c>
      <c r="K35" s="6">
        <f>J35*L32</f>
        <v>0</v>
      </c>
      <c r="L35" s="4"/>
      <c r="P35" s="26"/>
    </row>
    <row r="36" spans="1:16">
      <c r="A36" s="7" t="s">
        <v>6</v>
      </c>
      <c r="B36" s="5">
        <f>4-B37-B35</f>
        <v>2</v>
      </c>
      <c r="C36" s="6">
        <f>B36*D32</f>
        <v>0</v>
      </c>
      <c r="D36" s="4"/>
      <c r="E36" s="7" t="s">
        <v>6</v>
      </c>
      <c r="F36" s="5">
        <f>4-F37-F35</f>
        <v>2</v>
      </c>
      <c r="G36" s="6">
        <f>F36*H32</f>
        <v>0</v>
      </c>
      <c r="H36" s="4"/>
      <c r="I36" s="7" t="s">
        <v>6</v>
      </c>
      <c r="J36" s="5">
        <f>4-J37-J35</f>
        <v>1.5</v>
      </c>
      <c r="K36" s="6">
        <f>J36*L32</f>
        <v>0</v>
      </c>
      <c r="L36" s="4"/>
      <c r="P36" s="10"/>
    </row>
    <row r="37" spans="1:16">
      <c r="A37" s="7" t="s">
        <v>7</v>
      </c>
      <c r="B37" s="5">
        <v>2</v>
      </c>
      <c r="C37" s="6">
        <f>B37*D32</f>
        <v>0</v>
      </c>
      <c r="D37" s="4"/>
      <c r="E37" s="7" t="s">
        <v>7</v>
      </c>
      <c r="F37" s="5">
        <v>2</v>
      </c>
      <c r="G37" s="6">
        <f>F37*H32</f>
        <v>0</v>
      </c>
      <c r="H37" s="4"/>
      <c r="I37" s="7" t="s">
        <v>7</v>
      </c>
      <c r="J37" s="5">
        <v>2</v>
      </c>
      <c r="K37" s="6">
        <f>J37*L32</f>
        <v>0</v>
      </c>
      <c r="L37" s="4"/>
      <c r="P37" s="10"/>
    </row>
    <row r="38" spans="1:16" ht="15.75" customHeight="1">
      <c r="A38" s="12" t="s">
        <v>8</v>
      </c>
      <c r="B38" s="13">
        <f>SUM(B34:B37)</f>
        <v>9</v>
      </c>
      <c r="C38" s="42">
        <f>SUM(C34:C37)</f>
        <v>0</v>
      </c>
      <c r="D38" s="4" t="s">
        <v>9</v>
      </c>
      <c r="E38" s="12" t="s">
        <v>8</v>
      </c>
      <c r="F38" s="13">
        <f>SUM(F34:F37)</f>
        <v>9</v>
      </c>
      <c r="G38" s="42">
        <f>SUM(G34:G37)</f>
        <v>0</v>
      </c>
      <c r="H38" s="4" t="s">
        <v>9</v>
      </c>
      <c r="I38" s="12" t="s">
        <v>8</v>
      </c>
      <c r="J38" s="13">
        <f>SUM(J34:J37)</f>
        <v>9</v>
      </c>
      <c r="K38" s="42">
        <f>SUM(K34:K37)</f>
        <v>0</v>
      </c>
      <c r="L38" s="4" t="s">
        <v>9</v>
      </c>
      <c r="P38" s="10"/>
    </row>
    <row r="39" spans="1:16" ht="15.75" customHeight="1" thickBot="1">
      <c r="A39" s="35"/>
      <c r="B39" s="36"/>
      <c r="C39" s="43"/>
      <c r="D39" s="37"/>
      <c r="E39" s="38"/>
      <c r="F39" s="36"/>
      <c r="G39" s="43"/>
      <c r="H39" s="37"/>
      <c r="I39" s="38"/>
      <c r="J39" s="36"/>
      <c r="K39" s="43"/>
      <c r="L39" s="37"/>
      <c r="P39" s="10"/>
    </row>
    <row r="40" spans="1:16" ht="18" customHeight="1">
      <c r="A40" s="53"/>
      <c r="B40" s="2"/>
      <c r="C40" s="40" t="s">
        <v>2</v>
      </c>
      <c r="D40" s="11"/>
      <c r="E40" s="51"/>
      <c r="F40" s="2"/>
      <c r="G40" s="40" t="s">
        <v>2</v>
      </c>
      <c r="H40" s="11"/>
      <c r="I40" s="52"/>
      <c r="J40" s="33"/>
      <c r="K40" s="44" t="s">
        <v>2</v>
      </c>
      <c r="L40" s="34"/>
    </row>
    <row r="41" spans="1:16" ht="15.75" customHeight="1">
      <c r="A41" s="8"/>
      <c r="B41" s="1" t="s">
        <v>3</v>
      </c>
      <c r="C41" s="41" t="s">
        <v>4</v>
      </c>
      <c r="D41" s="3" t="s">
        <v>5</v>
      </c>
      <c r="E41" s="8"/>
      <c r="F41" s="1" t="s">
        <v>3</v>
      </c>
      <c r="G41" s="41" t="s">
        <v>4</v>
      </c>
      <c r="H41" s="3" t="s">
        <v>5</v>
      </c>
      <c r="I41" s="8"/>
      <c r="J41" s="1" t="s">
        <v>3</v>
      </c>
      <c r="K41" s="41" t="s">
        <v>4</v>
      </c>
      <c r="L41" s="3" t="s">
        <v>5</v>
      </c>
      <c r="P41" s="10"/>
    </row>
    <row r="42" spans="1:16">
      <c r="A42" s="7"/>
      <c r="B42" s="5">
        <v>5</v>
      </c>
      <c r="C42" s="6">
        <f>B42*D40</f>
        <v>0</v>
      </c>
      <c r="D42" s="4"/>
      <c r="E42" s="7"/>
      <c r="F42" s="5">
        <v>5</v>
      </c>
      <c r="G42" s="6">
        <f>F42*H40</f>
        <v>0</v>
      </c>
      <c r="H42" s="4"/>
      <c r="I42" s="7"/>
      <c r="J42" s="5">
        <v>5</v>
      </c>
      <c r="K42" s="6">
        <f>J42*L40</f>
        <v>0</v>
      </c>
      <c r="L42" s="4"/>
      <c r="P42" s="10"/>
    </row>
    <row r="43" spans="1:16">
      <c r="A43" s="7"/>
      <c r="B43" s="5"/>
      <c r="C43" s="6">
        <f>B43*D40</f>
        <v>0</v>
      </c>
      <c r="D43" s="4"/>
      <c r="E43" s="7"/>
      <c r="F43" s="5"/>
      <c r="G43" s="6">
        <f>F43*H40</f>
        <v>0</v>
      </c>
      <c r="H43" s="4"/>
      <c r="I43" s="7"/>
      <c r="J43" s="5">
        <v>0.5</v>
      </c>
      <c r="K43" s="6">
        <f>J43*L40</f>
        <v>0</v>
      </c>
      <c r="L43" s="4"/>
      <c r="P43" s="10"/>
    </row>
    <row r="44" spans="1:16">
      <c r="A44" s="7" t="s">
        <v>6</v>
      </c>
      <c r="B44" s="5">
        <f>4-B45-B43</f>
        <v>2</v>
      </c>
      <c r="C44" s="6">
        <f>B44*D40</f>
        <v>0</v>
      </c>
      <c r="D44" s="4"/>
      <c r="E44" s="7" t="s">
        <v>6</v>
      </c>
      <c r="F44" s="5">
        <f>4-F45-F43</f>
        <v>2</v>
      </c>
      <c r="G44" s="6">
        <f>F44*H40</f>
        <v>0</v>
      </c>
      <c r="H44" s="4"/>
      <c r="I44" s="7" t="s">
        <v>6</v>
      </c>
      <c r="J44" s="5">
        <f>4-J45-J43</f>
        <v>1.5</v>
      </c>
      <c r="K44" s="6">
        <f>J44*L40</f>
        <v>0</v>
      </c>
      <c r="L44" s="4"/>
      <c r="P44" s="10"/>
    </row>
    <row r="45" spans="1:16">
      <c r="A45" s="7" t="s">
        <v>7</v>
      </c>
      <c r="B45" s="5">
        <v>2</v>
      </c>
      <c r="C45" s="6">
        <f>B45*D40</f>
        <v>0</v>
      </c>
      <c r="D45" s="4"/>
      <c r="E45" s="7" t="s">
        <v>7</v>
      </c>
      <c r="F45" s="5">
        <v>2</v>
      </c>
      <c r="G45" s="6">
        <f>F45*H40</f>
        <v>0</v>
      </c>
      <c r="H45" s="4"/>
      <c r="I45" s="7" t="s">
        <v>7</v>
      </c>
      <c r="J45" s="5">
        <v>2</v>
      </c>
      <c r="K45" s="6">
        <f>J45*L40</f>
        <v>0</v>
      </c>
      <c r="L45" s="4"/>
      <c r="P45" s="27"/>
    </row>
    <row r="46" spans="1:16" ht="16.5" customHeight="1">
      <c r="A46" s="12" t="s">
        <v>8</v>
      </c>
      <c r="B46" s="13">
        <f>SUM(B42:B45)</f>
        <v>9</v>
      </c>
      <c r="C46" s="42">
        <f>SUM(C42:C45)</f>
        <v>0</v>
      </c>
      <c r="D46" s="4" t="s">
        <v>9</v>
      </c>
      <c r="E46" s="12" t="s">
        <v>8</v>
      </c>
      <c r="F46" s="13">
        <f>SUM(F42:F45)</f>
        <v>9</v>
      </c>
      <c r="G46" s="42">
        <f>SUM(G42:G45)</f>
        <v>0</v>
      </c>
      <c r="H46" s="4" t="s">
        <v>9</v>
      </c>
      <c r="I46" s="12" t="s">
        <v>8</v>
      </c>
      <c r="J46" s="13">
        <f>SUM(J42:J45)</f>
        <v>9</v>
      </c>
      <c r="K46" s="42">
        <f>SUM(K42:K45)</f>
        <v>0</v>
      </c>
      <c r="L46" s="4" t="s">
        <v>9</v>
      </c>
      <c r="N46" s="30"/>
      <c r="P46" s="10"/>
    </row>
    <row r="47" spans="1:16" ht="16.5" customHeight="1" thickBot="1">
      <c r="A47" s="35"/>
      <c r="B47" s="36"/>
      <c r="C47" s="43"/>
      <c r="D47" s="37"/>
      <c r="E47" s="38"/>
      <c r="F47" s="36"/>
      <c r="G47" s="43"/>
      <c r="H47" s="37"/>
      <c r="I47" s="38"/>
      <c r="J47" s="32"/>
      <c r="K47" s="45"/>
      <c r="L47" s="4"/>
      <c r="N47" s="30"/>
      <c r="P47" s="10"/>
    </row>
    <row r="48" spans="1:16" ht="15.75" customHeight="1">
      <c r="A48" s="54"/>
      <c r="B48" s="33"/>
      <c r="C48" s="44" t="s">
        <v>2</v>
      </c>
      <c r="D48" s="34"/>
      <c r="E48" s="55"/>
      <c r="F48" s="33"/>
      <c r="G48" s="44" t="s">
        <v>2</v>
      </c>
      <c r="H48" s="34"/>
      <c r="I48" s="56"/>
      <c r="J48" s="2"/>
      <c r="K48" s="40" t="s">
        <v>2</v>
      </c>
      <c r="L48" s="11"/>
      <c r="P48" s="26"/>
    </row>
    <row r="49" spans="1:16" ht="15.75" customHeight="1">
      <c r="A49" s="8"/>
      <c r="B49" s="1" t="s">
        <v>3</v>
      </c>
      <c r="C49" s="41" t="s">
        <v>4</v>
      </c>
      <c r="D49" s="3" t="s">
        <v>5</v>
      </c>
      <c r="E49" s="8"/>
      <c r="F49" s="1" t="s">
        <v>3</v>
      </c>
      <c r="G49" s="41" t="s">
        <v>4</v>
      </c>
      <c r="H49" s="3" t="s">
        <v>5</v>
      </c>
      <c r="I49" s="8"/>
      <c r="J49" s="1" t="s">
        <v>3</v>
      </c>
      <c r="K49" s="41" t="s">
        <v>4</v>
      </c>
      <c r="L49" s="3" t="s">
        <v>5</v>
      </c>
      <c r="P49" s="10"/>
    </row>
    <row r="50" spans="1:16">
      <c r="A50" s="7"/>
      <c r="B50" s="5">
        <v>5</v>
      </c>
      <c r="C50" s="6">
        <f>B50*D48</f>
        <v>0</v>
      </c>
      <c r="D50" s="4"/>
      <c r="E50" s="7"/>
      <c r="F50" s="5">
        <v>5</v>
      </c>
      <c r="G50" s="6">
        <f>F50*H48</f>
        <v>0</v>
      </c>
      <c r="H50" s="4"/>
      <c r="I50" s="7"/>
      <c r="J50" s="5">
        <v>5</v>
      </c>
      <c r="K50" s="6">
        <f>J50*L48</f>
        <v>0</v>
      </c>
      <c r="L50" s="4"/>
      <c r="P50" s="10"/>
    </row>
    <row r="51" spans="1:16">
      <c r="A51" s="7"/>
      <c r="B51" s="5"/>
      <c r="C51" s="6">
        <f>B51*D48</f>
        <v>0</v>
      </c>
      <c r="D51" s="4"/>
      <c r="E51" s="7"/>
      <c r="F51" s="5"/>
      <c r="G51" s="6">
        <f>F51*H48</f>
        <v>0</v>
      </c>
      <c r="H51" s="4"/>
      <c r="I51" s="7"/>
      <c r="J51" s="5">
        <v>0.5</v>
      </c>
      <c r="K51" s="6">
        <f>J51*L48</f>
        <v>0</v>
      </c>
      <c r="L51" s="4"/>
      <c r="P51" s="27"/>
    </row>
    <row r="52" spans="1:16">
      <c r="A52" s="7" t="s">
        <v>6</v>
      </c>
      <c r="B52" s="5">
        <f>4-B53-B51</f>
        <v>2</v>
      </c>
      <c r="C52" s="6">
        <f>B52*D48</f>
        <v>0</v>
      </c>
      <c r="D52" s="4"/>
      <c r="E52" s="7" t="s">
        <v>6</v>
      </c>
      <c r="F52" s="5">
        <f>4-F53-F51</f>
        <v>2</v>
      </c>
      <c r="G52" s="6">
        <f>F52*H48</f>
        <v>0</v>
      </c>
      <c r="H52" s="4"/>
      <c r="I52" s="7" t="s">
        <v>6</v>
      </c>
      <c r="J52" s="5">
        <f>4-J53-J51</f>
        <v>1.5</v>
      </c>
      <c r="K52" s="6">
        <f>J52*L48</f>
        <v>0</v>
      </c>
      <c r="L52" s="4"/>
      <c r="P52" s="10"/>
    </row>
    <row r="53" spans="1:16">
      <c r="A53" s="7" t="s">
        <v>7</v>
      </c>
      <c r="B53" s="5">
        <v>2</v>
      </c>
      <c r="C53" s="6">
        <f>B53*D48</f>
        <v>0</v>
      </c>
      <c r="D53" s="4"/>
      <c r="E53" s="7" t="s">
        <v>7</v>
      </c>
      <c r="F53" s="5">
        <v>2</v>
      </c>
      <c r="G53" s="6">
        <f>F53*H48</f>
        <v>0</v>
      </c>
      <c r="H53" s="4"/>
      <c r="I53" s="7" t="s">
        <v>7</v>
      </c>
      <c r="J53" s="5">
        <v>2</v>
      </c>
      <c r="K53" s="6">
        <f>J53*L48</f>
        <v>0</v>
      </c>
      <c r="L53" s="4"/>
      <c r="P53" s="10"/>
    </row>
    <row r="54" spans="1:16" ht="15.75" customHeight="1">
      <c r="A54" s="12" t="s">
        <v>8</v>
      </c>
      <c r="B54" s="13">
        <f>SUM(B50:B53)</f>
        <v>9</v>
      </c>
      <c r="C54" s="42">
        <f>SUM(C50:C53)</f>
        <v>0</v>
      </c>
      <c r="D54" s="4" t="s">
        <v>9</v>
      </c>
      <c r="E54" s="12" t="s">
        <v>8</v>
      </c>
      <c r="F54" s="13">
        <f>SUM(F50:F53)</f>
        <v>9</v>
      </c>
      <c r="G54" s="42">
        <f>SUM(G50:G53)</f>
        <v>0</v>
      </c>
      <c r="H54" s="4" t="s">
        <v>9</v>
      </c>
      <c r="I54" s="12" t="s">
        <v>8</v>
      </c>
      <c r="J54" s="13">
        <f>SUM(J50:J53)</f>
        <v>9</v>
      </c>
      <c r="K54" s="42">
        <f>SUM(K50:K53)</f>
        <v>0</v>
      </c>
      <c r="L54" s="4" t="s">
        <v>9</v>
      </c>
      <c r="P54" s="10"/>
    </row>
    <row r="55" spans="1:16" ht="15.75" customHeight="1" thickBot="1">
      <c r="A55" s="35"/>
      <c r="B55" s="36"/>
      <c r="C55" s="43"/>
      <c r="D55" s="37"/>
      <c r="E55" s="38"/>
      <c r="F55" s="36"/>
      <c r="G55" s="43"/>
      <c r="H55" s="37"/>
      <c r="I55" s="38"/>
      <c r="J55" s="36"/>
      <c r="K55" s="43"/>
      <c r="L55" s="37"/>
      <c r="P55" s="10"/>
    </row>
    <row r="56" spans="1:16" ht="16.5" customHeight="1">
      <c r="A56" s="53"/>
      <c r="B56" s="2"/>
      <c r="C56" s="40" t="s">
        <v>2</v>
      </c>
      <c r="D56" s="11"/>
      <c r="E56" s="51"/>
      <c r="F56" s="2"/>
      <c r="G56" s="40" t="s">
        <v>2</v>
      </c>
      <c r="H56" s="11"/>
      <c r="I56" s="52"/>
      <c r="J56" s="33"/>
      <c r="K56" s="44" t="s">
        <v>2</v>
      </c>
      <c r="L56" s="34"/>
      <c r="P56" s="10"/>
    </row>
    <row r="57" spans="1:16" ht="15.75" customHeight="1">
      <c r="A57" s="8"/>
      <c r="B57" s="1" t="s">
        <v>3</v>
      </c>
      <c r="C57" s="41" t="s">
        <v>4</v>
      </c>
      <c r="D57" s="3" t="s">
        <v>5</v>
      </c>
      <c r="E57" s="8"/>
      <c r="F57" s="1" t="s">
        <v>3</v>
      </c>
      <c r="G57" s="41" t="s">
        <v>4</v>
      </c>
      <c r="H57" s="3" t="s">
        <v>5</v>
      </c>
      <c r="I57" s="8"/>
      <c r="J57" s="1" t="s">
        <v>3</v>
      </c>
      <c r="K57" s="41" t="s">
        <v>4</v>
      </c>
      <c r="L57" s="3" t="s">
        <v>5</v>
      </c>
      <c r="P57" s="10"/>
    </row>
    <row r="58" spans="1:16" ht="18.75" customHeight="1">
      <c r="A58" s="7"/>
      <c r="B58" s="5">
        <v>5</v>
      </c>
      <c r="C58" s="6">
        <f>B58*D56</f>
        <v>0</v>
      </c>
      <c r="D58" s="4"/>
      <c r="E58" s="7"/>
      <c r="F58" s="5">
        <v>5</v>
      </c>
      <c r="G58" s="6">
        <f>F58*H56</f>
        <v>0</v>
      </c>
      <c r="H58" s="4"/>
      <c r="I58" s="7"/>
      <c r="J58" s="5">
        <v>5</v>
      </c>
      <c r="K58" s="6">
        <f>J58*L56</f>
        <v>0</v>
      </c>
      <c r="L58" s="4"/>
      <c r="P58" s="10"/>
    </row>
    <row r="59" spans="1:16">
      <c r="A59" s="7"/>
      <c r="B59" s="5"/>
      <c r="C59" s="6">
        <f>B59*D56</f>
        <v>0</v>
      </c>
      <c r="D59" s="4"/>
      <c r="E59" s="7"/>
      <c r="F59" s="5"/>
      <c r="G59" s="6">
        <f>F59*H56</f>
        <v>0</v>
      </c>
      <c r="H59" s="4"/>
      <c r="I59" s="7"/>
      <c r="J59" s="5">
        <v>0.5</v>
      </c>
      <c r="K59" s="6">
        <f>J59*L56</f>
        <v>0</v>
      </c>
      <c r="L59" s="4"/>
      <c r="P59" s="27"/>
    </row>
    <row r="60" spans="1:16">
      <c r="A60" s="7" t="s">
        <v>6</v>
      </c>
      <c r="B60" s="5">
        <f>4-B61-B59</f>
        <v>2</v>
      </c>
      <c r="C60" s="6">
        <f>B60*D56</f>
        <v>0</v>
      </c>
      <c r="D60" s="4"/>
      <c r="E60" s="7" t="s">
        <v>6</v>
      </c>
      <c r="F60" s="5">
        <f>4-F61-F59</f>
        <v>2</v>
      </c>
      <c r="G60" s="6">
        <f>F60*H56</f>
        <v>0</v>
      </c>
      <c r="H60" s="4"/>
      <c r="I60" s="7" t="s">
        <v>6</v>
      </c>
      <c r="J60" s="5">
        <f>4-J61-J59</f>
        <v>1.5</v>
      </c>
      <c r="K60" s="6">
        <f>J60*L56</f>
        <v>0</v>
      </c>
      <c r="L60" s="4"/>
      <c r="P60" s="10"/>
    </row>
    <row r="61" spans="1:16">
      <c r="A61" s="7" t="s">
        <v>7</v>
      </c>
      <c r="B61" s="5">
        <v>2</v>
      </c>
      <c r="C61" s="6">
        <f>B61*D56</f>
        <v>0</v>
      </c>
      <c r="D61" s="4"/>
      <c r="E61" s="7" t="s">
        <v>7</v>
      </c>
      <c r="F61" s="5">
        <v>2</v>
      </c>
      <c r="G61" s="6">
        <f>F61*H56</f>
        <v>0</v>
      </c>
      <c r="H61" s="4"/>
      <c r="I61" s="7" t="s">
        <v>7</v>
      </c>
      <c r="J61" s="5">
        <v>2</v>
      </c>
      <c r="K61" s="6">
        <f>J61*L56</f>
        <v>0</v>
      </c>
      <c r="L61" s="4"/>
      <c r="P61" s="10"/>
    </row>
    <row r="62" spans="1:16" ht="15.75" customHeight="1">
      <c r="A62" s="12" t="s">
        <v>8</v>
      </c>
      <c r="B62" s="13">
        <f>SUM(B58:B61)</f>
        <v>9</v>
      </c>
      <c r="C62" s="42">
        <f>SUM(C58:C61)</f>
        <v>0</v>
      </c>
      <c r="D62" s="4" t="s">
        <v>9</v>
      </c>
      <c r="E62" s="12" t="s">
        <v>8</v>
      </c>
      <c r="F62" s="13">
        <f>SUM(F58:F61)</f>
        <v>9</v>
      </c>
      <c r="G62" s="42">
        <f>SUM(G58:G61)</f>
        <v>0</v>
      </c>
      <c r="H62" s="4" t="s">
        <v>9</v>
      </c>
      <c r="I62" s="12" t="s">
        <v>8</v>
      </c>
      <c r="J62" s="13">
        <f>SUM(J58:J61)</f>
        <v>9</v>
      </c>
      <c r="K62" s="42">
        <f>SUM(K58:K61)</f>
        <v>0</v>
      </c>
      <c r="L62" s="4" t="s">
        <v>9</v>
      </c>
      <c r="P62" s="10"/>
    </row>
    <row r="63" spans="1:16" ht="15.75" customHeight="1" thickBot="1">
      <c r="A63" s="35"/>
      <c r="B63" s="36"/>
      <c r="C63" s="43"/>
      <c r="D63" s="37"/>
      <c r="E63" s="38"/>
      <c r="F63" s="36"/>
      <c r="G63" s="43"/>
      <c r="H63" s="37"/>
      <c r="I63" s="38"/>
      <c r="J63" s="32"/>
      <c r="K63" s="45"/>
      <c r="L63" s="4"/>
      <c r="P63" s="10"/>
    </row>
    <row r="64" spans="1:16" ht="15.75" customHeight="1">
      <c r="A64" s="54"/>
      <c r="B64" s="33"/>
      <c r="C64" s="44" t="s">
        <v>2</v>
      </c>
      <c r="D64" s="34"/>
      <c r="E64" s="55"/>
      <c r="F64" s="33"/>
      <c r="G64" s="44" t="s">
        <v>2</v>
      </c>
      <c r="H64" s="34"/>
      <c r="I64" s="56"/>
      <c r="J64" s="2"/>
      <c r="K64" s="40" t="s">
        <v>2</v>
      </c>
      <c r="L64" s="11"/>
      <c r="P64" s="10"/>
    </row>
    <row r="65" spans="1:16" ht="15.75" customHeight="1">
      <c r="A65" s="8"/>
      <c r="B65" s="1" t="s">
        <v>3</v>
      </c>
      <c r="C65" s="41" t="s">
        <v>4</v>
      </c>
      <c r="D65" s="3" t="s">
        <v>5</v>
      </c>
      <c r="E65" s="8"/>
      <c r="F65" s="1" t="s">
        <v>3</v>
      </c>
      <c r="G65" s="41" t="s">
        <v>4</v>
      </c>
      <c r="H65" s="3" t="s">
        <v>5</v>
      </c>
      <c r="I65" s="8"/>
      <c r="J65" s="1" t="s">
        <v>3</v>
      </c>
      <c r="K65" s="41" t="s">
        <v>4</v>
      </c>
      <c r="L65" s="3" t="s">
        <v>5</v>
      </c>
      <c r="P65" s="10"/>
    </row>
    <row r="66" spans="1:16">
      <c r="A66" s="7"/>
      <c r="B66" s="5">
        <v>5</v>
      </c>
      <c r="C66" s="6">
        <f>B66*D64</f>
        <v>0</v>
      </c>
      <c r="D66" s="4"/>
      <c r="E66" s="7"/>
      <c r="F66" s="5">
        <v>5</v>
      </c>
      <c r="G66" s="6">
        <f>F66*H64</f>
        <v>0</v>
      </c>
      <c r="H66" s="4"/>
      <c r="I66" s="7"/>
      <c r="J66" s="5">
        <v>5</v>
      </c>
      <c r="K66" s="6">
        <f>J66*L64</f>
        <v>0</v>
      </c>
      <c r="L66" s="4"/>
      <c r="P66" s="10"/>
    </row>
    <row r="67" spans="1:16" ht="21" customHeight="1">
      <c r="A67" s="7"/>
      <c r="B67" s="5"/>
      <c r="C67" s="6">
        <f>B67*D64</f>
        <v>0</v>
      </c>
      <c r="D67" s="4"/>
      <c r="E67" s="7"/>
      <c r="F67" s="5"/>
      <c r="G67" s="6">
        <f>F67*H64</f>
        <v>0</v>
      </c>
      <c r="H67" s="4"/>
      <c r="I67" s="7"/>
      <c r="J67" s="5">
        <v>0.5</v>
      </c>
      <c r="K67" s="6">
        <f>J67*L64</f>
        <v>0</v>
      </c>
      <c r="L67" s="4"/>
      <c r="P67" s="10"/>
    </row>
    <row r="68" spans="1:16">
      <c r="A68" s="7" t="s">
        <v>6</v>
      </c>
      <c r="B68" s="5">
        <f>4-B69-B67</f>
        <v>2</v>
      </c>
      <c r="C68" s="6">
        <f>B68*D64</f>
        <v>0</v>
      </c>
      <c r="D68" s="4"/>
      <c r="E68" s="7" t="s">
        <v>6</v>
      </c>
      <c r="F68" s="5">
        <f>4-F69-F67</f>
        <v>2</v>
      </c>
      <c r="G68" s="6">
        <f>F68*H64</f>
        <v>0</v>
      </c>
      <c r="H68" s="4"/>
      <c r="I68" s="7" t="s">
        <v>6</v>
      </c>
      <c r="J68" s="5">
        <f>4-J69-J67</f>
        <v>1.5</v>
      </c>
      <c r="K68" s="6">
        <f>J68*L64</f>
        <v>0</v>
      </c>
      <c r="L68" s="4"/>
      <c r="P68" s="10"/>
    </row>
    <row r="69" spans="1:16" ht="17.25" customHeight="1">
      <c r="A69" s="7" t="s">
        <v>7</v>
      </c>
      <c r="B69" s="5">
        <v>2</v>
      </c>
      <c r="C69" s="6">
        <f>B69*D64</f>
        <v>0</v>
      </c>
      <c r="D69" s="4"/>
      <c r="E69" s="7" t="s">
        <v>7</v>
      </c>
      <c r="F69" s="5">
        <v>2</v>
      </c>
      <c r="G69" s="6">
        <f>F69*H64</f>
        <v>0</v>
      </c>
      <c r="H69" s="4"/>
      <c r="I69" s="7" t="s">
        <v>7</v>
      </c>
      <c r="J69" s="5">
        <v>2</v>
      </c>
      <c r="K69" s="6">
        <f>J69*L64</f>
        <v>0</v>
      </c>
      <c r="L69" s="4"/>
      <c r="P69" s="10"/>
    </row>
    <row r="70" spans="1:16" ht="15.75" customHeight="1">
      <c r="A70" s="12" t="s">
        <v>8</v>
      </c>
      <c r="B70" s="13">
        <f>SUM(B66:B69)</f>
        <v>9</v>
      </c>
      <c r="C70" s="42">
        <f>SUM(C66:C69)</f>
        <v>0</v>
      </c>
      <c r="D70" s="4" t="s">
        <v>9</v>
      </c>
      <c r="E70" s="12" t="s">
        <v>8</v>
      </c>
      <c r="F70" s="13">
        <f>SUM(F66:F69)</f>
        <v>9</v>
      </c>
      <c r="G70" s="42">
        <f>SUM(G66:G69)</f>
        <v>0</v>
      </c>
      <c r="H70" s="4" t="s">
        <v>9</v>
      </c>
      <c r="I70" s="12" t="s">
        <v>8</v>
      </c>
      <c r="J70" s="13">
        <f>SUM(J66:J69)</f>
        <v>9</v>
      </c>
      <c r="K70" s="42">
        <f>SUM(K66:K69)</f>
        <v>0</v>
      </c>
      <c r="L70" s="4" t="s">
        <v>9</v>
      </c>
      <c r="P70" s="27"/>
    </row>
    <row r="71" spans="1:16" ht="15.75" customHeight="1" thickBot="1">
      <c r="A71" s="35"/>
      <c r="B71" s="36"/>
      <c r="C71" s="43"/>
      <c r="D71" s="37"/>
      <c r="E71" s="38"/>
      <c r="F71" s="36"/>
      <c r="G71" s="43"/>
      <c r="H71" s="37"/>
      <c r="I71" s="38"/>
      <c r="J71" s="36"/>
      <c r="K71" s="43"/>
      <c r="L71" s="37"/>
      <c r="P71" s="27"/>
    </row>
    <row r="72" spans="1:16" ht="15.75" customHeight="1">
      <c r="A72" s="53"/>
      <c r="B72" s="2"/>
      <c r="C72" s="40" t="s">
        <v>2</v>
      </c>
      <c r="D72" s="11"/>
      <c r="E72" s="51"/>
      <c r="F72" s="2"/>
      <c r="G72" s="40" t="s">
        <v>2</v>
      </c>
      <c r="H72" s="11"/>
      <c r="I72" s="52"/>
      <c r="J72" s="33"/>
      <c r="K72" s="44" t="s">
        <v>2</v>
      </c>
      <c r="L72" s="34"/>
      <c r="P72" s="27"/>
    </row>
    <row r="73" spans="1:16" ht="15.75" customHeight="1">
      <c r="A73" s="8"/>
      <c r="B73" s="1" t="s">
        <v>3</v>
      </c>
      <c r="C73" s="41" t="s">
        <v>4</v>
      </c>
      <c r="D73" s="3" t="s">
        <v>5</v>
      </c>
      <c r="E73" s="8"/>
      <c r="F73" s="1" t="s">
        <v>3</v>
      </c>
      <c r="G73" s="41" t="s">
        <v>4</v>
      </c>
      <c r="H73" s="3" t="s">
        <v>5</v>
      </c>
      <c r="I73" s="8"/>
      <c r="J73" s="1" t="s">
        <v>3</v>
      </c>
      <c r="K73" s="41" t="s">
        <v>4</v>
      </c>
      <c r="L73" s="3" t="s">
        <v>5</v>
      </c>
      <c r="P73" s="10"/>
    </row>
    <row r="74" spans="1:16">
      <c r="A74" s="7"/>
      <c r="B74" s="5">
        <v>5</v>
      </c>
      <c r="C74" s="6">
        <f>B74*D72</f>
        <v>0</v>
      </c>
      <c r="D74" s="4"/>
      <c r="E74" s="7"/>
      <c r="F74" s="5">
        <v>5</v>
      </c>
      <c r="G74" s="6">
        <f>F74*H72</f>
        <v>0</v>
      </c>
      <c r="H74" s="4"/>
      <c r="I74" s="7"/>
      <c r="J74" s="5">
        <v>5</v>
      </c>
      <c r="K74" s="6">
        <f>J74*L72</f>
        <v>0</v>
      </c>
      <c r="L74" s="4"/>
      <c r="P74" s="10"/>
    </row>
    <row r="75" spans="1:16">
      <c r="A75" s="7"/>
      <c r="B75" s="5"/>
      <c r="C75" s="6">
        <f>B75*D72</f>
        <v>0</v>
      </c>
      <c r="D75" s="4"/>
      <c r="E75" s="7"/>
      <c r="F75" s="5"/>
      <c r="G75" s="6">
        <f>F75*H72</f>
        <v>0</v>
      </c>
      <c r="H75" s="4"/>
      <c r="I75" s="7"/>
      <c r="J75" s="5">
        <v>0.5</v>
      </c>
      <c r="K75" s="6">
        <f>J75*L72</f>
        <v>0</v>
      </c>
      <c r="L75" s="4"/>
      <c r="P75" s="10"/>
    </row>
    <row r="76" spans="1:16">
      <c r="A76" s="7" t="s">
        <v>6</v>
      </c>
      <c r="B76" s="5">
        <f>4-B77-B75</f>
        <v>2</v>
      </c>
      <c r="C76" s="6">
        <f>B76*D72</f>
        <v>0</v>
      </c>
      <c r="D76" s="4"/>
      <c r="E76" s="7" t="s">
        <v>6</v>
      </c>
      <c r="F76" s="5">
        <f>4-F77-F75</f>
        <v>2</v>
      </c>
      <c r="G76" s="6">
        <f>F76*H72</f>
        <v>0</v>
      </c>
      <c r="H76" s="4"/>
      <c r="I76" s="7" t="s">
        <v>6</v>
      </c>
      <c r="J76" s="5">
        <f>4-J77-J75</f>
        <v>1.5</v>
      </c>
      <c r="K76" s="6">
        <f>J76*L72</f>
        <v>0</v>
      </c>
      <c r="L76" s="4"/>
      <c r="P76" s="10"/>
    </row>
    <row r="77" spans="1:16">
      <c r="A77" s="7" t="s">
        <v>7</v>
      </c>
      <c r="B77" s="5">
        <v>2</v>
      </c>
      <c r="C77" s="6">
        <f>B77*D72</f>
        <v>0</v>
      </c>
      <c r="D77" s="4"/>
      <c r="E77" s="7" t="s">
        <v>7</v>
      </c>
      <c r="F77" s="5">
        <v>2</v>
      </c>
      <c r="G77" s="6">
        <f>F77*H72</f>
        <v>0</v>
      </c>
      <c r="H77" s="4"/>
      <c r="I77" s="7" t="s">
        <v>7</v>
      </c>
      <c r="J77" s="5">
        <v>2</v>
      </c>
      <c r="K77" s="6">
        <f>J77*L72</f>
        <v>0</v>
      </c>
      <c r="L77" s="4"/>
      <c r="P77" s="10"/>
    </row>
    <row r="78" spans="1:16" ht="20.25" customHeight="1">
      <c r="A78" s="12" t="s">
        <v>8</v>
      </c>
      <c r="B78" s="13">
        <f>SUM(B74:B77)</f>
        <v>9</v>
      </c>
      <c r="C78" s="42">
        <f>SUM(C74:C77)</f>
        <v>0</v>
      </c>
      <c r="D78" s="4" t="s">
        <v>9</v>
      </c>
      <c r="E78" s="12" t="s">
        <v>8</v>
      </c>
      <c r="F78" s="13">
        <f>SUM(F74:F77)</f>
        <v>9</v>
      </c>
      <c r="G78" s="42">
        <f>SUM(G74:G77)</f>
        <v>0</v>
      </c>
      <c r="H78" s="4" t="s">
        <v>9</v>
      </c>
      <c r="I78" s="12" t="s">
        <v>8</v>
      </c>
      <c r="J78" s="13">
        <f>SUM(J74:J77)</f>
        <v>9</v>
      </c>
      <c r="K78" s="42">
        <f>SUM(K74:K77)</f>
        <v>0</v>
      </c>
      <c r="L78" s="4" t="s">
        <v>9</v>
      </c>
      <c r="P78" s="10"/>
    </row>
    <row r="79" spans="1:16" ht="20.25" customHeight="1" thickBot="1">
      <c r="A79" s="35"/>
      <c r="B79" s="36"/>
      <c r="C79" s="43"/>
      <c r="D79" s="37"/>
      <c r="E79" s="38"/>
      <c r="F79" s="36"/>
      <c r="G79" s="43"/>
      <c r="H79" s="37"/>
      <c r="I79" s="38"/>
      <c r="J79" s="32"/>
      <c r="K79" s="45"/>
      <c r="L79" s="4"/>
      <c r="P79" s="10"/>
    </row>
    <row r="80" spans="1:16" ht="15.75" customHeight="1">
      <c r="A80" s="54"/>
      <c r="B80" s="33"/>
      <c r="C80" s="44" t="s">
        <v>2</v>
      </c>
      <c r="D80" s="34"/>
      <c r="E80" s="55"/>
      <c r="F80" s="33"/>
      <c r="G80" s="44" t="s">
        <v>2</v>
      </c>
      <c r="H80" s="34"/>
      <c r="I80" s="56"/>
      <c r="J80" s="2"/>
      <c r="K80" s="40" t="s">
        <v>2</v>
      </c>
      <c r="L80" s="11"/>
      <c r="P80" s="10"/>
    </row>
    <row r="81" spans="1:16" ht="14.25" customHeight="1">
      <c r="A81" s="8"/>
      <c r="B81" s="1" t="s">
        <v>3</v>
      </c>
      <c r="C81" s="41" t="s">
        <v>4</v>
      </c>
      <c r="D81" s="3" t="s">
        <v>5</v>
      </c>
      <c r="E81" s="8"/>
      <c r="F81" s="1" t="s">
        <v>3</v>
      </c>
      <c r="G81" s="41" t="s">
        <v>4</v>
      </c>
      <c r="H81" s="3" t="s">
        <v>5</v>
      </c>
      <c r="I81" s="8"/>
      <c r="J81" s="1" t="s">
        <v>3</v>
      </c>
      <c r="K81" s="41" t="s">
        <v>4</v>
      </c>
      <c r="L81" s="3" t="s">
        <v>5</v>
      </c>
      <c r="P81" s="14"/>
    </row>
    <row r="82" spans="1:16">
      <c r="A82" s="7"/>
      <c r="B82" s="5">
        <v>5</v>
      </c>
      <c r="C82" s="6">
        <f>B82*D80</f>
        <v>0</v>
      </c>
      <c r="D82" s="4"/>
      <c r="E82" s="7"/>
      <c r="F82" s="5">
        <v>5</v>
      </c>
      <c r="G82" s="6">
        <f>F82*H80</f>
        <v>0</v>
      </c>
      <c r="H82" s="4"/>
      <c r="I82" s="7"/>
      <c r="J82" s="5">
        <v>5</v>
      </c>
      <c r="K82" s="6">
        <f>J82*L80</f>
        <v>0</v>
      </c>
      <c r="L82" s="4"/>
      <c r="P82" s="14"/>
    </row>
    <row r="83" spans="1:16">
      <c r="A83" s="7"/>
      <c r="B83" s="5"/>
      <c r="C83" s="6">
        <f>B83*D80</f>
        <v>0</v>
      </c>
      <c r="D83" s="4"/>
      <c r="E83" s="7"/>
      <c r="F83" s="5"/>
      <c r="G83" s="6">
        <f>F83*H80</f>
        <v>0</v>
      </c>
      <c r="H83" s="4"/>
      <c r="I83" s="7"/>
      <c r="J83" s="5">
        <v>0.5</v>
      </c>
      <c r="K83" s="6">
        <f>J83*L80</f>
        <v>0</v>
      </c>
      <c r="L83" s="4"/>
      <c r="P83" s="26"/>
    </row>
    <row r="84" spans="1:16">
      <c r="A84" s="7" t="s">
        <v>6</v>
      </c>
      <c r="B84" s="5">
        <f>4-B85-B83</f>
        <v>2</v>
      </c>
      <c r="C84" s="6">
        <f>B84*D80</f>
        <v>0</v>
      </c>
      <c r="D84" s="4"/>
      <c r="E84" s="7" t="s">
        <v>6</v>
      </c>
      <c r="F84" s="5">
        <f>4-F85-F83</f>
        <v>2</v>
      </c>
      <c r="G84" s="6">
        <f>F84*H80</f>
        <v>0</v>
      </c>
      <c r="H84" s="4"/>
      <c r="I84" s="7" t="s">
        <v>6</v>
      </c>
      <c r="J84" s="5">
        <f>4-J85-J83</f>
        <v>1.5</v>
      </c>
      <c r="K84" s="6">
        <f>J84*L80</f>
        <v>0</v>
      </c>
      <c r="L84" s="4"/>
      <c r="P84" s="10"/>
    </row>
    <row r="85" spans="1:16">
      <c r="A85" s="7" t="s">
        <v>7</v>
      </c>
      <c r="B85" s="5">
        <v>2</v>
      </c>
      <c r="C85" s="6">
        <f>B85*D80</f>
        <v>0</v>
      </c>
      <c r="D85" s="4"/>
      <c r="E85" s="7" t="s">
        <v>7</v>
      </c>
      <c r="F85" s="5">
        <v>2</v>
      </c>
      <c r="G85" s="6">
        <f>F85*H80</f>
        <v>0</v>
      </c>
      <c r="H85" s="4"/>
      <c r="I85" s="7" t="s">
        <v>7</v>
      </c>
      <c r="J85" s="5">
        <v>2</v>
      </c>
      <c r="K85" s="6">
        <f>J85*L80</f>
        <v>0</v>
      </c>
      <c r="L85" s="4"/>
      <c r="P85" s="10"/>
    </row>
    <row r="86" spans="1:16" ht="15.75" customHeight="1">
      <c r="A86" s="12" t="s">
        <v>8</v>
      </c>
      <c r="B86" s="13">
        <f>SUM(B82:B85)</f>
        <v>9</v>
      </c>
      <c r="C86" s="42">
        <f>SUM(C82:C85)</f>
        <v>0</v>
      </c>
      <c r="D86" s="4" t="s">
        <v>9</v>
      </c>
      <c r="E86" s="12" t="s">
        <v>8</v>
      </c>
      <c r="F86" s="13">
        <f>SUM(F82:F85)</f>
        <v>9</v>
      </c>
      <c r="G86" s="42">
        <f>SUM(G82:G85)</f>
        <v>0</v>
      </c>
      <c r="H86" s="4" t="s">
        <v>9</v>
      </c>
      <c r="I86" s="12" t="s">
        <v>8</v>
      </c>
      <c r="J86" s="13">
        <f>SUM(J82:J85)</f>
        <v>9</v>
      </c>
      <c r="K86" s="42">
        <f>SUM(K82:K85)</f>
        <v>0</v>
      </c>
      <c r="L86" s="4" t="s">
        <v>9</v>
      </c>
      <c r="P86" s="10"/>
    </row>
    <row r="87" spans="1:16" ht="15.75" customHeight="1" thickBot="1">
      <c r="A87" s="35"/>
      <c r="B87" s="36"/>
      <c r="C87" s="43"/>
      <c r="D87" s="37"/>
      <c r="E87" s="38"/>
      <c r="F87" s="36"/>
      <c r="G87" s="43"/>
      <c r="H87" s="37"/>
      <c r="I87" s="38"/>
      <c r="J87" s="36"/>
      <c r="K87" s="43"/>
      <c r="L87" s="37"/>
      <c r="P87" s="10"/>
    </row>
    <row r="88" spans="1:16" ht="15.75" customHeight="1">
      <c r="A88" s="53"/>
      <c r="B88" s="2"/>
      <c r="C88" s="40" t="s">
        <v>2</v>
      </c>
      <c r="D88" s="11"/>
      <c r="E88" s="51"/>
      <c r="F88" s="2"/>
      <c r="G88" s="40" t="s">
        <v>2</v>
      </c>
      <c r="H88" s="11"/>
      <c r="I88" s="52"/>
      <c r="J88" s="33"/>
      <c r="K88" s="44" t="s">
        <v>2</v>
      </c>
      <c r="L88" s="34"/>
      <c r="P88" s="10"/>
    </row>
    <row r="89" spans="1:16" ht="15.75" customHeight="1">
      <c r="A89" s="8"/>
      <c r="B89" s="1" t="s">
        <v>3</v>
      </c>
      <c r="C89" s="41" t="s">
        <v>4</v>
      </c>
      <c r="D89" s="3" t="s">
        <v>5</v>
      </c>
      <c r="E89" s="8"/>
      <c r="F89" s="1" t="s">
        <v>3</v>
      </c>
      <c r="G89" s="41" t="s">
        <v>4</v>
      </c>
      <c r="H89" s="3" t="s">
        <v>5</v>
      </c>
      <c r="I89" s="8"/>
      <c r="J89" s="1" t="s">
        <v>3</v>
      </c>
      <c r="K89" s="41" t="s">
        <v>4</v>
      </c>
      <c r="L89" s="3" t="s">
        <v>5</v>
      </c>
      <c r="P89" s="10"/>
    </row>
    <row r="90" spans="1:16">
      <c r="A90" s="7"/>
      <c r="B90" s="5">
        <v>5</v>
      </c>
      <c r="C90" s="6">
        <f>B90*D88</f>
        <v>0</v>
      </c>
      <c r="D90" s="4"/>
      <c r="E90" s="7"/>
      <c r="F90" s="5">
        <v>5</v>
      </c>
      <c r="G90" s="6">
        <f>F90*H88</f>
        <v>0</v>
      </c>
      <c r="H90" s="4"/>
      <c r="I90" s="7"/>
      <c r="J90" s="5">
        <v>5</v>
      </c>
      <c r="K90" s="6">
        <f>J90*L88</f>
        <v>0</v>
      </c>
      <c r="L90" s="4"/>
      <c r="P90" s="10"/>
    </row>
    <row r="91" spans="1:16">
      <c r="A91" s="7"/>
      <c r="B91" s="5"/>
      <c r="C91" s="6">
        <f>B91*D88</f>
        <v>0</v>
      </c>
      <c r="D91" s="4"/>
      <c r="E91" s="7"/>
      <c r="F91" s="5"/>
      <c r="G91" s="6">
        <f>F91*H88</f>
        <v>0</v>
      </c>
      <c r="H91" s="4"/>
      <c r="I91" s="7"/>
      <c r="J91" s="5">
        <v>0.5</v>
      </c>
      <c r="K91" s="6">
        <f>J91*L88</f>
        <v>0</v>
      </c>
      <c r="L91" s="4"/>
      <c r="P91" s="27"/>
    </row>
    <row r="92" spans="1:16">
      <c r="A92" s="7" t="s">
        <v>6</v>
      </c>
      <c r="B92" s="5">
        <f>4-B93-B91</f>
        <v>2</v>
      </c>
      <c r="C92" s="6">
        <f>B92*D88</f>
        <v>0</v>
      </c>
      <c r="D92" s="4"/>
      <c r="E92" s="7" t="s">
        <v>6</v>
      </c>
      <c r="F92" s="5">
        <f>4-F93-F91</f>
        <v>2</v>
      </c>
      <c r="G92" s="6">
        <f>F92*H88</f>
        <v>0</v>
      </c>
      <c r="H92" s="4"/>
      <c r="I92" s="7" t="s">
        <v>6</v>
      </c>
      <c r="J92" s="5">
        <f>4-J93-J91</f>
        <v>1.5</v>
      </c>
      <c r="K92" s="6">
        <f>J92*L88</f>
        <v>0</v>
      </c>
      <c r="L92" s="4"/>
      <c r="P92" s="10"/>
    </row>
    <row r="93" spans="1:16">
      <c r="A93" s="7" t="s">
        <v>7</v>
      </c>
      <c r="B93" s="5">
        <v>2</v>
      </c>
      <c r="C93" s="6">
        <f>B93*D88</f>
        <v>0</v>
      </c>
      <c r="D93" s="4"/>
      <c r="E93" s="7" t="s">
        <v>7</v>
      </c>
      <c r="F93" s="5">
        <v>2</v>
      </c>
      <c r="G93" s="6">
        <f>F93*H88</f>
        <v>0</v>
      </c>
      <c r="H93" s="4"/>
      <c r="I93" s="7" t="s">
        <v>7</v>
      </c>
      <c r="J93" s="5">
        <v>2</v>
      </c>
      <c r="K93" s="6">
        <f>J93*L88</f>
        <v>0</v>
      </c>
      <c r="L93" s="4"/>
      <c r="P93" s="10"/>
    </row>
    <row r="94" spans="1:16" ht="15.75" customHeight="1">
      <c r="A94" s="12" t="s">
        <v>8</v>
      </c>
      <c r="B94" s="13">
        <f>SUM(B90:B93)</f>
        <v>9</v>
      </c>
      <c r="C94" s="42">
        <f>SUM(C90:C93)</f>
        <v>0</v>
      </c>
      <c r="D94" s="4" t="s">
        <v>9</v>
      </c>
      <c r="E94" s="12" t="s">
        <v>8</v>
      </c>
      <c r="F94" s="13">
        <f>SUM(F90:F93)</f>
        <v>9</v>
      </c>
      <c r="G94" s="42">
        <f>SUM(G90:G93)</f>
        <v>0</v>
      </c>
      <c r="H94" s="4" t="s">
        <v>9</v>
      </c>
      <c r="I94" s="12" t="s">
        <v>8</v>
      </c>
      <c r="J94" s="13">
        <f>SUM(J90:J93)</f>
        <v>9</v>
      </c>
      <c r="K94" s="42">
        <f>SUM(K90:K93)</f>
        <v>0</v>
      </c>
      <c r="L94" s="4" t="s">
        <v>9</v>
      </c>
      <c r="P94" s="27"/>
    </row>
    <row r="95" spans="1:16" ht="15.75" customHeight="1" thickBot="1">
      <c r="A95" s="35"/>
      <c r="B95" s="36"/>
      <c r="C95" s="43"/>
      <c r="D95" s="37"/>
      <c r="E95" s="38"/>
      <c r="F95" s="36"/>
      <c r="G95" s="43"/>
      <c r="H95" s="37"/>
      <c r="I95" s="38"/>
      <c r="J95" s="32"/>
      <c r="K95" s="45"/>
      <c r="L95" s="4"/>
      <c r="P95" s="27"/>
    </row>
    <row r="96" spans="1:16" ht="15.75" customHeight="1">
      <c r="A96" s="54"/>
      <c r="B96" s="33"/>
      <c r="C96" s="44" t="s">
        <v>2</v>
      </c>
      <c r="D96" s="34"/>
      <c r="E96" s="55"/>
      <c r="F96" s="33"/>
      <c r="G96" s="44" t="s">
        <v>2</v>
      </c>
      <c r="H96" s="34"/>
      <c r="I96" s="56"/>
      <c r="J96" s="2"/>
      <c r="K96" s="40" t="s">
        <v>2</v>
      </c>
      <c r="L96" s="11"/>
      <c r="P96" s="10"/>
    </row>
    <row r="97" spans="1:16" ht="15.75" customHeight="1">
      <c r="A97" s="8"/>
      <c r="B97" s="1" t="s">
        <v>3</v>
      </c>
      <c r="C97" s="41" t="s">
        <v>4</v>
      </c>
      <c r="D97" s="3" t="s">
        <v>5</v>
      </c>
      <c r="E97" s="8"/>
      <c r="F97" s="1" t="s">
        <v>3</v>
      </c>
      <c r="G97" s="41" t="s">
        <v>4</v>
      </c>
      <c r="H97" s="3" t="s">
        <v>5</v>
      </c>
      <c r="I97" s="8"/>
      <c r="J97" s="1" t="s">
        <v>3</v>
      </c>
      <c r="K97" s="41" t="s">
        <v>4</v>
      </c>
      <c r="L97" s="3" t="s">
        <v>5</v>
      </c>
      <c r="P97" s="28"/>
    </row>
    <row r="98" spans="1:16">
      <c r="A98" s="7"/>
      <c r="B98" s="5">
        <v>5</v>
      </c>
      <c r="C98" s="6">
        <f>B98*D96</f>
        <v>0</v>
      </c>
      <c r="D98" s="4"/>
      <c r="E98" s="7"/>
      <c r="F98" s="5">
        <v>5</v>
      </c>
      <c r="G98" s="6">
        <f>F98*H96</f>
        <v>0</v>
      </c>
      <c r="H98" s="4"/>
      <c r="I98" s="7"/>
      <c r="J98" s="5">
        <v>5</v>
      </c>
      <c r="K98" s="6">
        <f>J98*L96</f>
        <v>0</v>
      </c>
      <c r="L98" s="4"/>
      <c r="P98" s="28"/>
    </row>
    <row r="99" spans="1:16">
      <c r="A99" s="7"/>
      <c r="B99" s="5"/>
      <c r="C99" s="6">
        <f>B99*D96</f>
        <v>0</v>
      </c>
      <c r="D99" s="4"/>
      <c r="E99" s="7"/>
      <c r="F99" s="5"/>
      <c r="G99" s="6">
        <f>F99*H96</f>
        <v>0</v>
      </c>
      <c r="H99" s="4"/>
      <c r="I99" s="7"/>
      <c r="J99" s="5">
        <v>0.5</v>
      </c>
      <c r="K99" s="6">
        <f>J99*L96</f>
        <v>0</v>
      </c>
      <c r="L99" s="4"/>
      <c r="P99" s="28"/>
    </row>
    <row r="100" spans="1:16">
      <c r="A100" s="7" t="s">
        <v>6</v>
      </c>
      <c r="B100" s="5">
        <f>4-B101-B99</f>
        <v>2</v>
      </c>
      <c r="C100" s="6">
        <f>B100*D96</f>
        <v>0</v>
      </c>
      <c r="D100" s="4"/>
      <c r="E100" s="7" t="s">
        <v>6</v>
      </c>
      <c r="F100" s="5">
        <f>4-F101-F99</f>
        <v>2</v>
      </c>
      <c r="G100" s="6">
        <f>F100*H96</f>
        <v>0</v>
      </c>
      <c r="H100" s="4"/>
      <c r="I100" s="7" t="s">
        <v>6</v>
      </c>
      <c r="J100" s="5">
        <f>4-J101-J99</f>
        <v>1.5</v>
      </c>
      <c r="K100" s="6">
        <f>J100*L96</f>
        <v>0</v>
      </c>
      <c r="L100" s="4"/>
      <c r="P100" s="28"/>
    </row>
    <row r="101" spans="1:16" ht="18.75" customHeight="1">
      <c r="A101" s="7" t="s">
        <v>7</v>
      </c>
      <c r="B101" s="5">
        <v>2</v>
      </c>
      <c r="C101" s="6">
        <f>B101*D96</f>
        <v>0</v>
      </c>
      <c r="D101" s="4"/>
      <c r="E101" s="7" t="s">
        <v>7</v>
      </c>
      <c r="F101" s="5">
        <v>2</v>
      </c>
      <c r="G101" s="6">
        <f>F101*H96</f>
        <v>0</v>
      </c>
      <c r="H101" s="4"/>
      <c r="I101" s="7" t="s">
        <v>7</v>
      </c>
      <c r="J101" s="5">
        <v>2</v>
      </c>
      <c r="K101" s="6">
        <f>J101*L96</f>
        <v>0</v>
      </c>
      <c r="L101" s="4"/>
      <c r="P101" s="26"/>
    </row>
    <row r="102" spans="1:16" ht="15.75" customHeight="1">
      <c r="A102" s="12" t="s">
        <v>8</v>
      </c>
      <c r="B102" s="13">
        <f>SUM(B98:B101)</f>
        <v>9</v>
      </c>
      <c r="C102" s="42">
        <f>SUM(C98:C101)</f>
        <v>0</v>
      </c>
      <c r="D102" s="4" t="s">
        <v>9</v>
      </c>
      <c r="E102" s="12" t="s">
        <v>8</v>
      </c>
      <c r="F102" s="13">
        <f>SUM(F98:F101)</f>
        <v>9</v>
      </c>
      <c r="G102" s="42">
        <f>SUM(G98:G101)</f>
        <v>0</v>
      </c>
      <c r="H102" s="4" t="s">
        <v>9</v>
      </c>
      <c r="I102" s="12" t="s">
        <v>8</v>
      </c>
      <c r="J102" s="13">
        <f>SUM(J98:J101)</f>
        <v>9</v>
      </c>
      <c r="K102" s="42">
        <f>SUM(K98:K101)</f>
        <v>0</v>
      </c>
      <c r="L102" s="4" t="s">
        <v>9</v>
      </c>
      <c r="P102" s="28"/>
    </row>
    <row r="103" spans="1:16" ht="15.75" customHeight="1" thickBot="1">
      <c r="A103" s="35"/>
      <c r="B103" s="36"/>
      <c r="C103" s="43"/>
      <c r="D103" s="37"/>
      <c r="E103" s="38"/>
      <c r="F103" s="36"/>
      <c r="G103" s="43"/>
      <c r="H103" s="37"/>
      <c r="I103" s="38"/>
      <c r="J103" s="36"/>
      <c r="K103" s="43"/>
      <c r="L103" s="37"/>
      <c r="P103" s="28"/>
    </row>
    <row r="104" spans="1:16" ht="15.75">
      <c r="A104" s="53"/>
      <c r="B104" s="2"/>
      <c r="C104" s="40" t="s">
        <v>2</v>
      </c>
      <c r="D104" s="11"/>
      <c r="E104" s="51"/>
      <c r="F104" s="2"/>
      <c r="G104" s="40" t="s">
        <v>2</v>
      </c>
      <c r="H104" s="11"/>
      <c r="I104" s="52"/>
      <c r="J104" s="33"/>
      <c r="K104" s="44" t="s">
        <v>2</v>
      </c>
      <c r="L104" s="34"/>
      <c r="P104" s="29"/>
    </row>
    <row r="105" spans="1:16" ht="15.75" customHeight="1">
      <c r="A105" s="8"/>
      <c r="B105" s="1" t="s">
        <v>3</v>
      </c>
      <c r="C105" s="41" t="s">
        <v>4</v>
      </c>
      <c r="D105" s="3" t="s">
        <v>5</v>
      </c>
      <c r="E105" s="8"/>
      <c r="F105" s="1" t="s">
        <v>3</v>
      </c>
      <c r="G105" s="41" t="s">
        <v>4</v>
      </c>
      <c r="H105" s="3" t="s">
        <v>5</v>
      </c>
      <c r="I105" s="8"/>
      <c r="J105" s="1" t="s">
        <v>3</v>
      </c>
      <c r="K105" s="41" t="s">
        <v>4</v>
      </c>
      <c r="L105" s="3" t="s">
        <v>5</v>
      </c>
      <c r="P105" s="28"/>
    </row>
    <row r="106" spans="1:16">
      <c r="A106" s="7"/>
      <c r="B106" s="5">
        <v>5</v>
      </c>
      <c r="C106" s="6">
        <f>B106*D104</f>
        <v>0</v>
      </c>
      <c r="D106" s="4"/>
      <c r="E106" s="7"/>
      <c r="F106" s="5">
        <v>5</v>
      </c>
      <c r="G106" s="6">
        <f>F106*H104</f>
        <v>0</v>
      </c>
      <c r="H106" s="4"/>
      <c r="I106" s="7"/>
      <c r="J106" s="5">
        <v>5</v>
      </c>
      <c r="K106" s="6">
        <f>J106*L104</f>
        <v>0</v>
      </c>
      <c r="L106" s="4"/>
      <c r="P106" s="28"/>
    </row>
    <row r="107" spans="1:16">
      <c r="A107" s="7"/>
      <c r="B107" s="5"/>
      <c r="C107" s="6">
        <f>B107*D104</f>
        <v>0</v>
      </c>
      <c r="D107" s="4"/>
      <c r="E107" s="7"/>
      <c r="F107" s="5"/>
      <c r="G107" s="6">
        <f>F107*H104</f>
        <v>0</v>
      </c>
      <c r="H107" s="4"/>
      <c r="I107" s="7"/>
      <c r="J107" s="5">
        <v>0.5</v>
      </c>
      <c r="K107" s="6">
        <f>J107*L104</f>
        <v>0</v>
      </c>
      <c r="L107" s="4"/>
      <c r="P107" s="28"/>
    </row>
    <row r="108" spans="1:16">
      <c r="A108" s="7" t="s">
        <v>6</v>
      </c>
      <c r="B108" s="5">
        <f>4-B109-B107</f>
        <v>2</v>
      </c>
      <c r="C108" s="6">
        <f>B108*D104</f>
        <v>0</v>
      </c>
      <c r="D108" s="4"/>
      <c r="E108" s="7" t="s">
        <v>6</v>
      </c>
      <c r="F108" s="5">
        <f>4-F109-F107</f>
        <v>2</v>
      </c>
      <c r="G108" s="6">
        <f>F108*H104</f>
        <v>0</v>
      </c>
      <c r="H108" s="4"/>
      <c r="I108" s="7" t="s">
        <v>6</v>
      </c>
      <c r="J108" s="5">
        <f>4-J109-J107</f>
        <v>1.5</v>
      </c>
      <c r="K108" s="6">
        <f>J108*L104</f>
        <v>0</v>
      </c>
      <c r="L108" s="4"/>
    </row>
    <row r="109" spans="1:16">
      <c r="A109" s="7" t="s">
        <v>7</v>
      </c>
      <c r="B109" s="5">
        <v>2</v>
      </c>
      <c r="C109" s="6">
        <f>B109*D104</f>
        <v>0</v>
      </c>
      <c r="D109" s="4"/>
      <c r="E109" s="7" t="s">
        <v>7</v>
      </c>
      <c r="F109" s="5">
        <v>2</v>
      </c>
      <c r="G109" s="6">
        <f>F109*H104</f>
        <v>0</v>
      </c>
      <c r="H109" s="4"/>
      <c r="I109" s="7" t="s">
        <v>7</v>
      </c>
      <c r="J109" s="5">
        <v>2</v>
      </c>
      <c r="K109" s="6">
        <f>J109*L104</f>
        <v>0</v>
      </c>
      <c r="L109" s="4"/>
    </row>
    <row r="110" spans="1:16" ht="15.75" customHeight="1">
      <c r="A110" s="12" t="s">
        <v>8</v>
      </c>
      <c r="B110" s="13">
        <f>SUM(B106:B109)</f>
        <v>9</v>
      </c>
      <c r="C110" s="42">
        <f>SUM(C106:C109)</f>
        <v>0</v>
      </c>
      <c r="D110" s="4" t="s">
        <v>9</v>
      </c>
      <c r="E110" s="12" t="s">
        <v>8</v>
      </c>
      <c r="F110" s="13">
        <f>SUM(F106:F109)</f>
        <v>9</v>
      </c>
      <c r="G110" s="42">
        <f>SUM(G106:G109)</f>
        <v>0</v>
      </c>
      <c r="H110" s="4" t="s">
        <v>9</v>
      </c>
      <c r="I110" s="12" t="s">
        <v>8</v>
      </c>
      <c r="J110" s="13">
        <f>SUM(J106:J109)</f>
        <v>9</v>
      </c>
      <c r="K110" s="42">
        <f>SUM(K106:K109)</f>
        <v>0</v>
      </c>
      <c r="L110" s="4" t="s">
        <v>9</v>
      </c>
    </row>
    <row r="111" spans="1:16" ht="15.75" customHeight="1" thickBot="1">
      <c r="A111" s="35"/>
      <c r="B111" s="36"/>
      <c r="C111" s="43"/>
      <c r="D111" s="37"/>
      <c r="E111" s="38"/>
      <c r="F111" s="36"/>
      <c r="G111" s="43"/>
      <c r="H111" s="37"/>
      <c r="I111" s="38"/>
      <c r="J111" s="32"/>
      <c r="K111" s="45"/>
      <c r="L111" s="4"/>
    </row>
    <row r="112" spans="1:16" ht="15.75" customHeight="1">
      <c r="A112" s="54"/>
      <c r="B112" s="33"/>
      <c r="C112" s="44" t="s">
        <v>2</v>
      </c>
      <c r="D112" s="34"/>
      <c r="E112" s="55"/>
      <c r="F112" s="33"/>
      <c r="G112" s="44" t="s">
        <v>2</v>
      </c>
      <c r="H112" s="34"/>
      <c r="I112" s="56"/>
      <c r="J112" s="2"/>
      <c r="K112" s="40" t="s">
        <v>2</v>
      </c>
      <c r="L112" s="11"/>
    </row>
    <row r="113" spans="1:12" ht="15.75" customHeight="1">
      <c r="A113" s="8"/>
      <c r="B113" s="1" t="s">
        <v>3</v>
      </c>
      <c r="C113" s="41" t="s">
        <v>4</v>
      </c>
      <c r="D113" s="3" t="s">
        <v>5</v>
      </c>
      <c r="E113" s="8"/>
      <c r="F113" s="1" t="s">
        <v>3</v>
      </c>
      <c r="G113" s="41" t="s">
        <v>4</v>
      </c>
      <c r="H113" s="3" t="s">
        <v>5</v>
      </c>
      <c r="I113" s="8"/>
      <c r="J113" s="1" t="s">
        <v>3</v>
      </c>
      <c r="K113" s="41" t="s">
        <v>4</v>
      </c>
      <c r="L113" s="3" t="s">
        <v>5</v>
      </c>
    </row>
    <row r="114" spans="1:12">
      <c r="A114" s="7"/>
      <c r="B114" s="5">
        <v>5</v>
      </c>
      <c r="C114" s="6">
        <f>B114*D112</f>
        <v>0</v>
      </c>
      <c r="D114" s="4"/>
      <c r="E114" s="7"/>
      <c r="F114" s="5">
        <v>5</v>
      </c>
      <c r="G114" s="6">
        <f>F114*H112</f>
        <v>0</v>
      </c>
      <c r="H114" s="4"/>
      <c r="I114" s="7"/>
      <c r="J114" s="5">
        <v>5</v>
      </c>
      <c r="K114" s="6">
        <f>J114*L112</f>
        <v>0</v>
      </c>
      <c r="L114" s="4"/>
    </row>
    <row r="115" spans="1:12">
      <c r="A115" s="7"/>
      <c r="B115" s="5"/>
      <c r="C115" s="6">
        <f>B115*D112</f>
        <v>0</v>
      </c>
      <c r="D115" s="4"/>
      <c r="E115" s="7"/>
      <c r="F115" s="5"/>
      <c r="G115" s="6">
        <f>F115*H112</f>
        <v>0</v>
      </c>
      <c r="H115" s="4"/>
      <c r="I115" s="7"/>
      <c r="J115" s="5">
        <v>0.5</v>
      </c>
      <c r="K115" s="6">
        <f>J115*L112</f>
        <v>0</v>
      </c>
      <c r="L115" s="4"/>
    </row>
    <row r="116" spans="1:12">
      <c r="A116" s="7" t="s">
        <v>6</v>
      </c>
      <c r="B116" s="5">
        <f>4-B117-B115</f>
        <v>2</v>
      </c>
      <c r="C116" s="6">
        <f>B116*D112</f>
        <v>0</v>
      </c>
      <c r="D116" s="4"/>
      <c r="E116" s="7" t="s">
        <v>6</v>
      </c>
      <c r="F116" s="5">
        <f>4-F117-F115</f>
        <v>2</v>
      </c>
      <c r="G116" s="6">
        <f>F116*H112</f>
        <v>0</v>
      </c>
      <c r="H116" s="4"/>
      <c r="I116" s="7" t="s">
        <v>6</v>
      </c>
      <c r="J116" s="5">
        <f>4-J117-J115</f>
        <v>1.5</v>
      </c>
      <c r="K116" s="6">
        <f>J116*L112</f>
        <v>0</v>
      </c>
      <c r="L116" s="4"/>
    </row>
    <row r="117" spans="1:12">
      <c r="A117" s="7" t="s">
        <v>7</v>
      </c>
      <c r="B117" s="5">
        <v>2</v>
      </c>
      <c r="C117" s="6">
        <f>B117*D112</f>
        <v>0</v>
      </c>
      <c r="D117" s="4"/>
      <c r="E117" s="7" t="s">
        <v>7</v>
      </c>
      <c r="F117" s="5">
        <v>2</v>
      </c>
      <c r="G117" s="6">
        <f>F117*H112</f>
        <v>0</v>
      </c>
      <c r="H117" s="4"/>
      <c r="I117" s="7" t="s">
        <v>7</v>
      </c>
      <c r="J117" s="5">
        <v>2</v>
      </c>
      <c r="K117" s="6">
        <f>J117*L112</f>
        <v>0</v>
      </c>
      <c r="L117" s="4"/>
    </row>
    <row r="118" spans="1:12" ht="15.75" customHeight="1">
      <c r="A118" s="12" t="s">
        <v>8</v>
      </c>
      <c r="B118" s="13">
        <f>SUM(B114:B117)</f>
        <v>9</v>
      </c>
      <c r="C118" s="42">
        <f>SUM(C114:C117)</f>
        <v>0</v>
      </c>
      <c r="D118" s="4" t="s">
        <v>9</v>
      </c>
      <c r="E118" s="12" t="s">
        <v>8</v>
      </c>
      <c r="F118" s="13">
        <f>SUM(F114:F117)</f>
        <v>9</v>
      </c>
      <c r="G118" s="42">
        <f>SUM(G114:G117)</f>
        <v>0</v>
      </c>
      <c r="H118" s="4" t="s">
        <v>9</v>
      </c>
      <c r="I118" s="12" t="s">
        <v>8</v>
      </c>
      <c r="J118" s="13">
        <f>SUM(J114:J117)</f>
        <v>9</v>
      </c>
      <c r="K118" s="42">
        <f>SUM(K114:K117)</f>
        <v>0</v>
      </c>
      <c r="L118" s="4" t="s">
        <v>9</v>
      </c>
    </row>
    <row r="119" spans="1:12" ht="15.75" customHeight="1" thickBot="1">
      <c r="A119" s="35"/>
      <c r="B119" s="36"/>
      <c r="C119" s="43"/>
      <c r="D119" s="37"/>
      <c r="E119" s="38"/>
      <c r="F119" s="36"/>
      <c r="G119" s="43"/>
      <c r="H119" s="37"/>
      <c r="I119" s="38"/>
      <c r="J119" s="36"/>
      <c r="K119" s="43"/>
      <c r="L119" s="37"/>
    </row>
    <row r="120" spans="1:12" ht="15.75" customHeight="1">
      <c r="A120" s="53"/>
      <c r="B120" s="2"/>
      <c r="C120" s="40" t="s">
        <v>2</v>
      </c>
      <c r="D120" s="11"/>
      <c r="E120" s="51"/>
      <c r="F120" s="2"/>
      <c r="G120" s="40" t="s">
        <v>2</v>
      </c>
      <c r="H120" s="11"/>
      <c r="I120" s="52"/>
      <c r="J120" s="33"/>
      <c r="K120" s="44" t="s">
        <v>2</v>
      </c>
      <c r="L120" s="34"/>
    </row>
    <row r="121" spans="1:12" ht="15.75" customHeight="1">
      <c r="A121" s="8"/>
      <c r="B121" s="1" t="s">
        <v>3</v>
      </c>
      <c r="C121" s="41" t="s">
        <v>4</v>
      </c>
      <c r="D121" s="3" t="s">
        <v>5</v>
      </c>
      <c r="E121" s="8"/>
      <c r="F121" s="1" t="s">
        <v>3</v>
      </c>
      <c r="G121" s="41" t="s">
        <v>4</v>
      </c>
      <c r="H121" s="3" t="s">
        <v>5</v>
      </c>
      <c r="I121" s="8"/>
      <c r="J121" s="1" t="s">
        <v>3</v>
      </c>
      <c r="K121" s="41" t="s">
        <v>4</v>
      </c>
      <c r="L121" s="3" t="s">
        <v>5</v>
      </c>
    </row>
    <row r="122" spans="1:12">
      <c r="A122" s="7"/>
      <c r="B122" s="5">
        <v>5</v>
      </c>
      <c r="C122" s="6">
        <f>B122*D120</f>
        <v>0</v>
      </c>
      <c r="D122" s="4"/>
      <c r="E122" s="7"/>
      <c r="F122" s="5">
        <v>5</v>
      </c>
      <c r="G122" s="6">
        <f>F122*H120</f>
        <v>0</v>
      </c>
      <c r="H122" s="4"/>
      <c r="I122" s="7"/>
      <c r="J122" s="5">
        <v>5</v>
      </c>
      <c r="K122" s="6">
        <f>J122*L120</f>
        <v>0</v>
      </c>
      <c r="L122" s="4"/>
    </row>
    <row r="123" spans="1:12">
      <c r="A123" s="7"/>
      <c r="B123" s="5"/>
      <c r="C123" s="6">
        <f>B123*D120</f>
        <v>0</v>
      </c>
      <c r="D123" s="4"/>
      <c r="E123" s="7"/>
      <c r="F123" s="5"/>
      <c r="G123" s="6">
        <f>F123*H120</f>
        <v>0</v>
      </c>
      <c r="H123" s="4"/>
      <c r="I123" s="7"/>
      <c r="J123" s="5">
        <v>0.5</v>
      </c>
      <c r="K123" s="6">
        <f>J123*L120</f>
        <v>0</v>
      </c>
      <c r="L123" s="4"/>
    </row>
    <row r="124" spans="1:12">
      <c r="A124" s="7" t="s">
        <v>6</v>
      </c>
      <c r="B124" s="5">
        <f>4-B125-B123</f>
        <v>2</v>
      </c>
      <c r="C124" s="6">
        <f>B124*D120</f>
        <v>0</v>
      </c>
      <c r="D124" s="4"/>
      <c r="E124" s="7" t="s">
        <v>6</v>
      </c>
      <c r="F124" s="5">
        <f>4-F125-F123</f>
        <v>2</v>
      </c>
      <c r="G124" s="6">
        <f>F124*H120</f>
        <v>0</v>
      </c>
      <c r="H124" s="4"/>
      <c r="I124" s="7" t="s">
        <v>6</v>
      </c>
      <c r="J124" s="5">
        <f>4-J125-J123</f>
        <v>1.5</v>
      </c>
      <c r="K124" s="6">
        <f>J124*L120</f>
        <v>0</v>
      </c>
      <c r="L124" s="4"/>
    </row>
    <row r="125" spans="1:12">
      <c r="A125" s="7" t="s">
        <v>7</v>
      </c>
      <c r="B125" s="5">
        <v>2</v>
      </c>
      <c r="C125" s="6">
        <f>B125*D120</f>
        <v>0</v>
      </c>
      <c r="D125" s="4"/>
      <c r="E125" s="7" t="s">
        <v>7</v>
      </c>
      <c r="F125" s="5">
        <v>2</v>
      </c>
      <c r="G125" s="6">
        <f>F125*H120</f>
        <v>0</v>
      </c>
      <c r="H125" s="4"/>
      <c r="I125" s="7" t="s">
        <v>7</v>
      </c>
      <c r="J125" s="5">
        <v>2</v>
      </c>
      <c r="K125" s="6">
        <f>J125*L120</f>
        <v>0</v>
      </c>
      <c r="L125" s="4"/>
    </row>
    <row r="126" spans="1:12" ht="15.75" customHeight="1">
      <c r="A126" s="12" t="s">
        <v>8</v>
      </c>
      <c r="B126" s="13">
        <f>SUM(B122:B125)</f>
        <v>9</v>
      </c>
      <c r="C126" s="42">
        <f>SUM(C122:C125)</f>
        <v>0</v>
      </c>
      <c r="D126" s="4" t="s">
        <v>9</v>
      </c>
      <c r="E126" s="12" t="s">
        <v>8</v>
      </c>
      <c r="F126" s="13">
        <f>SUM(F122:F125)</f>
        <v>9</v>
      </c>
      <c r="G126" s="42">
        <f>SUM(G122:G125)</f>
        <v>0</v>
      </c>
      <c r="H126" s="4" t="s">
        <v>9</v>
      </c>
      <c r="I126" s="12" t="s">
        <v>8</v>
      </c>
      <c r="J126" s="13">
        <f>SUM(J122:J125)</f>
        <v>9</v>
      </c>
      <c r="K126" s="42">
        <f>SUM(K122:K125)</f>
        <v>0</v>
      </c>
      <c r="L126" s="4" t="s">
        <v>9</v>
      </c>
    </row>
    <row r="127" spans="1:12" ht="15.75" customHeight="1" thickBot="1">
      <c r="A127" s="35"/>
      <c r="B127" s="36"/>
      <c r="C127" s="43"/>
      <c r="D127" s="37"/>
      <c r="E127" s="38"/>
      <c r="F127" s="36"/>
      <c r="G127" s="43"/>
      <c r="H127" s="37"/>
      <c r="I127" s="38"/>
      <c r="J127" s="32"/>
      <c r="K127" s="45"/>
      <c r="L127" s="4"/>
    </row>
    <row r="128" spans="1:12" ht="14.25" customHeight="1">
      <c r="A128" s="54"/>
      <c r="B128" s="33"/>
      <c r="C128" s="44" t="s">
        <v>2</v>
      </c>
      <c r="D128" s="34"/>
      <c r="E128" s="55"/>
      <c r="F128" s="33"/>
      <c r="G128" s="44" t="s">
        <v>2</v>
      </c>
      <c r="H128" s="34"/>
      <c r="I128" s="56"/>
      <c r="J128" s="2"/>
      <c r="K128" s="40" t="s">
        <v>2</v>
      </c>
      <c r="L128" s="11"/>
    </row>
    <row r="129" spans="1:12" ht="15.75" customHeight="1">
      <c r="A129" s="8"/>
      <c r="B129" s="1" t="s">
        <v>3</v>
      </c>
      <c r="C129" s="41" t="s">
        <v>4</v>
      </c>
      <c r="D129" s="3" t="s">
        <v>5</v>
      </c>
      <c r="E129" s="8"/>
      <c r="F129" s="1" t="s">
        <v>3</v>
      </c>
      <c r="G129" s="41" t="s">
        <v>4</v>
      </c>
      <c r="H129" s="3" t="s">
        <v>5</v>
      </c>
      <c r="I129" s="8"/>
      <c r="J129" s="1" t="s">
        <v>3</v>
      </c>
      <c r="K129" s="41" t="s">
        <v>4</v>
      </c>
      <c r="L129" s="3" t="s">
        <v>5</v>
      </c>
    </row>
    <row r="130" spans="1:12">
      <c r="A130" s="7"/>
      <c r="B130" s="5">
        <v>5</v>
      </c>
      <c r="C130" s="6">
        <f>B130*D128</f>
        <v>0</v>
      </c>
      <c r="D130" s="4"/>
      <c r="E130" s="7"/>
      <c r="F130" s="5">
        <v>5</v>
      </c>
      <c r="G130" s="6">
        <f>F130*H128</f>
        <v>0</v>
      </c>
      <c r="H130" s="4"/>
      <c r="I130" s="7"/>
      <c r="J130" s="5">
        <v>5</v>
      </c>
      <c r="K130" s="6">
        <f>J130*L128</f>
        <v>0</v>
      </c>
      <c r="L130" s="4"/>
    </row>
    <row r="131" spans="1:12">
      <c r="A131" s="7"/>
      <c r="B131" s="5"/>
      <c r="C131" s="6">
        <f>B131*D128</f>
        <v>0</v>
      </c>
      <c r="D131" s="4"/>
      <c r="E131" s="7"/>
      <c r="F131" s="5"/>
      <c r="G131" s="6">
        <f>F131*H128</f>
        <v>0</v>
      </c>
      <c r="H131" s="4"/>
      <c r="I131" s="7"/>
      <c r="J131" s="5">
        <v>0.5</v>
      </c>
      <c r="K131" s="6">
        <f>J131*L128</f>
        <v>0</v>
      </c>
      <c r="L131" s="4"/>
    </row>
    <row r="132" spans="1:12">
      <c r="A132" s="7" t="s">
        <v>6</v>
      </c>
      <c r="B132" s="5">
        <f>4-B133-B131</f>
        <v>2</v>
      </c>
      <c r="C132" s="6">
        <f>B132*D128</f>
        <v>0</v>
      </c>
      <c r="D132" s="4"/>
      <c r="E132" s="7" t="s">
        <v>6</v>
      </c>
      <c r="F132" s="5">
        <f>4-F133-F131</f>
        <v>2</v>
      </c>
      <c r="G132" s="6">
        <f>F132*H128</f>
        <v>0</v>
      </c>
      <c r="H132" s="4"/>
      <c r="I132" s="7" t="s">
        <v>6</v>
      </c>
      <c r="J132" s="5">
        <f>4-J133-J131</f>
        <v>1.5</v>
      </c>
      <c r="K132" s="6">
        <f>J132*L128</f>
        <v>0</v>
      </c>
      <c r="L132" s="4"/>
    </row>
    <row r="133" spans="1:12">
      <c r="A133" s="7" t="s">
        <v>7</v>
      </c>
      <c r="B133" s="5">
        <v>2</v>
      </c>
      <c r="C133" s="6">
        <f>B133*D128</f>
        <v>0</v>
      </c>
      <c r="D133" s="4"/>
      <c r="E133" s="7" t="s">
        <v>7</v>
      </c>
      <c r="F133" s="5">
        <v>2</v>
      </c>
      <c r="G133" s="6">
        <f>F133*H128</f>
        <v>0</v>
      </c>
      <c r="H133" s="4"/>
      <c r="I133" s="7" t="s">
        <v>7</v>
      </c>
      <c r="J133" s="5">
        <v>2</v>
      </c>
      <c r="K133" s="6">
        <f>J133*L128</f>
        <v>0</v>
      </c>
      <c r="L133" s="4"/>
    </row>
    <row r="134" spans="1:12" ht="15.75" customHeight="1">
      <c r="A134" s="12" t="s">
        <v>8</v>
      </c>
      <c r="B134" s="13">
        <f>SUM(B130:B133)</f>
        <v>9</v>
      </c>
      <c r="C134" s="42">
        <f>SUM(C130:C133)</f>
        <v>0</v>
      </c>
      <c r="D134" s="4" t="s">
        <v>9</v>
      </c>
      <c r="E134" s="12" t="s">
        <v>8</v>
      </c>
      <c r="F134" s="13">
        <f>SUM(F130:F133)</f>
        <v>9</v>
      </c>
      <c r="G134" s="42">
        <f>SUM(G130:G133)</f>
        <v>0</v>
      </c>
      <c r="H134" s="4" t="s">
        <v>9</v>
      </c>
      <c r="I134" s="12" t="s">
        <v>8</v>
      </c>
      <c r="J134" s="13">
        <f>SUM(J130:J133)</f>
        <v>9</v>
      </c>
      <c r="K134" s="42">
        <f>SUM(K130:K133)</f>
        <v>0</v>
      </c>
      <c r="L134" s="4" t="s">
        <v>9</v>
      </c>
    </row>
    <row r="135" spans="1:12" ht="15.75" customHeight="1" thickBot="1">
      <c r="A135" s="35"/>
      <c r="B135" s="36"/>
      <c r="C135" s="43"/>
      <c r="D135" s="37"/>
      <c r="E135" s="38"/>
      <c r="F135" s="36"/>
      <c r="G135" s="43"/>
      <c r="H135" s="37"/>
      <c r="I135" s="38"/>
      <c r="J135" s="36"/>
      <c r="K135" s="43"/>
      <c r="L135" s="37"/>
    </row>
    <row r="136" spans="1:12" ht="15.75" customHeight="1">
      <c r="A136" s="53"/>
      <c r="B136" s="2"/>
      <c r="C136" s="40" t="s">
        <v>2</v>
      </c>
      <c r="D136" s="11"/>
      <c r="E136" s="51"/>
      <c r="F136" s="2"/>
      <c r="G136" s="40" t="s">
        <v>2</v>
      </c>
      <c r="H136" s="11"/>
      <c r="I136" s="52"/>
      <c r="J136" s="33"/>
      <c r="K136" s="44" t="s">
        <v>2</v>
      </c>
      <c r="L136" s="34"/>
    </row>
    <row r="137" spans="1:12" ht="15.75" customHeight="1">
      <c r="A137" s="8"/>
      <c r="B137" s="1" t="s">
        <v>3</v>
      </c>
      <c r="C137" s="41" t="s">
        <v>4</v>
      </c>
      <c r="D137" s="3" t="s">
        <v>5</v>
      </c>
      <c r="E137" s="8"/>
      <c r="F137" s="1" t="s">
        <v>3</v>
      </c>
      <c r="G137" s="41" t="s">
        <v>4</v>
      </c>
      <c r="H137" s="3" t="s">
        <v>5</v>
      </c>
      <c r="I137" s="8"/>
      <c r="J137" s="1" t="s">
        <v>3</v>
      </c>
      <c r="K137" s="41" t="s">
        <v>4</v>
      </c>
      <c r="L137" s="3" t="s">
        <v>5</v>
      </c>
    </row>
    <row r="138" spans="1:12">
      <c r="A138" s="7"/>
      <c r="B138" s="5">
        <v>5</v>
      </c>
      <c r="C138" s="6">
        <f>B138*D136</f>
        <v>0</v>
      </c>
      <c r="D138" s="4"/>
      <c r="E138" s="7"/>
      <c r="F138" s="5">
        <v>5</v>
      </c>
      <c r="G138" s="6">
        <f>F138*H136</f>
        <v>0</v>
      </c>
      <c r="H138" s="4"/>
      <c r="I138" s="7"/>
      <c r="J138" s="5">
        <v>5</v>
      </c>
      <c r="K138" s="6">
        <f>J138*L136</f>
        <v>0</v>
      </c>
      <c r="L138" s="4"/>
    </row>
    <row r="139" spans="1:12">
      <c r="A139" s="7"/>
      <c r="B139" s="5"/>
      <c r="C139" s="6">
        <f>B139*D136</f>
        <v>0</v>
      </c>
      <c r="D139" s="4"/>
      <c r="E139" s="7"/>
      <c r="F139" s="5"/>
      <c r="G139" s="6">
        <f>F139*H136</f>
        <v>0</v>
      </c>
      <c r="H139" s="4"/>
      <c r="I139" s="7"/>
      <c r="J139" s="5">
        <v>0.5</v>
      </c>
      <c r="K139" s="6">
        <f>J139*L136</f>
        <v>0</v>
      </c>
      <c r="L139" s="4"/>
    </row>
    <row r="140" spans="1:12">
      <c r="A140" s="7" t="s">
        <v>6</v>
      </c>
      <c r="B140" s="5">
        <f>4-B141-B139</f>
        <v>2</v>
      </c>
      <c r="C140" s="6">
        <f>B140*D136</f>
        <v>0</v>
      </c>
      <c r="D140" s="4"/>
      <c r="E140" s="7" t="s">
        <v>6</v>
      </c>
      <c r="F140" s="5">
        <f>4-F141-F139</f>
        <v>2</v>
      </c>
      <c r="G140" s="6">
        <f>F140*H136</f>
        <v>0</v>
      </c>
      <c r="H140" s="4"/>
      <c r="I140" s="7" t="s">
        <v>6</v>
      </c>
      <c r="J140" s="5">
        <f>4-J141-J139</f>
        <v>1.5</v>
      </c>
      <c r="K140" s="6">
        <f>J140*L136</f>
        <v>0</v>
      </c>
      <c r="L140" s="4"/>
    </row>
    <row r="141" spans="1:12">
      <c r="A141" s="7" t="s">
        <v>7</v>
      </c>
      <c r="B141" s="5">
        <v>2</v>
      </c>
      <c r="C141" s="6">
        <f>B141*D136</f>
        <v>0</v>
      </c>
      <c r="D141" s="4"/>
      <c r="E141" s="7" t="s">
        <v>7</v>
      </c>
      <c r="F141" s="5">
        <v>2</v>
      </c>
      <c r="G141" s="6">
        <f>F141*H136</f>
        <v>0</v>
      </c>
      <c r="H141" s="4"/>
      <c r="I141" s="7" t="s">
        <v>7</v>
      </c>
      <c r="J141" s="5">
        <v>2</v>
      </c>
      <c r="K141" s="6">
        <f>J141*L136</f>
        <v>0</v>
      </c>
      <c r="L141" s="4"/>
    </row>
    <row r="142" spans="1:12" ht="15.75" customHeight="1">
      <c r="A142" s="12" t="s">
        <v>8</v>
      </c>
      <c r="B142" s="13">
        <f>SUM(B138:B141)</f>
        <v>9</v>
      </c>
      <c r="C142" s="42">
        <f>SUM(C138:C141)</f>
        <v>0</v>
      </c>
      <c r="D142" s="4" t="s">
        <v>9</v>
      </c>
      <c r="E142" s="12" t="s">
        <v>8</v>
      </c>
      <c r="F142" s="13">
        <f>SUM(F138:F141)</f>
        <v>9</v>
      </c>
      <c r="G142" s="42">
        <f>SUM(G138:G141)</f>
        <v>0</v>
      </c>
      <c r="H142" s="4" t="s">
        <v>9</v>
      </c>
      <c r="I142" s="12" t="s">
        <v>8</v>
      </c>
      <c r="J142" s="13">
        <f>SUM(J138:J141)</f>
        <v>9</v>
      </c>
      <c r="K142" s="42">
        <f>SUM(K138:K141)</f>
        <v>0</v>
      </c>
      <c r="L142" s="4" t="s">
        <v>9</v>
      </c>
    </row>
    <row r="143" spans="1:12" ht="15.75" customHeight="1" thickBot="1">
      <c r="A143" s="35"/>
      <c r="B143" s="36"/>
      <c r="C143" s="43"/>
      <c r="D143" s="37"/>
      <c r="E143" s="38"/>
      <c r="F143" s="36"/>
      <c r="G143" s="43"/>
      <c r="H143" s="37"/>
      <c r="I143" s="38"/>
      <c r="J143" s="32"/>
      <c r="K143" s="45"/>
      <c r="L143" s="4"/>
    </row>
    <row r="144" spans="1:12" ht="15.75" customHeight="1">
      <c r="A144" s="54"/>
      <c r="B144" s="33"/>
      <c r="C144" s="44" t="s">
        <v>2</v>
      </c>
      <c r="D144" s="34"/>
      <c r="E144" s="55"/>
      <c r="F144" s="33"/>
      <c r="G144" s="44" t="s">
        <v>2</v>
      </c>
      <c r="H144" s="34"/>
      <c r="I144" s="56"/>
      <c r="J144" s="2"/>
      <c r="K144" s="40" t="s">
        <v>2</v>
      </c>
      <c r="L144" s="11"/>
    </row>
    <row r="145" spans="1:12" ht="15.75" customHeight="1">
      <c r="A145" s="8"/>
      <c r="B145" s="1" t="s">
        <v>3</v>
      </c>
      <c r="C145" s="41" t="s">
        <v>4</v>
      </c>
      <c r="D145" s="3" t="s">
        <v>5</v>
      </c>
      <c r="E145" s="8"/>
      <c r="F145" s="1" t="s">
        <v>3</v>
      </c>
      <c r="G145" s="41" t="s">
        <v>4</v>
      </c>
      <c r="H145" s="3" t="s">
        <v>5</v>
      </c>
      <c r="I145" s="8"/>
      <c r="J145" s="1" t="s">
        <v>3</v>
      </c>
      <c r="K145" s="41" t="s">
        <v>4</v>
      </c>
      <c r="L145" s="3" t="s">
        <v>5</v>
      </c>
    </row>
    <row r="146" spans="1:12">
      <c r="A146" s="7"/>
      <c r="B146" s="5">
        <v>5</v>
      </c>
      <c r="C146" s="6">
        <f>B146*D144</f>
        <v>0</v>
      </c>
      <c r="D146" s="4"/>
      <c r="E146" s="7"/>
      <c r="F146" s="5">
        <v>5</v>
      </c>
      <c r="G146" s="6">
        <f>F146*H144</f>
        <v>0</v>
      </c>
      <c r="H146" s="4"/>
      <c r="I146" s="7"/>
      <c r="J146" s="5">
        <v>5</v>
      </c>
      <c r="K146" s="6">
        <f>J146*L144</f>
        <v>0</v>
      </c>
      <c r="L146" s="4"/>
    </row>
    <row r="147" spans="1:12">
      <c r="A147" s="7"/>
      <c r="B147" s="5"/>
      <c r="C147" s="6">
        <f>B147*D144</f>
        <v>0</v>
      </c>
      <c r="D147" s="4"/>
      <c r="E147" s="7"/>
      <c r="F147" s="5"/>
      <c r="G147" s="6">
        <f>F147*H144</f>
        <v>0</v>
      </c>
      <c r="H147" s="4"/>
      <c r="I147" s="7"/>
      <c r="J147" s="5">
        <v>0.5</v>
      </c>
      <c r="K147" s="6">
        <f>J147*L144</f>
        <v>0</v>
      </c>
      <c r="L147" s="4"/>
    </row>
    <row r="148" spans="1:12">
      <c r="A148" s="7" t="s">
        <v>6</v>
      </c>
      <c r="B148" s="5">
        <f>4-B149-B147</f>
        <v>2</v>
      </c>
      <c r="C148" s="6">
        <f>B148*D144</f>
        <v>0</v>
      </c>
      <c r="D148" s="4"/>
      <c r="E148" s="7" t="s">
        <v>6</v>
      </c>
      <c r="F148" s="5">
        <f>4-F149-F147</f>
        <v>2</v>
      </c>
      <c r="G148" s="6">
        <f>F148*H144</f>
        <v>0</v>
      </c>
      <c r="H148" s="4"/>
      <c r="I148" s="7" t="s">
        <v>6</v>
      </c>
      <c r="J148" s="5">
        <f>4-J149-J147</f>
        <v>1.5</v>
      </c>
      <c r="K148" s="6">
        <f>J148*L144</f>
        <v>0</v>
      </c>
      <c r="L148" s="4"/>
    </row>
    <row r="149" spans="1:12">
      <c r="A149" s="7" t="s">
        <v>7</v>
      </c>
      <c r="B149" s="5">
        <v>2</v>
      </c>
      <c r="C149" s="6">
        <f>B149*D144</f>
        <v>0</v>
      </c>
      <c r="D149" s="4"/>
      <c r="E149" s="7" t="s">
        <v>7</v>
      </c>
      <c r="F149" s="5">
        <v>2</v>
      </c>
      <c r="G149" s="6">
        <f>F149*H144</f>
        <v>0</v>
      </c>
      <c r="H149" s="4"/>
      <c r="I149" s="7" t="s">
        <v>7</v>
      </c>
      <c r="J149" s="5">
        <v>2</v>
      </c>
      <c r="K149" s="6">
        <f>J149*L144</f>
        <v>0</v>
      </c>
      <c r="L149" s="4"/>
    </row>
    <row r="150" spans="1:12" ht="15.75" customHeight="1">
      <c r="A150" s="12" t="s">
        <v>8</v>
      </c>
      <c r="B150" s="13">
        <f>SUM(B146:B149)</f>
        <v>9</v>
      </c>
      <c r="C150" s="42">
        <f>SUM(C146:C149)</f>
        <v>0</v>
      </c>
      <c r="D150" s="4" t="s">
        <v>9</v>
      </c>
      <c r="E150" s="12" t="s">
        <v>8</v>
      </c>
      <c r="F150" s="13">
        <f>SUM(F146:F149)</f>
        <v>9</v>
      </c>
      <c r="G150" s="42">
        <f>SUM(G146:G149)</f>
        <v>0</v>
      </c>
      <c r="H150" s="4" t="s">
        <v>9</v>
      </c>
      <c r="I150" s="12" t="s">
        <v>8</v>
      </c>
      <c r="J150" s="13">
        <f>SUM(J146:J149)</f>
        <v>9</v>
      </c>
      <c r="K150" s="42">
        <f>SUM(K146:K149)</f>
        <v>0</v>
      </c>
      <c r="L150" s="4" t="s">
        <v>9</v>
      </c>
    </row>
    <row r="151" spans="1:12" ht="15.75" customHeight="1" thickBot="1">
      <c r="A151" s="35"/>
      <c r="B151" s="36"/>
      <c r="C151" s="43"/>
      <c r="D151" s="37"/>
      <c r="E151" s="38"/>
      <c r="F151" s="36"/>
      <c r="G151" s="43"/>
      <c r="H151" s="37"/>
      <c r="I151" s="38"/>
      <c r="J151" s="36"/>
      <c r="K151" s="43"/>
      <c r="L151" s="37"/>
    </row>
    <row r="152" spans="1:12" ht="15.75" customHeight="1">
      <c r="A152" s="53"/>
      <c r="B152" s="2"/>
      <c r="C152" s="40" t="s">
        <v>2</v>
      </c>
      <c r="D152" s="11"/>
      <c r="E152" s="51"/>
      <c r="F152" s="2"/>
      <c r="G152" s="40" t="s">
        <v>2</v>
      </c>
      <c r="H152" s="11"/>
      <c r="I152" s="52"/>
      <c r="J152" s="33"/>
      <c r="K152" s="44" t="s">
        <v>2</v>
      </c>
      <c r="L152" s="34"/>
    </row>
    <row r="153" spans="1:12" ht="15.75" customHeight="1">
      <c r="A153" s="8"/>
      <c r="B153" s="1" t="s">
        <v>3</v>
      </c>
      <c r="C153" s="41" t="s">
        <v>4</v>
      </c>
      <c r="D153" s="3" t="s">
        <v>5</v>
      </c>
      <c r="E153" s="8"/>
      <c r="F153" s="1" t="s">
        <v>3</v>
      </c>
      <c r="G153" s="41" t="s">
        <v>4</v>
      </c>
      <c r="H153" s="3" t="s">
        <v>5</v>
      </c>
      <c r="I153" s="8"/>
      <c r="J153" s="1" t="s">
        <v>3</v>
      </c>
      <c r="K153" s="41" t="s">
        <v>4</v>
      </c>
      <c r="L153" s="3" t="s">
        <v>5</v>
      </c>
    </row>
    <row r="154" spans="1:12">
      <c r="A154" s="7"/>
      <c r="B154" s="5">
        <v>5</v>
      </c>
      <c r="C154" s="6">
        <f>B154*D152</f>
        <v>0</v>
      </c>
      <c r="D154" s="4"/>
      <c r="E154" s="7"/>
      <c r="F154" s="5">
        <v>5</v>
      </c>
      <c r="G154" s="6">
        <f>F154*H152</f>
        <v>0</v>
      </c>
      <c r="H154" s="4"/>
      <c r="I154" s="7"/>
      <c r="J154" s="5">
        <v>5</v>
      </c>
      <c r="K154" s="6">
        <f>J154*L152</f>
        <v>0</v>
      </c>
      <c r="L154" s="4"/>
    </row>
    <row r="155" spans="1:12">
      <c r="A155" s="7"/>
      <c r="B155" s="5"/>
      <c r="C155" s="6">
        <f>B155*D152</f>
        <v>0</v>
      </c>
      <c r="D155" s="4"/>
      <c r="E155" s="7"/>
      <c r="F155" s="5"/>
      <c r="G155" s="6">
        <f>F155*H152</f>
        <v>0</v>
      </c>
      <c r="H155" s="4"/>
      <c r="I155" s="7"/>
      <c r="J155" s="5">
        <v>0.5</v>
      </c>
      <c r="K155" s="6">
        <f>J155*L152</f>
        <v>0</v>
      </c>
      <c r="L155" s="4"/>
    </row>
    <row r="156" spans="1:12">
      <c r="A156" s="7" t="s">
        <v>6</v>
      </c>
      <c r="B156" s="5">
        <f>4-B157-B155</f>
        <v>2</v>
      </c>
      <c r="C156" s="6">
        <f>B156*D152</f>
        <v>0</v>
      </c>
      <c r="D156" s="4"/>
      <c r="E156" s="7" t="s">
        <v>6</v>
      </c>
      <c r="F156" s="5">
        <f>4-F157-F155</f>
        <v>2</v>
      </c>
      <c r="G156" s="6">
        <f>F156*H152</f>
        <v>0</v>
      </c>
      <c r="H156" s="4"/>
      <c r="I156" s="7" t="s">
        <v>6</v>
      </c>
      <c r="J156" s="5">
        <f>4-J157-J155</f>
        <v>1.5</v>
      </c>
      <c r="K156" s="6">
        <f>J156*L152</f>
        <v>0</v>
      </c>
      <c r="L156" s="4"/>
    </row>
    <row r="157" spans="1:12">
      <c r="A157" s="7" t="s">
        <v>7</v>
      </c>
      <c r="B157" s="5">
        <v>2</v>
      </c>
      <c r="C157" s="6">
        <f>B157*D152</f>
        <v>0</v>
      </c>
      <c r="D157" s="4"/>
      <c r="E157" s="7" t="s">
        <v>7</v>
      </c>
      <c r="F157" s="5">
        <v>2</v>
      </c>
      <c r="G157" s="6">
        <f>F157*H152</f>
        <v>0</v>
      </c>
      <c r="H157" s="4"/>
      <c r="I157" s="7" t="s">
        <v>7</v>
      </c>
      <c r="J157" s="5">
        <v>2</v>
      </c>
      <c r="K157" s="6">
        <f>J157*L152</f>
        <v>0</v>
      </c>
      <c r="L157" s="4"/>
    </row>
    <row r="158" spans="1:12" ht="15.75" customHeight="1">
      <c r="A158" s="12" t="s">
        <v>8</v>
      </c>
      <c r="B158" s="13">
        <f>SUM(B154:B157)</f>
        <v>9</v>
      </c>
      <c r="C158" s="42">
        <f>SUM(C154:C157)</f>
        <v>0</v>
      </c>
      <c r="D158" s="4" t="s">
        <v>9</v>
      </c>
      <c r="E158" s="12" t="s">
        <v>8</v>
      </c>
      <c r="F158" s="13">
        <f>SUM(F154:F157)</f>
        <v>9</v>
      </c>
      <c r="G158" s="42">
        <f>SUM(G154:G157)</f>
        <v>0</v>
      </c>
      <c r="H158" s="4" t="s">
        <v>9</v>
      </c>
      <c r="I158" s="12" t="s">
        <v>8</v>
      </c>
      <c r="J158" s="13">
        <f>SUM(J154:J157)</f>
        <v>9</v>
      </c>
      <c r="K158" s="42">
        <f>SUM(K154:K157)</f>
        <v>0</v>
      </c>
      <c r="L158" s="4" t="s">
        <v>9</v>
      </c>
    </row>
    <row r="159" spans="1:12" ht="15.75" customHeight="1" thickBot="1">
      <c r="A159" s="35"/>
      <c r="B159" s="36"/>
      <c r="C159" s="43"/>
      <c r="D159" s="37"/>
      <c r="E159" s="38"/>
      <c r="F159" s="36"/>
      <c r="G159" s="43"/>
      <c r="H159" s="37"/>
      <c r="I159" s="38"/>
      <c r="J159" s="32"/>
      <c r="K159" s="45"/>
      <c r="L159" s="4"/>
    </row>
    <row r="160" spans="1:12" ht="15.75" customHeight="1">
      <c r="A160" s="54"/>
      <c r="B160" s="33"/>
      <c r="C160" s="44" t="s">
        <v>2</v>
      </c>
      <c r="D160" s="34"/>
      <c r="E160" s="55"/>
      <c r="F160" s="33"/>
      <c r="G160" s="44" t="s">
        <v>2</v>
      </c>
      <c r="H160" s="34"/>
      <c r="I160" s="56"/>
      <c r="J160" s="2"/>
      <c r="K160" s="40" t="s">
        <v>2</v>
      </c>
      <c r="L160" s="11"/>
    </row>
    <row r="161" spans="1:12" ht="15.75" customHeight="1">
      <c r="A161" s="8"/>
      <c r="B161" s="1" t="s">
        <v>3</v>
      </c>
      <c r="C161" s="41" t="s">
        <v>4</v>
      </c>
      <c r="D161" s="3" t="s">
        <v>5</v>
      </c>
      <c r="E161" s="8"/>
      <c r="F161" s="1" t="s">
        <v>3</v>
      </c>
      <c r="G161" s="41" t="s">
        <v>4</v>
      </c>
      <c r="H161" s="3" t="s">
        <v>5</v>
      </c>
      <c r="I161" s="8"/>
      <c r="J161" s="1" t="s">
        <v>3</v>
      </c>
      <c r="K161" s="41" t="s">
        <v>4</v>
      </c>
      <c r="L161" s="3" t="s">
        <v>5</v>
      </c>
    </row>
    <row r="162" spans="1:12">
      <c r="A162" s="7"/>
      <c r="B162" s="5">
        <v>5</v>
      </c>
      <c r="C162" s="6">
        <f>B162*D160</f>
        <v>0</v>
      </c>
      <c r="D162" s="4"/>
      <c r="E162" s="7"/>
      <c r="F162" s="5">
        <v>5</v>
      </c>
      <c r="G162" s="6">
        <f>F162*H160</f>
        <v>0</v>
      </c>
      <c r="H162" s="4"/>
      <c r="I162" s="7"/>
      <c r="J162" s="5">
        <v>5</v>
      </c>
      <c r="K162" s="6">
        <f>J162*L160</f>
        <v>0</v>
      </c>
      <c r="L162" s="4"/>
    </row>
    <row r="163" spans="1:12">
      <c r="A163" s="7"/>
      <c r="B163" s="5"/>
      <c r="C163" s="6">
        <f>B163*D160</f>
        <v>0</v>
      </c>
      <c r="D163" s="4"/>
      <c r="E163" s="7"/>
      <c r="F163" s="5"/>
      <c r="G163" s="6">
        <f>F163*H160</f>
        <v>0</v>
      </c>
      <c r="H163" s="4"/>
      <c r="I163" s="7"/>
      <c r="J163" s="5">
        <v>0.5</v>
      </c>
      <c r="K163" s="6">
        <f>J163*L160</f>
        <v>0</v>
      </c>
      <c r="L163" s="4"/>
    </row>
    <row r="164" spans="1:12">
      <c r="A164" s="7" t="s">
        <v>6</v>
      </c>
      <c r="B164" s="5">
        <f>4-B165-B163</f>
        <v>2</v>
      </c>
      <c r="C164" s="6">
        <f>B164*D160</f>
        <v>0</v>
      </c>
      <c r="D164" s="4"/>
      <c r="E164" s="7" t="s">
        <v>6</v>
      </c>
      <c r="F164" s="5">
        <f>4-F165-F163</f>
        <v>2</v>
      </c>
      <c r="G164" s="6">
        <f>F164*H160</f>
        <v>0</v>
      </c>
      <c r="H164" s="4"/>
      <c r="I164" s="7" t="s">
        <v>6</v>
      </c>
      <c r="J164" s="5">
        <f>4-J165-J163</f>
        <v>1.5</v>
      </c>
      <c r="K164" s="6">
        <f>J164*L160</f>
        <v>0</v>
      </c>
      <c r="L164" s="4"/>
    </row>
    <row r="165" spans="1:12">
      <c r="A165" s="7" t="s">
        <v>7</v>
      </c>
      <c r="B165" s="5">
        <v>2</v>
      </c>
      <c r="C165" s="6">
        <f>B165*D160</f>
        <v>0</v>
      </c>
      <c r="D165" s="4"/>
      <c r="E165" s="7" t="s">
        <v>7</v>
      </c>
      <c r="F165" s="5">
        <v>2</v>
      </c>
      <c r="G165" s="6">
        <f>F165*H160</f>
        <v>0</v>
      </c>
      <c r="H165" s="4"/>
      <c r="I165" s="7" t="s">
        <v>7</v>
      </c>
      <c r="J165" s="5">
        <v>2</v>
      </c>
      <c r="K165" s="6">
        <f>J165*L160</f>
        <v>0</v>
      </c>
      <c r="L165" s="4"/>
    </row>
    <row r="166" spans="1:12" ht="15.75" customHeight="1">
      <c r="A166" s="12" t="s">
        <v>8</v>
      </c>
      <c r="B166" s="13">
        <f>SUM(B162:B165)</f>
        <v>9</v>
      </c>
      <c r="C166" s="42">
        <f>SUM(C162:C165)</f>
        <v>0</v>
      </c>
      <c r="D166" s="4" t="s">
        <v>9</v>
      </c>
      <c r="E166" s="12" t="s">
        <v>8</v>
      </c>
      <c r="F166" s="13">
        <f>SUM(F162:F165)</f>
        <v>9</v>
      </c>
      <c r="G166" s="42">
        <f>SUM(G162:G165)</f>
        <v>0</v>
      </c>
      <c r="H166" s="4" t="s">
        <v>9</v>
      </c>
      <c r="I166" s="12" t="s">
        <v>8</v>
      </c>
      <c r="J166" s="13">
        <f>SUM(J162:J165)</f>
        <v>9</v>
      </c>
      <c r="K166" s="42">
        <f>SUM(K162:K165)</f>
        <v>0</v>
      </c>
      <c r="L166" s="4" t="s">
        <v>9</v>
      </c>
    </row>
    <row r="167" spans="1:12" ht="15.75" customHeight="1" thickBot="1">
      <c r="A167" s="35"/>
      <c r="B167" s="36"/>
      <c r="C167" s="43"/>
      <c r="D167" s="37"/>
      <c r="E167" s="38"/>
      <c r="F167" s="36"/>
      <c r="G167" s="43"/>
      <c r="H167" s="37"/>
      <c r="I167" s="38"/>
      <c r="J167" s="36"/>
      <c r="K167" s="43"/>
      <c r="L167" s="37"/>
    </row>
    <row r="168" spans="1:12" ht="15.75" customHeight="1">
      <c r="A168" s="53"/>
      <c r="B168" s="2"/>
      <c r="C168" s="40" t="s">
        <v>2</v>
      </c>
      <c r="D168" s="11"/>
      <c r="E168" s="51"/>
      <c r="F168" s="2"/>
      <c r="G168" s="40" t="s">
        <v>2</v>
      </c>
      <c r="H168" s="11"/>
      <c r="I168" s="52"/>
      <c r="J168" s="33"/>
      <c r="K168" s="44" t="s">
        <v>2</v>
      </c>
      <c r="L168" s="34"/>
    </row>
    <row r="169" spans="1:12" ht="15.75" customHeight="1">
      <c r="A169" s="8"/>
      <c r="B169" s="1" t="s">
        <v>3</v>
      </c>
      <c r="C169" s="41" t="s">
        <v>4</v>
      </c>
      <c r="D169" s="3" t="s">
        <v>5</v>
      </c>
      <c r="E169" s="8"/>
      <c r="F169" s="1" t="s">
        <v>3</v>
      </c>
      <c r="G169" s="41" t="s">
        <v>4</v>
      </c>
      <c r="H169" s="3" t="s">
        <v>5</v>
      </c>
      <c r="I169" s="8"/>
      <c r="J169" s="1" t="s">
        <v>3</v>
      </c>
      <c r="K169" s="41" t="s">
        <v>4</v>
      </c>
      <c r="L169" s="3" t="s">
        <v>5</v>
      </c>
    </row>
    <row r="170" spans="1:12">
      <c r="A170" s="7"/>
      <c r="B170" s="5">
        <v>5</v>
      </c>
      <c r="C170" s="6">
        <f>B170*D168</f>
        <v>0</v>
      </c>
      <c r="D170" s="4"/>
      <c r="E170" s="7"/>
      <c r="F170" s="5">
        <v>5</v>
      </c>
      <c r="G170" s="6">
        <f>F170*H168</f>
        <v>0</v>
      </c>
      <c r="H170" s="4"/>
      <c r="I170" s="7"/>
      <c r="J170" s="5">
        <v>5</v>
      </c>
      <c r="K170" s="6">
        <f>J170*L168</f>
        <v>0</v>
      </c>
      <c r="L170" s="4"/>
    </row>
    <row r="171" spans="1:12">
      <c r="A171" s="7"/>
      <c r="B171" s="5"/>
      <c r="C171" s="6">
        <f>B171*D168</f>
        <v>0</v>
      </c>
      <c r="D171" s="4"/>
      <c r="E171" s="7"/>
      <c r="F171" s="5"/>
      <c r="G171" s="6">
        <f>F171*H168</f>
        <v>0</v>
      </c>
      <c r="H171" s="4"/>
      <c r="I171" s="7"/>
      <c r="J171" s="5">
        <v>0.5</v>
      </c>
      <c r="K171" s="6">
        <f>J171*L168</f>
        <v>0</v>
      </c>
      <c r="L171" s="4"/>
    </row>
    <row r="172" spans="1:12">
      <c r="A172" s="7" t="s">
        <v>6</v>
      </c>
      <c r="B172" s="5">
        <f>4-B173-B171</f>
        <v>2</v>
      </c>
      <c r="C172" s="6">
        <f>B172*D168</f>
        <v>0</v>
      </c>
      <c r="D172" s="4"/>
      <c r="E172" s="7" t="s">
        <v>6</v>
      </c>
      <c r="F172" s="5">
        <f>4-F173-F171</f>
        <v>2</v>
      </c>
      <c r="G172" s="6">
        <f>F172*H168</f>
        <v>0</v>
      </c>
      <c r="H172" s="4"/>
      <c r="I172" s="7" t="s">
        <v>6</v>
      </c>
      <c r="J172" s="5">
        <f>4-J173-J171</f>
        <v>1.5</v>
      </c>
      <c r="K172" s="6">
        <f>J172*L168</f>
        <v>0</v>
      </c>
      <c r="L172" s="4"/>
    </row>
    <row r="173" spans="1:12">
      <c r="A173" s="7" t="s">
        <v>7</v>
      </c>
      <c r="B173" s="5">
        <v>2</v>
      </c>
      <c r="C173" s="6">
        <f>B173*D168</f>
        <v>0</v>
      </c>
      <c r="D173" s="4"/>
      <c r="E173" s="7" t="s">
        <v>7</v>
      </c>
      <c r="F173" s="5">
        <v>2</v>
      </c>
      <c r="G173" s="6">
        <f>F173*H168</f>
        <v>0</v>
      </c>
      <c r="H173" s="4"/>
      <c r="I173" s="7" t="s">
        <v>7</v>
      </c>
      <c r="J173" s="5">
        <v>2</v>
      </c>
      <c r="K173" s="6">
        <f>J173*L168</f>
        <v>0</v>
      </c>
      <c r="L173" s="4"/>
    </row>
    <row r="174" spans="1:12" ht="15.75" customHeight="1">
      <c r="A174" s="12" t="s">
        <v>8</v>
      </c>
      <c r="B174" s="13">
        <f>SUM(B170:B173)</f>
        <v>9</v>
      </c>
      <c r="C174" s="42">
        <f>SUM(C170:C173)</f>
        <v>0</v>
      </c>
      <c r="D174" s="4" t="s">
        <v>9</v>
      </c>
      <c r="E174" s="12" t="s">
        <v>8</v>
      </c>
      <c r="F174" s="13">
        <f>SUM(F170:F173)</f>
        <v>9</v>
      </c>
      <c r="G174" s="42">
        <f>SUM(G170:G173)</f>
        <v>0</v>
      </c>
      <c r="H174" s="4" t="s">
        <v>9</v>
      </c>
      <c r="I174" s="12" t="s">
        <v>8</v>
      </c>
      <c r="J174" s="13">
        <f>SUM(J170:J173)</f>
        <v>9</v>
      </c>
      <c r="K174" s="42">
        <f>SUM(K170:K173)</f>
        <v>0</v>
      </c>
      <c r="L174" s="4" t="s">
        <v>9</v>
      </c>
    </row>
    <row r="175" spans="1:12" ht="15.75" customHeight="1" thickBot="1">
      <c r="A175" s="35"/>
      <c r="B175" s="36"/>
      <c r="C175" s="43"/>
      <c r="D175" s="37"/>
      <c r="E175" s="38"/>
      <c r="F175" s="36"/>
      <c r="G175" s="43"/>
      <c r="H175" s="37"/>
      <c r="I175" s="38"/>
      <c r="J175" s="32"/>
      <c r="K175" s="45"/>
      <c r="L175" s="4"/>
    </row>
    <row r="176" spans="1:12" ht="15.75" customHeight="1">
      <c r="A176" s="54"/>
      <c r="B176" s="33"/>
      <c r="C176" s="44" t="s">
        <v>2</v>
      </c>
      <c r="D176" s="34"/>
      <c r="E176" s="55"/>
      <c r="F176" s="33"/>
      <c r="G176" s="44" t="s">
        <v>2</v>
      </c>
      <c r="H176" s="34"/>
      <c r="I176" s="56"/>
      <c r="J176" s="2"/>
      <c r="K176" s="40" t="s">
        <v>2</v>
      </c>
      <c r="L176" s="11"/>
    </row>
    <row r="177" spans="1:12" ht="21.75" customHeight="1">
      <c r="A177" s="8"/>
      <c r="B177" s="1" t="s">
        <v>3</v>
      </c>
      <c r="C177" s="41" t="s">
        <v>4</v>
      </c>
      <c r="D177" s="3" t="s">
        <v>5</v>
      </c>
      <c r="E177" s="8"/>
      <c r="F177" s="1" t="s">
        <v>3</v>
      </c>
      <c r="G177" s="41" t="s">
        <v>4</v>
      </c>
      <c r="H177" s="3" t="s">
        <v>5</v>
      </c>
      <c r="I177" s="8"/>
      <c r="J177" s="1" t="s">
        <v>3</v>
      </c>
      <c r="K177" s="41" t="s">
        <v>4</v>
      </c>
      <c r="L177" s="3" t="s">
        <v>5</v>
      </c>
    </row>
    <row r="178" spans="1:12">
      <c r="A178" s="7"/>
      <c r="B178" s="5">
        <v>5</v>
      </c>
      <c r="C178" s="6">
        <f>B178*D176</f>
        <v>0</v>
      </c>
      <c r="D178" s="4"/>
      <c r="E178" s="7"/>
      <c r="F178" s="5">
        <v>5</v>
      </c>
      <c r="G178" s="6">
        <f>F178*H176</f>
        <v>0</v>
      </c>
      <c r="H178" s="4"/>
      <c r="I178" s="7"/>
      <c r="J178" s="5">
        <v>5</v>
      </c>
      <c r="K178" s="6">
        <f>J178*L176</f>
        <v>0</v>
      </c>
      <c r="L178" s="4"/>
    </row>
    <row r="179" spans="1:12">
      <c r="A179" s="7"/>
      <c r="B179" s="5"/>
      <c r="C179" s="6">
        <f>B179*D176</f>
        <v>0</v>
      </c>
      <c r="D179" s="4"/>
      <c r="E179" s="7"/>
      <c r="F179" s="5"/>
      <c r="G179" s="6">
        <f>F179*H176</f>
        <v>0</v>
      </c>
      <c r="H179" s="4"/>
      <c r="I179" s="7"/>
      <c r="J179" s="5">
        <v>0.5</v>
      </c>
      <c r="K179" s="6">
        <f>J179*L176</f>
        <v>0</v>
      </c>
      <c r="L179" s="4"/>
    </row>
    <row r="180" spans="1:12">
      <c r="A180" s="7" t="s">
        <v>6</v>
      </c>
      <c r="B180" s="5">
        <f>4-B181-B179</f>
        <v>2</v>
      </c>
      <c r="C180" s="6">
        <f>B180*D176</f>
        <v>0</v>
      </c>
      <c r="D180" s="4"/>
      <c r="E180" s="7" t="s">
        <v>6</v>
      </c>
      <c r="F180" s="5">
        <f>4-F181-F179</f>
        <v>2</v>
      </c>
      <c r="G180" s="6">
        <f>F180*H176</f>
        <v>0</v>
      </c>
      <c r="H180" s="4"/>
      <c r="I180" s="7" t="s">
        <v>6</v>
      </c>
      <c r="J180" s="5">
        <f>4-J181-J179</f>
        <v>1.5</v>
      </c>
      <c r="K180" s="6">
        <f>J180*L176</f>
        <v>0</v>
      </c>
      <c r="L180" s="4"/>
    </row>
    <row r="181" spans="1:12">
      <c r="A181" s="7" t="s">
        <v>7</v>
      </c>
      <c r="B181" s="5">
        <v>2</v>
      </c>
      <c r="C181" s="6">
        <f>B181*D176</f>
        <v>0</v>
      </c>
      <c r="D181" s="4"/>
      <c r="E181" s="7" t="s">
        <v>7</v>
      </c>
      <c r="F181" s="5">
        <v>2</v>
      </c>
      <c r="G181" s="6">
        <f>F181*H176</f>
        <v>0</v>
      </c>
      <c r="H181" s="4"/>
      <c r="I181" s="7" t="s">
        <v>7</v>
      </c>
      <c r="J181" s="5">
        <v>2</v>
      </c>
      <c r="K181" s="6">
        <f>J181*L176</f>
        <v>0</v>
      </c>
      <c r="L181" s="4"/>
    </row>
    <row r="182" spans="1:12" ht="15.75" customHeight="1">
      <c r="A182" s="12" t="s">
        <v>8</v>
      </c>
      <c r="B182" s="13">
        <f>SUM(B178:B181)</f>
        <v>9</v>
      </c>
      <c r="C182" s="42">
        <f>SUM(C178:C181)</f>
        <v>0</v>
      </c>
      <c r="D182" s="4" t="s">
        <v>9</v>
      </c>
      <c r="E182" s="12" t="s">
        <v>8</v>
      </c>
      <c r="F182" s="13">
        <f>SUM(F178:F181)</f>
        <v>9</v>
      </c>
      <c r="G182" s="42">
        <f>SUM(G178:G181)</f>
        <v>0</v>
      </c>
      <c r="H182" s="4" t="s">
        <v>9</v>
      </c>
      <c r="I182" s="12" t="s">
        <v>8</v>
      </c>
      <c r="J182" s="13">
        <f>SUM(J178:J181)</f>
        <v>9</v>
      </c>
      <c r="K182" s="42">
        <f>SUM(K178:K181)</f>
        <v>0</v>
      </c>
      <c r="L182" s="4" t="s">
        <v>9</v>
      </c>
    </row>
    <row r="183" spans="1:12" ht="15.75" customHeight="1" thickBot="1">
      <c r="A183" s="35"/>
      <c r="B183" s="36"/>
      <c r="C183" s="43"/>
      <c r="D183" s="37"/>
      <c r="E183" s="38"/>
      <c r="F183" s="36"/>
      <c r="G183" s="43"/>
      <c r="H183" s="37"/>
      <c r="I183" s="38"/>
      <c r="J183" s="36"/>
      <c r="K183" s="43"/>
      <c r="L183" s="37"/>
    </row>
    <row r="184" spans="1:12" ht="15.75" customHeight="1">
      <c r="A184" s="53"/>
      <c r="B184" s="2"/>
      <c r="C184" s="40" t="s">
        <v>2</v>
      </c>
      <c r="D184" s="11"/>
      <c r="E184" s="51"/>
      <c r="F184" s="2"/>
      <c r="G184" s="40" t="s">
        <v>2</v>
      </c>
      <c r="H184" s="11"/>
      <c r="I184" s="52"/>
      <c r="J184" s="33"/>
      <c r="K184" s="44" t="s">
        <v>2</v>
      </c>
      <c r="L184" s="34"/>
    </row>
    <row r="185" spans="1:12" ht="15.75" customHeight="1">
      <c r="A185" s="8"/>
      <c r="B185" s="1" t="s">
        <v>3</v>
      </c>
      <c r="C185" s="41" t="s">
        <v>4</v>
      </c>
      <c r="D185" s="3" t="s">
        <v>5</v>
      </c>
      <c r="E185" s="8"/>
      <c r="F185" s="1" t="s">
        <v>3</v>
      </c>
      <c r="G185" s="41" t="s">
        <v>4</v>
      </c>
      <c r="H185" s="3" t="s">
        <v>5</v>
      </c>
      <c r="I185" s="8"/>
      <c r="J185" s="1" t="s">
        <v>3</v>
      </c>
      <c r="K185" s="41" t="s">
        <v>4</v>
      </c>
      <c r="L185" s="3" t="s">
        <v>5</v>
      </c>
    </row>
    <row r="186" spans="1:12">
      <c r="A186" s="7"/>
      <c r="B186" s="5">
        <v>5</v>
      </c>
      <c r="C186" s="6">
        <f>B186*D184</f>
        <v>0</v>
      </c>
      <c r="D186" s="4"/>
      <c r="E186" s="7"/>
      <c r="F186" s="5">
        <v>5</v>
      </c>
      <c r="G186" s="6">
        <f>F186*H184</f>
        <v>0</v>
      </c>
      <c r="H186" s="4"/>
      <c r="I186" s="7"/>
      <c r="J186" s="5">
        <v>5</v>
      </c>
      <c r="K186" s="6">
        <f>J186*L184</f>
        <v>0</v>
      </c>
      <c r="L186" s="4"/>
    </row>
    <row r="187" spans="1:12">
      <c r="A187" s="7"/>
      <c r="B187" s="5"/>
      <c r="C187" s="6">
        <f>B187*D184</f>
        <v>0</v>
      </c>
      <c r="D187" s="4"/>
      <c r="E187" s="7"/>
      <c r="F187" s="5"/>
      <c r="G187" s="6">
        <f>F187*H184</f>
        <v>0</v>
      </c>
      <c r="H187" s="4"/>
      <c r="I187" s="7"/>
      <c r="J187" s="5">
        <v>0.5</v>
      </c>
      <c r="K187" s="6">
        <f>J187*L184</f>
        <v>0</v>
      </c>
      <c r="L187" s="4"/>
    </row>
    <row r="188" spans="1:12">
      <c r="A188" s="7" t="s">
        <v>6</v>
      </c>
      <c r="B188" s="5">
        <f>4-B189-B187</f>
        <v>2</v>
      </c>
      <c r="C188" s="6">
        <f>B188*D184</f>
        <v>0</v>
      </c>
      <c r="D188" s="4"/>
      <c r="E188" s="7" t="s">
        <v>6</v>
      </c>
      <c r="F188" s="5">
        <f>4-F189-F187</f>
        <v>2</v>
      </c>
      <c r="G188" s="6">
        <f>F188*H184</f>
        <v>0</v>
      </c>
      <c r="H188" s="4"/>
      <c r="I188" s="7" t="s">
        <v>6</v>
      </c>
      <c r="J188" s="5">
        <f>4-J189-J187</f>
        <v>1.5</v>
      </c>
      <c r="K188" s="6">
        <f>J188*L184</f>
        <v>0</v>
      </c>
      <c r="L188" s="4"/>
    </row>
    <row r="189" spans="1:12">
      <c r="A189" s="7" t="s">
        <v>7</v>
      </c>
      <c r="B189" s="5">
        <v>2</v>
      </c>
      <c r="C189" s="6">
        <f>B189*D184</f>
        <v>0</v>
      </c>
      <c r="D189" s="4"/>
      <c r="E189" s="7" t="s">
        <v>7</v>
      </c>
      <c r="F189" s="5">
        <v>2</v>
      </c>
      <c r="G189" s="6">
        <f>F189*H184</f>
        <v>0</v>
      </c>
      <c r="H189" s="4"/>
      <c r="I189" s="7" t="s">
        <v>7</v>
      </c>
      <c r="J189" s="5">
        <v>2</v>
      </c>
      <c r="K189" s="6">
        <f>J189*L184</f>
        <v>0</v>
      </c>
      <c r="L189" s="4"/>
    </row>
    <row r="190" spans="1:12" ht="15.75" customHeight="1">
      <c r="A190" s="12" t="s">
        <v>8</v>
      </c>
      <c r="B190" s="13">
        <f>SUM(B186:B189)</f>
        <v>9</v>
      </c>
      <c r="C190" s="42">
        <f>SUM(C186:C189)</f>
        <v>0</v>
      </c>
      <c r="D190" s="4" t="s">
        <v>9</v>
      </c>
      <c r="E190" s="12" t="s">
        <v>8</v>
      </c>
      <c r="F190" s="13">
        <f>SUM(F186:F189)</f>
        <v>9</v>
      </c>
      <c r="G190" s="42">
        <f>SUM(G186:G189)</f>
        <v>0</v>
      </c>
      <c r="H190" s="4" t="s">
        <v>9</v>
      </c>
      <c r="I190" s="12" t="s">
        <v>8</v>
      </c>
      <c r="J190" s="13">
        <f>SUM(J186:J189)</f>
        <v>9</v>
      </c>
      <c r="K190" s="42">
        <f>SUM(K186:K189)</f>
        <v>0</v>
      </c>
      <c r="L190" s="4" t="s">
        <v>9</v>
      </c>
    </row>
    <row r="191" spans="1:12" ht="15.75" customHeight="1" thickBot="1">
      <c r="A191" s="35"/>
      <c r="B191" s="36"/>
      <c r="C191" s="43"/>
      <c r="D191" s="37"/>
      <c r="E191" s="38"/>
      <c r="F191" s="36"/>
      <c r="G191" s="43"/>
      <c r="H191" s="37"/>
      <c r="I191" s="38"/>
      <c r="J191" s="32"/>
      <c r="K191" s="45"/>
      <c r="L191" s="4"/>
    </row>
    <row r="192" spans="1:12" ht="15.75" customHeight="1">
      <c r="A192" s="54"/>
      <c r="B192" s="33"/>
      <c r="C192" s="44" t="s">
        <v>2</v>
      </c>
      <c r="D192" s="34"/>
      <c r="E192" s="55"/>
      <c r="F192" s="33"/>
      <c r="G192" s="44" t="s">
        <v>2</v>
      </c>
      <c r="H192" s="34"/>
      <c r="I192" s="56"/>
      <c r="J192" s="2"/>
      <c r="K192" s="40" t="s">
        <v>2</v>
      </c>
      <c r="L192" s="11"/>
    </row>
    <row r="193" spans="1:12" ht="15.75" customHeight="1">
      <c r="A193" s="8"/>
      <c r="B193" s="1" t="s">
        <v>3</v>
      </c>
      <c r="C193" s="41" t="s">
        <v>4</v>
      </c>
      <c r="D193" s="3" t="s">
        <v>5</v>
      </c>
      <c r="E193" s="8"/>
      <c r="F193" s="1" t="s">
        <v>3</v>
      </c>
      <c r="G193" s="41" t="s">
        <v>4</v>
      </c>
      <c r="H193" s="3" t="s">
        <v>5</v>
      </c>
      <c r="I193" s="8"/>
      <c r="J193" s="1" t="s">
        <v>3</v>
      </c>
      <c r="K193" s="41" t="s">
        <v>4</v>
      </c>
      <c r="L193" s="3" t="s">
        <v>5</v>
      </c>
    </row>
    <row r="194" spans="1:12">
      <c r="A194" s="7"/>
      <c r="B194" s="5">
        <v>5</v>
      </c>
      <c r="C194" s="6">
        <f>B194*D192</f>
        <v>0</v>
      </c>
      <c r="D194" s="4"/>
      <c r="E194" s="7"/>
      <c r="F194" s="5">
        <v>5</v>
      </c>
      <c r="G194" s="6">
        <f>F194*H192</f>
        <v>0</v>
      </c>
      <c r="H194" s="4"/>
      <c r="I194" s="7"/>
      <c r="J194" s="5">
        <v>5</v>
      </c>
      <c r="K194" s="6">
        <f>J194*L192</f>
        <v>0</v>
      </c>
      <c r="L194" s="4"/>
    </row>
    <row r="195" spans="1:12">
      <c r="A195" s="7"/>
      <c r="B195" s="5"/>
      <c r="C195" s="6">
        <f>B195*D192</f>
        <v>0</v>
      </c>
      <c r="D195" s="4"/>
      <c r="E195" s="7"/>
      <c r="F195" s="5"/>
      <c r="G195" s="6">
        <f>F195*H192</f>
        <v>0</v>
      </c>
      <c r="H195" s="4"/>
      <c r="I195" s="7"/>
      <c r="J195" s="5">
        <v>0.5</v>
      </c>
      <c r="K195" s="6">
        <f>J195*L192</f>
        <v>0</v>
      </c>
      <c r="L195" s="4"/>
    </row>
    <row r="196" spans="1:12">
      <c r="A196" s="7" t="s">
        <v>6</v>
      </c>
      <c r="B196" s="5">
        <f>4-B197-B195</f>
        <v>2</v>
      </c>
      <c r="C196" s="6">
        <f>B196*D192</f>
        <v>0</v>
      </c>
      <c r="D196" s="4"/>
      <c r="E196" s="7" t="s">
        <v>6</v>
      </c>
      <c r="F196" s="5">
        <f>4-F197-F195</f>
        <v>2</v>
      </c>
      <c r="G196" s="6">
        <f>F196*H192</f>
        <v>0</v>
      </c>
      <c r="H196" s="4"/>
      <c r="I196" s="7" t="s">
        <v>6</v>
      </c>
      <c r="J196" s="5">
        <f>4-J197-J195</f>
        <v>1.5</v>
      </c>
      <c r="K196" s="6">
        <f>J196*L192</f>
        <v>0</v>
      </c>
      <c r="L196" s="4"/>
    </row>
    <row r="197" spans="1:12">
      <c r="A197" s="7" t="s">
        <v>7</v>
      </c>
      <c r="B197" s="5">
        <v>2</v>
      </c>
      <c r="C197" s="6">
        <f>B197*D192</f>
        <v>0</v>
      </c>
      <c r="D197" s="4"/>
      <c r="E197" s="7" t="s">
        <v>7</v>
      </c>
      <c r="F197" s="5">
        <v>2</v>
      </c>
      <c r="G197" s="6">
        <f>F197*H192</f>
        <v>0</v>
      </c>
      <c r="H197" s="4"/>
      <c r="I197" s="7" t="s">
        <v>7</v>
      </c>
      <c r="J197" s="5">
        <v>2</v>
      </c>
      <c r="K197" s="6">
        <f>J197*L192</f>
        <v>0</v>
      </c>
      <c r="L197" s="4"/>
    </row>
    <row r="198" spans="1:12" ht="15.75" customHeight="1">
      <c r="A198" s="12" t="s">
        <v>8</v>
      </c>
      <c r="B198" s="13">
        <f>SUM(B194:B197)</f>
        <v>9</v>
      </c>
      <c r="C198" s="42">
        <f>SUM(C194:C197)</f>
        <v>0</v>
      </c>
      <c r="D198" s="4" t="s">
        <v>9</v>
      </c>
      <c r="E198" s="12" t="s">
        <v>8</v>
      </c>
      <c r="F198" s="13">
        <f>SUM(F194:F197)</f>
        <v>9</v>
      </c>
      <c r="G198" s="42">
        <f>SUM(G194:G197)</f>
        <v>0</v>
      </c>
      <c r="H198" s="4" t="s">
        <v>9</v>
      </c>
      <c r="I198" s="12" t="s">
        <v>8</v>
      </c>
      <c r="J198" s="13">
        <f>SUM(J194:J197)</f>
        <v>9</v>
      </c>
      <c r="K198" s="42">
        <f>SUM(K194:K197)</f>
        <v>0</v>
      </c>
      <c r="L198" s="4" t="s">
        <v>9</v>
      </c>
    </row>
    <row r="199" spans="1:12" ht="15.75" customHeight="1" thickBot="1">
      <c r="A199" s="35"/>
      <c r="B199" s="36"/>
      <c r="C199" s="43"/>
      <c r="D199" s="37"/>
      <c r="E199" s="38"/>
      <c r="F199" s="36"/>
      <c r="G199" s="43"/>
      <c r="H199" s="37"/>
      <c r="I199" s="38"/>
      <c r="J199" s="36"/>
      <c r="K199" s="43"/>
      <c r="L199" s="37"/>
    </row>
    <row r="200" spans="1:12" ht="15.75" customHeight="1">
      <c r="A200" s="53"/>
      <c r="B200" s="2"/>
      <c r="C200" s="40" t="s">
        <v>2</v>
      </c>
      <c r="D200" s="11"/>
      <c r="E200" s="51"/>
      <c r="F200" s="2"/>
      <c r="G200" s="40" t="s">
        <v>2</v>
      </c>
      <c r="H200" s="11"/>
      <c r="I200" s="52"/>
      <c r="J200" s="2"/>
      <c r="K200" s="40" t="s">
        <v>2</v>
      </c>
      <c r="L200" s="11"/>
    </row>
    <row r="201" spans="1:12" ht="15.75" customHeight="1">
      <c r="A201" s="8"/>
      <c r="B201" s="1" t="s">
        <v>3</v>
      </c>
      <c r="C201" s="41" t="s">
        <v>4</v>
      </c>
      <c r="D201" s="3" t="s">
        <v>5</v>
      </c>
      <c r="E201" s="8"/>
      <c r="F201" s="1" t="s">
        <v>3</v>
      </c>
      <c r="G201" s="41" t="s">
        <v>4</v>
      </c>
      <c r="H201" s="3" t="s">
        <v>5</v>
      </c>
      <c r="I201" s="8"/>
      <c r="J201" s="1" t="s">
        <v>3</v>
      </c>
      <c r="K201" s="41" t="s">
        <v>4</v>
      </c>
      <c r="L201" s="3" t="s">
        <v>5</v>
      </c>
    </row>
    <row r="202" spans="1:12">
      <c r="A202" s="7"/>
      <c r="B202" s="5">
        <v>5</v>
      </c>
      <c r="C202" s="6">
        <f>B202*D200</f>
        <v>0</v>
      </c>
      <c r="D202" s="4"/>
      <c r="E202" s="7"/>
      <c r="F202" s="5">
        <v>5</v>
      </c>
      <c r="G202" s="6">
        <f>F202*H200</f>
        <v>0</v>
      </c>
      <c r="H202" s="4"/>
      <c r="I202" s="7"/>
      <c r="J202" s="5">
        <v>5</v>
      </c>
      <c r="K202" s="6">
        <f>J202*L200</f>
        <v>0</v>
      </c>
      <c r="L202" s="4"/>
    </row>
    <row r="203" spans="1:12">
      <c r="A203" s="7"/>
      <c r="B203" s="5"/>
      <c r="C203" s="6">
        <f>B203*D200</f>
        <v>0</v>
      </c>
      <c r="D203" s="4"/>
      <c r="E203" s="7"/>
      <c r="F203" s="5"/>
      <c r="G203" s="6">
        <f>F203*H200</f>
        <v>0</v>
      </c>
      <c r="H203" s="4"/>
      <c r="I203" s="7"/>
      <c r="J203" s="5">
        <v>0.5</v>
      </c>
      <c r="K203" s="6">
        <f>J203*L200</f>
        <v>0</v>
      </c>
      <c r="L203" s="4"/>
    </row>
    <row r="204" spans="1:12">
      <c r="A204" s="7" t="s">
        <v>6</v>
      </c>
      <c r="B204" s="5">
        <f>4-B205-B203</f>
        <v>2</v>
      </c>
      <c r="C204" s="6">
        <f>B204*D200</f>
        <v>0</v>
      </c>
      <c r="D204" s="4"/>
      <c r="E204" s="7" t="s">
        <v>6</v>
      </c>
      <c r="F204" s="5">
        <f>4-F205-F203</f>
        <v>2</v>
      </c>
      <c r="G204" s="6">
        <f>F204*H200</f>
        <v>0</v>
      </c>
      <c r="H204" s="4"/>
      <c r="I204" s="7" t="s">
        <v>6</v>
      </c>
      <c r="J204" s="5">
        <f>4-J205-J203</f>
        <v>1.5</v>
      </c>
      <c r="K204" s="6">
        <f>J204*L200</f>
        <v>0</v>
      </c>
      <c r="L204" s="4"/>
    </row>
    <row r="205" spans="1:12">
      <c r="A205" s="7" t="s">
        <v>7</v>
      </c>
      <c r="B205" s="5">
        <v>2</v>
      </c>
      <c r="C205" s="6">
        <f>B205*D200</f>
        <v>0</v>
      </c>
      <c r="D205" s="4"/>
      <c r="E205" s="7" t="s">
        <v>7</v>
      </c>
      <c r="F205" s="5">
        <v>2</v>
      </c>
      <c r="G205" s="6">
        <f>F205*H200</f>
        <v>0</v>
      </c>
      <c r="H205" s="4"/>
      <c r="I205" s="7" t="s">
        <v>7</v>
      </c>
      <c r="J205" s="5">
        <v>2</v>
      </c>
      <c r="K205" s="6">
        <f>J205*L200</f>
        <v>0</v>
      </c>
      <c r="L205" s="4"/>
    </row>
    <row r="206" spans="1:12" ht="15.75" customHeight="1">
      <c r="A206" s="12" t="s">
        <v>8</v>
      </c>
      <c r="B206" s="13">
        <f>SUM(B202:B205)</f>
        <v>9</v>
      </c>
      <c r="C206" s="42">
        <f>SUM(C202:C205)</f>
        <v>0</v>
      </c>
      <c r="D206" s="4" t="s">
        <v>9</v>
      </c>
      <c r="E206" s="12" t="s">
        <v>8</v>
      </c>
      <c r="F206" s="13">
        <f>SUM(F202:F205)</f>
        <v>9</v>
      </c>
      <c r="G206" s="42">
        <f>SUM(G202:G205)</f>
        <v>0</v>
      </c>
      <c r="H206" s="4" t="s">
        <v>9</v>
      </c>
      <c r="I206" s="12" t="s">
        <v>8</v>
      </c>
      <c r="J206" s="13">
        <f>SUM(J202:J205)</f>
        <v>9</v>
      </c>
      <c r="K206" s="42">
        <f>SUM(K202:K205)</f>
        <v>0</v>
      </c>
      <c r="L206" s="4" t="s">
        <v>9</v>
      </c>
    </row>
    <row r="207" spans="1:12" ht="15.75" customHeight="1" thickBot="1">
      <c r="A207" s="35"/>
      <c r="B207" s="36"/>
      <c r="C207" s="43"/>
      <c r="D207" s="37"/>
      <c r="E207" s="38"/>
      <c r="F207" s="36"/>
      <c r="G207" s="43"/>
      <c r="H207" s="37"/>
      <c r="I207" s="38"/>
      <c r="J207" s="36"/>
      <c r="K207" s="43"/>
      <c r="L207" s="37"/>
    </row>
    <row r="208" spans="1:12" ht="15.75" customHeight="1">
      <c r="A208" s="54"/>
      <c r="B208" s="33"/>
      <c r="C208" s="44" t="s">
        <v>2</v>
      </c>
      <c r="D208" s="34"/>
      <c r="E208" s="55"/>
      <c r="F208" s="33"/>
      <c r="G208" s="44" t="s">
        <v>2</v>
      </c>
      <c r="H208" s="34"/>
      <c r="I208" s="56"/>
      <c r="J208" s="33"/>
      <c r="K208" s="44" t="s">
        <v>2</v>
      </c>
      <c r="L208" s="34"/>
    </row>
    <row r="209" spans="1:12" ht="15.75" customHeight="1">
      <c r="A209" s="8"/>
      <c r="B209" s="1" t="s">
        <v>3</v>
      </c>
      <c r="C209" s="41" t="s">
        <v>4</v>
      </c>
      <c r="D209" s="3" t="s">
        <v>5</v>
      </c>
      <c r="E209" s="8"/>
      <c r="F209" s="1" t="s">
        <v>3</v>
      </c>
      <c r="G209" s="41" t="s">
        <v>4</v>
      </c>
      <c r="H209" s="3" t="s">
        <v>5</v>
      </c>
      <c r="I209" s="8"/>
      <c r="J209" s="1" t="s">
        <v>3</v>
      </c>
      <c r="K209" s="41" t="s">
        <v>4</v>
      </c>
      <c r="L209" s="3" t="s">
        <v>5</v>
      </c>
    </row>
    <row r="210" spans="1:12">
      <c r="A210" s="7"/>
      <c r="B210" s="5">
        <v>5</v>
      </c>
      <c r="C210" s="6">
        <f>B210*D208</f>
        <v>0</v>
      </c>
      <c r="D210" s="4"/>
      <c r="E210" s="7"/>
      <c r="F210" s="5">
        <v>5</v>
      </c>
      <c r="G210" s="6">
        <f>F210*H208</f>
        <v>0</v>
      </c>
      <c r="H210" s="4"/>
      <c r="I210" s="7"/>
      <c r="J210" s="5">
        <v>5</v>
      </c>
      <c r="K210" s="6">
        <f>J210*L208</f>
        <v>0</v>
      </c>
      <c r="L210" s="4"/>
    </row>
    <row r="211" spans="1:12">
      <c r="A211" s="7"/>
      <c r="B211" s="5"/>
      <c r="C211" s="6">
        <f>B211*D208</f>
        <v>0</v>
      </c>
      <c r="D211" s="4"/>
      <c r="E211" s="7"/>
      <c r="F211" s="5"/>
      <c r="G211" s="6">
        <f>F211*H208</f>
        <v>0</v>
      </c>
      <c r="H211" s="4"/>
      <c r="I211" s="7"/>
      <c r="J211" s="5">
        <v>0.5</v>
      </c>
      <c r="K211" s="6">
        <f>J211*L208</f>
        <v>0</v>
      </c>
      <c r="L211" s="4"/>
    </row>
    <row r="212" spans="1:12">
      <c r="A212" s="7" t="s">
        <v>6</v>
      </c>
      <c r="B212" s="5">
        <f>4-B213-B211</f>
        <v>2</v>
      </c>
      <c r="C212" s="6">
        <f>B212*D208</f>
        <v>0</v>
      </c>
      <c r="D212" s="4"/>
      <c r="E212" s="7" t="s">
        <v>6</v>
      </c>
      <c r="F212" s="5">
        <f>4-F213-F211</f>
        <v>2</v>
      </c>
      <c r="G212" s="6">
        <f>F212*H208</f>
        <v>0</v>
      </c>
      <c r="H212" s="4"/>
      <c r="I212" s="7" t="s">
        <v>6</v>
      </c>
      <c r="J212" s="5">
        <f>4-J213-J211</f>
        <v>1.5</v>
      </c>
      <c r="K212" s="6">
        <f>J212*L208</f>
        <v>0</v>
      </c>
      <c r="L212" s="4"/>
    </row>
    <row r="213" spans="1:12">
      <c r="A213" s="7" t="s">
        <v>7</v>
      </c>
      <c r="B213" s="5">
        <v>2</v>
      </c>
      <c r="C213" s="6">
        <f>B213*D208</f>
        <v>0</v>
      </c>
      <c r="D213" s="4"/>
      <c r="E213" s="7" t="s">
        <v>7</v>
      </c>
      <c r="F213" s="5">
        <v>2</v>
      </c>
      <c r="G213" s="6">
        <f>F213*H208</f>
        <v>0</v>
      </c>
      <c r="H213" s="4"/>
      <c r="I213" s="7" t="s">
        <v>7</v>
      </c>
      <c r="J213" s="5">
        <v>2</v>
      </c>
      <c r="K213" s="6">
        <f>J213*L208</f>
        <v>0</v>
      </c>
      <c r="L213" s="4"/>
    </row>
    <row r="214" spans="1:12" ht="15.75" customHeight="1">
      <c r="A214" s="12" t="s">
        <v>8</v>
      </c>
      <c r="B214" s="13">
        <f>SUM(B210:B213)</f>
        <v>9</v>
      </c>
      <c r="C214" s="42">
        <f>SUM(C210:C213)</f>
        <v>0</v>
      </c>
      <c r="D214" s="4" t="s">
        <v>9</v>
      </c>
      <c r="E214" s="12" t="s">
        <v>8</v>
      </c>
      <c r="F214" s="13">
        <f>SUM(F210:F213)</f>
        <v>9</v>
      </c>
      <c r="G214" s="42">
        <f>SUM(G210:G213)</f>
        <v>0</v>
      </c>
      <c r="H214" s="4" t="s">
        <v>9</v>
      </c>
      <c r="I214" s="12" t="s">
        <v>8</v>
      </c>
      <c r="J214" s="13">
        <f>SUM(J210:J213)</f>
        <v>9</v>
      </c>
      <c r="K214" s="42">
        <f>SUM(K210:K213)</f>
        <v>0</v>
      </c>
      <c r="L214" s="4" t="s">
        <v>9</v>
      </c>
    </row>
    <row r="215" spans="1:12" ht="15.75" customHeight="1" thickBot="1">
      <c r="A215" s="31"/>
      <c r="B215" s="32"/>
      <c r="C215" s="45"/>
      <c r="D215" s="4"/>
      <c r="E215" s="31"/>
      <c r="F215" s="32"/>
      <c r="G215" s="45"/>
      <c r="H215" s="4"/>
      <c r="I215" s="31"/>
      <c r="J215" s="32"/>
      <c r="K215" s="45"/>
      <c r="L215" s="4"/>
    </row>
    <row r="216" spans="1:12" ht="15.75" customHeight="1">
      <c r="A216" s="53"/>
      <c r="B216" s="2"/>
      <c r="C216" s="40" t="s">
        <v>2</v>
      </c>
      <c r="D216" s="11"/>
      <c r="E216" s="51"/>
      <c r="F216" s="2"/>
      <c r="G216" s="40" t="s">
        <v>2</v>
      </c>
      <c r="H216" s="11"/>
      <c r="I216" s="52"/>
      <c r="J216" s="2"/>
      <c r="K216" s="40" t="s">
        <v>2</v>
      </c>
      <c r="L216" s="11"/>
    </row>
    <row r="217" spans="1:12" ht="15.75" customHeight="1">
      <c r="A217" s="8"/>
      <c r="B217" s="1" t="s">
        <v>3</v>
      </c>
      <c r="C217" s="41" t="s">
        <v>4</v>
      </c>
      <c r="D217" s="3" t="s">
        <v>5</v>
      </c>
      <c r="E217" s="8"/>
      <c r="F217" s="1" t="s">
        <v>3</v>
      </c>
      <c r="G217" s="41" t="s">
        <v>4</v>
      </c>
      <c r="H217" s="3" t="s">
        <v>5</v>
      </c>
      <c r="I217" s="8"/>
      <c r="J217" s="1" t="s">
        <v>3</v>
      </c>
      <c r="K217" s="41" t="s">
        <v>4</v>
      </c>
      <c r="L217" s="3" t="s">
        <v>5</v>
      </c>
    </row>
    <row r="218" spans="1:12">
      <c r="A218" s="7"/>
      <c r="B218" s="5">
        <v>5</v>
      </c>
      <c r="C218" s="6">
        <f>B218*D216</f>
        <v>0</v>
      </c>
      <c r="D218" s="4"/>
      <c r="E218" s="7"/>
      <c r="F218" s="5">
        <v>5</v>
      </c>
      <c r="G218" s="6">
        <f>F218*H216</f>
        <v>0</v>
      </c>
      <c r="H218" s="4"/>
      <c r="I218" s="7"/>
      <c r="J218" s="5">
        <v>5</v>
      </c>
      <c r="K218" s="6">
        <f>J218*L216</f>
        <v>0</v>
      </c>
      <c r="L218" s="4"/>
    </row>
    <row r="219" spans="1:12">
      <c r="A219" s="7"/>
      <c r="B219" s="5"/>
      <c r="C219" s="6">
        <f>B219*D216</f>
        <v>0</v>
      </c>
      <c r="D219" s="4"/>
      <c r="E219" s="7"/>
      <c r="F219" s="5"/>
      <c r="G219" s="6">
        <f>F219*H216</f>
        <v>0</v>
      </c>
      <c r="H219" s="4"/>
      <c r="I219" s="7"/>
      <c r="J219" s="5">
        <v>0.5</v>
      </c>
      <c r="K219" s="6">
        <f>J219*L216</f>
        <v>0</v>
      </c>
      <c r="L219" s="4"/>
    </row>
    <row r="220" spans="1:12">
      <c r="A220" s="7" t="s">
        <v>6</v>
      </c>
      <c r="B220" s="5">
        <f>4-B221-B219</f>
        <v>2</v>
      </c>
      <c r="C220" s="6">
        <f>B220*D216</f>
        <v>0</v>
      </c>
      <c r="D220" s="4"/>
      <c r="E220" s="7" t="s">
        <v>6</v>
      </c>
      <c r="F220" s="5">
        <f>4-F221-F219</f>
        <v>2</v>
      </c>
      <c r="G220" s="6">
        <f>F220*H216</f>
        <v>0</v>
      </c>
      <c r="H220" s="4"/>
      <c r="I220" s="7" t="s">
        <v>6</v>
      </c>
      <c r="J220" s="5">
        <f>4-J221-J219</f>
        <v>1.5</v>
      </c>
      <c r="K220" s="6">
        <f>J220*L216</f>
        <v>0</v>
      </c>
      <c r="L220" s="4"/>
    </row>
    <row r="221" spans="1:12">
      <c r="A221" s="7" t="s">
        <v>7</v>
      </c>
      <c r="B221" s="5">
        <v>2</v>
      </c>
      <c r="C221" s="6">
        <f>B221*D216</f>
        <v>0</v>
      </c>
      <c r="D221" s="4"/>
      <c r="E221" s="7" t="s">
        <v>7</v>
      </c>
      <c r="F221" s="5">
        <v>2</v>
      </c>
      <c r="G221" s="6">
        <f>F221*H216</f>
        <v>0</v>
      </c>
      <c r="H221" s="4"/>
      <c r="I221" s="7" t="s">
        <v>7</v>
      </c>
      <c r="J221" s="5">
        <v>2</v>
      </c>
      <c r="K221" s="6">
        <f>J221*L216</f>
        <v>0</v>
      </c>
      <c r="L221" s="4"/>
    </row>
    <row r="222" spans="1:12" ht="15.75" customHeight="1">
      <c r="A222" s="12" t="s">
        <v>8</v>
      </c>
      <c r="B222" s="13">
        <f>SUM(B218:B221)</f>
        <v>9</v>
      </c>
      <c r="C222" s="42">
        <f>SUM(C218:C221)</f>
        <v>0</v>
      </c>
      <c r="D222" s="4" t="s">
        <v>9</v>
      </c>
      <c r="E222" s="12" t="s">
        <v>8</v>
      </c>
      <c r="F222" s="13">
        <f>SUM(F218:F221)</f>
        <v>9</v>
      </c>
      <c r="G222" s="42">
        <f>SUM(G218:G221)</f>
        <v>0</v>
      </c>
      <c r="H222" s="4" t="s">
        <v>9</v>
      </c>
      <c r="I222" s="12" t="s">
        <v>8</v>
      </c>
      <c r="J222" s="13">
        <f>SUM(J218:J221)</f>
        <v>9</v>
      </c>
      <c r="K222" s="42">
        <f>SUM(K218:K221)</f>
        <v>0</v>
      </c>
      <c r="L222" s="4" t="s">
        <v>9</v>
      </c>
    </row>
    <row r="223" spans="1:12" ht="15.75" customHeight="1" thickBot="1">
      <c r="A223" s="35"/>
      <c r="B223" s="36"/>
      <c r="C223" s="43"/>
      <c r="D223" s="37"/>
      <c r="E223" s="38"/>
      <c r="F223" s="36"/>
      <c r="G223" s="43"/>
      <c r="H223" s="37"/>
      <c r="I223" s="38"/>
      <c r="J223" s="36"/>
      <c r="K223" s="43"/>
      <c r="L223" s="37"/>
    </row>
    <row r="224" spans="1:12" ht="15.75" customHeight="1">
      <c r="A224" s="54"/>
      <c r="B224" s="33"/>
      <c r="C224" s="44" t="s">
        <v>2</v>
      </c>
      <c r="D224" s="34"/>
      <c r="E224" s="55"/>
      <c r="F224" s="33"/>
      <c r="G224" s="44" t="s">
        <v>2</v>
      </c>
      <c r="H224" s="34"/>
      <c r="I224" s="56"/>
      <c r="J224" s="33"/>
      <c r="K224" s="44" t="s">
        <v>2</v>
      </c>
      <c r="L224" s="34"/>
    </row>
    <row r="225" spans="1:12" ht="15.75" customHeight="1">
      <c r="A225" s="8"/>
      <c r="B225" s="1" t="s">
        <v>3</v>
      </c>
      <c r="C225" s="41" t="s">
        <v>4</v>
      </c>
      <c r="D225" s="3" t="s">
        <v>5</v>
      </c>
      <c r="E225" s="8"/>
      <c r="F225" s="1" t="s">
        <v>3</v>
      </c>
      <c r="G225" s="41" t="s">
        <v>4</v>
      </c>
      <c r="H225" s="3" t="s">
        <v>5</v>
      </c>
      <c r="I225" s="8"/>
      <c r="J225" s="1" t="s">
        <v>3</v>
      </c>
      <c r="K225" s="41" t="s">
        <v>4</v>
      </c>
      <c r="L225" s="3" t="s">
        <v>5</v>
      </c>
    </row>
    <row r="226" spans="1:12">
      <c r="A226" s="7"/>
      <c r="B226" s="5">
        <v>5</v>
      </c>
      <c r="C226" s="6">
        <f>B226*D224</f>
        <v>0</v>
      </c>
      <c r="D226" s="4"/>
      <c r="E226" s="7"/>
      <c r="F226" s="5">
        <v>5</v>
      </c>
      <c r="G226" s="6">
        <f>F226*H224</f>
        <v>0</v>
      </c>
      <c r="H226" s="4"/>
      <c r="I226" s="7"/>
      <c r="J226" s="5">
        <v>5</v>
      </c>
      <c r="K226" s="6">
        <f>J226*L224</f>
        <v>0</v>
      </c>
      <c r="L226" s="4"/>
    </row>
    <row r="227" spans="1:12">
      <c r="A227" s="7"/>
      <c r="B227" s="5"/>
      <c r="C227" s="6">
        <f>B227*D224</f>
        <v>0</v>
      </c>
      <c r="D227" s="4"/>
      <c r="E227" s="7"/>
      <c r="F227" s="5"/>
      <c r="G227" s="6">
        <f>F227*H224</f>
        <v>0</v>
      </c>
      <c r="H227" s="4"/>
      <c r="I227" s="7"/>
      <c r="J227" s="5">
        <v>0.5</v>
      </c>
      <c r="K227" s="6">
        <f>J227*L224</f>
        <v>0</v>
      </c>
      <c r="L227" s="4"/>
    </row>
    <row r="228" spans="1:12">
      <c r="A228" s="7" t="s">
        <v>6</v>
      </c>
      <c r="B228" s="5">
        <f>4-B229-B227</f>
        <v>2</v>
      </c>
      <c r="C228" s="6">
        <f>B228*D224</f>
        <v>0</v>
      </c>
      <c r="D228" s="4"/>
      <c r="E228" s="7" t="s">
        <v>6</v>
      </c>
      <c r="F228" s="5">
        <f>4-F229-F227</f>
        <v>2</v>
      </c>
      <c r="G228" s="6">
        <f>F228*H224</f>
        <v>0</v>
      </c>
      <c r="H228" s="4"/>
      <c r="I228" s="7" t="s">
        <v>6</v>
      </c>
      <c r="J228" s="5">
        <f>4-J229-J227</f>
        <v>1.5</v>
      </c>
      <c r="K228" s="6">
        <f>J228*L224</f>
        <v>0</v>
      </c>
      <c r="L228" s="4"/>
    </row>
    <row r="229" spans="1:12">
      <c r="A229" s="7" t="s">
        <v>7</v>
      </c>
      <c r="B229" s="5">
        <v>2</v>
      </c>
      <c r="C229" s="6">
        <f>B229*D224</f>
        <v>0</v>
      </c>
      <c r="D229" s="4"/>
      <c r="E229" s="7" t="s">
        <v>7</v>
      </c>
      <c r="F229" s="5">
        <v>2</v>
      </c>
      <c r="G229" s="6">
        <f>F229*H224</f>
        <v>0</v>
      </c>
      <c r="H229" s="4"/>
      <c r="I229" s="7" t="s">
        <v>7</v>
      </c>
      <c r="J229" s="5">
        <v>2</v>
      </c>
      <c r="K229" s="6">
        <f>J229*L224</f>
        <v>0</v>
      </c>
      <c r="L229" s="4"/>
    </row>
    <row r="230" spans="1:12" ht="15.75" customHeight="1">
      <c r="A230" s="12" t="s">
        <v>8</v>
      </c>
      <c r="B230" s="13">
        <f>SUM(B226:B229)</f>
        <v>9</v>
      </c>
      <c r="C230" s="42">
        <f>SUM(C226:C229)</f>
        <v>0</v>
      </c>
      <c r="D230" s="4" t="s">
        <v>9</v>
      </c>
      <c r="E230" s="12" t="s">
        <v>8</v>
      </c>
      <c r="F230" s="13">
        <f>SUM(F226:F229)</f>
        <v>9</v>
      </c>
      <c r="G230" s="42">
        <f>SUM(G226:G229)</f>
        <v>0</v>
      </c>
      <c r="H230" s="4" t="s">
        <v>9</v>
      </c>
      <c r="I230" s="12" t="s">
        <v>8</v>
      </c>
      <c r="J230" s="13">
        <f>SUM(J226:J229)</f>
        <v>9</v>
      </c>
      <c r="K230" s="42">
        <f>SUM(K226:K229)</f>
        <v>0</v>
      </c>
      <c r="L230" s="4" t="s">
        <v>9</v>
      </c>
    </row>
    <row r="231" spans="1:12" ht="15.75" customHeight="1" thickBot="1">
      <c r="A231" s="31"/>
      <c r="B231" s="32"/>
      <c r="C231" s="45"/>
      <c r="D231" s="4"/>
      <c r="E231" s="31"/>
      <c r="F231" s="32"/>
      <c r="G231" s="45"/>
      <c r="H231" s="4"/>
      <c r="I231" s="31"/>
      <c r="J231" s="32"/>
      <c r="K231" s="45"/>
      <c r="L231" s="4"/>
    </row>
    <row r="232" spans="1:12" ht="15.75" customHeight="1">
      <c r="A232" s="53"/>
      <c r="B232" s="2"/>
      <c r="C232" s="40" t="s">
        <v>2</v>
      </c>
      <c r="D232" s="11"/>
      <c r="E232" s="51"/>
      <c r="F232" s="2"/>
      <c r="G232" s="40" t="s">
        <v>2</v>
      </c>
      <c r="H232" s="11"/>
      <c r="I232" s="52"/>
      <c r="J232" s="2"/>
      <c r="K232" s="40" t="s">
        <v>2</v>
      </c>
      <c r="L232" s="11"/>
    </row>
    <row r="233" spans="1:12" ht="15.75" customHeight="1">
      <c r="A233" s="8"/>
      <c r="B233" s="1" t="s">
        <v>3</v>
      </c>
      <c r="C233" s="41" t="s">
        <v>4</v>
      </c>
      <c r="D233" s="3" t="s">
        <v>5</v>
      </c>
      <c r="E233" s="8"/>
      <c r="F233" s="1" t="s">
        <v>3</v>
      </c>
      <c r="G233" s="41" t="s">
        <v>4</v>
      </c>
      <c r="H233" s="3" t="s">
        <v>5</v>
      </c>
      <c r="I233" s="8"/>
      <c r="J233" s="1" t="s">
        <v>3</v>
      </c>
      <c r="K233" s="41" t="s">
        <v>4</v>
      </c>
      <c r="L233" s="3" t="s">
        <v>5</v>
      </c>
    </row>
    <row r="234" spans="1:12">
      <c r="A234" s="7"/>
      <c r="B234" s="5">
        <v>5</v>
      </c>
      <c r="C234" s="6">
        <f>B234*D232</f>
        <v>0</v>
      </c>
      <c r="D234" s="4"/>
      <c r="E234" s="7"/>
      <c r="F234" s="5">
        <v>5</v>
      </c>
      <c r="G234" s="6">
        <f>F234*H232</f>
        <v>0</v>
      </c>
      <c r="H234" s="4"/>
      <c r="I234" s="7"/>
      <c r="J234" s="5">
        <v>5</v>
      </c>
      <c r="K234" s="6">
        <f>J234*L232</f>
        <v>0</v>
      </c>
      <c r="L234" s="4"/>
    </row>
    <row r="235" spans="1:12">
      <c r="A235" s="7"/>
      <c r="B235" s="5"/>
      <c r="C235" s="6">
        <f>B235*D232</f>
        <v>0</v>
      </c>
      <c r="D235" s="4"/>
      <c r="E235" s="7"/>
      <c r="F235" s="5"/>
      <c r="G235" s="6">
        <f>F235*H232</f>
        <v>0</v>
      </c>
      <c r="H235" s="4"/>
      <c r="I235" s="7"/>
      <c r="J235" s="5">
        <v>0.5</v>
      </c>
      <c r="K235" s="6">
        <f>J235*L232</f>
        <v>0</v>
      </c>
      <c r="L235" s="4"/>
    </row>
    <row r="236" spans="1:12">
      <c r="A236" s="7" t="s">
        <v>6</v>
      </c>
      <c r="B236" s="5">
        <f>4-B237-B235</f>
        <v>2</v>
      </c>
      <c r="C236" s="6">
        <f>B236*D232</f>
        <v>0</v>
      </c>
      <c r="D236" s="4"/>
      <c r="E236" s="7" t="s">
        <v>6</v>
      </c>
      <c r="F236" s="5">
        <f>4-F237-F235</f>
        <v>2</v>
      </c>
      <c r="G236" s="6">
        <f>F236*H232</f>
        <v>0</v>
      </c>
      <c r="H236" s="4"/>
      <c r="I236" s="7" t="s">
        <v>6</v>
      </c>
      <c r="J236" s="5">
        <f>4-J237-J235</f>
        <v>1.5</v>
      </c>
      <c r="K236" s="6">
        <f>J236*L232</f>
        <v>0</v>
      </c>
      <c r="L236" s="4"/>
    </row>
    <row r="237" spans="1:12">
      <c r="A237" s="7" t="s">
        <v>7</v>
      </c>
      <c r="B237" s="5">
        <v>2</v>
      </c>
      <c r="C237" s="6">
        <f>B237*D232</f>
        <v>0</v>
      </c>
      <c r="D237" s="4"/>
      <c r="E237" s="7" t="s">
        <v>7</v>
      </c>
      <c r="F237" s="5">
        <v>2</v>
      </c>
      <c r="G237" s="6">
        <f>F237*H232</f>
        <v>0</v>
      </c>
      <c r="H237" s="4"/>
      <c r="I237" s="7" t="s">
        <v>7</v>
      </c>
      <c r="J237" s="5">
        <v>2</v>
      </c>
      <c r="K237" s="6">
        <f>J237*L232</f>
        <v>0</v>
      </c>
      <c r="L237" s="4"/>
    </row>
    <row r="238" spans="1:12" ht="15.75" customHeight="1">
      <c r="A238" s="12" t="s">
        <v>8</v>
      </c>
      <c r="B238" s="13">
        <f>SUM(B234:B237)</f>
        <v>9</v>
      </c>
      <c r="C238" s="42">
        <f>SUM(C234:C237)</f>
        <v>0</v>
      </c>
      <c r="D238" s="4" t="s">
        <v>9</v>
      </c>
      <c r="E238" s="12" t="s">
        <v>8</v>
      </c>
      <c r="F238" s="13">
        <f>SUM(F234:F237)</f>
        <v>9</v>
      </c>
      <c r="G238" s="42">
        <f>SUM(G234:G237)</f>
        <v>0</v>
      </c>
      <c r="H238" s="4" t="s">
        <v>9</v>
      </c>
      <c r="I238" s="12" t="s">
        <v>8</v>
      </c>
      <c r="J238" s="13">
        <f>SUM(J234:J237)</f>
        <v>9</v>
      </c>
      <c r="K238" s="42">
        <f>SUM(K234:K237)</f>
        <v>0</v>
      </c>
      <c r="L238" s="4" t="s">
        <v>9</v>
      </c>
    </row>
    <row r="239" spans="1:12" ht="15.75" customHeight="1" thickBot="1">
      <c r="A239" s="35"/>
      <c r="B239" s="36"/>
      <c r="C239" s="43"/>
      <c r="D239" s="37"/>
      <c r="E239" s="38"/>
      <c r="F239" s="36"/>
      <c r="G239" s="43"/>
      <c r="H239" s="37"/>
      <c r="I239" s="38"/>
      <c r="J239" s="36"/>
      <c r="K239" s="43"/>
      <c r="L239" s="37"/>
    </row>
    <row r="240" spans="1:12" ht="15.75" customHeight="1">
      <c r="A240" s="31"/>
      <c r="B240" s="46"/>
      <c r="C240" s="47"/>
      <c r="D240" s="48"/>
      <c r="E240" s="31"/>
      <c r="F240" s="46"/>
      <c r="G240" s="47"/>
      <c r="H240" s="48"/>
      <c r="I240" s="31"/>
      <c r="J240" s="46"/>
      <c r="K240" s="47"/>
      <c r="L240" s="48"/>
    </row>
    <row r="241" spans="1:12">
      <c r="A241" s="49"/>
      <c r="B241" s="32"/>
      <c r="C241" s="45"/>
      <c r="D241" s="50"/>
      <c r="E241" s="49"/>
      <c r="F241" s="32"/>
      <c r="G241" s="45"/>
      <c r="H241" s="50"/>
      <c r="I241" s="49"/>
      <c r="J241" s="32"/>
      <c r="K241" s="45"/>
      <c r="L241" s="50"/>
    </row>
    <row r="242" spans="1:12">
      <c r="A242" s="49"/>
      <c r="B242" s="32"/>
      <c r="C242" s="45"/>
      <c r="D242" s="50"/>
      <c r="E242" s="49"/>
      <c r="F242" s="32"/>
      <c r="G242" s="45"/>
      <c r="H242" s="50"/>
      <c r="I242" s="49"/>
      <c r="J242" s="32"/>
      <c r="K242" s="45"/>
      <c r="L242" s="50"/>
    </row>
    <row r="243" spans="1:12">
      <c r="A243" s="49"/>
      <c r="B243" s="32"/>
      <c r="C243" s="45"/>
      <c r="D243" s="50"/>
      <c r="E243" s="49"/>
      <c r="F243" s="32"/>
      <c r="G243" s="45"/>
      <c r="H243" s="50"/>
      <c r="I243" s="49"/>
      <c r="J243" s="32"/>
      <c r="K243" s="45"/>
      <c r="L243" s="50"/>
    </row>
    <row r="244" spans="1:12">
      <c r="A244" s="49"/>
      <c r="B244" s="32"/>
      <c r="C244" s="45"/>
      <c r="D244" s="50"/>
      <c r="E244" s="49"/>
      <c r="F244" s="32"/>
      <c r="G244" s="45"/>
      <c r="H244" s="50"/>
      <c r="I244" s="49"/>
      <c r="J244" s="32"/>
      <c r="K244" s="45"/>
      <c r="L244" s="50"/>
    </row>
    <row r="245" spans="1:12">
      <c r="A245" s="31"/>
      <c r="B245" s="32"/>
      <c r="C245" s="45"/>
      <c r="D245" s="50"/>
      <c r="E245" s="31"/>
      <c r="F245" s="32"/>
      <c r="G245" s="45"/>
      <c r="H245" s="50"/>
      <c r="I245" s="31"/>
      <c r="J245" s="32"/>
      <c r="K245" s="45"/>
      <c r="L245" s="50"/>
    </row>
  </sheetData>
  <mergeCells count="7">
    <mergeCell ref="B2:K2"/>
    <mergeCell ref="I7:K7"/>
    <mergeCell ref="E7:H7"/>
    <mergeCell ref="B7:D7"/>
    <mergeCell ref="K5:K6"/>
    <mergeCell ref="I5:J6"/>
    <mergeCell ref="D5:H6"/>
  </mergeCells>
  <conditionalFormatting sqref="A8:L245">
    <cfRule type="cellIs" dxfId="4" priority="3" operator="equal">
      <formula>"Zymo PCR Multiplex"</formula>
    </cfRule>
    <cfRule type="cellIs" dxfId="3" priority="4" operator="equal">
      <formula>"Zymo PCR"</formula>
    </cfRule>
    <cfRule type="cellIs" dxfId="2" priority="5" operator="equal">
      <formula>"Not Found"</formula>
    </cfRule>
  </conditionalFormatting>
  <conditionalFormatting sqref="A8:L239">
    <cfRule type="containsText" dxfId="1" priority="1" operator="containsText" text="ZymoTaq">
      <formula>NOT(ISERROR(SEARCH("ZymoTaq",A8)))</formula>
    </cfRule>
    <cfRule type="containsText" dxfId="0" priority="2" operator="containsText" text="Not Found">
      <formula>NOT(ISERROR(SEARCH("Not Found",A8)))</formula>
    </cfRule>
  </conditionalFormatting>
  <pageMargins left="0.25" right="0.25" top="0.75" bottom="0.75" header="0.3" footer="0.3"/>
  <pageSetup scale="41" orientation="portrait" blackAndWhite="1" r:id="rId1"/>
  <rowBreaks count="2" manualBreakCount="2">
    <brk id="47" max="11" man="1"/>
    <brk id="87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"/>
  <sheetViews>
    <sheetView workbookViewId="0">
      <pane ySplit="1" topLeftCell="A356" activePane="bottomLeft" state="frozen"/>
      <selection pane="bottomLeft" activeCell="A2" sqref="A2:B384"/>
    </sheetView>
  </sheetViews>
  <sheetFormatPr defaultRowHeight="12.75"/>
  <cols>
    <col min="1" max="1" width="18.7109375" style="15" customWidth="1"/>
    <col min="2" max="2" width="11.140625" style="15" bestFit="1" customWidth="1"/>
    <col min="3" max="3" width="13.7109375" style="15" bestFit="1" customWidth="1"/>
    <col min="4" max="4" width="12.42578125" style="15" bestFit="1" customWidth="1"/>
    <col min="5" max="5" width="16.5703125" style="15" bestFit="1" customWidth="1"/>
    <col min="6" max="6" width="9.5703125" style="15" bestFit="1" customWidth="1"/>
    <col min="7" max="10" width="9.140625" style="15" customWidth="1"/>
    <col min="11" max="16384" width="9.140625" style="15"/>
  </cols>
  <sheetData>
    <row r="1" spans="1:6">
      <c r="A1" s="25" t="s">
        <v>10</v>
      </c>
      <c r="B1" s="25" t="s">
        <v>11</v>
      </c>
      <c r="C1" s="25" t="s">
        <v>12</v>
      </c>
      <c r="D1" s="25" t="s">
        <v>13</v>
      </c>
      <c r="E1" s="25" t="s">
        <v>14</v>
      </c>
      <c r="F1" s="25" t="s">
        <v>15</v>
      </c>
    </row>
    <row r="2" spans="1:6" ht="15" customHeight="1" thickBot="1">
      <c r="A2" s="24" t="s">
        <v>16</v>
      </c>
      <c r="B2" s="24" t="s">
        <v>17</v>
      </c>
      <c r="C2" s="24">
        <v>60</v>
      </c>
      <c r="D2" s="24" t="s">
        <v>18</v>
      </c>
      <c r="E2" s="24" t="s">
        <v>18</v>
      </c>
      <c r="F2" s="24" t="s">
        <v>18</v>
      </c>
    </row>
    <row r="3" spans="1:6" ht="15" customHeight="1" thickBot="1">
      <c r="A3" s="17" t="s">
        <v>19</v>
      </c>
      <c r="B3" s="17" t="s">
        <v>17</v>
      </c>
      <c r="C3" s="17">
        <v>60</v>
      </c>
      <c r="D3" s="17">
        <v>61</v>
      </c>
      <c r="E3" s="17" t="s">
        <v>20</v>
      </c>
      <c r="F3" s="17">
        <v>57</v>
      </c>
    </row>
    <row r="4" spans="1:6" ht="15" customHeight="1" thickBot="1">
      <c r="A4" s="16" t="s">
        <v>21</v>
      </c>
      <c r="B4" s="16" t="s">
        <v>17</v>
      </c>
      <c r="C4" s="16">
        <v>60</v>
      </c>
      <c r="D4" s="16" t="s">
        <v>18</v>
      </c>
      <c r="E4" s="16" t="s">
        <v>18</v>
      </c>
      <c r="F4" s="16" t="s">
        <v>18</v>
      </c>
    </row>
    <row r="5" spans="1:6" ht="15" customHeight="1" thickBot="1">
      <c r="A5" s="17" t="s">
        <v>21</v>
      </c>
      <c r="B5" s="17" t="s">
        <v>17</v>
      </c>
      <c r="C5" s="17">
        <v>60</v>
      </c>
      <c r="D5" s="17" t="s">
        <v>22</v>
      </c>
      <c r="E5" s="17" t="s">
        <v>23</v>
      </c>
      <c r="F5" s="17" t="s">
        <v>24</v>
      </c>
    </row>
    <row r="6" spans="1:6" ht="15" customHeight="1" thickBot="1">
      <c r="A6" s="16" t="s">
        <v>25</v>
      </c>
      <c r="B6" s="16" t="s">
        <v>17</v>
      </c>
      <c r="C6" s="16">
        <v>60</v>
      </c>
      <c r="D6" s="16">
        <v>367</v>
      </c>
      <c r="E6" s="16">
        <v>367</v>
      </c>
      <c r="F6" s="16">
        <v>0</v>
      </c>
    </row>
    <row r="7" spans="1:6" ht="15" customHeight="1" thickBot="1">
      <c r="A7" s="17" t="s">
        <v>26</v>
      </c>
      <c r="B7" s="17" t="s">
        <v>17</v>
      </c>
      <c r="C7" s="17">
        <v>60</v>
      </c>
      <c r="D7" s="17">
        <v>338</v>
      </c>
      <c r="E7" s="17">
        <v>338</v>
      </c>
      <c r="F7" s="17">
        <v>0</v>
      </c>
    </row>
    <row r="8" spans="1:6" ht="15" customHeight="1" thickBot="1">
      <c r="A8" s="16" t="s">
        <v>27</v>
      </c>
      <c r="B8" s="16" t="s">
        <v>17</v>
      </c>
      <c r="C8" s="16">
        <v>60</v>
      </c>
      <c r="D8" s="16">
        <v>0</v>
      </c>
      <c r="E8" s="16">
        <v>508</v>
      </c>
      <c r="F8" s="16">
        <v>508</v>
      </c>
    </row>
    <row r="9" spans="1:6" ht="15" customHeight="1" thickBot="1">
      <c r="A9" s="17" t="s">
        <v>28</v>
      </c>
      <c r="B9" s="17" t="s">
        <v>17</v>
      </c>
      <c r="C9" s="17">
        <v>60</v>
      </c>
      <c r="D9" s="18">
        <v>210133</v>
      </c>
      <c r="E9" s="18">
        <v>345210133</v>
      </c>
      <c r="F9" s="17">
        <v>345</v>
      </c>
    </row>
    <row r="10" spans="1:6" ht="15" customHeight="1" thickBot="1">
      <c r="A10" s="16" t="s">
        <v>29</v>
      </c>
      <c r="B10" s="16" t="s">
        <v>30</v>
      </c>
      <c r="C10" s="16">
        <v>60</v>
      </c>
      <c r="D10" s="16">
        <v>122</v>
      </c>
      <c r="E10" s="16" t="s">
        <v>31</v>
      </c>
      <c r="F10" s="16">
        <v>103</v>
      </c>
    </row>
    <row r="11" spans="1:6" ht="15" customHeight="1" thickBot="1">
      <c r="A11" s="17" t="s">
        <v>32</v>
      </c>
      <c r="B11" s="17" t="s">
        <v>30</v>
      </c>
      <c r="C11" s="17">
        <v>63</v>
      </c>
      <c r="D11" s="17">
        <v>192</v>
      </c>
      <c r="E11" s="17" t="s">
        <v>33</v>
      </c>
      <c r="F11" s="17">
        <v>173</v>
      </c>
    </row>
    <row r="12" spans="1:6" ht="15" customHeight="1" thickBot="1">
      <c r="A12" s="16" t="s">
        <v>34</v>
      </c>
      <c r="B12" s="16" t="s">
        <v>30</v>
      </c>
      <c r="C12" s="16">
        <v>60</v>
      </c>
      <c r="D12" s="16">
        <v>239</v>
      </c>
      <c r="E12" s="16" t="s">
        <v>35</v>
      </c>
      <c r="F12" s="16">
        <v>220</v>
      </c>
    </row>
    <row r="13" spans="1:6" ht="15" customHeight="1" thickBot="1">
      <c r="A13" s="17" t="s">
        <v>36</v>
      </c>
      <c r="B13" s="17" t="s">
        <v>17</v>
      </c>
      <c r="C13" s="17">
        <v>60</v>
      </c>
      <c r="D13" s="17" t="s">
        <v>18</v>
      </c>
      <c r="E13" s="17" t="s">
        <v>18</v>
      </c>
      <c r="F13" s="17" t="s">
        <v>18</v>
      </c>
    </row>
    <row r="14" spans="1:6" ht="15" customHeight="1" thickBot="1">
      <c r="A14" s="16" t="s">
        <v>37</v>
      </c>
      <c r="B14" s="16" t="s">
        <v>17</v>
      </c>
      <c r="C14" s="16">
        <v>60</v>
      </c>
      <c r="D14" s="16" t="s">
        <v>38</v>
      </c>
      <c r="E14" s="16" t="s">
        <v>39</v>
      </c>
      <c r="F14" s="16">
        <v>346</v>
      </c>
    </row>
    <row r="15" spans="1:6" ht="15" customHeight="1" thickBot="1">
      <c r="A15" s="17" t="s">
        <v>40</v>
      </c>
      <c r="B15" s="17" t="s">
        <v>17</v>
      </c>
      <c r="C15" s="17">
        <v>60</v>
      </c>
      <c r="D15" s="17" t="s">
        <v>18</v>
      </c>
      <c r="E15" s="17" t="s">
        <v>18</v>
      </c>
      <c r="F15" s="17" t="s">
        <v>18</v>
      </c>
    </row>
    <row r="16" spans="1:6" ht="15" customHeight="1" thickBot="1">
      <c r="A16" s="16" t="s">
        <v>41</v>
      </c>
      <c r="B16" s="16" t="s">
        <v>17</v>
      </c>
      <c r="C16" s="16">
        <v>60</v>
      </c>
      <c r="D16" s="16">
        <v>346</v>
      </c>
      <c r="E16" s="16" t="s">
        <v>42</v>
      </c>
      <c r="F16" s="16" t="s">
        <v>43</v>
      </c>
    </row>
    <row r="17" spans="1:6" ht="15" customHeight="1" thickBot="1">
      <c r="A17" s="17" t="s">
        <v>44</v>
      </c>
      <c r="B17" s="17" t="s">
        <v>17</v>
      </c>
      <c r="C17" s="17">
        <v>60</v>
      </c>
      <c r="D17" s="17" t="s">
        <v>45</v>
      </c>
      <c r="E17" s="17" t="s">
        <v>46</v>
      </c>
      <c r="F17" s="17">
        <v>320</v>
      </c>
    </row>
    <row r="18" spans="1:6" ht="15" customHeight="1" thickBot="1">
      <c r="A18" s="16" t="s">
        <v>47</v>
      </c>
      <c r="B18" s="16" t="s">
        <v>30</v>
      </c>
      <c r="C18" s="16">
        <v>62</v>
      </c>
      <c r="D18" s="16" t="s">
        <v>48</v>
      </c>
      <c r="E18" s="16" t="s">
        <v>49</v>
      </c>
      <c r="F18" s="16">
        <v>79</v>
      </c>
    </row>
    <row r="19" spans="1:6" ht="15" customHeight="1" thickBot="1">
      <c r="A19" s="17" t="s">
        <v>50</v>
      </c>
      <c r="B19" s="17" t="s">
        <v>30</v>
      </c>
      <c r="C19" s="17">
        <v>65</v>
      </c>
      <c r="D19" s="17" t="s">
        <v>51</v>
      </c>
      <c r="E19" s="17" t="s">
        <v>52</v>
      </c>
      <c r="F19" s="17">
        <v>376</v>
      </c>
    </row>
    <row r="20" spans="1:6" ht="15" customHeight="1" thickBot="1">
      <c r="A20" s="16" t="s">
        <v>53</v>
      </c>
      <c r="B20" s="16" t="s">
        <v>30</v>
      </c>
      <c r="C20" s="16">
        <v>61</v>
      </c>
      <c r="D20" s="16" t="s">
        <v>54</v>
      </c>
      <c r="E20" s="16" t="s">
        <v>55</v>
      </c>
      <c r="F20" s="16">
        <v>155</v>
      </c>
    </row>
    <row r="21" spans="1:6" ht="15" customHeight="1" thickBot="1">
      <c r="A21" s="17" t="s">
        <v>56</v>
      </c>
      <c r="B21" s="17" t="s">
        <v>17</v>
      </c>
      <c r="C21" s="17">
        <v>60</v>
      </c>
      <c r="D21" s="17" t="s">
        <v>18</v>
      </c>
      <c r="E21" s="17" t="s">
        <v>18</v>
      </c>
      <c r="F21" s="17" t="s">
        <v>18</v>
      </c>
    </row>
    <row r="22" spans="1:6" ht="15" customHeight="1" thickBot="1">
      <c r="A22" s="16" t="s">
        <v>57</v>
      </c>
      <c r="B22" s="16" t="s">
        <v>58</v>
      </c>
      <c r="C22" s="16">
        <v>62</v>
      </c>
      <c r="D22" s="16">
        <v>7251.6</v>
      </c>
      <c r="E22" s="16" t="s">
        <v>59</v>
      </c>
      <c r="F22" s="16">
        <v>7580.8</v>
      </c>
    </row>
    <row r="23" spans="1:6" ht="15" customHeight="1" thickBot="1">
      <c r="A23" s="17" t="s">
        <v>60</v>
      </c>
      <c r="B23" s="17" t="s">
        <v>58</v>
      </c>
      <c r="C23" s="17">
        <v>62</v>
      </c>
      <c r="D23" s="17">
        <v>7251.6</v>
      </c>
      <c r="E23" s="17" t="s">
        <v>59</v>
      </c>
      <c r="F23" s="17">
        <v>7580.8</v>
      </c>
    </row>
    <row r="24" spans="1:6" ht="15" customHeight="1" thickBot="1">
      <c r="A24" s="16" t="s">
        <v>61</v>
      </c>
      <c r="B24" s="16" t="s">
        <v>17</v>
      </c>
      <c r="C24" s="16">
        <v>60</v>
      </c>
      <c r="D24" s="16" t="s">
        <v>62</v>
      </c>
      <c r="E24" s="16" t="s">
        <v>63</v>
      </c>
      <c r="F24" s="16" t="s">
        <v>64</v>
      </c>
    </row>
    <row r="25" spans="1:6" ht="15" customHeight="1" thickBot="1">
      <c r="A25" s="17" t="s">
        <v>65</v>
      </c>
      <c r="B25" s="17" t="s">
        <v>17</v>
      </c>
      <c r="C25" s="17">
        <v>60</v>
      </c>
      <c r="D25" s="17" t="s">
        <v>66</v>
      </c>
      <c r="E25" s="17" t="s">
        <v>67</v>
      </c>
      <c r="F25" s="17" t="s">
        <v>68</v>
      </c>
    </row>
    <row r="26" spans="1:6" ht="15" customHeight="1" thickBot="1">
      <c r="A26" s="16" t="s">
        <v>69</v>
      </c>
      <c r="B26" s="16" t="s">
        <v>17</v>
      </c>
      <c r="C26" s="19"/>
      <c r="D26" s="19"/>
      <c r="E26" s="19"/>
      <c r="F26" s="20"/>
    </row>
    <row r="27" spans="1:6" ht="15" customHeight="1" thickBot="1">
      <c r="A27" s="16" t="s">
        <v>70</v>
      </c>
      <c r="B27" s="16" t="s">
        <v>17</v>
      </c>
      <c r="C27" s="16">
        <v>60</v>
      </c>
      <c r="D27" s="16" t="s">
        <v>71</v>
      </c>
      <c r="E27" s="16" t="s">
        <v>72</v>
      </c>
      <c r="F27" s="16" t="s">
        <v>73</v>
      </c>
    </row>
    <row r="28" spans="1:6" ht="15" customHeight="1" thickBot="1">
      <c r="A28" s="17" t="s">
        <v>70</v>
      </c>
      <c r="B28" s="17" t="s">
        <v>17</v>
      </c>
      <c r="C28" s="17">
        <v>60</v>
      </c>
      <c r="D28" s="17" t="s">
        <v>74</v>
      </c>
      <c r="E28" s="17" t="s">
        <v>75</v>
      </c>
      <c r="F28" s="17" t="s">
        <v>76</v>
      </c>
    </row>
    <row r="29" spans="1:6" ht="15" customHeight="1" thickBot="1">
      <c r="A29" s="16" t="s">
        <v>77</v>
      </c>
      <c r="B29" s="16" t="s">
        <v>17</v>
      </c>
      <c r="C29" s="16">
        <v>60</v>
      </c>
      <c r="D29" s="16">
        <v>109</v>
      </c>
      <c r="E29" s="21">
        <v>348109</v>
      </c>
      <c r="F29" s="16">
        <v>348</v>
      </c>
    </row>
    <row r="30" spans="1:6" ht="15" customHeight="1" thickBot="1">
      <c r="A30" s="17" t="s">
        <v>78</v>
      </c>
      <c r="B30" s="17" t="s">
        <v>17</v>
      </c>
      <c r="C30" s="17">
        <v>60</v>
      </c>
      <c r="D30" s="17">
        <v>114</v>
      </c>
      <c r="E30" s="18">
        <v>297114</v>
      </c>
      <c r="F30" s="17">
        <v>297</v>
      </c>
    </row>
    <row r="31" spans="1:6" ht="15" customHeight="1" thickBot="1">
      <c r="A31" s="16" t="s">
        <v>79</v>
      </c>
      <c r="B31" s="16" t="s">
        <v>17</v>
      </c>
      <c r="C31" s="16">
        <v>60</v>
      </c>
      <c r="D31" s="16">
        <v>120</v>
      </c>
      <c r="E31" s="21">
        <v>303120</v>
      </c>
      <c r="F31" s="16">
        <v>303</v>
      </c>
    </row>
    <row r="32" spans="1:6" ht="15" customHeight="1" thickBot="1">
      <c r="A32" s="17" t="s">
        <v>80</v>
      </c>
      <c r="B32" s="17" t="s">
        <v>30</v>
      </c>
      <c r="C32" s="17">
        <v>60</v>
      </c>
      <c r="D32" s="17">
        <v>239</v>
      </c>
      <c r="E32" s="18">
        <v>239182463</v>
      </c>
      <c r="F32" s="18">
        <v>182463</v>
      </c>
    </row>
    <row r="33" spans="1:6" ht="15" customHeight="1" thickBot="1">
      <c r="A33" s="16" t="s">
        <v>81</v>
      </c>
      <c r="B33" s="16" t="s">
        <v>17</v>
      </c>
      <c r="C33" s="16">
        <v>60</v>
      </c>
      <c r="D33" s="16">
        <v>236</v>
      </c>
      <c r="E33" s="21">
        <v>236317460</v>
      </c>
      <c r="F33" s="21">
        <v>317460</v>
      </c>
    </row>
    <row r="34" spans="1:6" ht="15" customHeight="1" thickBot="1">
      <c r="A34" s="17" t="s">
        <v>82</v>
      </c>
      <c r="B34" s="17" t="s">
        <v>17</v>
      </c>
      <c r="C34" s="17">
        <v>60</v>
      </c>
      <c r="D34" s="17">
        <v>0</v>
      </c>
      <c r="E34" s="17">
        <v>306</v>
      </c>
      <c r="F34" s="17">
        <v>306</v>
      </c>
    </row>
    <row r="35" spans="1:6" ht="15" customHeight="1" thickBot="1">
      <c r="A35" s="16" t="s">
        <v>83</v>
      </c>
      <c r="B35" s="16" t="s">
        <v>17</v>
      </c>
      <c r="C35" s="16">
        <v>60</v>
      </c>
      <c r="D35" s="16">
        <v>120</v>
      </c>
      <c r="E35" s="21">
        <v>120344</v>
      </c>
      <c r="F35" s="16">
        <v>344</v>
      </c>
    </row>
    <row r="36" spans="1:6" ht="15" customHeight="1" thickBot="1">
      <c r="A36" s="17" t="s">
        <v>84</v>
      </c>
      <c r="B36" s="17" t="s">
        <v>17</v>
      </c>
      <c r="C36" s="17">
        <v>60</v>
      </c>
      <c r="D36" s="17">
        <v>178</v>
      </c>
      <c r="E36" s="18">
        <v>178402</v>
      </c>
      <c r="F36" s="17">
        <v>402</v>
      </c>
    </row>
    <row r="37" spans="1:6" ht="15" customHeight="1" thickBot="1">
      <c r="A37" s="16" t="s">
        <v>85</v>
      </c>
      <c r="B37" s="16" t="s">
        <v>17</v>
      </c>
      <c r="C37" s="16">
        <v>60</v>
      </c>
      <c r="D37" s="16" t="s">
        <v>86</v>
      </c>
      <c r="E37" s="16" t="s">
        <v>87</v>
      </c>
      <c r="F37" s="16" t="s">
        <v>88</v>
      </c>
    </row>
    <row r="38" spans="1:6" ht="15" customHeight="1" thickBot="1">
      <c r="A38" s="17" t="s">
        <v>89</v>
      </c>
      <c r="B38" s="17" t="s">
        <v>17</v>
      </c>
      <c r="C38" s="17">
        <v>60</v>
      </c>
      <c r="D38" s="18">
        <v>201124</v>
      </c>
      <c r="E38" s="17" t="s">
        <v>90</v>
      </c>
      <c r="F38" s="17" t="s">
        <v>91</v>
      </c>
    </row>
    <row r="39" spans="1:6" ht="15" customHeight="1" thickBot="1">
      <c r="A39" s="16" t="s">
        <v>92</v>
      </c>
      <c r="B39" s="16" t="s">
        <v>17</v>
      </c>
      <c r="C39" s="16">
        <v>62</v>
      </c>
      <c r="D39" s="16" t="s">
        <v>93</v>
      </c>
      <c r="E39" s="16" t="s">
        <v>94</v>
      </c>
      <c r="F39" s="16">
        <v>365</v>
      </c>
    </row>
    <row r="40" spans="1:6" ht="15" customHeight="1" thickBot="1">
      <c r="A40" s="17" t="s">
        <v>95</v>
      </c>
      <c r="B40" s="17" t="s">
        <v>17</v>
      </c>
      <c r="C40" s="17">
        <v>60</v>
      </c>
      <c r="D40" s="17" t="s">
        <v>96</v>
      </c>
      <c r="E40" s="17" t="s">
        <v>97</v>
      </c>
      <c r="F40" s="17" t="s">
        <v>98</v>
      </c>
    </row>
    <row r="41" spans="1:6" ht="15" customHeight="1" thickBot="1">
      <c r="A41" s="16" t="s">
        <v>99</v>
      </c>
      <c r="B41" s="16" t="s">
        <v>17</v>
      </c>
      <c r="C41" s="16">
        <v>60</v>
      </c>
      <c r="D41" s="16" t="s">
        <v>100</v>
      </c>
      <c r="E41" s="16" t="s">
        <v>101</v>
      </c>
      <c r="F41" s="16" t="s">
        <v>102</v>
      </c>
    </row>
    <row r="42" spans="1:6" ht="15" customHeight="1" thickBot="1">
      <c r="A42" s="17" t="s">
        <v>103</v>
      </c>
      <c r="B42" s="17" t="s">
        <v>17</v>
      </c>
      <c r="C42" s="17">
        <v>60</v>
      </c>
      <c r="D42" s="17" t="s">
        <v>104</v>
      </c>
      <c r="E42" s="17" t="s">
        <v>105</v>
      </c>
      <c r="F42" s="17" t="s">
        <v>106</v>
      </c>
    </row>
    <row r="43" spans="1:6" ht="15" customHeight="1" thickBot="1">
      <c r="A43" s="16" t="s">
        <v>107</v>
      </c>
      <c r="B43" s="16" t="s">
        <v>17</v>
      </c>
      <c r="C43" s="16">
        <v>60</v>
      </c>
      <c r="D43" s="16" t="s">
        <v>108</v>
      </c>
      <c r="E43" s="16" t="s">
        <v>109</v>
      </c>
      <c r="F43" s="16" t="s">
        <v>110</v>
      </c>
    </row>
    <row r="44" spans="1:6" ht="15" customHeight="1" thickBot="1">
      <c r="A44" s="17" t="s">
        <v>111</v>
      </c>
      <c r="B44" s="17" t="s">
        <v>17</v>
      </c>
      <c r="C44" s="17">
        <v>60</v>
      </c>
      <c r="D44" s="17" t="s">
        <v>112</v>
      </c>
      <c r="E44" s="17" t="s">
        <v>113</v>
      </c>
      <c r="F44" s="18">
        <v>192157</v>
      </c>
    </row>
    <row r="45" spans="1:6" ht="15" customHeight="1" thickBot="1">
      <c r="A45" s="16" t="s">
        <v>114</v>
      </c>
      <c r="B45" s="16" t="s">
        <v>30</v>
      </c>
      <c r="C45" s="16">
        <v>56</v>
      </c>
      <c r="D45" s="16" t="s">
        <v>115</v>
      </c>
      <c r="E45" s="16" t="s">
        <v>116</v>
      </c>
      <c r="F45" s="16" t="s">
        <v>117</v>
      </c>
    </row>
    <row r="46" spans="1:6" ht="15" customHeight="1" thickBot="1">
      <c r="A46" s="17" t="s">
        <v>118</v>
      </c>
      <c r="B46" s="17" t="s">
        <v>30</v>
      </c>
      <c r="C46" s="17">
        <v>58</v>
      </c>
      <c r="D46" s="17" t="s">
        <v>119</v>
      </c>
      <c r="E46" s="17" t="s">
        <v>120</v>
      </c>
      <c r="F46" s="17" t="s">
        <v>121</v>
      </c>
    </row>
    <row r="47" spans="1:6" ht="15" customHeight="1" thickBot="1">
      <c r="A47" s="16" t="s">
        <v>122</v>
      </c>
      <c r="B47" s="16" t="s">
        <v>30</v>
      </c>
      <c r="C47" s="16">
        <v>58</v>
      </c>
      <c r="D47" s="16" t="s">
        <v>123</v>
      </c>
      <c r="E47" s="16" t="s">
        <v>124</v>
      </c>
      <c r="F47" s="16" t="s">
        <v>125</v>
      </c>
    </row>
    <row r="48" spans="1:6" ht="15" customHeight="1" thickBot="1">
      <c r="A48" s="17" t="s">
        <v>126</v>
      </c>
      <c r="B48" s="17" t="s">
        <v>30</v>
      </c>
      <c r="C48" s="17">
        <v>58</v>
      </c>
      <c r="D48" s="17" t="s">
        <v>127</v>
      </c>
      <c r="E48" s="17" t="s">
        <v>128</v>
      </c>
      <c r="F48" s="17">
        <v>205</v>
      </c>
    </row>
    <row r="49" spans="1:6" ht="15" customHeight="1" thickBot="1">
      <c r="A49" s="16" t="s">
        <v>129</v>
      </c>
      <c r="B49" s="16" t="s">
        <v>30</v>
      </c>
      <c r="C49" s="16">
        <v>58</v>
      </c>
      <c r="D49" s="16" t="s">
        <v>130</v>
      </c>
      <c r="E49" s="16" t="s">
        <v>131</v>
      </c>
      <c r="F49" s="16">
        <v>443</v>
      </c>
    </row>
    <row r="50" spans="1:6" ht="15" customHeight="1" thickBot="1">
      <c r="A50" s="17" t="s">
        <v>132</v>
      </c>
      <c r="B50" s="17" t="s">
        <v>30</v>
      </c>
      <c r="C50" s="17">
        <v>58</v>
      </c>
      <c r="D50" s="17" t="s">
        <v>133</v>
      </c>
      <c r="E50" s="17" t="s">
        <v>134</v>
      </c>
      <c r="F50" s="18">
        <v>265208</v>
      </c>
    </row>
    <row r="51" spans="1:6" ht="15" customHeight="1" thickBot="1">
      <c r="A51" s="16" t="s">
        <v>135</v>
      </c>
      <c r="B51" s="16" t="s">
        <v>17</v>
      </c>
      <c r="C51" s="19"/>
      <c r="D51" s="19"/>
      <c r="E51" s="19"/>
      <c r="F51" s="20"/>
    </row>
    <row r="52" spans="1:6" ht="15" customHeight="1" thickBot="1">
      <c r="A52" s="16" t="s">
        <v>136</v>
      </c>
      <c r="B52" s="16" t="s">
        <v>17</v>
      </c>
      <c r="C52" s="16">
        <v>60</v>
      </c>
      <c r="D52" s="16" t="s">
        <v>137</v>
      </c>
      <c r="E52" s="21">
        <v>333319372</v>
      </c>
      <c r="F52" s="16" t="s">
        <v>138</v>
      </c>
    </row>
    <row r="53" spans="1:6" ht="15" customHeight="1" thickBot="1">
      <c r="A53" s="17" t="s">
        <v>139</v>
      </c>
      <c r="B53" s="17" t="s">
        <v>17</v>
      </c>
      <c r="C53" s="17">
        <v>60</v>
      </c>
      <c r="D53" s="17">
        <v>289</v>
      </c>
      <c r="E53" s="17" t="s">
        <v>140</v>
      </c>
      <c r="F53" s="17">
        <v>0</v>
      </c>
    </row>
    <row r="54" spans="1:6" ht="15" customHeight="1" thickBot="1">
      <c r="A54" s="16" t="s">
        <v>141</v>
      </c>
      <c r="B54" s="16" t="s">
        <v>30</v>
      </c>
      <c r="C54" s="16">
        <v>60</v>
      </c>
      <c r="D54" s="16">
        <v>310</v>
      </c>
      <c r="E54" s="21">
        <v>310130</v>
      </c>
      <c r="F54" s="16">
        <v>130</v>
      </c>
    </row>
    <row r="55" spans="1:6" ht="15" customHeight="1" thickBot="1">
      <c r="A55" s="17" t="s">
        <v>142</v>
      </c>
      <c r="B55" s="17" t="s">
        <v>17</v>
      </c>
      <c r="C55" s="17">
        <v>60</v>
      </c>
      <c r="D55" s="17" t="s">
        <v>137</v>
      </c>
      <c r="E55" s="18">
        <v>333319372</v>
      </c>
      <c r="F55" s="17" t="s">
        <v>138</v>
      </c>
    </row>
    <row r="56" spans="1:6" ht="15" customHeight="1" thickBot="1">
      <c r="A56" s="16" t="s">
        <v>142</v>
      </c>
      <c r="B56" s="16" t="s">
        <v>17</v>
      </c>
      <c r="C56" s="16">
        <v>60</v>
      </c>
      <c r="D56" s="16" t="s">
        <v>18</v>
      </c>
      <c r="E56" s="16" t="s">
        <v>18</v>
      </c>
      <c r="F56" s="16" t="s">
        <v>18</v>
      </c>
    </row>
    <row r="57" spans="1:6" ht="15" customHeight="1" thickBot="1">
      <c r="A57" s="17" t="s">
        <v>143</v>
      </c>
      <c r="B57" s="17" t="s">
        <v>30</v>
      </c>
      <c r="C57" s="17">
        <v>60</v>
      </c>
      <c r="D57" s="17">
        <v>101</v>
      </c>
      <c r="E57" s="18">
        <v>115101</v>
      </c>
      <c r="F57" s="17">
        <v>115</v>
      </c>
    </row>
    <row r="58" spans="1:6" ht="15" customHeight="1" thickBot="1">
      <c r="A58" s="16" t="s">
        <v>144</v>
      </c>
      <c r="B58" s="16" t="s">
        <v>17</v>
      </c>
      <c r="C58" s="16">
        <v>60</v>
      </c>
      <c r="D58" s="16" t="s">
        <v>137</v>
      </c>
      <c r="E58" s="21">
        <v>333319372</v>
      </c>
      <c r="F58" s="16" t="s">
        <v>138</v>
      </c>
    </row>
    <row r="59" spans="1:6" ht="15" customHeight="1" thickBot="1">
      <c r="A59" s="17" t="s">
        <v>145</v>
      </c>
      <c r="B59" s="17" t="s">
        <v>17</v>
      </c>
      <c r="C59" s="17">
        <v>60</v>
      </c>
      <c r="D59" s="17">
        <v>361</v>
      </c>
      <c r="E59" s="17">
        <v>361</v>
      </c>
      <c r="F59" s="17">
        <v>0</v>
      </c>
    </row>
    <row r="60" spans="1:6" ht="15" customHeight="1" thickBot="1">
      <c r="A60" s="16" t="s">
        <v>146</v>
      </c>
      <c r="B60" s="16" t="s">
        <v>17</v>
      </c>
      <c r="C60" s="16">
        <v>60</v>
      </c>
      <c r="D60" s="16">
        <v>358</v>
      </c>
      <c r="E60" s="16">
        <v>358</v>
      </c>
      <c r="F60" s="16">
        <v>0</v>
      </c>
    </row>
    <row r="61" spans="1:6" ht="15" customHeight="1" thickBot="1">
      <c r="A61" s="17" t="s">
        <v>147</v>
      </c>
      <c r="B61" s="17" t="s">
        <v>17</v>
      </c>
      <c r="C61" s="17">
        <v>60</v>
      </c>
      <c r="D61" s="17">
        <v>0</v>
      </c>
      <c r="E61" s="17" t="s">
        <v>148</v>
      </c>
      <c r="F61" s="17">
        <v>328</v>
      </c>
    </row>
    <row r="62" spans="1:6" ht="15" customHeight="1" thickBot="1">
      <c r="A62" s="16" t="s">
        <v>149</v>
      </c>
      <c r="B62" s="16" t="s">
        <v>30</v>
      </c>
      <c r="C62" s="16">
        <v>60</v>
      </c>
      <c r="D62" s="16">
        <v>0</v>
      </c>
      <c r="E62" s="16">
        <v>464</v>
      </c>
      <c r="F62" s="16">
        <v>464</v>
      </c>
    </row>
    <row r="63" spans="1:6" ht="15" customHeight="1" thickBot="1">
      <c r="A63" s="17" t="s">
        <v>150</v>
      </c>
      <c r="B63" s="17" t="s">
        <v>30</v>
      </c>
      <c r="C63" s="17">
        <v>60</v>
      </c>
      <c r="D63" s="17">
        <v>0</v>
      </c>
      <c r="E63" s="17">
        <v>543</v>
      </c>
      <c r="F63" s="17">
        <v>543</v>
      </c>
    </row>
    <row r="64" spans="1:6" ht="15" customHeight="1" thickBot="1">
      <c r="A64" s="16" t="s">
        <v>151</v>
      </c>
      <c r="B64" s="16" t="s">
        <v>58</v>
      </c>
      <c r="C64" s="16">
        <v>62</v>
      </c>
      <c r="D64" s="16">
        <v>4951.1149999999998</v>
      </c>
      <c r="E64" s="16" t="s">
        <v>152</v>
      </c>
      <c r="F64" s="16">
        <v>5240.3</v>
      </c>
    </row>
    <row r="65" spans="1:6" ht="15" customHeight="1" thickBot="1">
      <c r="A65" s="17" t="s">
        <v>153</v>
      </c>
      <c r="B65" s="17" t="s">
        <v>58</v>
      </c>
      <c r="C65" s="17">
        <v>62</v>
      </c>
      <c r="D65" s="17">
        <v>4951.1149999999998</v>
      </c>
      <c r="E65" s="17" t="s">
        <v>152</v>
      </c>
      <c r="F65" s="17">
        <v>5240.3</v>
      </c>
    </row>
    <row r="66" spans="1:6" ht="15" customHeight="1" thickBot="1">
      <c r="A66" s="16" t="s">
        <v>154</v>
      </c>
      <c r="B66" s="16" t="s">
        <v>17</v>
      </c>
      <c r="C66" s="16">
        <v>60</v>
      </c>
      <c r="D66" s="16" t="s">
        <v>155</v>
      </c>
      <c r="E66" s="16" t="s">
        <v>156</v>
      </c>
      <c r="F66" s="16" t="s">
        <v>157</v>
      </c>
    </row>
    <row r="67" spans="1:6" ht="15" customHeight="1" thickBot="1">
      <c r="A67" s="17" t="s">
        <v>158</v>
      </c>
      <c r="B67" s="17" t="s">
        <v>17</v>
      </c>
      <c r="C67" s="17">
        <v>60</v>
      </c>
      <c r="D67" s="17" t="s">
        <v>18</v>
      </c>
      <c r="E67" s="17" t="s">
        <v>18</v>
      </c>
      <c r="F67" s="17" t="s">
        <v>18</v>
      </c>
    </row>
    <row r="68" spans="1:6" ht="15" customHeight="1" thickBot="1">
      <c r="A68" s="16" t="s">
        <v>159</v>
      </c>
      <c r="B68" s="16" t="s">
        <v>17</v>
      </c>
      <c r="C68" s="16">
        <v>60</v>
      </c>
      <c r="D68" s="16" t="s">
        <v>18</v>
      </c>
      <c r="E68" s="16" t="s">
        <v>18</v>
      </c>
      <c r="F68" s="16" t="s">
        <v>18</v>
      </c>
    </row>
    <row r="69" spans="1:6" ht="15" customHeight="1" thickBot="1">
      <c r="A69" s="17" t="s">
        <v>160</v>
      </c>
      <c r="B69" s="17" t="s">
        <v>17</v>
      </c>
      <c r="C69" s="17">
        <v>60</v>
      </c>
      <c r="D69" s="17">
        <v>354</v>
      </c>
      <c r="E69" s="17" t="s">
        <v>161</v>
      </c>
      <c r="F69" s="17" t="s">
        <v>162</v>
      </c>
    </row>
    <row r="70" spans="1:6" ht="15" customHeight="1" thickBot="1">
      <c r="A70" s="16" t="s">
        <v>163</v>
      </c>
      <c r="B70" s="16" t="s">
        <v>17</v>
      </c>
      <c r="C70" s="16">
        <v>62</v>
      </c>
      <c r="D70" s="21">
        <v>182158</v>
      </c>
      <c r="E70" s="16" t="s">
        <v>164</v>
      </c>
      <c r="F70" s="16">
        <v>340</v>
      </c>
    </row>
    <row r="71" spans="1:6" ht="15" customHeight="1" thickBot="1">
      <c r="A71" s="17" t="s">
        <v>163</v>
      </c>
      <c r="B71" s="17" t="s">
        <v>17</v>
      </c>
      <c r="C71" s="17">
        <v>62</v>
      </c>
      <c r="D71" s="17">
        <v>182158</v>
      </c>
      <c r="E71" s="17" t="s">
        <v>164</v>
      </c>
      <c r="F71" s="17">
        <v>340</v>
      </c>
    </row>
    <row r="72" spans="1:6" ht="15" customHeight="1" thickBot="1">
      <c r="A72" s="16" t="s">
        <v>165</v>
      </c>
      <c r="B72" s="16" t="s">
        <v>17</v>
      </c>
      <c r="C72" s="16">
        <v>60</v>
      </c>
      <c r="D72" s="21">
        <v>53316</v>
      </c>
      <c r="E72" s="21">
        <v>53316369</v>
      </c>
      <c r="F72" s="16">
        <v>369</v>
      </c>
    </row>
    <row r="73" spans="1:6" ht="15" customHeight="1" thickBot="1">
      <c r="A73" s="17" t="s">
        <v>166</v>
      </c>
      <c r="B73" s="17" t="s">
        <v>17</v>
      </c>
      <c r="C73" s="17">
        <v>60</v>
      </c>
      <c r="D73" s="17">
        <v>96</v>
      </c>
      <c r="E73" s="17" t="s">
        <v>167</v>
      </c>
      <c r="F73" s="17">
        <v>93</v>
      </c>
    </row>
    <row r="74" spans="1:6" ht="15" customHeight="1" thickBot="1">
      <c r="A74" s="16" t="s">
        <v>168</v>
      </c>
      <c r="B74" s="16" t="s">
        <v>17</v>
      </c>
      <c r="C74" s="16">
        <v>60</v>
      </c>
      <c r="D74" s="16" t="s">
        <v>169</v>
      </c>
      <c r="E74" s="16" t="s">
        <v>170</v>
      </c>
      <c r="F74" s="16">
        <v>98</v>
      </c>
    </row>
    <row r="75" spans="1:6" ht="15" customHeight="1" thickBot="1">
      <c r="A75" s="17" t="s">
        <v>171</v>
      </c>
      <c r="B75" s="17" t="s">
        <v>17</v>
      </c>
      <c r="C75" s="17">
        <v>62</v>
      </c>
      <c r="D75" s="17" t="s">
        <v>172</v>
      </c>
      <c r="E75" s="17" t="s">
        <v>173</v>
      </c>
      <c r="F75" s="17">
        <v>369</v>
      </c>
    </row>
    <row r="76" spans="1:6" ht="15" customHeight="1" thickBot="1">
      <c r="A76" s="16" t="s">
        <v>174</v>
      </c>
      <c r="B76" s="16" t="s">
        <v>17</v>
      </c>
      <c r="C76" s="19"/>
      <c r="D76" s="19"/>
      <c r="E76" s="19"/>
      <c r="F76" s="20"/>
    </row>
    <row r="77" spans="1:6" ht="15" customHeight="1" thickBot="1">
      <c r="A77" s="16" t="s">
        <v>175</v>
      </c>
      <c r="B77" s="16" t="s">
        <v>17</v>
      </c>
      <c r="C77" s="16">
        <v>60</v>
      </c>
      <c r="D77" s="16" t="s">
        <v>18</v>
      </c>
      <c r="E77" s="16" t="s">
        <v>18</v>
      </c>
      <c r="F77" s="16" t="s">
        <v>18</v>
      </c>
    </row>
    <row r="78" spans="1:6" ht="15" customHeight="1" thickBot="1">
      <c r="A78" s="17" t="s">
        <v>176</v>
      </c>
      <c r="B78" s="17" t="s">
        <v>17</v>
      </c>
      <c r="C78" s="17">
        <v>60</v>
      </c>
      <c r="D78" s="17" t="s">
        <v>177</v>
      </c>
      <c r="E78" s="17" t="s">
        <v>178</v>
      </c>
      <c r="F78" s="17" t="s">
        <v>179</v>
      </c>
    </row>
    <row r="79" spans="1:6" ht="15" customHeight="1" thickBot="1">
      <c r="A79" s="16" t="s">
        <v>180</v>
      </c>
      <c r="B79" s="16" t="s">
        <v>17</v>
      </c>
      <c r="C79" s="16">
        <v>60</v>
      </c>
      <c r="D79" s="16" t="s">
        <v>181</v>
      </c>
      <c r="E79" s="16" t="s">
        <v>182</v>
      </c>
      <c r="F79" s="16" t="s">
        <v>183</v>
      </c>
    </row>
    <row r="80" spans="1:6" ht="15" customHeight="1" thickBot="1">
      <c r="A80" s="17" t="s">
        <v>184</v>
      </c>
      <c r="B80" s="17" t="s">
        <v>17</v>
      </c>
      <c r="C80" s="17">
        <v>60</v>
      </c>
      <c r="D80" s="17" t="s">
        <v>18</v>
      </c>
      <c r="E80" s="17" t="s">
        <v>18</v>
      </c>
      <c r="F80" s="17" t="s">
        <v>18</v>
      </c>
    </row>
    <row r="81" spans="1:6" ht="15" customHeight="1" thickBot="1">
      <c r="A81" s="16" t="s">
        <v>185</v>
      </c>
      <c r="B81" s="16" t="s">
        <v>17</v>
      </c>
      <c r="C81" s="16">
        <v>60</v>
      </c>
      <c r="D81" s="16">
        <v>358</v>
      </c>
      <c r="E81" s="21">
        <v>358199159</v>
      </c>
      <c r="F81" s="21">
        <v>199159</v>
      </c>
    </row>
    <row r="82" spans="1:6" ht="15" customHeight="1" thickBot="1">
      <c r="A82" s="17" t="s">
        <v>186</v>
      </c>
      <c r="B82" s="17" t="s">
        <v>17</v>
      </c>
      <c r="C82" s="17">
        <v>60</v>
      </c>
      <c r="D82" s="17">
        <v>311</v>
      </c>
      <c r="E82" s="17" t="s">
        <v>187</v>
      </c>
      <c r="F82" s="17" t="s">
        <v>188</v>
      </c>
    </row>
    <row r="83" spans="1:6" ht="15" customHeight="1" thickBot="1">
      <c r="A83" s="16" t="s">
        <v>189</v>
      </c>
      <c r="B83" s="16" t="s">
        <v>17</v>
      </c>
      <c r="C83" s="16">
        <v>60</v>
      </c>
      <c r="D83" s="16">
        <v>476</v>
      </c>
      <c r="E83" s="16" t="s">
        <v>190</v>
      </c>
      <c r="F83" s="16" t="s">
        <v>191</v>
      </c>
    </row>
    <row r="84" spans="1:6" ht="15" customHeight="1" thickBot="1">
      <c r="A84" s="17" t="s">
        <v>192</v>
      </c>
      <c r="B84" s="17" t="s">
        <v>17</v>
      </c>
      <c r="C84" s="17">
        <v>60</v>
      </c>
      <c r="D84" s="17" t="s">
        <v>193</v>
      </c>
      <c r="E84" s="17" t="s">
        <v>194</v>
      </c>
      <c r="F84" s="17">
        <v>339</v>
      </c>
    </row>
    <row r="85" spans="1:6" ht="15" customHeight="1" thickBot="1">
      <c r="A85" s="16" t="s">
        <v>195</v>
      </c>
      <c r="B85" s="16" t="s">
        <v>17</v>
      </c>
      <c r="C85" s="16">
        <v>60</v>
      </c>
      <c r="D85" s="16" t="s">
        <v>196</v>
      </c>
      <c r="E85" s="16" t="s">
        <v>197</v>
      </c>
      <c r="F85" s="16" t="s">
        <v>198</v>
      </c>
    </row>
    <row r="86" spans="1:6" ht="15" customHeight="1" thickBot="1">
      <c r="A86" s="17" t="s">
        <v>199</v>
      </c>
      <c r="B86" s="17" t="s">
        <v>17</v>
      </c>
      <c r="C86" s="17">
        <v>60</v>
      </c>
      <c r="D86" s="17">
        <v>80</v>
      </c>
      <c r="E86" s="17" t="s">
        <v>200</v>
      </c>
      <c r="F86" s="17">
        <v>76</v>
      </c>
    </row>
    <row r="87" spans="1:6" ht="15" customHeight="1" thickBot="1">
      <c r="A87" s="16" t="s">
        <v>201</v>
      </c>
      <c r="B87" s="16" t="s">
        <v>17</v>
      </c>
      <c r="C87" s="16">
        <v>60</v>
      </c>
      <c r="D87" s="16">
        <v>69</v>
      </c>
      <c r="E87" s="16" t="s">
        <v>202</v>
      </c>
      <c r="F87" s="16">
        <v>65</v>
      </c>
    </row>
    <row r="88" spans="1:6" ht="15" customHeight="1" thickBot="1">
      <c r="A88" s="17" t="s">
        <v>203</v>
      </c>
      <c r="B88" s="17" t="s">
        <v>17</v>
      </c>
      <c r="C88" s="17">
        <v>60</v>
      </c>
      <c r="D88" s="17">
        <v>99</v>
      </c>
      <c r="E88" s="18">
        <v>99104</v>
      </c>
      <c r="F88" s="17">
        <v>104</v>
      </c>
    </row>
    <row r="89" spans="1:6" ht="15" customHeight="1" thickBot="1">
      <c r="A89" s="16" t="s">
        <v>204</v>
      </c>
      <c r="B89" s="16" t="s">
        <v>17</v>
      </c>
      <c r="C89" s="16">
        <v>60</v>
      </c>
      <c r="D89" s="16">
        <v>365</v>
      </c>
      <c r="E89" s="16" t="s">
        <v>205</v>
      </c>
      <c r="F89" s="16" t="s">
        <v>206</v>
      </c>
    </row>
    <row r="90" spans="1:6" ht="15" customHeight="1" thickBot="1">
      <c r="A90" s="17" t="s">
        <v>204</v>
      </c>
      <c r="B90" s="17" t="s">
        <v>17</v>
      </c>
      <c r="C90" s="17">
        <v>60</v>
      </c>
      <c r="D90" s="17" t="s">
        <v>18</v>
      </c>
      <c r="E90" s="17" t="s">
        <v>18</v>
      </c>
      <c r="F90" s="17" t="s">
        <v>18</v>
      </c>
    </row>
    <row r="91" spans="1:6" ht="15" customHeight="1" thickBot="1">
      <c r="A91" s="16" t="s">
        <v>207</v>
      </c>
      <c r="B91" s="16" t="s">
        <v>17</v>
      </c>
      <c r="C91" s="16">
        <v>60</v>
      </c>
      <c r="D91" s="16">
        <v>369</v>
      </c>
      <c r="E91" s="16">
        <v>369</v>
      </c>
      <c r="F91" s="16" t="s">
        <v>18</v>
      </c>
    </row>
    <row r="92" spans="1:6" ht="15" customHeight="1" thickBot="1">
      <c r="A92" s="17" t="s">
        <v>208</v>
      </c>
      <c r="B92" s="17" t="s">
        <v>17</v>
      </c>
      <c r="C92" s="17">
        <v>60</v>
      </c>
      <c r="D92" s="17">
        <v>366</v>
      </c>
      <c r="E92" s="17">
        <v>366</v>
      </c>
      <c r="F92" s="17" t="s">
        <v>18</v>
      </c>
    </row>
    <row r="93" spans="1:6" ht="15" customHeight="1" thickBot="1">
      <c r="A93" s="16" t="s">
        <v>209</v>
      </c>
      <c r="B93" s="16" t="s">
        <v>17</v>
      </c>
      <c r="C93" s="16">
        <v>60</v>
      </c>
      <c r="D93" s="16">
        <v>317</v>
      </c>
      <c r="E93" s="21">
        <v>317413</v>
      </c>
      <c r="F93" s="16">
        <v>413</v>
      </c>
    </row>
    <row r="94" spans="1:6" ht="15" customHeight="1" thickBot="1">
      <c r="A94" s="17" t="s">
        <v>210</v>
      </c>
      <c r="B94" s="17" t="s">
        <v>17</v>
      </c>
      <c r="C94" s="17">
        <v>60</v>
      </c>
      <c r="D94" s="17" t="s">
        <v>18</v>
      </c>
      <c r="E94" s="17">
        <v>434</v>
      </c>
      <c r="F94" s="17">
        <v>434</v>
      </c>
    </row>
    <row r="95" spans="1:6" ht="15" customHeight="1" thickBot="1">
      <c r="A95" s="16" t="s">
        <v>211</v>
      </c>
      <c r="B95" s="16" t="s">
        <v>17</v>
      </c>
      <c r="C95" s="16">
        <v>60</v>
      </c>
      <c r="D95" s="16">
        <v>317</v>
      </c>
      <c r="E95" s="21">
        <v>317413</v>
      </c>
      <c r="F95" s="16">
        <v>413</v>
      </c>
    </row>
    <row r="96" spans="1:6" ht="15" customHeight="1" thickBot="1">
      <c r="A96" s="17" t="s">
        <v>212</v>
      </c>
      <c r="B96" s="17" t="s">
        <v>17</v>
      </c>
      <c r="C96" s="17">
        <v>60</v>
      </c>
      <c r="D96" s="17">
        <v>322</v>
      </c>
      <c r="E96" s="17">
        <v>322</v>
      </c>
      <c r="F96" s="17">
        <v>0</v>
      </c>
    </row>
    <row r="97" spans="1:6" ht="15" customHeight="1" thickBot="1">
      <c r="A97" s="16" t="s">
        <v>213</v>
      </c>
      <c r="B97" s="16" t="s">
        <v>17</v>
      </c>
      <c r="C97" s="16">
        <v>60</v>
      </c>
      <c r="D97" s="16">
        <v>0</v>
      </c>
      <c r="E97" s="16">
        <v>369</v>
      </c>
      <c r="F97" s="16">
        <v>369</v>
      </c>
    </row>
    <row r="98" spans="1:6" ht="15" customHeight="1" thickBot="1">
      <c r="A98" s="17" t="s">
        <v>214</v>
      </c>
      <c r="B98" s="17" t="s">
        <v>17</v>
      </c>
      <c r="C98" s="17">
        <v>60</v>
      </c>
      <c r="D98" s="18">
        <v>229136</v>
      </c>
      <c r="E98" s="18">
        <v>365229136</v>
      </c>
      <c r="F98" s="17">
        <v>365</v>
      </c>
    </row>
    <row r="99" spans="1:6" ht="15" customHeight="1" thickBot="1">
      <c r="A99" s="16" t="s">
        <v>215</v>
      </c>
      <c r="B99" s="16" t="s">
        <v>17</v>
      </c>
      <c r="C99" s="16">
        <v>60</v>
      </c>
      <c r="D99" s="16" t="s">
        <v>18</v>
      </c>
      <c r="E99" s="16" t="s">
        <v>18</v>
      </c>
      <c r="F99" s="16" t="s">
        <v>18</v>
      </c>
    </row>
    <row r="100" spans="1:6" ht="15" customHeight="1" thickBot="1">
      <c r="A100" s="17" t="s">
        <v>216</v>
      </c>
      <c r="B100" s="17" t="s">
        <v>17</v>
      </c>
      <c r="C100" s="17">
        <v>60</v>
      </c>
      <c r="D100" s="17" t="s">
        <v>217</v>
      </c>
      <c r="E100" s="17" t="s">
        <v>218</v>
      </c>
      <c r="F100" s="17">
        <v>353</v>
      </c>
    </row>
    <row r="101" spans="1:6" ht="15" customHeight="1" thickBot="1">
      <c r="A101" s="16" t="s">
        <v>219</v>
      </c>
      <c r="B101" s="16" t="s">
        <v>17</v>
      </c>
      <c r="C101" s="19"/>
      <c r="D101" s="19"/>
      <c r="E101" s="19"/>
      <c r="F101" s="20"/>
    </row>
    <row r="102" spans="1:6" ht="15" customHeight="1" thickBot="1">
      <c r="A102" s="16" t="s">
        <v>220</v>
      </c>
      <c r="B102" s="16" t="s">
        <v>17</v>
      </c>
      <c r="C102" s="16">
        <v>60</v>
      </c>
      <c r="D102" s="16" t="s">
        <v>221</v>
      </c>
      <c r="E102" s="16" t="s">
        <v>222</v>
      </c>
      <c r="F102" s="16">
        <v>335</v>
      </c>
    </row>
    <row r="103" spans="1:6" ht="15" customHeight="1" thickBot="1">
      <c r="A103" s="17" t="s">
        <v>223</v>
      </c>
      <c r="B103" s="17" t="s">
        <v>17</v>
      </c>
      <c r="C103" s="17">
        <v>60</v>
      </c>
      <c r="D103" s="17" t="s">
        <v>224</v>
      </c>
      <c r="E103" s="17" t="s">
        <v>225</v>
      </c>
      <c r="F103" s="17">
        <v>369</v>
      </c>
    </row>
    <row r="104" spans="1:6" ht="15" customHeight="1" thickBot="1">
      <c r="A104" s="16" t="s">
        <v>226</v>
      </c>
      <c r="B104" s="16" t="s">
        <v>17</v>
      </c>
      <c r="C104" s="16">
        <v>60</v>
      </c>
      <c r="D104" s="16" t="s">
        <v>227</v>
      </c>
      <c r="E104" s="16" t="s">
        <v>228</v>
      </c>
      <c r="F104" s="16" t="s">
        <v>229</v>
      </c>
    </row>
    <row r="105" spans="1:6" ht="15" customHeight="1" thickBot="1">
      <c r="A105" s="17" t="s">
        <v>230</v>
      </c>
      <c r="B105" s="17" t="s">
        <v>17</v>
      </c>
      <c r="C105" s="17">
        <v>60</v>
      </c>
      <c r="D105" s="17" t="s">
        <v>231</v>
      </c>
      <c r="E105" s="17" t="s">
        <v>232</v>
      </c>
      <c r="F105" s="17">
        <v>353</v>
      </c>
    </row>
    <row r="106" spans="1:6" ht="15" customHeight="1" thickBot="1">
      <c r="A106" s="16" t="s">
        <v>233</v>
      </c>
      <c r="B106" s="16" t="s">
        <v>17</v>
      </c>
      <c r="C106" s="16">
        <v>60</v>
      </c>
      <c r="D106" s="16" t="s">
        <v>234</v>
      </c>
      <c r="E106" s="16" t="s">
        <v>235</v>
      </c>
      <c r="F106" s="16" t="s">
        <v>236</v>
      </c>
    </row>
    <row r="107" spans="1:6" ht="15" customHeight="1" thickBot="1">
      <c r="A107" s="17" t="s">
        <v>237</v>
      </c>
      <c r="B107" s="17" t="s">
        <v>58</v>
      </c>
      <c r="C107" s="17">
        <v>62</v>
      </c>
      <c r="D107" s="17">
        <v>5673.5320000000002</v>
      </c>
      <c r="E107" s="17" t="s">
        <v>238</v>
      </c>
      <c r="F107" s="17">
        <v>6018.741</v>
      </c>
    </row>
    <row r="108" spans="1:6" ht="15" customHeight="1" thickBot="1">
      <c r="A108" s="16" t="s">
        <v>239</v>
      </c>
      <c r="B108" s="16" t="s">
        <v>58</v>
      </c>
      <c r="C108" s="16">
        <v>62</v>
      </c>
      <c r="D108" s="16">
        <v>4805.9759999999997</v>
      </c>
      <c r="E108" s="16" t="s">
        <v>240</v>
      </c>
      <c r="F108" s="16">
        <v>5095.1610000000001</v>
      </c>
    </row>
    <row r="109" spans="1:6" ht="15" customHeight="1" thickBot="1">
      <c r="A109" s="17" t="s">
        <v>241</v>
      </c>
      <c r="B109" s="17" t="s">
        <v>17</v>
      </c>
      <c r="C109" s="17">
        <v>60</v>
      </c>
      <c r="D109" s="17" t="s">
        <v>242</v>
      </c>
      <c r="E109" s="17" t="s">
        <v>243</v>
      </c>
      <c r="F109" s="17">
        <v>265</v>
      </c>
    </row>
    <row r="110" spans="1:6" ht="15" customHeight="1" thickBot="1">
      <c r="A110" s="16" t="s">
        <v>244</v>
      </c>
      <c r="B110" s="16" t="s">
        <v>17</v>
      </c>
      <c r="C110" s="16">
        <v>60</v>
      </c>
      <c r="D110" s="21">
        <v>191101</v>
      </c>
      <c r="E110" s="21">
        <v>292191101</v>
      </c>
      <c r="F110" s="16">
        <v>292</v>
      </c>
    </row>
    <row r="111" spans="1:6" ht="15" customHeight="1" thickBot="1">
      <c r="A111" s="17" t="s">
        <v>244</v>
      </c>
      <c r="B111" s="17" t="s">
        <v>17</v>
      </c>
      <c r="C111" s="17">
        <v>60</v>
      </c>
      <c r="D111" s="17">
        <v>292</v>
      </c>
      <c r="E111" s="18">
        <v>292191101</v>
      </c>
      <c r="F111" s="18">
        <v>191101</v>
      </c>
    </row>
    <row r="112" spans="1:6" ht="15" customHeight="1" thickBot="1">
      <c r="A112" s="16" t="s">
        <v>244</v>
      </c>
      <c r="B112" s="16" t="s">
        <v>17</v>
      </c>
      <c r="C112" s="16">
        <v>60</v>
      </c>
      <c r="D112" s="16" t="s">
        <v>245</v>
      </c>
      <c r="E112" s="16" t="s">
        <v>246</v>
      </c>
      <c r="F112" s="16">
        <v>292</v>
      </c>
    </row>
    <row r="113" spans="1:6" ht="15" customHeight="1" thickBot="1">
      <c r="A113" s="17" t="s">
        <v>247</v>
      </c>
      <c r="B113" s="17" t="s">
        <v>17</v>
      </c>
      <c r="C113" s="17">
        <v>60</v>
      </c>
      <c r="D113" s="18">
        <v>344342</v>
      </c>
      <c r="E113" s="18">
        <v>344342407</v>
      </c>
      <c r="F113" s="17">
        <v>407</v>
      </c>
    </row>
    <row r="114" spans="1:6" ht="15" customHeight="1" thickBot="1">
      <c r="A114" s="16" t="s">
        <v>247</v>
      </c>
      <c r="B114" s="16" t="s">
        <v>17</v>
      </c>
      <c r="C114" s="16">
        <v>60</v>
      </c>
      <c r="D114" s="16" t="s">
        <v>248</v>
      </c>
      <c r="E114" s="21">
        <v>302385</v>
      </c>
      <c r="F114" s="16" t="s">
        <v>249</v>
      </c>
    </row>
    <row r="115" spans="1:6" ht="15" customHeight="1" thickBot="1">
      <c r="A115" s="17" t="s">
        <v>250</v>
      </c>
      <c r="B115" s="17" t="s">
        <v>17</v>
      </c>
      <c r="C115" s="17">
        <v>60</v>
      </c>
      <c r="D115" s="17">
        <v>344</v>
      </c>
      <c r="E115" s="17">
        <v>344</v>
      </c>
      <c r="F115" s="17" t="s">
        <v>18</v>
      </c>
    </row>
    <row r="116" spans="1:6" ht="15" customHeight="1" thickBot="1">
      <c r="A116" s="16" t="s">
        <v>251</v>
      </c>
      <c r="B116" s="16" t="s">
        <v>17</v>
      </c>
      <c r="C116" s="16">
        <v>60</v>
      </c>
      <c r="D116" s="16">
        <v>342</v>
      </c>
      <c r="E116" s="16">
        <v>342</v>
      </c>
      <c r="F116" s="16" t="s">
        <v>18</v>
      </c>
    </row>
    <row r="117" spans="1:6" ht="15" customHeight="1" thickBot="1">
      <c r="A117" s="17" t="s">
        <v>252</v>
      </c>
      <c r="B117" s="17" t="s">
        <v>17</v>
      </c>
      <c r="C117" s="17">
        <v>60</v>
      </c>
      <c r="D117" s="17" t="s">
        <v>18</v>
      </c>
      <c r="E117" s="17">
        <v>442</v>
      </c>
      <c r="F117" s="17">
        <v>442</v>
      </c>
    </row>
    <row r="118" spans="1:6" ht="15" customHeight="1" thickBot="1">
      <c r="A118" s="16" t="s">
        <v>253</v>
      </c>
      <c r="B118" s="16" t="s">
        <v>17</v>
      </c>
      <c r="C118" s="16">
        <v>60</v>
      </c>
      <c r="D118" s="16" t="s">
        <v>248</v>
      </c>
      <c r="E118" s="21">
        <v>302385</v>
      </c>
      <c r="F118" s="16" t="s">
        <v>249</v>
      </c>
    </row>
    <row r="119" spans="1:6" ht="15" customHeight="1" thickBot="1">
      <c r="A119" s="17" t="s">
        <v>254</v>
      </c>
      <c r="B119" s="17" t="s">
        <v>17</v>
      </c>
      <c r="C119" s="17">
        <v>60</v>
      </c>
      <c r="D119" s="17" t="s">
        <v>255</v>
      </c>
      <c r="E119" s="17" t="s">
        <v>256</v>
      </c>
      <c r="F119" s="17">
        <v>321</v>
      </c>
    </row>
    <row r="120" spans="1:6" ht="15" customHeight="1" thickBot="1">
      <c r="A120" s="16" t="s">
        <v>257</v>
      </c>
      <c r="B120" s="16" t="s">
        <v>30</v>
      </c>
      <c r="C120" s="16">
        <v>60</v>
      </c>
      <c r="D120" s="16">
        <v>76</v>
      </c>
      <c r="E120" s="16" t="s">
        <v>258</v>
      </c>
      <c r="F120" s="16">
        <v>72</v>
      </c>
    </row>
    <row r="121" spans="1:6" ht="15" customHeight="1" thickBot="1">
      <c r="A121" s="17" t="s">
        <v>259</v>
      </c>
      <c r="B121" s="17" t="s">
        <v>30</v>
      </c>
      <c r="C121" s="17">
        <v>60</v>
      </c>
      <c r="D121" s="17">
        <v>62</v>
      </c>
      <c r="E121" s="17" t="s">
        <v>260</v>
      </c>
      <c r="F121" s="17">
        <v>58</v>
      </c>
    </row>
    <row r="122" spans="1:6" ht="15" customHeight="1" thickBot="1">
      <c r="A122" s="16" t="s">
        <v>261</v>
      </c>
      <c r="B122" s="16" t="s">
        <v>30</v>
      </c>
      <c r="C122" s="16">
        <v>60</v>
      </c>
      <c r="D122" s="16">
        <v>0</v>
      </c>
      <c r="E122" s="16">
        <v>234</v>
      </c>
      <c r="F122" s="16">
        <v>234</v>
      </c>
    </row>
    <row r="123" spans="1:6" ht="15" customHeight="1" thickBot="1">
      <c r="A123" s="17" t="s">
        <v>262</v>
      </c>
      <c r="B123" s="17" t="s">
        <v>30</v>
      </c>
      <c r="C123" s="17">
        <v>60</v>
      </c>
      <c r="D123" s="17">
        <v>184</v>
      </c>
      <c r="E123" s="18">
        <v>664184</v>
      </c>
      <c r="F123" s="17">
        <v>664</v>
      </c>
    </row>
    <row r="124" spans="1:6" ht="15" customHeight="1" thickBot="1">
      <c r="A124" s="16" t="s">
        <v>263</v>
      </c>
      <c r="B124" s="16" t="s">
        <v>17</v>
      </c>
      <c r="C124" s="16">
        <v>60</v>
      </c>
      <c r="D124" s="16">
        <v>319</v>
      </c>
      <c r="E124" s="16" t="s">
        <v>264</v>
      </c>
      <c r="F124" s="16" t="s">
        <v>265</v>
      </c>
    </row>
    <row r="125" spans="1:6" ht="15" customHeight="1" thickBot="1">
      <c r="A125" s="17" t="s">
        <v>266</v>
      </c>
      <c r="B125" s="17" t="s">
        <v>17</v>
      </c>
      <c r="C125" s="17">
        <v>60</v>
      </c>
      <c r="D125" s="17">
        <v>325</v>
      </c>
      <c r="E125" s="18">
        <v>325190135</v>
      </c>
      <c r="F125" s="18">
        <v>190135</v>
      </c>
    </row>
    <row r="126" spans="1:6" ht="15" customHeight="1" thickBot="1">
      <c r="A126" s="16" t="s">
        <v>267</v>
      </c>
      <c r="B126" s="16" t="s">
        <v>17</v>
      </c>
      <c r="C126" s="19"/>
      <c r="D126" s="19"/>
      <c r="E126" s="19"/>
      <c r="F126" s="20"/>
    </row>
    <row r="127" spans="1:6" ht="15" customHeight="1" thickBot="1">
      <c r="A127" s="16" t="s">
        <v>268</v>
      </c>
      <c r="B127" s="16" t="s">
        <v>17</v>
      </c>
      <c r="C127" s="16">
        <v>60</v>
      </c>
      <c r="D127" s="16">
        <v>369</v>
      </c>
      <c r="E127" s="21">
        <v>369212157</v>
      </c>
      <c r="F127" s="21">
        <v>212157</v>
      </c>
    </row>
    <row r="128" spans="1:6" ht="15" customHeight="1" thickBot="1">
      <c r="A128" s="17" t="s">
        <v>269</v>
      </c>
      <c r="B128" s="17" t="s">
        <v>17</v>
      </c>
      <c r="C128" s="17">
        <v>60</v>
      </c>
      <c r="D128" s="18">
        <v>228110</v>
      </c>
      <c r="E128" s="18">
        <v>338228110</v>
      </c>
      <c r="F128" s="17">
        <v>338</v>
      </c>
    </row>
    <row r="129" spans="1:6" ht="15" customHeight="1" thickBot="1">
      <c r="A129" s="16" t="s">
        <v>270</v>
      </c>
      <c r="B129" s="16" t="s">
        <v>17</v>
      </c>
      <c r="C129" s="16">
        <v>64</v>
      </c>
      <c r="D129" s="16">
        <v>155</v>
      </c>
      <c r="E129" s="21">
        <v>635155</v>
      </c>
      <c r="F129" s="16">
        <v>635</v>
      </c>
    </row>
    <row r="130" spans="1:6" ht="15" customHeight="1" thickBot="1">
      <c r="A130" s="17" t="s">
        <v>271</v>
      </c>
      <c r="B130" s="17" t="s">
        <v>17</v>
      </c>
      <c r="C130" s="17">
        <v>64</v>
      </c>
      <c r="D130" s="17">
        <v>93</v>
      </c>
      <c r="E130" s="17" t="s">
        <v>272</v>
      </c>
      <c r="F130" s="17">
        <v>83</v>
      </c>
    </row>
    <row r="131" spans="1:6" ht="15" customHeight="1" thickBot="1">
      <c r="A131" s="16" t="s">
        <v>273</v>
      </c>
      <c r="B131" s="16" t="s">
        <v>17</v>
      </c>
      <c r="C131" s="16">
        <v>60</v>
      </c>
      <c r="D131" s="16">
        <v>361</v>
      </c>
      <c r="E131" s="21">
        <v>361156205</v>
      </c>
      <c r="F131" s="21">
        <v>205156</v>
      </c>
    </row>
    <row r="132" spans="1:6" ht="15" customHeight="1" thickBot="1">
      <c r="A132" s="17" t="s">
        <v>273</v>
      </c>
      <c r="B132" s="17" t="s">
        <v>17</v>
      </c>
      <c r="C132" s="17">
        <v>60</v>
      </c>
      <c r="D132" s="17">
        <v>361</v>
      </c>
      <c r="E132" s="18">
        <v>361220141</v>
      </c>
      <c r="F132" s="18">
        <v>220141</v>
      </c>
    </row>
    <row r="133" spans="1:6" ht="15" customHeight="1" thickBot="1">
      <c r="A133" s="16" t="s">
        <v>274</v>
      </c>
      <c r="B133" s="16" t="s">
        <v>17</v>
      </c>
      <c r="C133" s="16">
        <v>60</v>
      </c>
      <c r="D133" s="16" t="s">
        <v>275</v>
      </c>
      <c r="E133" s="16" t="s">
        <v>276</v>
      </c>
      <c r="F133" s="16">
        <v>365</v>
      </c>
    </row>
    <row r="134" spans="1:6" ht="15" customHeight="1" thickBot="1">
      <c r="A134" s="17" t="s">
        <v>277</v>
      </c>
      <c r="B134" s="17" t="s">
        <v>17</v>
      </c>
      <c r="C134" s="17">
        <v>60</v>
      </c>
      <c r="D134" s="17">
        <v>86</v>
      </c>
      <c r="E134" s="17" t="s">
        <v>278</v>
      </c>
      <c r="F134" s="17">
        <v>81</v>
      </c>
    </row>
    <row r="135" spans="1:6" ht="15" customHeight="1" thickBot="1">
      <c r="A135" s="16" t="s">
        <v>279</v>
      </c>
      <c r="B135" s="16" t="s">
        <v>30</v>
      </c>
      <c r="C135" s="16">
        <v>60</v>
      </c>
      <c r="D135" s="16" t="s">
        <v>280</v>
      </c>
      <c r="E135" s="16" t="s">
        <v>281</v>
      </c>
      <c r="F135" s="16" t="s">
        <v>282</v>
      </c>
    </row>
    <row r="136" spans="1:6" ht="15" customHeight="1" thickBot="1">
      <c r="A136" s="17" t="s">
        <v>283</v>
      </c>
      <c r="B136" s="17" t="s">
        <v>30</v>
      </c>
      <c r="C136" s="17">
        <v>60</v>
      </c>
      <c r="D136" s="17" t="s">
        <v>284</v>
      </c>
      <c r="E136" s="17" t="s">
        <v>285</v>
      </c>
      <c r="F136" s="17" t="s">
        <v>286</v>
      </c>
    </row>
    <row r="137" spans="1:6" ht="15" customHeight="1" thickBot="1">
      <c r="A137" s="16" t="s">
        <v>287</v>
      </c>
      <c r="B137" s="16" t="s">
        <v>30</v>
      </c>
      <c r="C137" s="16">
        <v>60</v>
      </c>
      <c r="D137" s="16" t="s">
        <v>288</v>
      </c>
      <c r="E137" s="16" t="s">
        <v>289</v>
      </c>
      <c r="F137" s="16" t="s">
        <v>290</v>
      </c>
    </row>
    <row r="138" spans="1:6" ht="15" customHeight="1" thickBot="1">
      <c r="A138" s="17" t="s">
        <v>291</v>
      </c>
      <c r="B138" s="17" t="s">
        <v>30</v>
      </c>
      <c r="C138" s="17">
        <v>60</v>
      </c>
      <c r="D138" s="17" t="s">
        <v>292</v>
      </c>
      <c r="E138" s="17" t="s">
        <v>293</v>
      </c>
      <c r="F138" s="17" t="s">
        <v>294</v>
      </c>
    </row>
    <row r="139" spans="1:6" ht="15" customHeight="1" thickBot="1">
      <c r="A139" s="16" t="s">
        <v>295</v>
      </c>
      <c r="B139" s="16" t="s">
        <v>30</v>
      </c>
      <c r="C139" s="16">
        <v>60</v>
      </c>
      <c r="D139" s="16" t="s">
        <v>296</v>
      </c>
      <c r="E139" s="16" t="s">
        <v>297</v>
      </c>
      <c r="F139" s="16" t="s">
        <v>298</v>
      </c>
    </row>
    <row r="140" spans="1:6" ht="15" customHeight="1" thickBot="1">
      <c r="A140" s="17" t="s">
        <v>299</v>
      </c>
      <c r="B140" s="17" t="s">
        <v>30</v>
      </c>
      <c r="C140" s="17">
        <v>60</v>
      </c>
      <c r="D140" s="17" t="s">
        <v>300</v>
      </c>
      <c r="E140" s="17" t="s">
        <v>301</v>
      </c>
      <c r="F140" s="17" t="s">
        <v>302</v>
      </c>
    </row>
    <row r="141" spans="1:6" ht="15" customHeight="1" thickBot="1">
      <c r="A141" s="16" t="s">
        <v>303</v>
      </c>
      <c r="B141" s="16" t="s">
        <v>17</v>
      </c>
      <c r="C141" s="16">
        <v>60</v>
      </c>
      <c r="D141" s="16">
        <v>292</v>
      </c>
      <c r="E141" s="16" t="s">
        <v>304</v>
      </c>
      <c r="F141" s="16">
        <v>292</v>
      </c>
    </row>
    <row r="142" spans="1:6" ht="15" customHeight="1" thickBot="1">
      <c r="A142" s="17" t="s">
        <v>303</v>
      </c>
      <c r="B142" s="17" t="s">
        <v>17</v>
      </c>
      <c r="C142" s="17">
        <v>60</v>
      </c>
      <c r="D142" s="17" t="s">
        <v>18</v>
      </c>
      <c r="E142" s="17" t="s">
        <v>18</v>
      </c>
      <c r="F142" s="17" t="s">
        <v>18</v>
      </c>
    </row>
    <row r="143" spans="1:6" ht="15" customHeight="1" thickBot="1">
      <c r="A143" s="16" t="s">
        <v>305</v>
      </c>
      <c r="B143" s="16" t="s">
        <v>30</v>
      </c>
      <c r="C143" s="16">
        <v>60</v>
      </c>
      <c r="D143" s="16" t="s">
        <v>306</v>
      </c>
      <c r="E143" s="16" t="s">
        <v>307</v>
      </c>
      <c r="F143" s="16" t="s">
        <v>308</v>
      </c>
    </row>
    <row r="144" spans="1:6" ht="15" customHeight="1" thickBot="1">
      <c r="A144" s="17" t="s">
        <v>309</v>
      </c>
      <c r="B144" s="17" t="s">
        <v>17</v>
      </c>
      <c r="C144" s="17">
        <v>60</v>
      </c>
      <c r="D144" s="17" t="s">
        <v>310</v>
      </c>
      <c r="E144" s="17" t="s">
        <v>311</v>
      </c>
      <c r="F144" s="17">
        <v>339</v>
      </c>
    </row>
    <row r="145" spans="1:6" ht="15" customHeight="1" thickBot="1">
      <c r="A145" s="16" t="s">
        <v>309</v>
      </c>
      <c r="B145" s="16" t="s">
        <v>17</v>
      </c>
      <c r="C145" s="16">
        <v>60</v>
      </c>
      <c r="D145" s="16" t="s">
        <v>312</v>
      </c>
      <c r="E145" s="16" t="s">
        <v>313</v>
      </c>
      <c r="F145" s="16" t="s">
        <v>314</v>
      </c>
    </row>
    <row r="146" spans="1:6" ht="15" customHeight="1" thickBot="1">
      <c r="A146" s="17" t="s">
        <v>315</v>
      </c>
      <c r="B146" s="17" t="s">
        <v>17</v>
      </c>
      <c r="C146" s="17">
        <v>60</v>
      </c>
      <c r="D146" s="17" t="s">
        <v>316</v>
      </c>
      <c r="E146" s="17" t="s">
        <v>317</v>
      </c>
      <c r="F146" s="17">
        <v>340</v>
      </c>
    </row>
    <row r="147" spans="1:6" ht="15" customHeight="1" thickBot="1">
      <c r="A147" s="16" t="s">
        <v>318</v>
      </c>
      <c r="B147" s="16" t="s">
        <v>17</v>
      </c>
      <c r="C147" s="16">
        <v>60</v>
      </c>
      <c r="D147" s="16" t="s">
        <v>319</v>
      </c>
      <c r="E147" s="16" t="s">
        <v>320</v>
      </c>
      <c r="F147" s="16">
        <v>332</v>
      </c>
    </row>
    <row r="148" spans="1:6" ht="15" customHeight="1" thickBot="1">
      <c r="A148" s="17" t="s">
        <v>321</v>
      </c>
      <c r="B148" s="17" t="s">
        <v>30</v>
      </c>
      <c r="C148" s="17">
        <v>60</v>
      </c>
      <c r="D148" s="17" t="s">
        <v>18</v>
      </c>
      <c r="E148" s="17">
        <v>104</v>
      </c>
      <c r="F148" s="17">
        <v>104</v>
      </c>
    </row>
    <row r="149" spans="1:6" ht="15" customHeight="1" thickBot="1">
      <c r="A149" s="16" t="s">
        <v>322</v>
      </c>
      <c r="B149" s="16" t="s">
        <v>30</v>
      </c>
      <c r="C149" s="16">
        <v>60</v>
      </c>
      <c r="D149" s="16">
        <v>108</v>
      </c>
      <c r="E149" s="16">
        <v>108</v>
      </c>
      <c r="F149" s="16" t="s">
        <v>18</v>
      </c>
    </row>
    <row r="150" spans="1:6" ht="15" customHeight="1" thickBot="1">
      <c r="A150" s="17" t="s">
        <v>323</v>
      </c>
      <c r="B150" s="17" t="s">
        <v>30</v>
      </c>
      <c r="C150" s="17">
        <v>60</v>
      </c>
      <c r="D150" s="17">
        <v>108</v>
      </c>
      <c r="E150" s="17">
        <v>108</v>
      </c>
      <c r="F150" s="17" t="s">
        <v>18</v>
      </c>
    </row>
    <row r="151" spans="1:6" ht="15" customHeight="1" thickBot="1">
      <c r="A151" s="16" t="s">
        <v>324</v>
      </c>
      <c r="B151" s="16" t="s">
        <v>30</v>
      </c>
      <c r="C151" s="19"/>
      <c r="D151" s="19"/>
      <c r="E151" s="19"/>
      <c r="F151" s="20"/>
    </row>
    <row r="152" spans="1:6" ht="15" customHeight="1" thickBot="1">
      <c r="A152" s="16" t="s">
        <v>325</v>
      </c>
      <c r="B152" s="16" t="s">
        <v>30</v>
      </c>
      <c r="C152" s="16">
        <v>60</v>
      </c>
      <c r="D152" s="16">
        <v>377</v>
      </c>
      <c r="E152" s="16">
        <v>377</v>
      </c>
      <c r="F152" s="16" t="s">
        <v>18</v>
      </c>
    </row>
    <row r="153" spans="1:6" ht="15" customHeight="1" thickBot="1">
      <c r="A153" s="17" t="s">
        <v>326</v>
      </c>
      <c r="B153" s="17" t="s">
        <v>327</v>
      </c>
      <c r="C153" s="17">
        <v>60</v>
      </c>
      <c r="D153" s="17">
        <v>322</v>
      </c>
      <c r="E153" s="17" t="s">
        <v>328</v>
      </c>
      <c r="F153" s="17">
        <v>203118</v>
      </c>
    </row>
    <row r="154" spans="1:6" ht="15" customHeight="1" thickBot="1">
      <c r="A154" s="16" t="s">
        <v>326</v>
      </c>
      <c r="B154" s="16" t="s">
        <v>327</v>
      </c>
      <c r="C154" s="16">
        <v>60</v>
      </c>
      <c r="D154" s="16">
        <v>322</v>
      </c>
      <c r="E154" s="16" t="s">
        <v>328</v>
      </c>
      <c r="F154" s="21">
        <v>203118</v>
      </c>
    </row>
    <row r="155" spans="1:6" ht="15" customHeight="1" thickBot="1">
      <c r="A155" s="17" t="s">
        <v>329</v>
      </c>
      <c r="B155" s="17" t="s">
        <v>17</v>
      </c>
      <c r="C155" s="17">
        <v>60</v>
      </c>
      <c r="D155" s="17">
        <v>669</v>
      </c>
      <c r="E155" s="18">
        <v>669348</v>
      </c>
      <c r="F155" s="17">
        <v>348</v>
      </c>
    </row>
    <row r="156" spans="1:6" ht="15" customHeight="1" thickBot="1">
      <c r="A156" s="16" t="s">
        <v>330</v>
      </c>
      <c r="B156" s="16" t="s">
        <v>17</v>
      </c>
      <c r="C156" s="16">
        <v>60</v>
      </c>
      <c r="D156" s="16">
        <v>625</v>
      </c>
      <c r="E156" s="21">
        <v>625304</v>
      </c>
      <c r="F156" s="16">
        <v>304</v>
      </c>
    </row>
    <row r="157" spans="1:6" ht="15" customHeight="1" thickBot="1">
      <c r="A157" s="17" t="s">
        <v>331</v>
      </c>
      <c r="B157" s="17" t="s">
        <v>17</v>
      </c>
      <c r="C157" s="17">
        <v>60</v>
      </c>
      <c r="D157" s="17">
        <v>337</v>
      </c>
      <c r="E157" s="17">
        <v>337</v>
      </c>
      <c r="F157" s="17">
        <v>0</v>
      </c>
    </row>
    <row r="158" spans="1:6" ht="15" customHeight="1" thickBot="1">
      <c r="A158" s="16" t="s">
        <v>332</v>
      </c>
      <c r="B158" s="16" t="s">
        <v>17</v>
      </c>
      <c r="C158" s="16">
        <v>60</v>
      </c>
      <c r="D158" s="16">
        <v>656</v>
      </c>
      <c r="E158" s="21">
        <v>656334</v>
      </c>
      <c r="F158" s="16">
        <v>334</v>
      </c>
    </row>
    <row r="159" spans="1:6" ht="15" customHeight="1" thickBot="1">
      <c r="A159" s="17" t="s">
        <v>333</v>
      </c>
      <c r="B159" s="17" t="s">
        <v>17</v>
      </c>
      <c r="C159" s="17">
        <v>60</v>
      </c>
      <c r="D159" s="17">
        <v>366</v>
      </c>
      <c r="E159" s="17">
        <v>366</v>
      </c>
      <c r="F159" s="17">
        <v>0</v>
      </c>
    </row>
    <row r="160" spans="1:6" ht="15" customHeight="1" thickBot="1">
      <c r="A160" s="16" t="s">
        <v>334</v>
      </c>
      <c r="B160" s="16" t="s">
        <v>17</v>
      </c>
      <c r="C160" s="16">
        <v>60</v>
      </c>
      <c r="D160" s="16">
        <v>358</v>
      </c>
      <c r="E160" s="16">
        <v>358</v>
      </c>
      <c r="F160" s="16">
        <v>0</v>
      </c>
    </row>
    <row r="161" spans="1:6" ht="15" customHeight="1" thickBot="1">
      <c r="A161" s="17" t="s">
        <v>335</v>
      </c>
      <c r="B161" s="17" t="s">
        <v>17</v>
      </c>
      <c r="C161" s="17">
        <v>60</v>
      </c>
      <c r="D161" s="17">
        <v>612</v>
      </c>
      <c r="E161" s="18">
        <v>612290</v>
      </c>
      <c r="F161" s="17">
        <v>290</v>
      </c>
    </row>
    <row r="162" spans="1:6" ht="15" customHeight="1" thickBot="1">
      <c r="A162" s="16" t="s">
        <v>336</v>
      </c>
      <c r="B162" s="16" t="s">
        <v>17</v>
      </c>
      <c r="C162" s="16">
        <v>60</v>
      </c>
      <c r="D162" s="16">
        <v>322</v>
      </c>
      <c r="E162" s="16">
        <v>322</v>
      </c>
      <c r="F162" s="16">
        <v>0</v>
      </c>
    </row>
    <row r="163" spans="1:6" ht="15" customHeight="1" thickBot="1">
      <c r="A163" s="17" t="s">
        <v>337</v>
      </c>
      <c r="B163" s="17" t="s">
        <v>17</v>
      </c>
      <c r="C163" s="17">
        <v>60</v>
      </c>
      <c r="D163" s="17">
        <v>314</v>
      </c>
      <c r="E163" s="17">
        <v>314</v>
      </c>
      <c r="F163" s="17">
        <v>0</v>
      </c>
    </row>
    <row r="164" spans="1:6" ht="15" customHeight="1" thickBot="1">
      <c r="A164" s="16" t="s">
        <v>338</v>
      </c>
      <c r="B164" s="16" t="s">
        <v>17</v>
      </c>
      <c r="C164" s="16">
        <v>60</v>
      </c>
      <c r="D164" s="16">
        <v>363</v>
      </c>
      <c r="E164" s="21">
        <v>363200175</v>
      </c>
      <c r="F164" s="21">
        <v>200175</v>
      </c>
    </row>
    <row r="165" spans="1:6" ht="15" customHeight="1" thickBot="1">
      <c r="A165" s="17" t="s">
        <v>339</v>
      </c>
      <c r="B165" s="17" t="s">
        <v>17</v>
      </c>
      <c r="C165" s="17">
        <v>60</v>
      </c>
      <c r="D165" s="18">
        <v>181150</v>
      </c>
      <c r="E165" s="18">
        <v>348181150</v>
      </c>
      <c r="F165" s="17">
        <v>348</v>
      </c>
    </row>
    <row r="166" spans="1:6" ht="15" customHeight="1" thickBot="1">
      <c r="A166" s="16" t="s">
        <v>340</v>
      </c>
      <c r="B166" s="16" t="s">
        <v>17</v>
      </c>
      <c r="C166" s="16">
        <v>60</v>
      </c>
      <c r="D166" s="16">
        <v>354</v>
      </c>
      <c r="E166" s="16" t="s">
        <v>341</v>
      </c>
      <c r="F166" s="16" t="s">
        <v>342</v>
      </c>
    </row>
    <row r="167" spans="1:6" ht="15" customHeight="1" thickBot="1">
      <c r="A167" s="17" t="s">
        <v>343</v>
      </c>
      <c r="B167" s="17" t="s">
        <v>30</v>
      </c>
      <c r="C167" s="17">
        <v>58</v>
      </c>
      <c r="D167" s="17" t="s">
        <v>344</v>
      </c>
      <c r="E167" s="17" t="s">
        <v>345</v>
      </c>
      <c r="F167" s="17" t="s">
        <v>346</v>
      </c>
    </row>
    <row r="168" spans="1:6" ht="15" customHeight="1" thickBot="1">
      <c r="A168" s="16" t="s">
        <v>347</v>
      </c>
      <c r="B168" s="16" t="s">
        <v>30</v>
      </c>
      <c r="C168" s="16">
        <v>63</v>
      </c>
      <c r="D168" s="16">
        <v>120</v>
      </c>
      <c r="E168" s="21">
        <v>127120</v>
      </c>
      <c r="F168" s="16">
        <v>127</v>
      </c>
    </row>
    <row r="169" spans="1:6" ht="15" customHeight="1" thickBot="1">
      <c r="A169" s="17" t="s">
        <v>348</v>
      </c>
      <c r="B169" s="17" t="s">
        <v>30</v>
      </c>
      <c r="C169" s="17">
        <v>62</v>
      </c>
      <c r="D169" s="17">
        <v>102</v>
      </c>
      <c r="E169" s="18">
        <v>109102</v>
      </c>
      <c r="F169" s="17">
        <v>109</v>
      </c>
    </row>
    <row r="170" spans="1:6" ht="15" customHeight="1" thickBot="1">
      <c r="A170" s="16" t="s">
        <v>349</v>
      </c>
      <c r="B170" s="16" t="s">
        <v>30</v>
      </c>
      <c r="C170" s="16">
        <v>58</v>
      </c>
      <c r="D170" s="16" t="s">
        <v>350</v>
      </c>
      <c r="E170" s="16" t="s">
        <v>351</v>
      </c>
      <c r="F170" s="16" t="s">
        <v>352</v>
      </c>
    </row>
    <row r="171" spans="1:6" ht="15" customHeight="1" thickBot="1">
      <c r="A171" s="17" t="s">
        <v>353</v>
      </c>
      <c r="B171" s="17" t="s">
        <v>30</v>
      </c>
      <c r="C171" s="17">
        <v>58</v>
      </c>
      <c r="D171" s="17" t="s">
        <v>354</v>
      </c>
      <c r="E171" s="17" t="s">
        <v>355</v>
      </c>
      <c r="F171" s="17" t="s">
        <v>356</v>
      </c>
    </row>
    <row r="172" spans="1:6" ht="15" customHeight="1" thickBot="1">
      <c r="A172" s="16" t="s">
        <v>357</v>
      </c>
      <c r="B172" s="16" t="s">
        <v>30</v>
      </c>
      <c r="C172" s="16">
        <v>58</v>
      </c>
      <c r="D172" s="16">
        <v>132</v>
      </c>
      <c r="E172" s="16" t="s">
        <v>358</v>
      </c>
      <c r="F172" s="16">
        <v>118</v>
      </c>
    </row>
    <row r="173" spans="1:6" ht="15" customHeight="1" thickBot="1">
      <c r="A173" s="17" t="s">
        <v>359</v>
      </c>
      <c r="B173" s="17" t="s">
        <v>17</v>
      </c>
      <c r="C173" s="17">
        <v>60</v>
      </c>
      <c r="D173" s="17" t="s">
        <v>360</v>
      </c>
      <c r="E173" s="17" t="s">
        <v>361</v>
      </c>
      <c r="F173" s="17">
        <v>353</v>
      </c>
    </row>
    <row r="174" spans="1:6" ht="15" customHeight="1" thickBot="1">
      <c r="A174" s="16" t="s">
        <v>362</v>
      </c>
      <c r="B174" s="16" t="s">
        <v>17</v>
      </c>
      <c r="C174" s="16">
        <v>60</v>
      </c>
      <c r="D174" s="16" t="s">
        <v>363</v>
      </c>
      <c r="E174" s="16" t="s">
        <v>364</v>
      </c>
      <c r="F174" s="16" t="s">
        <v>365</v>
      </c>
    </row>
    <row r="175" spans="1:6" ht="15" customHeight="1" thickBot="1">
      <c r="A175" s="17" t="s">
        <v>366</v>
      </c>
      <c r="B175" s="17" t="s">
        <v>17</v>
      </c>
      <c r="C175" s="17">
        <v>60</v>
      </c>
      <c r="D175" s="17">
        <v>319</v>
      </c>
      <c r="E175" s="17" t="s">
        <v>367</v>
      </c>
      <c r="F175" s="17">
        <v>397</v>
      </c>
    </row>
    <row r="176" spans="1:6" ht="15" customHeight="1" thickBot="1">
      <c r="A176" s="16" t="s">
        <v>368</v>
      </c>
      <c r="B176" s="17" t="s">
        <v>17</v>
      </c>
      <c r="C176" s="19"/>
      <c r="D176" s="19"/>
      <c r="E176" s="19"/>
      <c r="F176" s="20"/>
    </row>
    <row r="177" spans="1:6" ht="13.5" customHeight="1" thickBot="1">
      <c r="A177" s="22"/>
      <c r="B177" s="22"/>
      <c r="C177" s="22"/>
      <c r="D177" s="22"/>
      <c r="E177" s="22"/>
      <c r="F177" s="23"/>
    </row>
    <row r="178" spans="1:6" ht="15" customHeight="1" thickBot="1">
      <c r="A178" s="16" t="s">
        <v>369</v>
      </c>
      <c r="B178" s="16" t="s">
        <v>17</v>
      </c>
      <c r="C178" s="16">
        <v>60</v>
      </c>
      <c r="D178" s="16" t="s">
        <v>370</v>
      </c>
      <c r="E178" s="16" t="s">
        <v>371</v>
      </c>
      <c r="F178" s="16">
        <v>327</v>
      </c>
    </row>
    <row r="179" spans="1:6" ht="15" customHeight="1" thickBot="1">
      <c r="A179" s="17" t="s">
        <v>372</v>
      </c>
      <c r="B179" s="17" t="s">
        <v>17</v>
      </c>
      <c r="C179" s="17">
        <v>60</v>
      </c>
      <c r="D179" s="17" t="s">
        <v>18</v>
      </c>
      <c r="E179" s="17" t="s">
        <v>18</v>
      </c>
      <c r="F179" s="17" t="s">
        <v>18</v>
      </c>
    </row>
    <row r="180" spans="1:6" ht="15" customHeight="1" thickBot="1">
      <c r="A180" s="16" t="s">
        <v>373</v>
      </c>
      <c r="B180" s="16" t="s">
        <v>17</v>
      </c>
      <c r="C180" s="16">
        <v>60</v>
      </c>
      <c r="D180" s="16">
        <v>82</v>
      </c>
      <c r="E180" s="16" t="s">
        <v>374</v>
      </c>
      <c r="F180" s="16">
        <v>144</v>
      </c>
    </row>
    <row r="181" spans="1:6" ht="15" customHeight="1" thickBot="1">
      <c r="A181" s="17" t="s">
        <v>373</v>
      </c>
      <c r="B181" s="17" t="s">
        <v>17</v>
      </c>
      <c r="C181" s="17">
        <v>62</v>
      </c>
      <c r="D181" s="17">
        <v>82</v>
      </c>
      <c r="E181" s="17" t="s">
        <v>374</v>
      </c>
      <c r="F181" s="17">
        <v>144</v>
      </c>
    </row>
    <row r="182" spans="1:6" ht="15" customHeight="1" thickBot="1">
      <c r="A182" s="16" t="s">
        <v>375</v>
      </c>
      <c r="B182" s="16" t="s">
        <v>30</v>
      </c>
      <c r="C182" s="16">
        <v>60</v>
      </c>
      <c r="D182" s="16">
        <v>345</v>
      </c>
      <c r="E182" s="21">
        <v>407345</v>
      </c>
      <c r="F182" s="16">
        <v>407</v>
      </c>
    </row>
    <row r="183" spans="1:6" ht="15" customHeight="1" thickBot="1">
      <c r="A183" s="17" t="s">
        <v>376</v>
      </c>
      <c r="B183" s="17" t="s">
        <v>30</v>
      </c>
      <c r="C183" s="17">
        <v>60</v>
      </c>
      <c r="D183" s="17">
        <v>358</v>
      </c>
      <c r="E183" s="18">
        <v>420358</v>
      </c>
      <c r="F183" s="17">
        <v>420</v>
      </c>
    </row>
    <row r="184" spans="1:6" ht="15" customHeight="1" thickBot="1">
      <c r="A184" s="16" t="s">
        <v>377</v>
      </c>
      <c r="B184" s="16" t="s">
        <v>17</v>
      </c>
      <c r="C184" s="16">
        <v>60</v>
      </c>
      <c r="D184" s="16" t="s">
        <v>378</v>
      </c>
      <c r="E184" s="16" t="s">
        <v>379</v>
      </c>
      <c r="F184" s="16">
        <v>365</v>
      </c>
    </row>
    <row r="185" spans="1:6" ht="15" customHeight="1" thickBot="1">
      <c r="A185" s="17" t="s">
        <v>380</v>
      </c>
      <c r="B185" s="17" t="s">
        <v>17</v>
      </c>
      <c r="C185" s="17">
        <v>60</v>
      </c>
      <c r="D185" s="17" t="s">
        <v>381</v>
      </c>
      <c r="E185" s="17" t="s">
        <v>382</v>
      </c>
      <c r="F185" s="17">
        <v>353</v>
      </c>
    </row>
    <row r="186" spans="1:6" ht="15" customHeight="1" thickBot="1">
      <c r="A186" s="16" t="s">
        <v>383</v>
      </c>
      <c r="B186" s="16" t="s">
        <v>17</v>
      </c>
      <c r="C186" s="16">
        <v>60</v>
      </c>
      <c r="D186" s="16" t="s">
        <v>384</v>
      </c>
      <c r="E186" s="16" t="s">
        <v>385</v>
      </c>
      <c r="F186" s="16" t="s">
        <v>386</v>
      </c>
    </row>
    <row r="187" spans="1:6" ht="15" customHeight="1" thickBot="1">
      <c r="A187" s="17" t="s">
        <v>387</v>
      </c>
      <c r="B187" s="17" t="s">
        <v>17</v>
      </c>
      <c r="C187" s="17">
        <v>60</v>
      </c>
      <c r="D187" s="17">
        <v>108</v>
      </c>
      <c r="E187" s="17" t="s">
        <v>388</v>
      </c>
      <c r="F187" s="17">
        <v>334</v>
      </c>
    </row>
    <row r="188" spans="1:6" ht="15" customHeight="1" thickBot="1">
      <c r="A188" s="16" t="s">
        <v>389</v>
      </c>
      <c r="B188" s="16" t="s">
        <v>17</v>
      </c>
      <c r="C188" s="16">
        <v>60</v>
      </c>
      <c r="D188" s="16" t="s">
        <v>18</v>
      </c>
      <c r="E188" s="16" t="s">
        <v>18</v>
      </c>
      <c r="F188" s="16" t="s">
        <v>18</v>
      </c>
    </row>
    <row r="189" spans="1:6" ht="15" customHeight="1" thickBot="1">
      <c r="A189" s="17" t="s">
        <v>390</v>
      </c>
      <c r="B189" s="17" t="s">
        <v>17</v>
      </c>
      <c r="C189" s="17">
        <v>60</v>
      </c>
      <c r="D189" s="17">
        <v>326</v>
      </c>
      <c r="E189" s="17" t="s">
        <v>391</v>
      </c>
      <c r="F189" s="17" t="s">
        <v>392</v>
      </c>
    </row>
    <row r="190" spans="1:6" ht="15" customHeight="1" thickBot="1">
      <c r="A190" s="16" t="s">
        <v>393</v>
      </c>
      <c r="B190" s="16" t="s">
        <v>17</v>
      </c>
      <c r="C190" s="16">
        <v>60</v>
      </c>
      <c r="D190" s="16">
        <v>354</v>
      </c>
      <c r="E190" s="16" t="s">
        <v>394</v>
      </c>
      <c r="F190" s="16" t="s">
        <v>395</v>
      </c>
    </row>
    <row r="191" spans="1:6" ht="15" customHeight="1" thickBot="1">
      <c r="A191" s="17" t="s">
        <v>396</v>
      </c>
      <c r="B191" s="17" t="s">
        <v>17</v>
      </c>
      <c r="C191" s="17">
        <v>60</v>
      </c>
      <c r="D191" s="17" t="s">
        <v>18</v>
      </c>
      <c r="E191" s="17" t="s">
        <v>18</v>
      </c>
      <c r="F191" s="17" t="s">
        <v>18</v>
      </c>
    </row>
    <row r="192" spans="1:6" ht="15" customHeight="1" thickBot="1">
      <c r="A192" s="16" t="s">
        <v>397</v>
      </c>
      <c r="B192" s="16" t="s">
        <v>58</v>
      </c>
      <c r="C192" s="16">
        <v>62</v>
      </c>
      <c r="D192" s="16">
        <v>5184.2759999999998</v>
      </c>
      <c r="E192" s="16" t="s">
        <v>398</v>
      </c>
      <c r="F192" s="16">
        <v>5473.4610000000002</v>
      </c>
    </row>
    <row r="193" spans="1:6" ht="15" customHeight="1" thickBot="1">
      <c r="A193" s="17" t="s">
        <v>397</v>
      </c>
      <c r="B193" s="17" t="s">
        <v>58</v>
      </c>
      <c r="C193" s="17">
        <v>62</v>
      </c>
      <c r="D193" s="17">
        <v>5473.4610000000002</v>
      </c>
      <c r="E193" s="17" t="s">
        <v>399</v>
      </c>
      <c r="F193" s="17">
        <v>5762.6459999999997</v>
      </c>
    </row>
    <row r="194" spans="1:6" ht="15" customHeight="1" thickBot="1">
      <c r="A194" s="16" t="s">
        <v>400</v>
      </c>
      <c r="B194" s="16" t="s">
        <v>58</v>
      </c>
      <c r="C194" s="16">
        <v>62</v>
      </c>
      <c r="D194" s="16">
        <v>4409.7049999999999</v>
      </c>
      <c r="E194" s="16" t="s">
        <v>401</v>
      </c>
      <c r="F194" s="16">
        <v>4754.9139999999998</v>
      </c>
    </row>
    <row r="195" spans="1:6" ht="15" customHeight="1" thickBot="1">
      <c r="A195" s="17" t="s">
        <v>400</v>
      </c>
      <c r="B195" s="17" t="s">
        <v>58</v>
      </c>
      <c r="C195" s="17">
        <v>62</v>
      </c>
      <c r="D195" s="17">
        <v>4754.9139999999998</v>
      </c>
      <c r="E195" s="17" t="s">
        <v>402</v>
      </c>
      <c r="F195" s="17">
        <v>5100.1229999999996</v>
      </c>
    </row>
    <row r="196" spans="1:6" ht="15" customHeight="1" thickBot="1">
      <c r="A196" s="16" t="s">
        <v>400</v>
      </c>
      <c r="B196" s="16" t="s">
        <v>58</v>
      </c>
      <c r="C196" s="16">
        <v>62</v>
      </c>
      <c r="D196" s="16">
        <v>3721.259</v>
      </c>
      <c r="E196" s="16" t="s">
        <v>403</v>
      </c>
      <c r="F196" s="16">
        <v>4066.4679999999998</v>
      </c>
    </row>
    <row r="197" spans="1:6" ht="15" customHeight="1" thickBot="1">
      <c r="A197" s="17" t="s">
        <v>400</v>
      </c>
      <c r="B197" s="17" t="s">
        <v>58</v>
      </c>
      <c r="C197" s="17">
        <v>62</v>
      </c>
      <c r="D197" s="17">
        <v>4066.4679999999998</v>
      </c>
      <c r="E197" s="17" t="s">
        <v>404</v>
      </c>
      <c r="F197" s="17">
        <v>4411.6769999999997</v>
      </c>
    </row>
    <row r="198" spans="1:6" ht="15" customHeight="1" thickBot="1">
      <c r="A198" s="16" t="s">
        <v>405</v>
      </c>
      <c r="B198" s="16" t="s">
        <v>327</v>
      </c>
      <c r="C198" s="16">
        <v>62</v>
      </c>
      <c r="D198" s="16" t="s">
        <v>406</v>
      </c>
      <c r="E198" s="16" t="s">
        <v>407</v>
      </c>
      <c r="F198" s="16" t="s">
        <v>408</v>
      </c>
    </row>
    <row r="199" spans="1:6" ht="15" customHeight="1" thickBot="1">
      <c r="A199" s="17" t="s">
        <v>409</v>
      </c>
      <c r="B199" s="17" t="s">
        <v>17</v>
      </c>
      <c r="C199" s="17">
        <v>60</v>
      </c>
      <c r="D199" s="17" t="s">
        <v>410</v>
      </c>
      <c r="E199" s="17" t="s">
        <v>411</v>
      </c>
      <c r="F199" s="17" t="s">
        <v>412</v>
      </c>
    </row>
    <row r="200" spans="1:6" ht="15" customHeight="1" thickBot="1">
      <c r="A200" s="16" t="s">
        <v>409</v>
      </c>
      <c r="B200" s="16" t="s">
        <v>17</v>
      </c>
      <c r="C200" s="16">
        <v>60</v>
      </c>
      <c r="D200" s="16" t="s">
        <v>413</v>
      </c>
      <c r="E200" s="16" t="s">
        <v>414</v>
      </c>
      <c r="F200" s="16" t="s">
        <v>415</v>
      </c>
    </row>
    <row r="201" spans="1:6" ht="15" customHeight="1" thickBot="1">
      <c r="A201" s="17" t="s">
        <v>416</v>
      </c>
      <c r="B201" s="17" t="s">
        <v>17</v>
      </c>
      <c r="C201" s="17">
        <v>60</v>
      </c>
      <c r="D201" s="17" t="s">
        <v>417</v>
      </c>
      <c r="E201" s="17" t="s">
        <v>418</v>
      </c>
      <c r="F201" s="17" t="s">
        <v>419</v>
      </c>
    </row>
    <row r="202" spans="1:6" ht="15" customHeight="1" thickBot="1">
      <c r="A202" s="16" t="s">
        <v>420</v>
      </c>
      <c r="B202" s="16" t="s">
        <v>17</v>
      </c>
      <c r="C202" s="19"/>
      <c r="D202" s="19"/>
      <c r="E202" s="19"/>
      <c r="F202" s="20"/>
    </row>
    <row r="203" spans="1:6" ht="15" customHeight="1" thickBot="1">
      <c r="A203" s="16" t="s">
        <v>421</v>
      </c>
      <c r="B203" s="16" t="s">
        <v>327</v>
      </c>
      <c r="C203" s="16">
        <v>62</v>
      </c>
      <c r="D203" s="16">
        <v>329</v>
      </c>
      <c r="E203" s="21">
        <v>83246329</v>
      </c>
      <c r="F203" s="21">
        <v>83246</v>
      </c>
    </row>
    <row r="204" spans="1:6" ht="15" customHeight="1" thickBot="1">
      <c r="A204" s="17" t="s">
        <v>422</v>
      </c>
      <c r="B204" s="17" t="s">
        <v>17</v>
      </c>
      <c r="C204" s="17">
        <v>60</v>
      </c>
      <c r="D204" s="17" t="s">
        <v>423</v>
      </c>
      <c r="E204" s="17" t="s">
        <v>424</v>
      </c>
      <c r="F204" s="17" t="s">
        <v>425</v>
      </c>
    </row>
    <row r="205" spans="1:6" ht="15" customHeight="1" thickBot="1">
      <c r="A205" s="16" t="s">
        <v>426</v>
      </c>
      <c r="B205" s="16" t="s">
        <v>17</v>
      </c>
      <c r="C205" s="16">
        <v>60</v>
      </c>
      <c r="D205" s="16" t="s">
        <v>427</v>
      </c>
      <c r="E205" s="16" t="s">
        <v>428</v>
      </c>
      <c r="F205" s="16">
        <v>355</v>
      </c>
    </row>
    <row r="206" spans="1:6" ht="15" customHeight="1" thickBot="1">
      <c r="A206" s="17" t="s">
        <v>429</v>
      </c>
      <c r="B206" s="17" t="s">
        <v>17</v>
      </c>
      <c r="C206" s="17">
        <v>60</v>
      </c>
      <c r="D206" s="17" t="s">
        <v>430</v>
      </c>
      <c r="E206" s="17" t="s">
        <v>431</v>
      </c>
      <c r="F206" s="17">
        <v>75</v>
      </c>
    </row>
    <row r="207" spans="1:6" ht="15" customHeight="1" thickBot="1">
      <c r="A207" s="16" t="s">
        <v>432</v>
      </c>
      <c r="B207" s="16" t="s">
        <v>17</v>
      </c>
      <c r="C207" s="16">
        <v>60</v>
      </c>
      <c r="D207" s="16" t="s">
        <v>433</v>
      </c>
      <c r="E207" s="16" t="s">
        <v>434</v>
      </c>
      <c r="F207" s="16" t="s">
        <v>435</v>
      </c>
    </row>
    <row r="208" spans="1:6" ht="15" customHeight="1" thickBot="1">
      <c r="A208" s="17" t="s">
        <v>436</v>
      </c>
      <c r="B208" s="17" t="s">
        <v>327</v>
      </c>
      <c r="C208" s="17">
        <v>60</v>
      </c>
      <c r="D208" s="17">
        <v>349</v>
      </c>
      <c r="E208" s="17" t="s">
        <v>437</v>
      </c>
      <c r="F208" s="17" t="s">
        <v>438</v>
      </c>
    </row>
    <row r="209" spans="1:6" ht="15" customHeight="1" thickBot="1">
      <c r="A209" s="16" t="s">
        <v>439</v>
      </c>
      <c r="B209" s="16" t="s">
        <v>17</v>
      </c>
      <c r="C209" s="16">
        <v>60</v>
      </c>
      <c r="D209" s="21">
        <v>305152</v>
      </c>
      <c r="E209" s="21">
        <v>457305152</v>
      </c>
      <c r="F209" s="16">
        <v>457</v>
      </c>
    </row>
    <row r="210" spans="1:6" ht="15" customHeight="1" thickBot="1">
      <c r="A210" s="17" t="s">
        <v>440</v>
      </c>
      <c r="B210" s="17" t="s">
        <v>17</v>
      </c>
      <c r="C210" s="17">
        <v>60</v>
      </c>
      <c r="D210" s="17" t="s">
        <v>441</v>
      </c>
      <c r="E210" s="17" t="s">
        <v>442</v>
      </c>
      <c r="F210" s="17" t="s">
        <v>443</v>
      </c>
    </row>
    <row r="211" spans="1:6" ht="15" customHeight="1" thickBot="1">
      <c r="A211" s="16" t="s">
        <v>444</v>
      </c>
      <c r="B211" s="16" t="s">
        <v>17</v>
      </c>
      <c r="C211" s="16">
        <v>60</v>
      </c>
      <c r="D211" s="16" t="s">
        <v>18</v>
      </c>
      <c r="E211" s="16" t="s">
        <v>18</v>
      </c>
      <c r="F211" s="16" t="s">
        <v>18</v>
      </c>
    </row>
    <row r="212" spans="1:6" ht="15" customHeight="1" thickBot="1">
      <c r="A212" s="17" t="s">
        <v>445</v>
      </c>
      <c r="B212" s="17" t="s">
        <v>17</v>
      </c>
      <c r="C212" s="17">
        <v>60</v>
      </c>
      <c r="D212" s="17">
        <v>160</v>
      </c>
      <c r="E212" s="18">
        <v>160258358</v>
      </c>
      <c r="F212" s="18">
        <v>258358</v>
      </c>
    </row>
    <row r="213" spans="1:6" ht="15" customHeight="1" thickBot="1">
      <c r="A213" s="16" t="s">
        <v>446</v>
      </c>
      <c r="B213" s="16" t="s">
        <v>30</v>
      </c>
      <c r="C213" s="16">
        <v>60</v>
      </c>
      <c r="D213" s="16">
        <v>309</v>
      </c>
      <c r="E213" s="21">
        <v>309213507</v>
      </c>
      <c r="F213" s="21">
        <v>213507</v>
      </c>
    </row>
    <row r="214" spans="1:6" ht="15" customHeight="1" thickBot="1">
      <c r="A214" s="17" t="s">
        <v>447</v>
      </c>
      <c r="B214" s="17" t="s">
        <v>17</v>
      </c>
      <c r="C214" s="17">
        <v>60</v>
      </c>
      <c r="D214" s="17">
        <v>356</v>
      </c>
      <c r="E214" s="18">
        <v>356553</v>
      </c>
      <c r="F214" s="17">
        <v>553</v>
      </c>
    </row>
    <row r="215" spans="1:6" ht="15" customHeight="1" thickBot="1">
      <c r="A215" s="16" t="s">
        <v>448</v>
      </c>
      <c r="B215" s="16" t="s">
        <v>17</v>
      </c>
      <c r="C215" s="16">
        <v>60</v>
      </c>
      <c r="D215" s="16">
        <v>0</v>
      </c>
      <c r="E215" s="16">
        <v>247</v>
      </c>
      <c r="F215" s="16">
        <v>247</v>
      </c>
    </row>
    <row r="216" spans="1:6" ht="15" customHeight="1" thickBot="1">
      <c r="A216" s="17" t="s">
        <v>449</v>
      </c>
      <c r="B216" s="17" t="s">
        <v>17</v>
      </c>
      <c r="C216" s="17">
        <v>60</v>
      </c>
      <c r="D216" s="17">
        <v>197</v>
      </c>
      <c r="E216" s="18">
        <v>197394</v>
      </c>
      <c r="F216" s="17">
        <v>394</v>
      </c>
    </row>
    <row r="217" spans="1:6" ht="15" customHeight="1" thickBot="1">
      <c r="A217" s="16" t="s">
        <v>450</v>
      </c>
      <c r="B217" s="16" t="s">
        <v>17</v>
      </c>
      <c r="C217" s="16">
        <v>60</v>
      </c>
      <c r="D217" s="16">
        <v>437</v>
      </c>
      <c r="E217" s="21">
        <v>437239</v>
      </c>
      <c r="F217" s="16">
        <v>239</v>
      </c>
    </row>
    <row r="218" spans="1:6" ht="15" customHeight="1" thickBot="1">
      <c r="A218" s="17" t="s">
        <v>451</v>
      </c>
      <c r="B218" s="17" t="s">
        <v>17</v>
      </c>
      <c r="C218" s="17">
        <v>60</v>
      </c>
      <c r="D218" s="17">
        <v>101</v>
      </c>
      <c r="E218" s="18">
        <v>299101</v>
      </c>
      <c r="F218" s="17">
        <v>299</v>
      </c>
    </row>
    <row r="219" spans="1:6" ht="15" customHeight="1" thickBot="1">
      <c r="A219" s="16" t="s">
        <v>452</v>
      </c>
      <c r="B219" s="16" t="s">
        <v>17</v>
      </c>
      <c r="C219" s="16">
        <v>60</v>
      </c>
      <c r="D219" s="16">
        <v>357</v>
      </c>
      <c r="E219" s="21">
        <v>357159</v>
      </c>
      <c r="F219" s="16">
        <v>159</v>
      </c>
    </row>
    <row r="220" spans="1:6" ht="15" customHeight="1" thickBot="1">
      <c r="A220" s="17" t="s">
        <v>453</v>
      </c>
      <c r="B220" s="17" t="s">
        <v>17</v>
      </c>
      <c r="C220" s="17">
        <v>62</v>
      </c>
      <c r="D220" s="17" t="s">
        <v>454</v>
      </c>
      <c r="E220" s="17" t="s">
        <v>455</v>
      </c>
      <c r="F220" s="17" t="s">
        <v>456</v>
      </c>
    </row>
    <row r="221" spans="1:6" ht="15" customHeight="1" thickBot="1">
      <c r="A221" s="16" t="s">
        <v>457</v>
      </c>
      <c r="B221" s="16" t="s">
        <v>17</v>
      </c>
      <c r="C221" s="16">
        <v>60</v>
      </c>
      <c r="D221" s="16" t="s">
        <v>18</v>
      </c>
      <c r="E221" s="16" t="s">
        <v>18</v>
      </c>
      <c r="F221" s="16" t="s">
        <v>18</v>
      </c>
    </row>
    <row r="222" spans="1:6" ht="15" customHeight="1" thickBot="1">
      <c r="A222" s="17" t="s">
        <v>458</v>
      </c>
      <c r="B222" s="17" t="s">
        <v>17</v>
      </c>
      <c r="C222" s="17">
        <v>60</v>
      </c>
      <c r="D222" s="17" t="s">
        <v>459</v>
      </c>
      <c r="E222" s="17" t="s">
        <v>460</v>
      </c>
      <c r="F222" s="17" t="s">
        <v>461</v>
      </c>
    </row>
    <row r="223" spans="1:6" ht="15" customHeight="1" thickBot="1">
      <c r="A223" s="16" t="s">
        <v>462</v>
      </c>
      <c r="B223" s="16" t="s">
        <v>327</v>
      </c>
      <c r="C223" s="16">
        <v>62</v>
      </c>
      <c r="D223" s="16">
        <v>336</v>
      </c>
      <c r="E223" s="21">
        <v>103233336</v>
      </c>
      <c r="F223" s="21">
        <v>103233</v>
      </c>
    </row>
    <row r="224" spans="1:6" ht="15" customHeight="1" thickBot="1">
      <c r="A224" s="17" t="s">
        <v>463</v>
      </c>
      <c r="B224" s="17" t="s">
        <v>17</v>
      </c>
      <c r="C224" s="17">
        <v>60</v>
      </c>
      <c r="D224" s="18">
        <v>233101</v>
      </c>
      <c r="E224" s="17" t="s">
        <v>464</v>
      </c>
      <c r="F224" s="17" t="s">
        <v>465</v>
      </c>
    </row>
    <row r="225" spans="1:6" ht="15" customHeight="1" thickBot="1">
      <c r="A225" s="16" t="s">
        <v>466</v>
      </c>
      <c r="B225" s="16" t="s">
        <v>17</v>
      </c>
      <c r="C225" s="16">
        <v>60</v>
      </c>
      <c r="D225" s="16">
        <v>0</v>
      </c>
      <c r="E225" s="16">
        <v>368</v>
      </c>
      <c r="F225" s="16">
        <v>368</v>
      </c>
    </row>
    <row r="226" spans="1:6" ht="15" customHeight="1" thickBot="1">
      <c r="A226" s="17" t="s">
        <v>467</v>
      </c>
      <c r="B226" s="17" t="s">
        <v>17</v>
      </c>
      <c r="C226" s="17">
        <v>60</v>
      </c>
      <c r="D226" s="18">
        <v>306232</v>
      </c>
      <c r="E226" s="18">
        <v>306232103</v>
      </c>
      <c r="F226" s="17">
        <v>103</v>
      </c>
    </row>
    <row r="227" spans="1:6" ht="15" customHeight="1" thickBot="1">
      <c r="A227" s="16" t="s">
        <v>468</v>
      </c>
      <c r="B227" s="16" t="s">
        <v>17</v>
      </c>
      <c r="C227" s="19"/>
      <c r="D227" s="19"/>
      <c r="E227" s="19"/>
      <c r="F227" s="20"/>
    </row>
    <row r="228" spans="1:6" ht="15" customHeight="1" thickBot="1">
      <c r="A228" s="16" t="s">
        <v>469</v>
      </c>
      <c r="B228" s="16" t="s">
        <v>17</v>
      </c>
      <c r="C228" s="16">
        <v>60</v>
      </c>
      <c r="D228" s="16">
        <v>339</v>
      </c>
      <c r="E228" s="16">
        <v>339</v>
      </c>
      <c r="F228" s="16">
        <v>0</v>
      </c>
    </row>
    <row r="229" spans="1:6" ht="15" customHeight="1" thickBot="1">
      <c r="A229" s="17" t="s">
        <v>470</v>
      </c>
      <c r="B229" s="17" t="s">
        <v>17</v>
      </c>
      <c r="C229" s="17">
        <v>60</v>
      </c>
      <c r="D229" s="17">
        <v>0</v>
      </c>
      <c r="E229" s="17">
        <v>324</v>
      </c>
      <c r="F229" s="17">
        <v>324</v>
      </c>
    </row>
    <row r="230" spans="1:6" ht="15" customHeight="1" thickBot="1">
      <c r="A230" s="16" t="s">
        <v>471</v>
      </c>
      <c r="B230" s="16" t="s">
        <v>17</v>
      </c>
      <c r="C230" s="16">
        <v>60</v>
      </c>
      <c r="D230" s="16">
        <v>365</v>
      </c>
      <c r="E230" s="16">
        <v>365</v>
      </c>
      <c r="F230" s="16">
        <v>0</v>
      </c>
    </row>
    <row r="231" spans="1:6" ht="15" customHeight="1" thickBot="1">
      <c r="A231" s="17" t="s">
        <v>472</v>
      </c>
      <c r="B231" s="17" t="s">
        <v>17</v>
      </c>
      <c r="C231" s="17">
        <v>60</v>
      </c>
      <c r="D231" s="17">
        <v>357</v>
      </c>
      <c r="E231" s="17">
        <v>357</v>
      </c>
      <c r="F231" s="17">
        <v>0</v>
      </c>
    </row>
    <row r="232" spans="1:6" ht="15" customHeight="1" thickBot="1">
      <c r="A232" s="16" t="s">
        <v>473</v>
      </c>
      <c r="B232" s="16" t="s">
        <v>30</v>
      </c>
      <c r="C232" s="16">
        <v>60</v>
      </c>
      <c r="D232" s="16" t="s">
        <v>474</v>
      </c>
      <c r="E232" s="16" t="s">
        <v>475</v>
      </c>
      <c r="F232" s="16" t="s">
        <v>476</v>
      </c>
    </row>
    <row r="233" spans="1:6" ht="15" customHeight="1" thickBot="1">
      <c r="A233" s="17" t="s">
        <v>477</v>
      </c>
      <c r="B233" s="17" t="s">
        <v>30</v>
      </c>
      <c r="C233" s="17">
        <v>60</v>
      </c>
      <c r="D233" s="17" t="s">
        <v>478</v>
      </c>
      <c r="E233" s="17" t="s">
        <v>479</v>
      </c>
      <c r="F233" s="17">
        <v>287</v>
      </c>
    </row>
    <row r="234" spans="1:6" ht="15" customHeight="1" thickBot="1">
      <c r="A234" s="16" t="s">
        <v>480</v>
      </c>
      <c r="B234" s="16" t="s">
        <v>30</v>
      </c>
      <c r="C234" s="16">
        <v>60</v>
      </c>
      <c r="D234" s="16" t="s">
        <v>481</v>
      </c>
      <c r="E234" s="16" t="s">
        <v>482</v>
      </c>
      <c r="F234" s="16">
        <v>382</v>
      </c>
    </row>
    <row r="235" spans="1:6" ht="15" customHeight="1" thickBot="1">
      <c r="A235" s="17" t="s">
        <v>483</v>
      </c>
      <c r="B235" s="17" t="s">
        <v>30</v>
      </c>
      <c r="C235" s="17">
        <v>58</v>
      </c>
      <c r="D235" s="17" t="s">
        <v>484</v>
      </c>
      <c r="E235" s="17" t="s">
        <v>485</v>
      </c>
      <c r="F235" s="17" t="s">
        <v>486</v>
      </c>
    </row>
    <row r="236" spans="1:6" ht="15" customHeight="1" thickBot="1">
      <c r="A236" s="16" t="s">
        <v>487</v>
      </c>
      <c r="B236" s="16" t="s">
        <v>30</v>
      </c>
      <c r="C236" s="16">
        <v>58</v>
      </c>
      <c r="D236" s="16" t="s">
        <v>488</v>
      </c>
      <c r="E236" s="16" t="s">
        <v>489</v>
      </c>
      <c r="F236" s="16">
        <v>332</v>
      </c>
    </row>
    <row r="237" spans="1:6" ht="15" customHeight="1" thickBot="1">
      <c r="A237" s="17" t="s">
        <v>490</v>
      </c>
      <c r="B237" s="17" t="s">
        <v>17</v>
      </c>
      <c r="C237" s="17">
        <v>60</v>
      </c>
      <c r="D237" s="18">
        <v>361354523</v>
      </c>
      <c r="E237" s="18">
        <v>361354523343</v>
      </c>
      <c r="F237" s="17">
        <v>343</v>
      </c>
    </row>
    <row r="238" spans="1:6" ht="15" customHeight="1" thickBot="1">
      <c r="A238" s="16" t="s">
        <v>491</v>
      </c>
      <c r="B238" s="16" t="s">
        <v>17</v>
      </c>
      <c r="C238" s="16">
        <v>60</v>
      </c>
      <c r="D238" s="16">
        <v>336</v>
      </c>
      <c r="E238" s="16">
        <v>336</v>
      </c>
      <c r="F238" s="16">
        <v>0</v>
      </c>
    </row>
    <row r="239" spans="1:6" ht="15" customHeight="1" thickBot="1">
      <c r="A239" s="17" t="s">
        <v>492</v>
      </c>
      <c r="B239" s="17" t="s">
        <v>17</v>
      </c>
      <c r="C239" s="17">
        <v>60</v>
      </c>
      <c r="D239" s="17">
        <v>349</v>
      </c>
      <c r="E239" s="17">
        <v>349</v>
      </c>
      <c r="F239" s="17">
        <v>0</v>
      </c>
    </row>
    <row r="240" spans="1:6" ht="15" customHeight="1" thickBot="1">
      <c r="A240" s="16" t="s">
        <v>493</v>
      </c>
      <c r="B240" s="16" t="s">
        <v>17</v>
      </c>
      <c r="C240" s="16">
        <v>60</v>
      </c>
      <c r="D240" s="16">
        <v>650</v>
      </c>
      <c r="E240" s="21">
        <v>650470</v>
      </c>
      <c r="F240" s="16">
        <v>470</v>
      </c>
    </row>
    <row r="241" spans="1:6" ht="15" customHeight="1" thickBot="1">
      <c r="A241" s="17" t="s">
        <v>494</v>
      </c>
      <c r="B241" s="17" t="s">
        <v>17</v>
      </c>
      <c r="C241" s="17">
        <v>60</v>
      </c>
      <c r="D241" s="18">
        <v>361354523</v>
      </c>
      <c r="E241" s="18">
        <v>361354523343</v>
      </c>
      <c r="F241" s="17">
        <v>343</v>
      </c>
    </row>
    <row r="242" spans="1:6" ht="15" customHeight="1" thickBot="1">
      <c r="A242" s="16" t="s">
        <v>495</v>
      </c>
      <c r="B242" s="16" t="s">
        <v>17</v>
      </c>
      <c r="C242" s="16">
        <v>60</v>
      </c>
      <c r="D242" s="21">
        <v>361354523</v>
      </c>
      <c r="E242" s="21">
        <v>361354523343</v>
      </c>
      <c r="F242" s="16">
        <v>343</v>
      </c>
    </row>
    <row r="243" spans="1:6" ht="15" customHeight="1" thickBot="1">
      <c r="A243" s="17" t="s">
        <v>496</v>
      </c>
      <c r="B243" s="17" t="s">
        <v>17</v>
      </c>
      <c r="C243" s="17">
        <v>60</v>
      </c>
      <c r="D243" s="17">
        <v>248</v>
      </c>
      <c r="E243" s="17" t="s">
        <v>497</v>
      </c>
      <c r="F243" s="17">
        <v>68</v>
      </c>
    </row>
    <row r="244" spans="1:6" ht="15" customHeight="1" thickBot="1">
      <c r="A244" s="16" t="s">
        <v>498</v>
      </c>
      <c r="B244" s="16" t="s">
        <v>17</v>
      </c>
      <c r="C244" s="16">
        <v>60</v>
      </c>
      <c r="D244" s="21">
        <v>533207</v>
      </c>
      <c r="E244" s="21">
        <v>533353207</v>
      </c>
      <c r="F244" s="16">
        <v>353</v>
      </c>
    </row>
    <row r="245" spans="1:6" ht="15" customHeight="1" thickBot="1">
      <c r="A245" s="17" t="s">
        <v>499</v>
      </c>
      <c r="B245" s="17" t="s">
        <v>17</v>
      </c>
      <c r="C245" s="17">
        <v>60</v>
      </c>
      <c r="D245" s="18">
        <v>474183</v>
      </c>
      <c r="E245" s="18">
        <v>474294183</v>
      </c>
      <c r="F245" s="17">
        <v>294</v>
      </c>
    </row>
    <row r="246" spans="1:6" ht="15" customHeight="1" thickBot="1">
      <c r="A246" s="16" t="s">
        <v>500</v>
      </c>
      <c r="B246" s="16" t="s">
        <v>17</v>
      </c>
      <c r="C246" s="16">
        <v>60</v>
      </c>
      <c r="D246" s="16">
        <v>366</v>
      </c>
      <c r="E246" s="16" t="s">
        <v>501</v>
      </c>
      <c r="F246" s="16" t="s">
        <v>502</v>
      </c>
    </row>
    <row r="247" spans="1:6" ht="15" customHeight="1" thickBot="1">
      <c r="A247" s="17" t="s">
        <v>503</v>
      </c>
      <c r="B247" s="17" t="s">
        <v>17</v>
      </c>
      <c r="C247" s="17">
        <v>62</v>
      </c>
      <c r="D247" s="17">
        <v>117</v>
      </c>
      <c r="E247" s="18">
        <v>117107</v>
      </c>
      <c r="F247" s="17">
        <v>107</v>
      </c>
    </row>
    <row r="248" spans="1:6" ht="15" customHeight="1" thickBot="1">
      <c r="A248" s="16" t="s">
        <v>504</v>
      </c>
      <c r="B248" s="16" t="s">
        <v>17</v>
      </c>
      <c r="C248" s="16">
        <v>64</v>
      </c>
      <c r="D248" s="16">
        <v>144</v>
      </c>
      <c r="E248" s="21">
        <v>134144</v>
      </c>
      <c r="F248" s="16">
        <v>134</v>
      </c>
    </row>
    <row r="249" spans="1:6" ht="15" customHeight="1" thickBot="1">
      <c r="A249" s="17" t="s">
        <v>505</v>
      </c>
      <c r="B249" s="17" t="s">
        <v>17</v>
      </c>
      <c r="C249" s="17">
        <v>66</v>
      </c>
      <c r="D249" s="17">
        <v>99</v>
      </c>
      <c r="E249" s="17" t="s">
        <v>506</v>
      </c>
      <c r="F249" s="17">
        <v>89</v>
      </c>
    </row>
    <row r="250" spans="1:6" ht="15" customHeight="1" thickBot="1">
      <c r="A250" s="16" t="s">
        <v>507</v>
      </c>
      <c r="B250" s="16" t="s">
        <v>17</v>
      </c>
      <c r="C250" s="16">
        <v>60</v>
      </c>
      <c r="D250" s="16" t="s">
        <v>18</v>
      </c>
      <c r="E250" s="16" t="s">
        <v>18</v>
      </c>
      <c r="F250" s="16" t="s">
        <v>18</v>
      </c>
    </row>
    <row r="251" spans="1:6" ht="15" customHeight="1" thickBot="1">
      <c r="A251" s="17" t="s">
        <v>508</v>
      </c>
      <c r="B251" s="17" t="s">
        <v>17</v>
      </c>
      <c r="C251" s="17">
        <v>60</v>
      </c>
      <c r="D251" s="17">
        <v>79</v>
      </c>
      <c r="E251" s="17" t="s">
        <v>509</v>
      </c>
      <c r="F251" s="17">
        <v>87</v>
      </c>
    </row>
    <row r="252" spans="1:6" ht="15" customHeight="1" thickBot="1">
      <c r="A252" s="16" t="s">
        <v>510</v>
      </c>
      <c r="B252" s="16" t="s">
        <v>17</v>
      </c>
      <c r="C252" s="19"/>
      <c r="D252" s="19"/>
      <c r="E252" s="19"/>
      <c r="F252" s="20"/>
    </row>
    <row r="253" spans="1:6" ht="15" customHeight="1" thickBot="1">
      <c r="A253" s="16" t="s">
        <v>511</v>
      </c>
      <c r="B253" s="16" t="s">
        <v>17</v>
      </c>
      <c r="C253" s="16">
        <v>60</v>
      </c>
      <c r="D253" s="16">
        <v>142</v>
      </c>
      <c r="E253" s="21">
        <v>126142</v>
      </c>
      <c r="F253" s="16">
        <v>126</v>
      </c>
    </row>
    <row r="254" spans="1:6" ht="15" customHeight="1" thickBot="1">
      <c r="A254" s="17" t="s">
        <v>512</v>
      </c>
      <c r="B254" s="17" t="s">
        <v>17</v>
      </c>
      <c r="C254" s="17">
        <v>60</v>
      </c>
      <c r="D254" s="17">
        <v>130</v>
      </c>
      <c r="E254" s="18">
        <v>114130</v>
      </c>
      <c r="F254" s="17">
        <v>114</v>
      </c>
    </row>
    <row r="255" spans="1:6" ht="15" customHeight="1" thickBot="1">
      <c r="A255" s="16" t="s">
        <v>513</v>
      </c>
      <c r="B255" s="16" t="s">
        <v>17</v>
      </c>
      <c r="C255" s="16">
        <v>60</v>
      </c>
      <c r="D255" s="16">
        <v>339</v>
      </c>
      <c r="E255" s="21">
        <v>339323</v>
      </c>
      <c r="F255" s="16">
        <v>323</v>
      </c>
    </row>
    <row r="256" spans="1:6" ht="15" customHeight="1" thickBot="1">
      <c r="A256" s="17" t="s">
        <v>513</v>
      </c>
      <c r="B256" s="17" t="s">
        <v>17</v>
      </c>
      <c r="C256" s="17">
        <v>60</v>
      </c>
      <c r="D256" s="17" t="s">
        <v>514</v>
      </c>
      <c r="E256" s="17" t="s">
        <v>515</v>
      </c>
      <c r="F256" s="17">
        <v>323</v>
      </c>
    </row>
    <row r="257" spans="1:6" ht="15" customHeight="1" thickBot="1">
      <c r="A257" s="16" t="s">
        <v>516</v>
      </c>
      <c r="B257" s="16" t="s">
        <v>17</v>
      </c>
      <c r="C257" s="16">
        <v>60</v>
      </c>
      <c r="D257" s="16">
        <v>364</v>
      </c>
      <c r="E257" s="21">
        <v>364245119</v>
      </c>
      <c r="F257" s="21">
        <v>245119</v>
      </c>
    </row>
    <row r="258" spans="1:6" ht="15" customHeight="1" thickBot="1">
      <c r="A258" s="17" t="s">
        <v>517</v>
      </c>
      <c r="B258" s="17" t="s">
        <v>17</v>
      </c>
      <c r="C258" s="17">
        <v>60</v>
      </c>
      <c r="D258" s="17" t="s">
        <v>518</v>
      </c>
      <c r="E258" s="17" t="s">
        <v>519</v>
      </c>
      <c r="F258" s="17">
        <v>339</v>
      </c>
    </row>
    <row r="259" spans="1:6" ht="15" customHeight="1" thickBot="1">
      <c r="A259" s="16" t="s">
        <v>520</v>
      </c>
      <c r="B259" s="16" t="s">
        <v>17</v>
      </c>
      <c r="C259" s="16">
        <v>60</v>
      </c>
      <c r="D259" s="16" t="s">
        <v>521</v>
      </c>
      <c r="E259" s="16" t="s">
        <v>522</v>
      </c>
      <c r="F259" s="16">
        <v>338</v>
      </c>
    </row>
    <row r="260" spans="1:6" ht="15" customHeight="1" thickBot="1">
      <c r="A260" s="17" t="s">
        <v>523</v>
      </c>
      <c r="B260" s="17" t="s">
        <v>17</v>
      </c>
      <c r="C260" s="17">
        <v>62</v>
      </c>
      <c r="D260" s="17" t="s">
        <v>524</v>
      </c>
      <c r="E260" s="17" t="s">
        <v>525</v>
      </c>
      <c r="F260" s="17">
        <v>370</v>
      </c>
    </row>
    <row r="261" spans="1:6" ht="15" customHeight="1" thickBot="1">
      <c r="A261" s="16" t="s">
        <v>526</v>
      </c>
      <c r="B261" s="16" t="s">
        <v>327</v>
      </c>
      <c r="C261" s="16">
        <v>60</v>
      </c>
      <c r="D261" s="16">
        <v>370</v>
      </c>
      <c r="E261" s="21">
        <v>172198370</v>
      </c>
      <c r="F261" s="21">
        <v>172198</v>
      </c>
    </row>
    <row r="262" spans="1:6" ht="15" customHeight="1" thickBot="1">
      <c r="A262" s="17" t="s">
        <v>527</v>
      </c>
      <c r="B262" s="17" t="s">
        <v>17</v>
      </c>
      <c r="C262" s="17">
        <v>62</v>
      </c>
      <c r="D262" s="17">
        <v>76</v>
      </c>
      <c r="E262" s="17" t="s">
        <v>528</v>
      </c>
      <c r="F262" s="17">
        <v>82</v>
      </c>
    </row>
    <row r="263" spans="1:6" ht="15" customHeight="1" thickBot="1">
      <c r="A263" s="16" t="s">
        <v>529</v>
      </c>
      <c r="B263" s="16" t="s">
        <v>17</v>
      </c>
      <c r="C263" s="16">
        <v>60</v>
      </c>
      <c r="D263" s="16" t="s">
        <v>530</v>
      </c>
      <c r="E263" s="16" t="s">
        <v>531</v>
      </c>
      <c r="F263" s="16">
        <v>317</v>
      </c>
    </row>
    <row r="264" spans="1:6" ht="15" customHeight="1" thickBot="1">
      <c r="A264" s="17" t="s">
        <v>532</v>
      </c>
      <c r="B264" s="17" t="s">
        <v>17</v>
      </c>
      <c r="C264" s="17">
        <v>60</v>
      </c>
      <c r="D264" s="17" t="s">
        <v>533</v>
      </c>
      <c r="E264" s="17" t="s">
        <v>534</v>
      </c>
      <c r="F264" s="17" t="s">
        <v>535</v>
      </c>
    </row>
    <row r="265" spans="1:6" ht="15" customHeight="1" thickBot="1">
      <c r="A265" s="16" t="s">
        <v>536</v>
      </c>
      <c r="B265" s="16" t="s">
        <v>17</v>
      </c>
      <c r="C265" s="16">
        <v>60</v>
      </c>
      <c r="D265" s="16" t="s">
        <v>537</v>
      </c>
      <c r="E265" s="16" t="s">
        <v>538</v>
      </c>
      <c r="F265" s="16">
        <v>321</v>
      </c>
    </row>
    <row r="266" spans="1:6" ht="15" customHeight="1" thickBot="1">
      <c r="A266" s="17" t="s">
        <v>539</v>
      </c>
      <c r="B266" s="17" t="s">
        <v>17</v>
      </c>
      <c r="C266" s="17">
        <v>60</v>
      </c>
      <c r="D266" s="17" t="s">
        <v>540</v>
      </c>
      <c r="E266" s="17" t="s">
        <v>541</v>
      </c>
      <c r="F266" s="17">
        <v>319</v>
      </c>
    </row>
    <row r="267" spans="1:6" ht="15" customHeight="1" thickBot="1">
      <c r="A267" s="16" t="s">
        <v>542</v>
      </c>
      <c r="B267" s="16" t="s">
        <v>30</v>
      </c>
      <c r="C267" s="16">
        <v>60</v>
      </c>
      <c r="D267" s="16" t="s">
        <v>543</v>
      </c>
      <c r="E267" s="16" t="s">
        <v>544</v>
      </c>
      <c r="F267" s="16" t="s">
        <v>545</v>
      </c>
    </row>
    <row r="268" spans="1:6" ht="15" customHeight="1" thickBot="1">
      <c r="A268" s="17" t="s">
        <v>546</v>
      </c>
      <c r="B268" s="17" t="s">
        <v>30</v>
      </c>
      <c r="C268" s="17">
        <v>60</v>
      </c>
      <c r="D268" s="17" t="s">
        <v>547</v>
      </c>
      <c r="E268" s="17" t="s">
        <v>548</v>
      </c>
      <c r="F268" s="17" t="s">
        <v>549</v>
      </c>
    </row>
    <row r="269" spans="1:6" ht="15" customHeight="1" thickBot="1">
      <c r="A269" s="16" t="s">
        <v>550</v>
      </c>
      <c r="B269" s="16" t="s">
        <v>30</v>
      </c>
      <c r="C269" s="16">
        <v>60</v>
      </c>
      <c r="D269" s="16" t="s">
        <v>551</v>
      </c>
      <c r="E269" s="16" t="s">
        <v>552</v>
      </c>
      <c r="F269" s="16">
        <v>189</v>
      </c>
    </row>
    <row r="270" spans="1:6" ht="15" customHeight="1" thickBot="1">
      <c r="A270" s="17" t="s">
        <v>553</v>
      </c>
      <c r="B270" s="17" t="s">
        <v>30</v>
      </c>
      <c r="C270" s="17">
        <v>60</v>
      </c>
      <c r="D270" s="17" t="s">
        <v>554</v>
      </c>
      <c r="E270" s="17" t="s">
        <v>555</v>
      </c>
      <c r="F270" s="17">
        <v>221</v>
      </c>
    </row>
    <row r="271" spans="1:6" ht="15" customHeight="1" thickBot="1">
      <c r="A271" s="16" t="s">
        <v>556</v>
      </c>
      <c r="B271" s="16" t="s">
        <v>30</v>
      </c>
      <c r="C271" s="16">
        <v>60</v>
      </c>
      <c r="D271" s="16" t="s">
        <v>557</v>
      </c>
      <c r="E271" s="16" t="s">
        <v>558</v>
      </c>
      <c r="F271" s="16">
        <v>297</v>
      </c>
    </row>
    <row r="272" spans="1:6" ht="15" customHeight="1" thickBot="1">
      <c r="A272" s="17" t="s">
        <v>559</v>
      </c>
      <c r="B272" s="17" t="s">
        <v>17</v>
      </c>
      <c r="C272" s="17">
        <v>56</v>
      </c>
      <c r="D272" s="17">
        <v>83</v>
      </c>
      <c r="E272" s="17" t="s">
        <v>560</v>
      </c>
      <c r="F272" s="17">
        <v>0</v>
      </c>
    </row>
    <row r="273" spans="1:6" ht="15" customHeight="1" thickBot="1">
      <c r="A273" s="16" t="s">
        <v>561</v>
      </c>
      <c r="B273" s="16" t="s">
        <v>17</v>
      </c>
      <c r="C273" s="16">
        <v>60</v>
      </c>
      <c r="D273" s="16">
        <v>60</v>
      </c>
      <c r="E273" s="21">
        <v>60270340</v>
      </c>
      <c r="F273" s="21">
        <v>270340</v>
      </c>
    </row>
    <row r="274" spans="1:6" ht="15" customHeight="1" thickBot="1">
      <c r="A274" s="17" t="s">
        <v>562</v>
      </c>
      <c r="B274" s="17" t="s">
        <v>17</v>
      </c>
      <c r="C274" s="17">
        <v>60</v>
      </c>
      <c r="D274" s="17">
        <v>206</v>
      </c>
      <c r="E274" s="18">
        <v>206474</v>
      </c>
      <c r="F274" s="17">
        <v>474</v>
      </c>
    </row>
    <row r="275" spans="1:6" ht="15" customHeight="1" thickBot="1">
      <c r="A275" s="16" t="s">
        <v>563</v>
      </c>
      <c r="B275" s="16" t="s">
        <v>17</v>
      </c>
      <c r="C275" s="16">
        <v>60</v>
      </c>
      <c r="D275" s="16">
        <v>359</v>
      </c>
      <c r="E275" s="21">
        <v>627359</v>
      </c>
      <c r="F275" s="16">
        <v>627</v>
      </c>
    </row>
    <row r="276" spans="1:6" ht="15" customHeight="1" thickBot="1">
      <c r="A276" s="17" t="s">
        <v>564</v>
      </c>
      <c r="B276" s="17" t="s">
        <v>17</v>
      </c>
      <c r="C276" s="17">
        <v>60</v>
      </c>
      <c r="D276" s="17">
        <v>157</v>
      </c>
      <c r="E276" s="18">
        <v>157272</v>
      </c>
      <c r="F276" s="17">
        <v>272</v>
      </c>
    </row>
    <row r="277" spans="1:6" ht="15" customHeight="1" thickBot="1">
      <c r="A277" s="16" t="s">
        <v>565</v>
      </c>
      <c r="B277" s="16" t="s">
        <v>17</v>
      </c>
      <c r="C277" s="19"/>
      <c r="D277" s="19"/>
      <c r="E277" s="19"/>
      <c r="F277" s="20"/>
    </row>
    <row r="278" spans="1:6" ht="15" customHeight="1" thickBot="1">
      <c r="A278" s="16" t="s">
        <v>566</v>
      </c>
      <c r="B278" s="16" t="s">
        <v>17</v>
      </c>
      <c r="C278" s="16">
        <v>60</v>
      </c>
      <c r="D278" s="16">
        <v>160</v>
      </c>
      <c r="E278" s="21">
        <v>428160</v>
      </c>
      <c r="F278" s="16">
        <v>428</v>
      </c>
    </row>
    <row r="279" spans="1:6" ht="15" customHeight="1" thickBot="1">
      <c r="A279" s="17" t="s">
        <v>567</v>
      </c>
      <c r="B279" s="17" t="s">
        <v>17</v>
      </c>
      <c r="C279" s="17">
        <v>60</v>
      </c>
      <c r="D279" s="17">
        <v>82</v>
      </c>
      <c r="E279" s="17" t="s">
        <v>568</v>
      </c>
      <c r="F279" s="17">
        <v>87</v>
      </c>
    </row>
    <row r="280" spans="1:6" ht="15" customHeight="1" thickBot="1">
      <c r="A280" s="16" t="s">
        <v>569</v>
      </c>
      <c r="B280" s="16" t="s">
        <v>17</v>
      </c>
      <c r="C280" s="16">
        <v>60</v>
      </c>
      <c r="D280" s="16">
        <v>59</v>
      </c>
      <c r="E280" s="16" t="s">
        <v>570</v>
      </c>
      <c r="F280" s="16">
        <v>64</v>
      </c>
    </row>
    <row r="281" spans="1:6" ht="15" customHeight="1" thickBot="1">
      <c r="A281" s="17" t="s">
        <v>571</v>
      </c>
      <c r="B281" s="17" t="s">
        <v>17</v>
      </c>
      <c r="C281" s="17">
        <v>60</v>
      </c>
      <c r="D281" s="17" t="s">
        <v>18</v>
      </c>
      <c r="E281" s="17" t="s">
        <v>18</v>
      </c>
      <c r="F281" s="17" t="s">
        <v>18</v>
      </c>
    </row>
    <row r="282" spans="1:6" ht="15" customHeight="1" thickBot="1">
      <c r="A282" s="16" t="s">
        <v>572</v>
      </c>
      <c r="B282" s="16" t="s">
        <v>17</v>
      </c>
      <c r="C282" s="16">
        <v>60</v>
      </c>
      <c r="D282" s="16" t="s">
        <v>573</v>
      </c>
      <c r="E282" s="16" t="s">
        <v>574</v>
      </c>
      <c r="F282" s="16">
        <v>338</v>
      </c>
    </row>
    <row r="283" spans="1:6" ht="15" customHeight="1" thickBot="1">
      <c r="A283" s="17" t="s">
        <v>575</v>
      </c>
      <c r="B283" s="17" t="s">
        <v>17</v>
      </c>
      <c r="C283" s="17">
        <v>60</v>
      </c>
      <c r="D283" s="17">
        <v>346</v>
      </c>
      <c r="E283" s="18">
        <v>346200146</v>
      </c>
      <c r="F283" s="18">
        <v>200146</v>
      </c>
    </row>
    <row r="284" spans="1:6" ht="15" customHeight="1" thickBot="1">
      <c r="A284" s="16" t="s">
        <v>575</v>
      </c>
      <c r="B284" s="16" t="s">
        <v>17</v>
      </c>
      <c r="C284" s="16">
        <v>60</v>
      </c>
      <c r="D284" s="16" t="s">
        <v>576</v>
      </c>
      <c r="E284" s="16" t="s">
        <v>577</v>
      </c>
      <c r="F284" s="16">
        <v>346</v>
      </c>
    </row>
    <row r="285" spans="1:6" ht="15" customHeight="1" thickBot="1">
      <c r="A285" s="17" t="s">
        <v>578</v>
      </c>
      <c r="B285" s="17" t="s">
        <v>17</v>
      </c>
      <c r="C285" s="17">
        <v>60</v>
      </c>
      <c r="D285" s="17" t="s">
        <v>579</v>
      </c>
      <c r="E285" s="17" t="s">
        <v>580</v>
      </c>
      <c r="F285" s="17" t="s">
        <v>581</v>
      </c>
    </row>
    <row r="286" spans="1:6" ht="15" customHeight="1" thickBot="1">
      <c r="A286" s="16" t="s">
        <v>582</v>
      </c>
      <c r="B286" s="16" t="s">
        <v>17</v>
      </c>
      <c r="C286" s="16">
        <v>60</v>
      </c>
      <c r="D286" s="16" t="s">
        <v>583</v>
      </c>
      <c r="E286" s="16" t="s">
        <v>584</v>
      </c>
      <c r="F286" s="16">
        <v>74</v>
      </c>
    </row>
    <row r="287" spans="1:6" ht="15" customHeight="1" thickBot="1">
      <c r="A287" s="17" t="s">
        <v>585</v>
      </c>
      <c r="B287" s="17" t="s">
        <v>17</v>
      </c>
      <c r="C287" s="17">
        <v>60</v>
      </c>
      <c r="D287" s="18">
        <v>159181</v>
      </c>
      <c r="E287" s="18">
        <v>340181159</v>
      </c>
      <c r="F287" s="17">
        <v>340</v>
      </c>
    </row>
    <row r="288" spans="1:6" ht="15" customHeight="1" thickBot="1">
      <c r="A288" s="16" t="s">
        <v>586</v>
      </c>
      <c r="B288" s="16" t="s">
        <v>17</v>
      </c>
      <c r="C288" s="16">
        <v>60</v>
      </c>
      <c r="D288" s="16" t="s">
        <v>587</v>
      </c>
      <c r="E288" s="16" t="s">
        <v>588</v>
      </c>
      <c r="F288" s="16">
        <v>130</v>
      </c>
    </row>
    <row r="289" spans="1:6" ht="15" customHeight="1" thickBot="1">
      <c r="A289" s="17" t="s">
        <v>589</v>
      </c>
      <c r="B289" s="17" t="s">
        <v>17</v>
      </c>
      <c r="C289" s="17">
        <v>60</v>
      </c>
      <c r="D289" s="18">
        <v>159137</v>
      </c>
      <c r="E289" s="18">
        <v>296159137</v>
      </c>
      <c r="F289" s="17">
        <v>296</v>
      </c>
    </row>
    <row r="290" spans="1:6" ht="15" customHeight="1" thickBot="1">
      <c r="A290" s="16" t="s">
        <v>590</v>
      </c>
      <c r="B290" s="16" t="s">
        <v>17</v>
      </c>
      <c r="C290" s="16">
        <v>60</v>
      </c>
      <c r="D290" s="16" t="s">
        <v>18</v>
      </c>
      <c r="E290" s="16">
        <v>501</v>
      </c>
      <c r="F290" s="16">
        <v>501</v>
      </c>
    </row>
    <row r="291" spans="1:6" ht="15" customHeight="1" thickBot="1">
      <c r="A291" s="17" t="s">
        <v>591</v>
      </c>
      <c r="B291" s="17" t="s">
        <v>17</v>
      </c>
      <c r="C291" s="17">
        <v>60</v>
      </c>
      <c r="D291" s="17" t="s">
        <v>18</v>
      </c>
      <c r="E291" s="17">
        <v>274</v>
      </c>
      <c r="F291" s="17">
        <v>274</v>
      </c>
    </row>
    <row r="292" spans="1:6" ht="15" customHeight="1" thickBot="1">
      <c r="A292" s="16" t="s">
        <v>592</v>
      </c>
      <c r="B292" s="16" t="s">
        <v>17</v>
      </c>
      <c r="C292" s="16">
        <v>64</v>
      </c>
      <c r="D292" s="16" t="s">
        <v>18</v>
      </c>
      <c r="E292" s="16">
        <v>274</v>
      </c>
      <c r="F292" s="16">
        <v>274</v>
      </c>
    </row>
    <row r="293" spans="1:6" ht="15" customHeight="1" thickBot="1">
      <c r="A293" s="17" t="s">
        <v>593</v>
      </c>
      <c r="B293" s="17" t="s">
        <v>17</v>
      </c>
      <c r="C293" s="17">
        <v>68</v>
      </c>
      <c r="D293" s="17">
        <v>610</v>
      </c>
      <c r="E293" s="18">
        <v>610480</v>
      </c>
      <c r="F293" s="17">
        <v>480</v>
      </c>
    </row>
    <row r="294" spans="1:6" ht="15" customHeight="1" thickBot="1">
      <c r="A294" s="16" t="s">
        <v>594</v>
      </c>
      <c r="B294" s="16" t="s">
        <v>17</v>
      </c>
      <c r="C294" s="16">
        <v>60</v>
      </c>
      <c r="D294" s="16">
        <v>283</v>
      </c>
      <c r="E294" s="21">
        <v>283519</v>
      </c>
      <c r="F294" s="16">
        <v>519</v>
      </c>
    </row>
    <row r="295" spans="1:6" ht="15" customHeight="1" thickBot="1">
      <c r="A295" s="17" t="s">
        <v>595</v>
      </c>
      <c r="B295" s="17" t="s">
        <v>17</v>
      </c>
      <c r="C295" s="17">
        <v>60</v>
      </c>
      <c r="D295" s="17">
        <v>610</v>
      </c>
      <c r="E295" s="18">
        <v>610847</v>
      </c>
      <c r="F295" s="17">
        <v>846</v>
      </c>
    </row>
    <row r="296" spans="1:6" ht="15" customHeight="1" thickBot="1">
      <c r="A296" s="16" t="s">
        <v>596</v>
      </c>
      <c r="B296" s="16" t="s">
        <v>17</v>
      </c>
      <c r="C296" s="16">
        <v>60</v>
      </c>
      <c r="D296" s="16">
        <v>327</v>
      </c>
      <c r="E296" s="16" t="s">
        <v>597</v>
      </c>
      <c r="F296" s="16">
        <v>576</v>
      </c>
    </row>
    <row r="297" spans="1:6" ht="15" customHeight="1" thickBot="1">
      <c r="A297" s="17" t="s">
        <v>598</v>
      </c>
      <c r="B297" s="17" t="s">
        <v>17</v>
      </c>
      <c r="C297" s="17">
        <v>68</v>
      </c>
      <c r="D297" s="17">
        <v>0</v>
      </c>
      <c r="E297" s="17">
        <v>394</v>
      </c>
      <c r="F297" s="17">
        <v>394</v>
      </c>
    </row>
    <row r="298" spans="1:6" ht="15" customHeight="1" thickBot="1">
      <c r="A298" s="16" t="s">
        <v>599</v>
      </c>
      <c r="B298" s="16" t="s">
        <v>17</v>
      </c>
      <c r="C298" s="16">
        <v>60</v>
      </c>
      <c r="D298" s="16" t="s">
        <v>600</v>
      </c>
      <c r="E298" s="16" t="s">
        <v>601</v>
      </c>
      <c r="F298" s="16">
        <v>335</v>
      </c>
    </row>
    <row r="299" spans="1:6" ht="15" customHeight="1" thickBot="1">
      <c r="A299" s="17" t="s">
        <v>602</v>
      </c>
      <c r="B299" s="17" t="s">
        <v>17</v>
      </c>
      <c r="C299" s="17">
        <v>60</v>
      </c>
      <c r="D299" s="17" t="s">
        <v>603</v>
      </c>
      <c r="E299" s="17" t="s">
        <v>604</v>
      </c>
      <c r="F299" s="17">
        <v>327</v>
      </c>
    </row>
    <row r="300" spans="1:6" ht="15" customHeight="1" thickBot="1">
      <c r="A300" s="16" t="s">
        <v>602</v>
      </c>
      <c r="B300" s="16" t="s">
        <v>17</v>
      </c>
      <c r="C300" s="16">
        <v>60</v>
      </c>
      <c r="D300" s="16">
        <v>330</v>
      </c>
      <c r="E300" s="16" t="s">
        <v>605</v>
      </c>
      <c r="F300" s="16" t="s">
        <v>606</v>
      </c>
    </row>
    <row r="301" spans="1:6" ht="15" customHeight="1" thickBot="1">
      <c r="A301" s="17" t="s">
        <v>607</v>
      </c>
      <c r="B301" s="17" t="s">
        <v>17</v>
      </c>
      <c r="C301" s="17">
        <v>60</v>
      </c>
      <c r="D301" s="17" t="s">
        <v>18</v>
      </c>
      <c r="E301" s="17" t="s">
        <v>18</v>
      </c>
      <c r="F301" s="17" t="s">
        <v>18</v>
      </c>
    </row>
    <row r="302" spans="1:6" ht="15" customHeight="1" thickBot="1">
      <c r="A302" s="16" t="s">
        <v>608</v>
      </c>
      <c r="B302" s="16" t="s">
        <v>30</v>
      </c>
      <c r="C302" s="19"/>
      <c r="D302" s="19"/>
      <c r="E302" s="19"/>
      <c r="F302" s="20"/>
    </row>
    <row r="303" spans="1:6" ht="15" customHeight="1" thickBot="1">
      <c r="A303" s="16" t="s">
        <v>609</v>
      </c>
      <c r="B303" s="16" t="s">
        <v>30</v>
      </c>
      <c r="C303" s="16">
        <v>58</v>
      </c>
      <c r="D303" s="16" t="s">
        <v>610</v>
      </c>
      <c r="E303" s="16" t="s">
        <v>611</v>
      </c>
      <c r="F303" s="16" t="s">
        <v>612</v>
      </c>
    </row>
    <row r="304" spans="1:6" ht="15" customHeight="1" thickBot="1">
      <c r="A304" s="17" t="s">
        <v>613</v>
      </c>
      <c r="B304" s="17" t="s">
        <v>30</v>
      </c>
      <c r="C304" s="17">
        <v>60</v>
      </c>
      <c r="D304" s="17">
        <v>194</v>
      </c>
      <c r="E304" s="18">
        <v>216194</v>
      </c>
      <c r="F304" s="17">
        <v>216</v>
      </c>
    </row>
    <row r="305" spans="1:6" ht="15" customHeight="1" thickBot="1">
      <c r="A305" s="16" t="s">
        <v>614</v>
      </c>
      <c r="B305" s="16" t="s">
        <v>17</v>
      </c>
      <c r="C305" s="16">
        <v>60</v>
      </c>
      <c r="D305" s="16" t="s">
        <v>615</v>
      </c>
      <c r="E305" s="16" t="s">
        <v>616</v>
      </c>
      <c r="F305" s="16">
        <v>327</v>
      </c>
    </row>
    <row r="306" spans="1:6" ht="15" customHeight="1" thickBot="1">
      <c r="A306" s="17" t="s">
        <v>617</v>
      </c>
      <c r="B306" s="17" t="s">
        <v>17</v>
      </c>
      <c r="C306" s="17">
        <v>60</v>
      </c>
      <c r="D306" s="17">
        <v>97</v>
      </c>
      <c r="E306" s="17" t="s">
        <v>618</v>
      </c>
      <c r="F306" s="17">
        <v>93</v>
      </c>
    </row>
    <row r="307" spans="1:6" ht="15" customHeight="1" thickBot="1">
      <c r="A307" s="16" t="s">
        <v>619</v>
      </c>
      <c r="B307" s="16" t="s">
        <v>17</v>
      </c>
      <c r="C307" s="16">
        <v>60</v>
      </c>
      <c r="D307" s="16" t="s">
        <v>18</v>
      </c>
      <c r="E307" s="16" t="s">
        <v>18</v>
      </c>
      <c r="F307" s="16" t="s">
        <v>18</v>
      </c>
    </row>
    <row r="308" spans="1:6" ht="15" customHeight="1" thickBot="1">
      <c r="A308" s="17" t="s">
        <v>620</v>
      </c>
      <c r="B308" s="17" t="s">
        <v>17</v>
      </c>
      <c r="C308" s="17">
        <v>60</v>
      </c>
      <c r="D308" s="17">
        <v>61</v>
      </c>
      <c r="E308" s="17" t="s">
        <v>20</v>
      </c>
      <c r="F308" s="17">
        <v>57</v>
      </c>
    </row>
    <row r="309" spans="1:6" ht="15" customHeight="1" thickBot="1">
      <c r="A309" s="16" t="s">
        <v>621</v>
      </c>
      <c r="B309" s="16" t="s">
        <v>17</v>
      </c>
      <c r="C309" s="16">
        <v>60</v>
      </c>
      <c r="D309" s="16">
        <v>81</v>
      </c>
      <c r="E309" s="16" t="s">
        <v>622</v>
      </c>
      <c r="F309" s="16">
        <v>125</v>
      </c>
    </row>
    <row r="310" spans="1:6" ht="15" customHeight="1" thickBot="1">
      <c r="A310" s="17" t="s">
        <v>623</v>
      </c>
      <c r="B310" s="17" t="s">
        <v>17</v>
      </c>
      <c r="C310" s="17">
        <v>60</v>
      </c>
      <c r="D310" s="17">
        <v>298</v>
      </c>
      <c r="E310" s="18">
        <v>342298</v>
      </c>
      <c r="F310" s="17">
        <v>342</v>
      </c>
    </row>
    <row r="311" spans="1:6" ht="15" customHeight="1" thickBot="1">
      <c r="A311" s="16" t="s">
        <v>624</v>
      </c>
      <c r="B311" s="16" t="s">
        <v>17</v>
      </c>
      <c r="C311" s="16">
        <v>60</v>
      </c>
      <c r="D311" s="16">
        <v>126</v>
      </c>
      <c r="E311" s="21">
        <v>267126</v>
      </c>
      <c r="F311" s="16">
        <v>267</v>
      </c>
    </row>
    <row r="312" spans="1:6" ht="15" customHeight="1" thickBot="1">
      <c r="A312" s="17" t="s">
        <v>625</v>
      </c>
      <c r="B312" s="17" t="s">
        <v>17</v>
      </c>
      <c r="C312" s="17">
        <v>60</v>
      </c>
      <c r="D312" s="17">
        <v>579</v>
      </c>
      <c r="E312" s="18">
        <v>746579</v>
      </c>
      <c r="F312" s="17">
        <v>746</v>
      </c>
    </row>
    <row r="313" spans="1:6" ht="15" customHeight="1" thickBot="1">
      <c r="A313" s="16" t="s">
        <v>626</v>
      </c>
      <c r="B313" s="16" t="s">
        <v>17</v>
      </c>
      <c r="C313" s="16">
        <v>60</v>
      </c>
      <c r="D313" s="16">
        <v>387</v>
      </c>
      <c r="E313" s="21">
        <v>610387</v>
      </c>
      <c r="F313" s="16">
        <v>610</v>
      </c>
    </row>
    <row r="314" spans="1:6" ht="15" customHeight="1" thickBot="1">
      <c r="A314" s="17" t="s">
        <v>627</v>
      </c>
      <c r="B314" s="17" t="s">
        <v>17</v>
      </c>
      <c r="C314" s="17">
        <v>60</v>
      </c>
      <c r="D314" s="17">
        <v>341</v>
      </c>
      <c r="E314" s="18">
        <v>341508</v>
      </c>
      <c r="F314" s="17">
        <v>508</v>
      </c>
    </row>
    <row r="315" spans="1:6" ht="15" customHeight="1" thickBot="1">
      <c r="A315" s="16" t="s">
        <v>628</v>
      </c>
      <c r="B315" s="16" t="s">
        <v>17</v>
      </c>
      <c r="C315" s="16">
        <v>60</v>
      </c>
      <c r="D315" s="16">
        <v>117</v>
      </c>
      <c r="E315" s="21">
        <v>258117</v>
      </c>
      <c r="F315" s="16">
        <v>258</v>
      </c>
    </row>
    <row r="316" spans="1:6" ht="15" customHeight="1" thickBot="1">
      <c r="A316" s="17" t="s">
        <v>628</v>
      </c>
      <c r="B316" s="17" t="s">
        <v>17</v>
      </c>
      <c r="C316" s="17">
        <v>60</v>
      </c>
      <c r="D316" s="17">
        <v>138</v>
      </c>
      <c r="E316" s="18">
        <v>305138</v>
      </c>
      <c r="F316" s="17">
        <v>305</v>
      </c>
    </row>
    <row r="317" spans="1:6" ht="15" customHeight="1" thickBot="1">
      <c r="A317" s="16" t="s">
        <v>629</v>
      </c>
      <c r="B317" s="16" t="s">
        <v>17</v>
      </c>
      <c r="C317" s="16">
        <v>60</v>
      </c>
      <c r="D317" s="16" t="s">
        <v>630</v>
      </c>
      <c r="E317" s="16" t="s">
        <v>631</v>
      </c>
      <c r="F317" s="16">
        <v>347</v>
      </c>
    </row>
    <row r="318" spans="1:6" ht="15" customHeight="1" thickBot="1">
      <c r="A318" s="17" t="s">
        <v>632</v>
      </c>
      <c r="B318" s="17" t="s">
        <v>17</v>
      </c>
      <c r="C318" s="17">
        <v>60</v>
      </c>
      <c r="D318" s="17" t="s">
        <v>633</v>
      </c>
      <c r="E318" s="17" t="s">
        <v>634</v>
      </c>
      <c r="F318" s="17">
        <v>369</v>
      </c>
    </row>
    <row r="319" spans="1:6" ht="15" customHeight="1" thickBot="1">
      <c r="A319" s="16" t="s">
        <v>635</v>
      </c>
      <c r="B319" s="16" t="s">
        <v>17</v>
      </c>
      <c r="C319" s="16">
        <v>60</v>
      </c>
      <c r="D319" s="16">
        <v>53</v>
      </c>
      <c r="E319" s="16" t="s">
        <v>636</v>
      </c>
      <c r="F319" s="16">
        <v>49</v>
      </c>
    </row>
    <row r="320" spans="1:6" ht="15" customHeight="1" thickBot="1">
      <c r="A320" s="17" t="s">
        <v>637</v>
      </c>
      <c r="B320" s="17" t="s">
        <v>17</v>
      </c>
      <c r="C320" s="17">
        <v>60</v>
      </c>
      <c r="D320" s="17" t="s">
        <v>638</v>
      </c>
      <c r="E320" s="17" t="s">
        <v>639</v>
      </c>
      <c r="F320" s="17">
        <v>353</v>
      </c>
    </row>
    <row r="321" spans="1:6" ht="15" customHeight="1" thickBot="1">
      <c r="A321" s="16" t="s">
        <v>640</v>
      </c>
      <c r="B321" s="16" t="s">
        <v>17</v>
      </c>
      <c r="C321" s="16">
        <v>60</v>
      </c>
      <c r="D321" s="16">
        <v>355</v>
      </c>
      <c r="E321" s="21">
        <v>355178177</v>
      </c>
      <c r="F321" s="21">
        <v>178177</v>
      </c>
    </row>
    <row r="322" spans="1:6" ht="15" customHeight="1" thickBot="1">
      <c r="A322" s="17" t="s">
        <v>641</v>
      </c>
      <c r="B322" s="17" t="s">
        <v>17</v>
      </c>
      <c r="C322" s="17">
        <v>60</v>
      </c>
      <c r="D322" s="17" t="s">
        <v>18</v>
      </c>
      <c r="E322" s="17" t="s">
        <v>18</v>
      </c>
      <c r="F322" s="17" t="s">
        <v>18</v>
      </c>
    </row>
    <row r="323" spans="1:6" ht="15" customHeight="1" thickBot="1">
      <c r="A323" s="16" t="s">
        <v>642</v>
      </c>
      <c r="B323" s="16" t="s">
        <v>17</v>
      </c>
      <c r="C323" s="16">
        <v>60</v>
      </c>
      <c r="D323" s="16">
        <v>334</v>
      </c>
      <c r="E323" s="16" t="s">
        <v>643</v>
      </c>
      <c r="F323" s="16" t="s">
        <v>644</v>
      </c>
    </row>
    <row r="324" spans="1:6" ht="15" customHeight="1" thickBot="1">
      <c r="A324" s="17" t="s">
        <v>645</v>
      </c>
      <c r="B324" s="17" t="s">
        <v>17</v>
      </c>
      <c r="C324" s="17">
        <v>60</v>
      </c>
      <c r="D324" s="18">
        <v>399566</v>
      </c>
      <c r="E324" s="18">
        <v>209399566</v>
      </c>
      <c r="F324" s="17">
        <v>209</v>
      </c>
    </row>
    <row r="325" spans="1:6" ht="15" customHeight="1" thickBot="1">
      <c r="A325" s="16" t="s">
        <v>646</v>
      </c>
      <c r="B325" s="16" t="s">
        <v>17</v>
      </c>
      <c r="C325" s="16">
        <v>60</v>
      </c>
      <c r="D325" s="21">
        <v>282414</v>
      </c>
      <c r="E325" s="21">
        <v>196282414</v>
      </c>
      <c r="F325" s="16">
        <v>196</v>
      </c>
    </row>
    <row r="326" spans="1:6" ht="15" customHeight="1" thickBot="1">
      <c r="A326" s="17" t="s">
        <v>647</v>
      </c>
      <c r="B326" s="17" t="s">
        <v>17</v>
      </c>
      <c r="C326" s="17">
        <v>60</v>
      </c>
      <c r="D326" s="18">
        <v>336354</v>
      </c>
      <c r="E326" s="18">
        <v>336354375</v>
      </c>
      <c r="F326" s="17">
        <v>375</v>
      </c>
    </row>
    <row r="327" spans="1:6" ht="15" customHeight="1" thickBot="1">
      <c r="A327" s="16" t="s">
        <v>648</v>
      </c>
      <c r="B327" s="16" t="s">
        <v>17</v>
      </c>
      <c r="C327" s="19"/>
      <c r="D327" s="19"/>
      <c r="E327" s="19"/>
      <c r="F327" s="20"/>
    </row>
    <row r="328" spans="1:6" ht="15" customHeight="1" thickBot="1">
      <c r="A328" s="16" t="s">
        <v>649</v>
      </c>
      <c r="B328" s="16" t="s">
        <v>17</v>
      </c>
      <c r="C328" s="16">
        <v>60</v>
      </c>
      <c r="D328" s="16" t="s">
        <v>650</v>
      </c>
      <c r="E328" s="21">
        <v>364365474</v>
      </c>
      <c r="F328" s="16" t="s">
        <v>651</v>
      </c>
    </row>
    <row r="329" spans="1:6" ht="15" customHeight="1" thickBot="1">
      <c r="A329" s="17" t="s">
        <v>652</v>
      </c>
      <c r="B329" s="17" t="s">
        <v>17</v>
      </c>
      <c r="C329" s="17">
        <v>60</v>
      </c>
      <c r="D329" s="18">
        <v>336354</v>
      </c>
      <c r="E329" s="18">
        <v>336354375</v>
      </c>
      <c r="F329" s="17">
        <v>375</v>
      </c>
    </row>
    <row r="330" spans="1:6" ht="15" customHeight="1" thickBot="1">
      <c r="A330" s="16" t="s">
        <v>653</v>
      </c>
      <c r="B330" s="16" t="s">
        <v>17</v>
      </c>
      <c r="C330" s="16">
        <v>60</v>
      </c>
      <c r="D330" s="16" t="s">
        <v>650</v>
      </c>
      <c r="E330" s="21">
        <v>364365474</v>
      </c>
      <c r="F330" s="16" t="s">
        <v>651</v>
      </c>
    </row>
    <row r="331" spans="1:6" ht="15" customHeight="1" thickBot="1">
      <c r="A331" s="17" t="s">
        <v>654</v>
      </c>
      <c r="B331" s="17" t="s">
        <v>17</v>
      </c>
      <c r="C331" s="17">
        <v>60</v>
      </c>
      <c r="D331" s="18">
        <v>336354</v>
      </c>
      <c r="E331" s="18">
        <v>336354375</v>
      </c>
      <c r="F331" s="17">
        <v>375</v>
      </c>
    </row>
    <row r="332" spans="1:6" ht="15" customHeight="1" thickBot="1">
      <c r="A332" s="16" t="s">
        <v>655</v>
      </c>
      <c r="B332" s="16" t="s">
        <v>17</v>
      </c>
      <c r="C332" s="16">
        <v>60</v>
      </c>
      <c r="D332" s="21">
        <v>213150</v>
      </c>
      <c r="E332" s="16" t="s">
        <v>656</v>
      </c>
      <c r="F332" s="16" t="s">
        <v>657</v>
      </c>
    </row>
    <row r="333" spans="1:6" ht="15" customHeight="1" thickBot="1">
      <c r="A333" s="17" t="s">
        <v>658</v>
      </c>
      <c r="B333" s="17" t="s">
        <v>17</v>
      </c>
      <c r="C333" s="17">
        <v>60</v>
      </c>
      <c r="D333" s="17" t="s">
        <v>659</v>
      </c>
      <c r="E333" s="17" t="s">
        <v>660</v>
      </c>
      <c r="F333" s="18">
        <v>212154</v>
      </c>
    </row>
    <row r="334" spans="1:6" ht="15" customHeight="1" thickBot="1">
      <c r="A334" s="16" t="s">
        <v>661</v>
      </c>
      <c r="B334" s="16" t="s">
        <v>17</v>
      </c>
      <c r="C334" s="16">
        <v>60</v>
      </c>
      <c r="D334" s="16" t="s">
        <v>662</v>
      </c>
      <c r="E334" s="16" t="s">
        <v>663</v>
      </c>
      <c r="F334" s="21">
        <v>190132</v>
      </c>
    </row>
    <row r="335" spans="1:6" ht="15" customHeight="1" thickBot="1">
      <c r="A335" s="17" t="s">
        <v>664</v>
      </c>
      <c r="B335" s="17" t="s">
        <v>17</v>
      </c>
      <c r="C335" s="17">
        <v>68</v>
      </c>
      <c r="D335" s="17" t="s">
        <v>665</v>
      </c>
      <c r="E335" s="17" t="s">
        <v>666</v>
      </c>
      <c r="F335" s="17" t="s">
        <v>667</v>
      </c>
    </row>
    <row r="336" spans="1:6" ht="15" customHeight="1" thickBot="1">
      <c r="A336" s="16" t="s">
        <v>668</v>
      </c>
      <c r="B336" s="16" t="s">
        <v>17</v>
      </c>
      <c r="C336" s="16">
        <v>65</v>
      </c>
      <c r="D336" s="16" t="s">
        <v>669</v>
      </c>
      <c r="E336" s="16" t="s">
        <v>670</v>
      </c>
      <c r="F336" s="16" t="s">
        <v>671</v>
      </c>
    </row>
    <row r="337" spans="1:6" ht="15" customHeight="1" thickBot="1">
      <c r="A337" s="17" t="s">
        <v>672</v>
      </c>
      <c r="B337" s="17" t="s">
        <v>17</v>
      </c>
      <c r="C337" s="17">
        <v>60</v>
      </c>
      <c r="D337" s="18">
        <v>209111</v>
      </c>
      <c r="E337" s="17" t="s">
        <v>673</v>
      </c>
      <c r="F337" s="17" t="s">
        <v>674</v>
      </c>
    </row>
    <row r="338" spans="1:6" ht="15" customHeight="1" thickBot="1">
      <c r="A338" s="16" t="s">
        <v>675</v>
      </c>
      <c r="B338" s="16" t="s">
        <v>327</v>
      </c>
      <c r="C338" s="16">
        <v>62</v>
      </c>
      <c r="D338" s="16">
        <v>339</v>
      </c>
      <c r="E338" s="21">
        <v>339220119</v>
      </c>
      <c r="F338" s="21">
        <v>220119</v>
      </c>
    </row>
    <row r="339" spans="1:6" ht="15" customHeight="1" thickBot="1">
      <c r="A339" s="17" t="s">
        <v>676</v>
      </c>
      <c r="B339" s="17" t="s">
        <v>30</v>
      </c>
      <c r="C339" s="17">
        <v>60</v>
      </c>
      <c r="D339" s="17">
        <v>143</v>
      </c>
      <c r="E339" s="17" t="s">
        <v>677</v>
      </c>
      <c r="F339" s="17">
        <v>382</v>
      </c>
    </row>
    <row r="340" spans="1:6" ht="15" customHeight="1" thickBot="1">
      <c r="A340" s="16" t="s">
        <v>678</v>
      </c>
      <c r="B340" s="16" t="s">
        <v>30</v>
      </c>
      <c r="C340" s="16">
        <v>60</v>
      </c>
      <c r="D340" s="16">
        <v>395</v>
      </c>
      <c r="E340" s="16" t="s">
        <v>679</v>
      </c>
      <c r="F340" s="16">
        <v>221</v>
      </c>
    </row>
    <row r="341" spans="1:6" ht="15" customHeight="1" thickBot="1">
      <c r="A341" s="17" t="s">
        <v>680</v>
      </c>
      <c r="B341" s="17" t="s">
        <v>58</v>
      </c>
      <c r="C341" s="17">
        <v>62</v>
      </c>
      <c r="D341" s="17">
        <v>5713.5559999999996</v>
      </c>
      <c r="E341" s="17" t="s">
        <v>681</v>
      </c>
      <c r="F341" s="17">
        <v>6002.741</v>
      </c>
    </row>
    <row r="342" spans="1:6" ht="15" customHeight="1" thickBot="1">
      <c r="A342" s="16" t="s">
        <v>682</v>
      </c>
      <c r="B342" s="16" t="s">
        <v>58</v>
      </c>
      <c r="C342" s="16">
        <v>62</v>
      </c>
      <c r="D342" s="16">
        <v>5372.3209999999999</v>
      </c>
      <c r="E342" s="16" t="s">
        <v>683</v>
      </c>
      <c r="F342" s="16">
        <v>5717.53</v>
      </c>
    </row>
    <row r="343" spans="1:6" ht="15" customHeight="1" thickBot="1">
      <c r="A343" s="17" t="s">
        <v>684</v>
      </c>
      <c r="B343" s="17" t="s">
        <v>58</v>
      </c>
      <c r="C343" s="17">
        <v>62</v>
      </c>
      <c r="D343" s="17">
        <v>5713.5559999999996</v>
      </c>
      <c r="E343" s="17" t="s">
        <v>681</v>
      </c>
      <c r="F343" s="17">
        <v>6002.741</v>
      </c>
    </row>
    <row r="344" spans="1:6" ht="15" customHeight="1" thickBot="1">
      <c r="A344" s="16" t="s">
        <v>685</v>
      </c>
      <c r="B344" s="16" t="s">
        <v>58</v>
      </c>
      <c r="C344" s="16">
        <v>62</v>
      </c>
      <c r="D344" s="16">
        <v>5372.3209999999999</v>
      </c>
      <c r="E344" s="16" t="s">
        <v>683</v>
      </c>
      <c r="F344" s="16">
        <v>5717.53</v>
      </c>
    </row>
    <row r="345" spans="1:6" ht="15" customHeight="1" thickBot="1">
      <c r="A345" s="17" t="s">
        <v>686</v>
      </c>
      <c r="B345" s="17" t="s">
        <v>30</v>
      </c>
      <c r="C345" s="17">
        <v>60</v>
      </c>
      <c r="D345" s="17">
        <v>0</v>
      </c>
      <c r="E345" s="17">
        <v>369</v>
      </c>
      <c r="F345" s="17">
        <v>369</v>
      </c>
    </row>
    <row r="346" spans="1:6" ht="15" customHeight="1" thickBot="1">
      <c r="A346" s="16" t="s">
        <v>686</v>
      </c>
      <c r="B346" s="16" t="s">
        <v>30</v>
      </c>
      <c r="C346" s="16">
        <v>60</v>
      </c>
      <c r="D346" s="16">
        <v>0</v>
      </c>
      <c r="E346" s="16">
        <v>369</v>
      </c>
      <c r="F346" s="16">
        <v>369</v>
      </c>
    </row>
    <row r="347" spans="1:6" ht="15" customHeight="1" thickBot="1">
      <c r="A347" s="17" t="s">
        <v>687</v>
      </c>
      <c r="B347" s="17" t="s">
        <v>30</v>
      </c>
      <c r="C347" s="17">
        <v>60</v>
      </c>
      <c r="D347" s="17">
        <v>266</v>
      </c>
      <c r="E347" s="17">
        <v>266</v>
      </c>
      <c r="F347" s="17">
        <v>0</v>
      </c>
    </row>
    <row r="348" spans="1:6" ht="15" customHeight="1" thickBot="1">
      <c r="A348" s="16" t="s">
        <v>688</v>
      </c>
      <c r="B348" s="16" t="s">
        <v>30</v>
      </c>
      <c r="C348" s="16">
        <v>60</v>
      </c>
      <c r="D348" s="16">
        <v>392</v>
      </c>
      <c r="E348" s="16">
        <v>392</v>
      </c>
      <c r="F348" s="16">
        <v>0</v>
      </c>
    </row>
    <row r="349" spans="1:6" ht="15" customHeight="1" thickBot="1">
      <c r="A349" s="17" t="s">
        <v>689</v>
      </c>
      <c r="B349" s="17" t="s">
        <v>30</v>
      </c>
      <c r="C349" s="17">
        <v>60</v>
      </c>
      <c r="D349" s="17">
        <v>0</v>
      </c>
      <c r="E349" s="17">
        <v>154</v>
      </c>
      <c r="F349" s="17">
        <v>154</v>
      </c>
    </row>
    <row r="350" spans="1:6" ht="15" customHeight="1" thickBot="1">
      <c r="A350" s="16" t="s">
        <v>690</v>
      </c>
      <c r="B350" s="16" t="s">
        <v>30</v>
      </c>
      <c r="C350" s="16">
        <v>60</v>
      </c>
      <c r="D350" s="16">
        <v>0</v>
      </c>
      <c r="E350" s="16">
        <v>130</v>
      </c>
      <c r="F350" s="16">
        <v>130</v>
      </c>
    </row>
    <row r="351" spans="1:6" ht="15" customHeight="1" thickBot="1">
      <c r="A351" s="17" t="s">
        <v>691</v>
      </c>
      <c r="B351" s="17" t="s">
        <v>30</v>
      </c>
      <c r="C351" s="17">
        <v>60</v>
      </c>
      <c r="D351" s="17">
        <v>334</v>
      </c>
      <c r="E351" s="17">
        <v>334</v>
      </c>
      <c r="F351" s="17">
        <v>0</v>
      </c>
    </row>
    <row r="352" spans="1:6" ht="15" customHeight="1" thickBot="1">
      <c r="A352" s="16" t="s">
        <v>692</v>
      </c>
      <c r="B352" s="16" t="s">
        <v>30</v>
      </c>
      <c r="C352" s="19"/>
      <c r="D352" s="19"/>
      <c r="E352" s="19"/>
      <c r="F352" s="20"/>
    </row>
    <row r="353" spans="1:6" ht="15" customHeight="1" thickBot="1">
      <c r="A353" s="16" t="s">
        <v>693</v>
      </c>
      <c r="B353" s="16" t="s">
        <v>30</v>
      </c>
      <c r="C353" s="16">
        <v>60</v>
      </c>
      <c r="D353" s="16">
        <v>337</v>
      </c>
      <c r="E353" s="16">
        <v>337</v>
      </c>
      <c r="F353" s="16">
        <v>0</v>
      </c>
    </row>
    <row r="354" spans="1:6" ht="15" customHeight="1" thickBot="1">
      <c r="A354" s="17" t="s">
        <v>693</v>
      </c>
      <c r="B354" s="17" t="s">
        <v>30</v>
      </c>
      <c r="C354" s="17">
        <v>60</v>
      </c>
      <c r="D354" s="17">
        <v>337</v>
      </c>
      <c r="E354" s="17">
        <v>337</v>
      </c>
      <c r="F354" s="17">
        <v>0</v>
      </c>
    </row>
    <row r="355" spans="1:6" ht="15" customHeight="1" thickBot="1">
      <c r="A355" s="16" t="s">
        <v>694</v>
      </c>
      <c r="B355" s="16" t="s">
        <v>17</v>
      </c>
      <c r="C355" s="16">
        <v>60</v>
      </c>
      <c r="D355" s="16" t="s">
        <v>18</v>
      </c>
      <c r="E355" s="16" t="s">
        <v>18</v>
      </c>
      <c r="F355" s="16" t="s">
        <v>18</v>
      </c>
    </row>
    <row r="356" spans="1:6" ht="15" customHeight="1" thickBot="1">
      <c r="A356" s="17" t="s">
        <v>695</v>
      </c>
      <c r="B356" s="17" t="s">
        <v>17</v>
      </c>
      <c r="C356" s="17">
        <v>60</v>
      </c>
      <c r="D356" s="17" t="s">
        <v>696</v>
      </c>
      <c r="E356" s="17" t="s">
        <v>697</v>
      </c>
      <c r="F356" s="17" t="s">
        <v>698</v>
      </c>
    </row>
    <row r="357" spans="1:6" ht="15" customHeight="1" thickBot="1">
      <c r="A357" s="16" t="s">
        <v>695</v>
      </c>
      <c r="B357" s="16" t="s">
        <v>17</v>
      </c>
      <c r="C357" s="16">
        <v>60</v>
      </c>
      <c r="D357" s="16" t="s">
        <v>699</v>
      </c>
      <c r="E357" s="16" t="s">
        <v>700</v>
      </c>
      <c r="F357" s="16" t="s">
        <v>701</v>
      </c>
    </row>
    <row r="358" spans="1:6" ht="15" customHeight="1" thickBot="1">
      <c r="A358" s="17" t="s">
        <v>702</v>
      </c>
      <c r="B358" s="17" t="s">
        <v>30</v>
      </c>
      <c r="C358" s="17">
        <v>58</v>
      </c>
      <c r="D358" s="17" t="s">
        <v>703</v>
      </c>
      <c r="E358" s="17" t="s">
        <v>704</v>
      </c>
      <c r="F358" s="17">
        <v>71</v>
      </c>
    </row>
    <row r="359" spans="1:6" ht="15" customHeight="1" thickBot="1">
      <c r="A359" s="16" t="s">
        <v>705</v>
      </c>
      <c r="B359" s="16" t="s">
        <v>30</v>
      </c>
      <c r="C359" s="16">
        <v>58</v>
      </c>
      <c r="D359" s="16" t="s">
        <v>706</v>
      </c>
      <c r="E359" s="16" t="s">
        <v>707</v>
      </c>
      <c r="F359" s="16" t="s">
        <v>708</v>
      </c>
    </row>
    <row r="360" spans="1:6" ht="15" customHeight="1" thickBot="1">
      <c r="A360" s="17" t="s">
        <v>709</v>
      </c>
      <c r="B360" s="17" t="s">
        <v>30</v>
      </c>
      <c r="C360" s="17">
        <v>60</v>
      </c>
      <c r="D360" s="17" t="s">
        <v>710</v>
      </c>
      <c r="E360" s="17" t="s">
        <v>711</v>
      </c>
      <c r="F360" s="17" t="s">
        <v>712</v>
      </c>
    </row>
    <row r="361" spans="1:6" ht="15" customHeight="1" thickBot="1">
      <c r="A361" s="16" t="s">
        <v>713</v>
      </c>
      <c r="B361" s="16" t="s">
        <v>30</v>
      </c>
      <c r="C361" s="16">
        <v>58</v>
      </c>
      <c r="D361" s="16" t="s">
        <v>714</v>
      </c>
      <c r="E361" s="16" t="s">
        <v>715</v>
      </c>
      <c r="F361" s="16">
        <v>78</v>
      </c>
    </row>
    <row r="362" spans="1:6" ht="15" customHeight="1" thickBot="1">
      <c r="A362" s="17" t="s">
        <v>716</v>
      </c>
      <c r="B362" s="17" t="s">
        <v>17</v>
      </c>
      <c r="C362" s="17">
        <v>60</v>
      </c>
      <c r="D362" s="17" t="s">
        <v>717</v>
      </c>
      <c r="E362" s="17" t="s">
        <v>718</v>
      </c>
      <c r="F362" s="17" t="s">
        <v>719</v>
      </c>
    </row>
    <row r="363" spans="1:6" ht="15" customHeight="1" thickBot="1">
      <c r="A363" s="16" t="s">
        <v>720</v>
      </c>
      <c r="B363" s="16" t="s">
        <v>17</v>
      </c>
      <c r="C363" s="16">
        <v>60</v>
      </c>
      <c r="D363" s="16" t="s">
        <v>721</v>
      </c>
      <c r="E363" s="16" t="s">
        <v>722</v>
      </c>
      <c r="F363" s="16" t="s">
        <v>723</v>
      </c>
    </row>
    <row r="364" spans="1:6" ht="15" customHeight="1" thickBot="1">
      <c r="A364" s="17" t="s">
        <v>724</v>
      </c>
      <c r="B364" s="17" t="s">
        <v>17</v>
      </c>
      <c r="C364" s="17">
        <v>60</v>
      </c>
      <c r="D364" s="17">
        <v>368</v>
      </c>
      <c r="E364" s="17" t="s">
        <v>725</v>
      </c>
      <c r="F364" s="17">
        <v>612</v>
      </c>
    </row>
    <row r="365" spans="1:6" ht="15" customHeight="1" thickBot="1">
      <c r="A365" s="16" t="s">
        <v>726</v>
      </c>
      <c r="B365" s="16" t="s">
        <v>17</v>
      </c>
      <c r="C365" s="16">
        <v>60</v>
      </c>
      <c r="D365" s="16">
        <v>364</v>
      </c>
      <c r="E365" s="21">
        <v>364259105</v>
      </c>
      <c r="F365" s="21">
        <v>259105</v>
      </c>
    </row>
    <row r="366" spans="1:6" ht="15" customHeight="1" thickBot="1">
      <c r="A366" s="17" t="s">
        <v>727</v>
      </c>
      <c r="B366" s="17" t="s">
        <v>17</v>
      </c>
      <c r="C366" s="17">
        <v>60</v>
      </c>
      <c r="D366" s="17">
        <v>320</v>
      </c>
      <c r="E366" s="17" t="s">
        <v>728</v>
      </c>
      <c r="F366" s="17" t="s">
        <v>729</v>
      </c>
    </row>
    <row r="367" spans="1:6" ht="15" customHeight="1" thickBot="1">
      <c r="A367" s="16" t="s">
        <v>730</v>
      </c>
      <c r="B367" s="16" t="s">
        <v>17</v>
      </c>
      <c r="C367" s="16">
        <v>60</v>
      </c>
      <c r="D367" s="16" t="s">
        <v>731</v>
      </c>
      <c r="E367" s="16" t="s">
        <v>732</v>
      </c>
      <c r="F367" s="16" t="s">
        <v>733</v>
      </c>
    </row>
    <row r="368" spans="1:6" ht="15" customHeight="1" thickBot="1">
      <c r="A368" s="17" t="s">
        <v>734</v>
      </c>
      <c r="B368" s="17" t="s">
        <v>17</v>
      </c>
      <c r="C368" s="17">
        <v>60</v>
      </c>
      <c r="D368" s="17" t="s">
        <v>735</v>
      </c>
      <c r="E368" s="17" t="s">
        <v>736</v>
      </c>
      <c r="F368" s="17" t="s">
        <v>737</v>
      </c>
    </row>
    <row r="369" spans="1:6" ht="15" customHeight="1" thickBot="1">
      <c r="A369" s="16" t="s">
        <v>738</v>
      </c>
      <c r="B369" s="16" t="s">
        <v>17</v>
      </c>
      <c r="C369" s="16">
        <v>60</v>
      </c>
      <c r="D369" s="16" t="s">
        <v>739</v>
      </c>
      <c r="E369" s="16" t="s">
        <v>740</v>
      </c>
      <c r="F369" s="16">
        <v>366</v>
      </c>
    </row>
    <row r="370" spans="1:6" ht="15" customHeight="1" thickBot="1">
      <c r="A370" s="17" t="s">
        <v>741</v>
      </c>
      <c r="B370" s="17" t="s">
        <v>17</v>
      </c>
      <c r="C370" s="17">
        <v>60</v>
      </c>
      <c r="D370" s="18">
        <v>230108</v>
      </c>
      <c r="E370" s="18">
        <v>338230108</v>
      </c>
      <c r="F370" s="17">
        <v>338</v>
      </c>
    </row>
    <row r="371" spans="1:6" ht="15" customHeight="1" thickBot="1">
      <c r="A371" s="16" t="s">
        <v>742</v>
      </c>
      <c r="B371" s="16" t="s">
        <v>17</v>
      </c>
      <c r="C371" s="16">
        <v>60</v>
      </c>
      <c r="D371" s="16" t="s">
        <v>743</v>
      </c>
      <c r="E371" s="16" t="s">
        <v>744</v>
      </c>
      <c r="F371" s="16">
        <v>296</v>
      </c>
    </row>
    <row r="372" spans="1:6" ht="15" customHeight="1" thickBot="1">
      <c r="A372" s="17" t="s">
        <v>745</v>
      </c>
      <c r="B372" s="17" t="s">
        <v>17</v>
      </c>
      <c r="C372" s="17">
        <v>60</v>
      </c>
      <c r="D372" s="18">
        <v>274168</v>
      </c>
      <c r="E372" s="18">
        <v>442274168</v>
      </c>
      <c r="F372" s="17">
        <v>442</v>
      </c>
    </row>
    <row r="373" spans="1:6" ht="15" customHeight="1" thickBot="1">
      <c r="A373" s="16" t="s">
        <v>746</v>
      </c>
      <c r="B373" s="16" t="s">
        <v>17</v>
      </c>
      <c r="C373" s="16">
        <v>60</v>
      </c>
      <c r="D373" s="16" t="s">
        <v>747</v>
      </c>
      <c r="E373" s="16" t="s">
        <v>748</v>
      </c>
      <c r="F373" s="16">
        <v>358</v>
      </c>
    </row>
    <row r="374" spans="1:6" ht="15" customHeight="1" thickBot="1">
      <c r="A374" s="17" t="s">
        <v>749</v>
      </c>
      <c r="B374" s="17" t="s">
        <v>17</v>
      </c>
      <c r="C374" s="17">
        <v>60</v>
      </c>
      <c r="D374" s="17">
        <v>328</v>
      </c>
      <c r="E374" s="17" t="s">
        <v>750</v>
      </c>
      <c r="F374" s="17" t="s">
        <v>751</v>
      </c>
    </row>
    <row r="375" spans="1:6" ht="15" customHeight="1" thickBot="1">
      <c r="A375" s="16" t="s">
        <v>752</v>
      </c>
      <c r="B375" s="16" t="s">
        <v>17</v>
      </c>
      <c r="C375" s="16">
        <v>60</v>
      </c>
      <c r="D375" s="16" t="s">
        <v>18</v>
      </c>
      <c r="E375" s="16" t="s">
        <v>18</v>
      </c>
      <c r="F375" s="16" t="s">
        <v>18</v>
      </c>
    </row>
    <row r="376" spans="1:6" ht="15" customHeight="1" thickBot="1">
      <c r="A376" s="17" t="s">
        <v>753</v>
      </c>
      <c r="B376" s="17" t="s">
        <v>17</v>
      </c>
      <c r="C376" s="17">
        <v>70</v>
      </c>
      <c r="D376" s="17">
        <v>94</v>
      </c>
      <c r="E376" s="17" t="s">
        <v>754</v>
      </c>
      <c r="F376" s="17">
        <v>84</v>
      </c>
    </row>
    <row r="377" spans="1:6" ht="15" customHeight="1" thickBot="1">
      <c r="A377" s="16" t="s">
        <v>755</v>
      </c>
      <c r="B377" s="16" t="s">
        <v>17</v>
      </c>
      <c r="C377" s="19"/>
      <c r="D377" s="19"/>
      <c r="E377" s="19"/>
      <c r="F377" s="20"/>
    </row>
    <row r="378" spans="1:6" ht="15" customHeight="1" thickBot="1">
      <c r="A378" s="16" t="s">
        <v>756</v>
      </c>
      <c r="B378" s="16" t="s">
        <v>17</v>
      </c>
      <c r="C378" s="16">
        <v>65</v>
      </c>
      <c r="D378" s="16">
        <v>51</v>
      </c>
      <c r="E378" s="16" t="s">
        <v>757</v>
      </c>
      <c r="F378" s="16">
        <v>47</v>
      </c>
    </row>
    <row r="379" spans="1:6" ht="15" customHeight="1" thickBot="1">
      <c r="A379" s="17" t="s">
        <v>758</v>
      </c>
      <c r="B379" s="17" t="s">
        <v>327</v>
      </c>
      <c r="C379" s="17">
        <v>64</v>
      </c>
      <c r="D379" s="17">
        <v>319</v>
      </c>
      <c r="E379" s="17" t="s">
        <v>759</v>
      </c>
      <c r="F379" s="17" t="s">
        <v>760</v>
      </c>
    </row>
    <row r="380" spans="1:6" ht="15" customHeight="1" thickBot="1">
      <c r="A380" s="16" t="s">
        <v>761</v>
      </c>
      <c r="B380" s="16" t="s">
        <v>17</v>
      </c>
      <c r="C380" s="16">
        <v>60</v>
      </c>
      <c r="D380" s="16">
        <v>349</v>
      </c>
      <c r="E380" s="16" t="s">
        <v>762</v>
      </c>
      <c r="F380" s="16" t="s">
        <v>763</v>
      </c>
    </row>
    <row r="381" spans="1:6" ht="15" customHeight="1" thickBot="1">
      <c r="A381" s="17" t="s">
        <v>764</v>
      </c>
      <c r="B381" s="17" t="s">
        <v>17</v>
      </c>
      <c r="C381" s="17">
        <v>60</v>
      </c>
      <c r="D381" s="17">
        <v>347</v>
      </c>
      <c r="E381" s="17" t="s">
        <v>765</v>
      </c>
      <c r="F381" s="17" t="s">
        <v>766</v>
      </c>
    </row>
    <row r="382" spans="1:6" ht="15" customHeight="1" thickBot="1">
      <c r="A382" s="16" t="s">
        <v>767</v>
      </c>
      <c r="B382" s="16" t="s">
        <v>17</v>
      </c>
      <c r="C382" s="16">
        <v>60</v>
      </c>
      <c r="D382" s="16" t="s">
        <v>18</v>
      </c>
      <c r="E382" s="16" t="s">
        <v>18</v>
      </c>
      <c r="F382" s="16" t="s">
        <v>18</v>
      </c>
    </row>
    <row r="383" spans="1:6" ht="15" customHeight="1" thickBot="1">
      <c r="A383" s="17" t="s">
        <v>768</v>
      </c>
      <c r="B383" s="17" t="s">
        <v>17</v>
      </c>
      <c r="C383" s="17">
        <v>70</v>
      </c>
      <c r="D383" s="17">
        <v>96</v>
      </c>
      <c r="E383" s="17" t="s">
        <v>769</v>
      </c>
      <c r="F383" s="17">
        <v>86</v>
      </c>
    </row>
    <row r="384" spans="1:6" ht="15" customHeight="1" thickBot="1">
      <c r="A384" s="16" t="s">
        <v>770</v>
      </c>
      <c r="B384" s="16" t="s">
        <v>17</v>
      </c>
      <c r="C384" s="19"/>
      <c r="D384" s="19"/>
      <c r="E384" s="19"/>
      <c r="F384" s="20"/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BBC65584F8849ADDD2BE2DB8D03D2" ma:contentTypeVersion="12" ma:contentTypeDescription="Create a new document." ma:contentTypeScope="" ma:versionID="c0ac9bfd96ad9ee7bb187090312cf1a1">
  <xsd:schema xmlns:xsd="http://www.w3.org/2001/XMLSchema" xmlns:xs="http://www.w3.org/2001/XMLSchema" xmlns:p="http://schemas.microsoft.com/office/2006/metadata/properties" xmlns:ns2="b340f57b-afcf-45cc-93c1-21b125357d1f" xmlns:ns3="1722cfcf-2294-4d63-86e1-a71db72e02c2" targetNamespace="http://schemas.microsoft.com/office/2006/metadata/properties" ma:root="true" ma:fieldsID="aa903bbf4f37b77f67be9386a655bccc" ns2:_="" ns3:_="">
    <xsd:import namespace="b340f57b-afcf-45cc-93c1-21b125357d1f"/>
    <xsd:import namespace="1722cfcf-2294-4d63-86e1-a71db72e02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40f57b-afcf-45cc-93c1-21b125357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2cfcf-2294-4d63-86e1-a71db72e02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D464B8-A9FF-4A22-BF0D-AE907A598C4B}"/>
</file>

<file path=customXml/itemProps2.xml><?xml version="1.0" encoding="utf-8"?>
<ds:datastoreItem xmlns:ds="http://schemas.openxmlformats.org/officeDocument/2006/customXml" ds:itemID="{A05D836A-56CA-452B-A092-20CC18AEA860}"/>
</file>

<file path=customXml/itemProps3.xml><?xml version="1.0" encoding="utf-8"?>
<ds:datastoreItem xmlns:ds="http://schemas.openxmlformats.org/officeDocument/2006/customXml" ds:itemID="{0E39C3C1-9835-4EAF-BF57-5E57E8C6D9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PCR</vt:lpstr>
      <vt:lpstr>Sheet1</vt:lpstr>
      <vt:lpstr>PCR!Print_Area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96_iPLEXGoldGT_Training_SQNMReagent_CheatSheet</dc:title>
  <dc:creator>Charles Tetzlaff</dc:creator>
  <cp:lastModifiedBy>Caitlin Steinbeck</cp:lastModifiedBy>
  <cp:lastPrinted>2019-04-29T15:52:59Z</cp:lastPrinted>
  <dcterms:created xsi:type="dcterms:W3CDTF">2005-08-12T15:43:42Z</dcterms:created>
  <dcterms:modified xsi:type="dcterms:W3CDTF">2019-08-28T14:35:47Z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23900</vt:r8>
  </property>
  <property fmtid="{D5CDD505-2E9C-101B-9397-08002B2CF9AE}" pid="3" name="ContentTypeId">
    <vt:lpwstr>0x01010072DBBC65584F8849ADDD2BE2DB8D03D2</vt:lpwstr>
  </property>
</Properties>
</file>