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F:\Develop\Projects\PredictionStocks\doc\"/>
    </mc:Choice>
  </mc:AlternateContent>
  <bookViews>
    <workbookView xWindow="0" yWindow="0" windowWidth="15345" windowHeight="3255" activeTab="1"/>
  </bookViews>
  <sheets>
    <sheet name="Product Backlog" sheetId="1" r:id="rId1"/>
    <sheet name="Sprint Backlog" sheetId="2" r:id="rId2"/>
  </sheets>
  <definedNames>
    <definedName name="_xlnm.Print_Area" localSheetId="0">'Product Backlog'!$B$2:$F$6</definedName>
    <definedName name="_xlnm.Print_Area" localSheetId="1">'Sprint Backlog'!$A$1:$K$46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2" l="1"/>
  <c r="J47" i="2" s="1"/>
  <c r="K47" i="2" s="1"/>
  <c r="G53" i="2"/>
  <c r="G52" i="2"/>
  <c r="H52" i="2" s="1"/>
  <c r="I52" i="2" s="1"/>
  <c r="G51" i="2"/>
  <c r="G50" i="2"/>
  <c r="G49" i="2"/>
  <c r="G48" i="2"/>
  <c r="G47" i="2"/>
  <c r="H47" i="2" s="1"/>
  <c r="H34" i="2"/>
  <c r="G38" i="2"/>
  <c r="G37" i="2"/>
  <c r="G36" i="2"/>
  <c r="H36" i="2" s="1"/>
  <c r="G35" i="2"/>
  <c r="G34" i="2"/>
  <c r="G33" i="2"/>
  <c r="H33" i="2" s="1"/>
  <c r="G32" i="2"/>
  <c r="G31" i="2"/>
  <c r="H31" i="2" s="1"/>
  <c r="G30" i="2"/>
  <c r="G29" i="2"/>
  <c r="D48" i="2"/>
  <c r="D49" i="2" s="1"/>
  <c r="D50" i="2" s="1"/>
  <c r="D51" i="2" s="1"/>
  <c r="D52" i="2" s="1"/>
  <c r="D53" i="2" s="1"/>
  <c r="D54" i="2" s="1"/>
  <c r="B48" i="2"/>
  <c r="B49" i="2" s="1"/>
  <c r="B50" i="2" s="1"/>
  <c r="B51" i="2" s="1"/>
  <c r="B52" i="2" s="1"/>
  <c r="B53" i="2" s="1"/>
  <c r="B54" i="2" s="1"/>
  <c r="G43" i="2"/>
  <c r="G41" i="2"/>
  <c r="H41" i="2" s="1"/>
  <c r="I41" i="2" s="1"/>
  <c r="G40" i="2"/>
  <c r="G39" i="2"/>
  <c r="G28" i="2"/>
  <c r="H28" i="2" s="1"/>
  <c r="G27" i="2"/>
  <c r="H27" i="2" s="1"/>
  <c r="G26" i="2"/>
  <c r="H26" i="2" s="1"/>
  <c r="G25" i="2"/>
  <c r="G24" i="2"/>
  <c r="G23" i="2"/>
  <c r="H23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4" i="2"/>
  <c r="D25" i="2" s="1"/>
  <c r="D26" i="2" s="1"/>
  <c r="D27" i="2" s="1"/>
  <c r="D28" i="2" s="1"/>
  <c r="D39" i="2" s="1"/>
  <c r="D40" i="2" s="1"/>
  <c r="D41" i="2" s="1"/>
  <c r="D42" i="2" s="1"/>
  <c r="D43" i="2" s="1"/>
  <c r="B24" i="2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G19" i="2"/>
  <c r="G17" i="2"/>
  <c r="H17" i="2" s="1"/>
  <c r="G16" i="2"/>
  <c r="G15" i="2"/>
  <c r="H15" i="2" s="1"/>
  <c r="I15" i="2" s="1"/>
  <c r="J15" i="2" s="1"/>
  <c r="K15" i="2" s="1"/>
  <c r="G14" i="2"/>
  <c r="G13" i="2"/>
  <c r="G12" i="2"/>
  <c r="G11" i="2"/>
  <c r="G10" i="2"/>
  <c r="G9" i="2"/>
  <c r="H9" i="2" s="1"/>
  <c r="G8" i="2"/>
  <c r="H8" i="2" s="1"/>
  <c r="G7" i="2"/>
  <c r="H7" i="2" s="1"/>
  <c r="I7" i="2" s="1"/>
  <c r="G6" i="2"/>
  <c r="G5" i="2"/>
  <c r="G4" i="2"/>
  <c r="H3" i="2"/>
  <c r="I3" i="2" s="1"/>
  <c r="J3" i="2" s="1"/>
  <c r="K3" i="2" s="1"/>
  <c r="G3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D29" i="2" l="1"/>
  <c r="D30" i="2" s="1"/>
  <c r="D31" i="2" s="1"/>
  <c r="D32" i="2" s="1"/>
  <c r="D33" i="2" s="1"/>
  <c r="D34" i="2" s="1"/>
  <c r="D35" i="2" s="1"/>
  <c r="D36" i="2" s="1"/>
  <c r="D37" i="2" s="1"/>
  <c r="D38" i="2" s="1"/>
  <c r="B40" i="2"/>
  <c r="B41" i="2" s="1"/>
  <c r="B42" i="2" s="1"/>
  <c r="B43" i="2" s="1"/>
  <c r="H6" i="2"/>
  <c r="I6" i="2" s="1"/>
  <c r="I26" i="2"/>
  <c r="J41" i="2"/>
  <c r="K41" i="2" s="1"/>
  <c r="H11" i="2"/>
  <c r="I11" i="2" s="1"/>
  <c r="J11" i="2" s="1"/>
</calcChain>
</file>

<file path=xl/sharedStrings.xml><?xml version="1.0" encoding="utf-8"?>
<sst xmlns="http://schemas.openxmlformats.org/spreadsheetml/2006/main" count="143" uniqueCount="68">
  <si>
    <t>Product Backlog</t>
  </si>
  <si>
    <t>ID</t>
  </si>
  <si>
    <t>Nome</t>
  </si>
  <si>
    <t>Importância</t>
  </si>
  <si>
    <t>Estimativa</t>
  </si>
  <si>
    <t>Como Demonstrar</t>
  </si>
  <si>
    <t>Sprint Backlog</t>
  </si>
  <si>
    <t>ID Tarefa</t>
  </si>
  <si>
    <t>Tarefa</t>
  </si>
  <si>
    <t>Responsável</t>
  </si>
  <si>
    <t>Status</t>
  </si>
  <si>
    <t>Dia 1</t>
  </si>
  <si>
    <t>Dia 2</t>
  </si>
  <si>
    <t>Dia 3</t>
  </si>
  <si>
    <t>Dia 4</t>
  </si>
  <si>
    <t>Testar e validar</t>
  </si>
  <si>
    <t>Product ID</t>
  </si>
  <si>
    <t>Gerenciar Rede Neural</t>
  </si>
  <si>
    <t>Treinar Rede Neural</t>
  </si>
  <si>
    <t>Gerar Relatório</t>
  </si>
  <si>
    <t>Selecionar a opção "Criar Rede" para criar uma rede, preencher os dados disponíveis e clicar no botão "Criar". Caso for escolher uma rede, selecionar a opção "Escolher Rede", e escolher a rede.</t>
  </si>
  <si>
    <t>Apos ecolher a rede (ou ter acabado de criar uma), selecionar a opção "Treinar Rede", preencher os dados disponívies e clicar no botão "Treinar".</t>
  </si>
  <si>
    <t>Apos escolher a rede (ou ter acabado de criar uma), selecionar a opção "Gerar Relatório", preencher os dados disponíveis e clicar no botão "Gerar"</t>
  </si>
  <si>
    <t>Mário</t>
  </si>
  <si>
    <t>Pesquisar sobre os conceitos de Inteligência Artificial</t>
  </si>
  <si>
    <t>Pesquisar sobre um neurônio artificial</t>
  </si>
  <si>
    <t>Pesquisar sobre Rede Neural Artificial</t>
  </si>
  <si>
    <t>Pesquisar sobre Topologias de RNA</t>
  </si>
  <si>
    <t>Pesquisar sobre Funções de Ativação</t>
  </si>
  <si>
    <t>Pesquisar frameworks para criação de RNA</t>
  </si>
  <si>
    <t>Definir as possíveis configurações da RNA</t>
  </si>
  <si>
    <t>Implementar a interface</t>
  </si>
  <si>
    <t>Montar diagrama de sequência</t>
  </si>
  <si>
    <t>Ler documentação do framework escolhido</t>
  </si>
  <si>
    <t>Implementar um teste simples e funcional de uma rede simples</t>
  </si>
  <si>
    <t>Concluído</t>
  </si>
  <si>
    <t>Definir uma interface</t>
  </si>
  <si>
    <t>Implementar a criação de uma rede</t>
  </si>
  <si>
    <t>Implementar como salvar a rede</t>
  </si>
  <si>
    <t>Implementar a seleção da rede</t>
  </si>
  <si>
    <t>Pesquisar sobre Camadas ocultas</t>
  </si>
  <si>
    <t>Dia 5</t>
  </si>
  <si>
    <t>Não iniciado</t>
  </si>
  <si>
    <t>Em Andamento</t>
  </si>
  <si>
    <t>Pesquisar sobre Treinamento de RNA</t>
  </si>
  <si>
    <t>Pesquisar sobre tipos de treinamento de RNA</t>
  </si>
  <si>
    <t>Definir um tipo de treinamento de RNA</t>
  </si>
  <si>
    <t>Pesquisar sobre algoritmos de treinamento de RNA</t>
  </si>
  <si>
    <t>Definir quais algoritmos possíveis para treinamento de RNA</t>
  </si>
  <si>
    <t>Implementar o Treinameto de RNA</t>
  </si>
  <si>
    <t>Montar diagrama de sequencia</t>
  </si>
  <si>
    <t>Pesquisar fontes de dados possíveis para BMF</t>
  </si>
  <si>
    <t>Definir uma fonte de dado</t>
  </si>
  <si>
    <t>Pesquisar API para essa fonte de dado</t>
  </si>
  <si>
    <t>Fazer ajustes na API para atender ao caso</t>
  </si>
  <si>
    <t>Implementar integração com API</t>
  </si>
  <si>
    <t>Ler documentação da API escolhida</t>
  </si>
  <si>
    <t>Testar e validar integração</t>
  </si>
  <si>
    <t>Testar e validar o treinamento</t>
  </si>
  <si>
    <t>Pesquisar sobre Normalização de dados</t>
  </si>
  <si>
    <t>Implementar normalização dos dados</t>
  </si>
  <si>
    <t>Implementar denormalização dos dados</t>
  </si>
  <si>
    <t>Pesquisar demanda do mercado</t>
  </si>
  <si>
    <t>Definir tipo de relatório</t>
  </si>
  <si>
    <t>Validar tipo de relatório com analistas financeiros</t>
  </si>
  <si>
    <t>Implementar interface</t>
  </si>
  <si>
    <t>Implementar relatório</t>
  </si>
  <si>
    <t>Testar e validar o relatório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</si>
</sst>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9" fontId="0" fillId="0" borderId="1" xfId="0" applyNumberFormat="1" applyBorder="1"/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9" fontId="0" fillId="3" borderId="0" xfId="1" applyFont="1" applyFill="1" applyBorder="1" applyAlignment="1">
      <alignment horizontal="center" vertical="center"/>
    </xf>
    <xf numFmtId="9" fontId="0" fillId="3" borderId="5" xfId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9" fontId="0" fillId="3" borderId="7" xfId="1" applyFont="1" applyFill="1" applyBorder="1" applyAlignment="1">
      <alignment horizontal="center" vertical="center"/>
    </xf>
    <xf numFmtId="9" fontId="0" fillId="3" borderId="8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6"/>
  <sheetViews>
    <sheetView workbookViewId="0">
      <selection activeCell="H5" sqref="H5"/>
    </sheetView>
  </sheetViews>
  <sheetFormatPr defaultRowHeight="15.75" x14ac:dyDescent="0.25"/>
  <cols>
    <col min="3" max="3" width="12.625" customWidth="1"/>
    <col min="4" max="4" width="11.375" customWidth="1"/>
    <col min="5" max="5" width="10.25" customWidth="1"/>
    <col min="6" max="6" width="36.125" customWidth="1"/>
  </cols>
  <sheetData>
    <row r="1" spans="2:6" s="2" customFormat="1" ht="16.5" thickBot="1" x14ac:dyDescent="0.3"/>
    <row r="2" spans="2:6" x14ac:dyDescent="0.25">
      <c r="B2" s="12" t="s">
        <v>0</v>
      </c>
      <c r="C2" s="13"/>
      <c r="D2" s="13"/>
      <c r="E2" s="13"/>
      <c r="F2" s="14"/>
    </row>
    <row r="3" spans="2:6" x14ac:dyDescent="0.25">
      <c r="B3" s="10" t="s">
        <v>1</v>
      </c>
      <c r="C3" s="11" t="s">
        <v>2</v>
      </c>
      <c r="D3" s="11" t="s">
        <v>3</v>
      </c>
      <c r="E3" s="11" t="s">
        <v>4</v>
      </c>
      <c r="F3" s="11" t="s">
        <v>5</v>
      </c>
    </row>
    <row r="4" spans="2:6" s="1" customFormat="1" ht="78.75" x14ac:dyDescent="0.25">
      <c r="B4" s="8">
        <v>1</v>
      </c>
      <c r="C4" s="9" t="s">
        <v>17</v>
      </c>
      <c r="D4" s="9">
        <v>100</v>
      </c>
      <c r="E4" s="9">
        <v>40</v>
      </c>
      <c r="F4" s="9" t="s">
        <v>20</v>
      </c>
    </row>
    <row r="5" spans="2:6" s="1" customFormat="1" ht="63" x14ac:dyDescent="0.25">
      <c r="B5" s="8">
        <v>2</v>
      </c>
      <c r="C5" s="9" t="s">
        <v>18</v>
      </c>
      <c r="D5" s="9">
        <v>100</v>
      </c>
      <c r="E5" s="9">
        <v>40</v>
      </c>
      <c r="F5" s="9" t="s">
        <v>21</v>
      </c>
    </row>
    <row r="6" spans="2:6" s="1" customFormat="1" ht="63" x14ac:dyDescent="0.25">
      <c r="B6" s="8">
        <v>3</v>
      </c>
      <c r="C6" s="9" t="s">
        <v>19</v>
      </c>
      <c r="D6" s="9">
        <v>100</v>
      </c>
      <c r="E6" s="9">
        <v>15</v>
      </c>
      <c r="F6" s="9" t="s">
        <v>22</v>
      </c>
    </row>
  </sheetData>
  <mergeCells count="1">
    <mergeCell ref="B2:F2"/>
  </mergeCells>
  <pageMargins left="0.51181102362204722" right="0.51181102362204722" top="0.78740157480314965" bottom="0.78740157480314965" header="0.31496062992125984" footer="0.31496062992125984"/>
  <pageSetup paperSize="9" scale="76" orientation="portrait" r:id="rId1"/>
  <headerFoot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4"/>
  <sheetViews>
    <sheetView tabSelected="1" topLeftCell="A37" zoomScale="90" zoomScaleNormal="90" workbookViewId="0">
      <selection activeCell="C57" sqref="C57"/>
    </sheetView>
  </sheetViews>
  <sheetFormatPr defaultRowHeight="15.75" x14ac:dyDescent="0.25"/>
  <cols>
    <col min="1" max="1" width="10.125" customWidth="1"/>
    <col min="2" max="2" width="8.5" customWidth="1"/>
    <col min="3" max="3" width="54.625" customWidth="1"/>
    <col min="4" max="4" width="10.875" customWidth="1"/>
    <col min="5" max="5" width="9.625" customWidth="1"/>
    <col min="6" max="6" width="13" customWidth="1"/>
  </cols>
  <sheetData>
    <row r="1" spans="1:11 16384:16384" x14ac:dyDescent="0.25">
      <c r="A1" s="15" t="s">
        <v>6</v>
      </c>
      <c r="B1" s="16"/>
      <c r="C1" s="16"/>
      <c r="D1" s="16"/>
      <c r="E1" s="16"/>
      <c r="F1" s="16"/>
      <c r="G1" s="16"/>
      <c r="H1" s="16"/>
      <c r="I1" s="16"/>
      <c r="J1" s="16"/>
      <c r="K1" s="17"/>
    </row>
    <row r="2" spans="1:11 16384:16384" x14ac:dyDescent="0.25">
      <c r="A2" s="11" t="s">
        <v>16</v>
      </c>
      <c r="B2" s="11" t="s">
        <v>7</v>
      </c>
      <c r="C2" s="11" t="s">
        <v>8</v>
      </c>
      <c r="D2" s="11" t="s">
        <v>9</v>
      </c>
      <c r="E2" s="11" t="s">
        <v>4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8" t="s">
        <v>41</v>
      </c>
    </row>
    <row r="3" spans="1:11 16384:16384" x14ac:dyDescent="0.25">
      <c r="A3" s="6">
        <v>1</v>
      </c>
      <c r="B3" s="19">
        <v>1</v>
      </c>
      <c r="C3" s="19" t="s">
        <v>24</v>
      </c>
      <c r="D3" s="19" t="s">
        <v>23</v>
      </c>
      <c r="E3" s="19">
        <v>5</v>
      </c>
      <c r="F3" s="19" t="s">
        <v>35</v>
      </c>
      <c r="G3" s="20">
        <f>1/E3</f>
        <v>0.2</v>
      </c>
      <c r="H3" s="21">
        <f>$G3+G3</f>
        <v>0.4</v>
      </c>
      <c r="I3" s="21">
        <f t="shared" ref="I3:K3" si="0">$G3+H3</f>
        <v>0.60000000000000009</v>
      </c>
      <c r="J3" s="21">
        <f t="shared" si="0"/>
        <v>0.8</v>
      </c>
      <c r="K3" s="22">
        <f t="shared" si="0"/>
        <v>1</v>
      </c>
    </row>
    <row r="4" spans="1:11 16384:16384" x14ac:dyDescent="0.25">
      <c r="A4" s="6"/>
      <c r="B4" s="19">
        <v>2</v>
      </c>
      <c r="C4" s="19" t="s">
        <v>25</v>
      </c>
      <c r="D4" s="19" t="str">
        <f t="shared" ref="D4:D18" si="1">D3</f>
        <v>Mário</v>
      </c>
      <c r="E4" s="19">
        <v>1</v>
      </c>
      <c r="F4" s="19" t="s">
        <v>35</v>
      </c>
      <c r="G4" s="20">
        <f t="shared" ref="G4:G19" si="2">1/E4</f>
        <v>1</v>
      </c>
      <c r="H4" s="19"/>
      <c r="I4" s="19"/>
      <c r="J4" s="19"/>
      <c r="K4" s="23"/>
    </row>
    <row r="5" spans="1:11 16384:16384" x14ac:dyDescent="0.25">
      <c r="A5" s="6"/>
      <c r="B5" s="24">
        <v>3</v>
      </c>
      <c r="C5" s="24" t="s">
        <v>26</v>
      </c>
      <c r="D5" s="24" t="str">
        <f t="shared" si="1"/>
        <v>Mário</v>
      </c>
      <c r="E5" s="24">
        <v>1</v>
      </c>
      <c r="F5" s="24" t="s">
        <v>35</v>
      </c>
      <c r="G5" s="25">
        <f t="shared" si="2"/>
        <v>1</v>
      </c>
      <c r="H5" s="25"/>
      <c r="I5" s="25"/>
      <c r="J5" s="25"/>
      <c r="K5" s="26"/>
    </row>
    <row r="6" spans="1:11 16384:16384" x14ac:dyDescent="0.25">
      <c r="A6" s="6"/>
      <c r="B6" s="19">
        <v>4</v>
      </c>
      <c r="C6" s="19" t="s">
        <v>27</v>
      </c>
      <c r="D6" s="19" t="str">
        <f t="shared" si="1"/>
        <v>Mário</v>
      </c>
      <c r="E6" s="19">
        <v>3</v>
      </c>
      <c r="F6" s="19" t="s">
        <v>35</v>
      </c>
      <c r="G6" s="20">
        <f t="shared" si="2"/>
        <v>0.33333333333333331</v>
      </c>
      <c r="H6" s="21">
        <f>$G6+G6</f>
        <v>0.66666666666666663</v>
      </c>
      <c r="I6" s="21">
        <f>$G6+H6</f>
        <v>1</v>
      </c>
      <c r="J6" s="19"/>
      <c r="K6" s="23"/>
    </row>
    <row r="7" spans="1:11 16384:16384" x14ac:dyDescent="0.25">
      <c r="A7" s="6"/>
      <c r="B7" s="19">
        <v>5</v>
      </c>
      <c r="C7" s="19" t="s">
        <v>28</v>
      </c>
      <c r="D7" s="19" t="str">
        <f t="shared" si="1"/>
        <v>Mário</v>
      </c>
      <c r="E7" s="19">
        <v>3</v>
      </c>
      <c r="F7" s="19" t="s">
        <v>35</v>
      </c>
      <c r="G7" s="20">
        <f t="shared" si="2"/>
        <v>0.33333333333333331</v>
      </c>
      <c r="H7" s="21">
        <f>$G7+G7</f>
        <v>0.66666666666666663</v>
      </c>
      <c r="I7" s="21">
        <f>$G7+H7</f>
        <v>1</v>
      </c>
      <c r="J7" s="19"/>
      <c r="K7" s="23"/>
    </row>
    <row r="8" spans="1:11 16384:16384" x14ac:dyDescent="0.25">
      <c r="A8" s="6"/>
      <c r="B8" s="24">
        <f>B7+1</f>
        <v>6</v>
      </c>
      <c r="C8" s="24" t="s">
        <v>40</v>
      </c>
      <c r="D8" s="24" t="str">
        <f t="shared" si="1"/>
        <v>Mário</v>
      </c>
      <c r="E8" s="24">
        <v>2</v>
      </c>
      <c r="F8" s="24" t="s">
        <v>35</v>
      </c>
      <c r="G8" s="25">
        <f t="shared" si="2"/>
        <v>0.5</v>
      </c>
      <c r="H8" s="25">
        <f>$G8+G8</f>
        <v>1</v>
      </c>
      <c r="I8" s="25"/>
      <c r="J8" s="25"/>
      <c r="K8" s="26"/>
    </row>
    <row r="9" spans="1:11 16384:16384" x14ac:dyDescent="0.25">
      <c r="A9" s="6"/>
      <c r="B9" s="19">
        <f t="shared" ref="B9:B19" si="3">B8+1</f>
        <v>7</v>
      </c>
      <c r="C9" s="19" t="s">
        <v>29</v>
      </c>
      <c r="D9" s="19" t="str">
        <f t="shared" si="1"/>
        <v>Mário</v>
      </c>
      <c r="E9" s="19">
        <v>2</v>
      </c>
      <c r="F9" s="19" t="s">
        <v>35</v>
      </c>
      <c r="G9" s="20">
        <f t="shared" si="2"/>
        <v>0.5</v>
      </c>
      <c r="H9" s="21">
        <f>$G9+G9</f>
        <v>1</v>
      </c>
      <c r="I9" s="19"/>
      <c r="J9" s="19"/>
      <c r="K9" s="23"/>
    </row>
    <row r="10" spans="1:11 16384:16384" x14ac:dyDescent="0.25">
      <c r="A10" s="6"/>
      <c r="B10" s="19">
        <f t="shared" si="3"/>
        <v>8</v>
      </c>
      <c r="C10" s="19" t="s">
        <v>30</v>
      </c>
      <c r="D10" s="19" t="str">
        <f t="shared" si="1"/>
        <v>Mário</v>
      </c>
      <c r="E10" s="19">
        <v>1</v>
      </c>
      <c r="F10" s="19" t="s">
        <v>35</v>
      </c>
      <c r="G10" s="20">
        <f t="shared" si="2"/>
        <v>1</v>
      </c>
      <c r="H10" s="19"/>
      <c r="I10" s="19"/>
      <c r="J10" s="19"/>
      <c r="K10" s="23"/>
    </row>
    <row r="11" spans="1:11 16384:16384" x14ac:dyDescent="0.25">
      <c r="A11" s="6"/>
      <c r="B11" s="24">
        <f t="shared" si="3"/>
        <v>9</v>
      </c>
      <c r="C11" s="24" t="s">
        <v>33</v>
      </c>
      <c r="D11" s="24" t="str">
        <f t="shared" si="1"/>
        <v>Mário</v>
      </c>
      <c r="E11" s="24">
        <v>4</v>
      </c>
      <c r="F11" s="24" t="s">
        <v>35</v>
      </c>
      <c r="G11" s="25">
        <f t="shared" si="2"/>
        <v>0.25</v>
      </c>
      <c r="H11" s="25">
        <f>$G11+G11</f>
        <v>0.5</v>
      </c>
      <c r="I11" s="25">
        <f>$G11+H11</f>
        <v>0.75</v>
      </c>
      <c r="J11" s="25">
        <f>$G11+I11</f>
        <v>1</v>
      </c>
      <c r="K11" s="26"/>
    </row>
    <row r="12" spans="1:11 16384:16384" x14ac:dyDescent="0.25">
      <c r="A12" s="6"/>
      <c r="B12" s="19">
        <f t="shared" si="3"/>
        <v>10</v>
      </c>
      <c r="C12" s="19" t="s">
        <v>34</v>
      </c>
      <c r="D12" s="19" t="str">
        <f t="shared" si="1"/>
        <v>Mário</v>
      </c>
      <c r="E12" s="19">
        <v>1</v>
      </c>
      <c r="F12" s="19" t="s">
        <v>35</v>
      </c>
      <c r="G12" s="20">
        <f t="shared" si="2"/>
        <v>1</v>
      </c>
      <c r="H12" s="19"/>
      <c r="I12" s="19"/>
      <c r="J12" s="19"/>
      <c r="K12" s="23"/>
    </row>
    <row r="13" spans="1:11 16384:16384" x14ac:dyDescent="0.25">
      <c r="A13" s="6"/>
      <c r="B13" s="19">
        <f t="shared" si="3"/>
        <v>11</v>
      </c>
      <c r="C13" s="19" t="s">
        <v>36</v>
      </c>
      <c r="D13" s="19" t="str">
        <f t="shared" si="1"/>
        <v>Mário</v>
      </c>
      <c r="E13" s="19">
        <v>1</v>
      </c>
      <c r="F13" s="19" t="s">
        <v>35</v>
      </c>
      <c r="G13" s="20">
        <f t="shared" si="2"/>
        <v>1</v>
      </c>
      <c r="H13" s="19"/>
      <c r="I13" s="19"/>
      <c r="J13" s="19"/>
      <c r="K13" s="23"/>
    </row>
    <row r="14" spans="1:11 16384:16384" x14ac:dyDescent="0.25">
      <c r="A14" s="6"/>
      <c r="B14" s="24">
        <f t="shared" si="3"/>
        <v>12</v>
      </c>
      <c r="C14" s="24" t="s">
        <v>31</v>
      </c>
      <c r="D14" s="24" t="str">
        <f t="shared" si="1"/>
        <v>Mário</v>
      </c>
      <c r="E14" s="24">
        <v>2</v>
      </c>
      <c r="F14" s="24" t="s">
        <v>43</v>
      </c>
      <c r="G14" s="25">
        <f t="shared" si="2"/>
        <v>0.5</v>
      </c>
      <c r="H14" s="25"/>
      <c r="I14" s="25"/>
      <c r="J14" s="25"/>
      <c r="K14" s="26"/>
    </row>
    <row r="15" spans="1:11 16384:16384" x14ac:dyDescent="0.25">
      <c r="A15" s="6"/>
      <c r="B15" s="19">
        <f t="shared" si="3"/>
        <v>13</v>
      </c>
      <c r="C15" s="19" t="s">
        <v>37</v>
      </c>
      <c r="D15" s="19" t="str">
        <f t="shared" si="1"/>
        <v>Mário</v>
      </c>
      <c r="E15" s="19">
        <v>5</v>
      </c>
      <c r="F15" s="19" t="s">
        <v>35</v>
      </c>
      <c r="G15" s="20">
        <f t="shared" si="2"/>
        <v>0.2</v>
      </c>
      <c r="H15" s="21">
        <f t="shared" ref="H15:K15" si="4">$G15+G15</f>
        <v>0.4</v>
      </c>
      <c r="I15" s="21">
        <f t="shared" si="4"/>
        <v>0.60000000000000009</v>
      </c>
      <c r="J15" s="21">
        <f t="shared" si="4"/>
        <v>0.8</v>
      </c>
      <c r="K15" s="22">
        <f t="shared" si="4"/>
        <v>1</v>
      </c>
      <c r="XFD15" s="4"/>
    </row>
    <row r="16" spans="1:11 16384:16384" x14ac:dyDescent="0.25">
      <c r="A16" s="6"/>
      <c r="B16" s="19">
        <f t="shared" si="3"/>
        <v>14</v>
      </c>
      <c r="C16" s="19" t="s">
        <v>38</v>
      </c>
      <c r="D16" s="19" t="str">
        <f t="shared" si="1"/>
        <v>Mário</v>
      </c>
      <c r="E16" s="19">
        <v>1</v>
      </c>
      <c r="F16" s="19" t="s">
        <v>35</v>
      </c>
      <c r="G16" s="20">
        <f t="shared" si="2"/>
        <v>1</v>
      </c>
      <c r="H16" s="19"/>
      <c r="I16" s="19"/>
      <c r="J16" s="19"/>
      <c r="K16" s="23"/>
    </row>
    <row r="17" spans="1:11" x14ac:dyDescent="0.25">
      <c r="A17" s="6"/>
      <c r="B17" s="24">
        <f t="shared" si="3"/>
        <v>15</v>
      </c>
      <c r="C17" s="24" t="s">
        <v>39</v>
      </c>
      <c r="D17" s="24" t="str">
        <f t="shared" si="1"/>
        <v>Mário</v>
      </c>
      <c r="E17" s="24">
        <v>2</v>
      </c>
      <c r="F17" s="24" t="s">
        <v>35</v>
      </c>
      <c r="G17" s="25">
        <f t="shared" si="2"/>
        <v>0.5</v>
      </c>
      <c r="H17" s="25">
        <f>$G17+G17</f>
        <v>1</v>
      </c>
      <c r="I17" s="25"/>
      <c r="J17" s="25"/>
      <c r="K17" s="26"/>
    </row>
    <row r="18" spans="1:11" x14ac:dyDescent="0.25">
      <c r="A18" s="6"/>
      <c r="B18" s="19">
        <f t="shared" si="3"/>
        <v>16</v>
      </c>
      <c r="C18" s="19" t="s">
        <v>32</v>
      </c>
      <c r="D18" s="19" t="str">
        <f t="shared" si="1"/>
        <v>Mário</v>
      </c>
      <c r="E18" s="19">
        <v>2</v>
      </c>
      <c r="F18" s="19" t="s">
        <v>42</v>
      </c>
      <c r="G18" s="20"/>
      <c r="H18" s="19"/>
      <c r="I18" s="19"/>
      <c r="J18" s="19"/>
      <c r="K18" s="23"/>
    </row>
    <row r="19" spans="1:11" ht="16.5" thickBot="1" x14ac:dyDescent="0.3">
      <c r="A19" s="7"/>
      <c r="B19" s="27">
        <f t="shared" si="3"/>
        <v>17</v>
      </c>
      <c r="C19" s="27" t="s">
        <v>15</v>
      </c>
      <c r="D19" s="27" t="str">
        <f>D18</f>
        <v>Mário</v>
      </c>
      <c r="E19" s="27">
        <v>1</v>
      </c>
      <c r="F19" s="27" t="s">
        <v>35</v>
      </c>
      <c r="G19" s="28">
        <f t="shared" si="2"/>
        <v>1</v>
      </c>
      <c r="H19" s="27"/>
      <c r="I19" s="27"/>
      <c r="J19" s="27"/>
      <c r="K19" s="29"/>
    </row>
    <row r="20" spans="1:11" ht="16.5" thickBo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A21" s="12" t="s">
        <v>6</v>
      </c>
      <c r="B21" s="13"/>
      <c r="C21" s="13"/>
      <c r="D21" s="13"/>
      <c r="E21" s="13"/>
      <c r="F21" s="13"/>
      <c r="G21" s="13"/>
      <c r="H21" s="13"/>
      <c r="I21" s="13"/>
      <c r="J21" s="13"/>
      <c r="K21" s="30"/>
    </row>
    <row r="22" spans="1:11" x14ac:dyDescent="0.25">
      <c r="A22" s="10" t="s">
        <v>16</v>
      </c>
      <c r="B22" s="11" t="s">
        <v>7</v>
      </c>
      <c r="C22" s="11" t="s">
        <v>8</v>
      </c>
      <c r="D22" s="11" t="s">
        <v>9</v>
      </c>
      <c r="E22" s="11" t="s">
        <v>4</v>
      </c>
      <c r="F22" s="11" t="s">
        <v>10</v>
      </c>
      <c r="G22" s="11" t="s">
        <v>11</v>
      </c>
      <c r="H22" s="11" t="s">
        <v>12</v>
      </c>
      <c r="I22" s="11" t="s">
        <v>13</v>
      </c>
      <c r="J22" s="11" t="s">
        <v>14</v>
      </c>
      <c r="K22" s="18" t="s">
        <v>41</v>
      </c>
    </row>
    <row r="23" spans="1:11" x14ac:dyDescent="0.25">
      <c r="A23" s="5">
        <v>2</v>
      </c>
      <c r="B23" s="19">
        <v>1</v>
      </c>
      <c r="C23" s="31" t="s">
        <v>44</v>
      </c>
      <c r="D23" s="19" t="s">
        <v>23</v>
      </c>
      <c r="E23" s="19">
        <v>2</v>
      </c>
      <c r="F23" s="19" t="s">
        <v>35</v>
      </c>
      <c r="G23" s="20">
        <f t="shared" ref="G23:G43" si="5">1/E23</f>
        <v>0.5</v>
      </c>
      <c r="H23" s="20">
        <f>$G23+G23</f>
        <v>1</v>
      </c>
      <c r="I23" s="20"/>
      <c r="J23" s="20"/>
      <c r="K23" s="22"/>
    </row>
    <row r="24" spans="1:11" x14ac:dyDescent="0.25">
      <c r="A24" s="6"/>
      <c r="B24" s="19">
        <f>B23+1</f>
        <v>2</v>
      </c>
      <c r="C24" s="31" t="s">
        <v>45</v>
      </c>
      <c r="D24" s="19" t="str">
        <f>D23</f>
        <v>Mário</v>
      </c>
      <c r="E24" s="19">
        <v>1</v>
      </c>
      <c r="F24" s="19" t="s">
        <v>35</v>
      </c>
      <c r="G24" s="20">
        <f t="shared" si="5"/>
        <v>1</v>
      </c>
      <c r="H24" s="20"/>
      <c r="I24" s="20"/>
      <c r="J24" s="20"/>
      <c r="K24" s="22"/>
    </row>
    <row r="25" spans="1:11" x14ac:dyDescent="0.25">
      <c r="A25" s="6"/>
      <c r="B25" s="24">
        <f t="shared" ref="B25:B43" si="6">B24+1</f>
        <v>3</v>
      </c>
      <c r="C25" s="24" t="s">
        <v>46</v>
      </c>
      <c r="D25" s="24" t="str">
        <f t="shared" ref="D25:D43" si="7">D24</f>
        <v>Mário</v>
      </c>
      <c r="E25" s="24">
        <v>1</v>
      </c>
      <c r="F25" s="24" t="s">
        <v>35</v>
      </c>
      <c r="G25" s="25">
        <f t="shared" si="5"/>
        <v>1</v>
      </c>
      <c r="H25" s="25"/>
      <c r="I25" s="25"/>
      <c r="J25" s="25"/>
      <c r="K25" s="26"/>
    </row>
    <row r="26" spans="1:11" x14ac:dyDescent="0.25">
      <c r="A26" s="6"/>
      <c r="B26" s="19">
        <f t="shared" si="6"/>
        <v>4</v>
      </c>
      <c r="C26" s="31" t="s">
        <v>47</v>
      </c>
      <c r="D26" s="19" t="str">
        <f t="shared" si="7"/>
        <v>Mário</v>
      </c>
      <c r="E26" s="31">
        <v>3</v>
      </c>
      <c r="F26" s="19" t="s">
        <v>35</v>
      </c>
      <c r="G26" s="20">
        <f t="shared" si="5"/>
        <v>0.33333333333333331</v>
      </c>
      <c r="H26" s="20">
        <f>$G26+G26</f>
        <v>0.66666666666666663</v>
      </c>
      <c r="I26" s="20">
        <f>$G26+H26</f>
        <v>1</v>
      </c>
      <c r="J26" s="20"/>
      <c r="K26" s="22"/>
    </row>
    <row r="27" spans="1:11" x14ac:dyDescent="0.25">
      <c r="A27" s="6"/>
      <c r="B27" s="19">
        <f t="shared" si="6"/>
        <v>5</v>
      </c>
      <c r="C27" s="31" t="s">
        <v>48</v>
      </c>
      <c r="D27" s="19" t="str">
        <f t="shared" si="7"/>
        <v>Mário</v>
      </c>
      <c r="E27" s="31">
        <v>2</v>
      </c>
      <c r="F27" s="19" t="s">
        <v>35</v>
      </c>
      <c r="G27" s="20">
        <f t="shared" si="5"/>
        <v>0.5</v>
      </c>
      <c r="H27" s="20">
        <f>$G27+G27</f>
        <v>1</v>
      </c>
      <c r="I27" s="20"/>
      <c r="J27" s="20"/>
      <c r="K27" s="22"/>
    </row>
    <row r="28" spans="1:11" x14ac:dyDescent="0.25">
      <c r="A28" s="6"/>
      <c r="B28" s="24">
        <f t="shared" si="6"/>
        <v>6</v>
      </c>
      <c r="C28" s="24" t="s">
        <v>33</v>
      </c>
      <c r="D28" s="24" t="str">
        <f t="shared" si="7"/>
        <v>Mário</v>
      </c>
      <c r="E28" s="24">
        <v>2</v>
      </c>
      <c r="F28" s="24" t="s">
        <v>35</v>
      </c>
      <c r="G28" s="25">
        <f t="shared" si="5"/>
        <v>0.5</v>
      </c>
      <c r="H28" s="25">
        <f>$G28+G28</f>
        <v>1</v>
      </c>
      <c r="I28" s="25"/>
      <c r="J28" s="25"/>
      <c r="K28" s="26"/>
    </row>
    <row r="29" spans="1:11" x14ac:dyDescent="0.25">
      <c r="A29" s="6"/>
      <c r="B29" s="19">
        <f t="shared" si="6"/>
        <v>7</v>
      </c>
      <c r="C29" s="31" t="s">
        <v>51</v>
      </c>
      <c r="D29" s="19" t="str">
        <f t="shared" si="7"/>
        <v>Mário</v>
      </c>
      <c r="E29" s="31">
        <v>1</v>
      </c>
      <c r="F29" s="19" t="s">
        <v>35</v>
      </c>
      <c r="G29" s="20">
        <f t="shared" si="5"/>
        <v>1</v>
      </c>
      <c r="H29" s="20"/>
      <c r="I29" s="20"/>
      <c r="J29" s="20"/>
      <c r="K29" s="22"/>
    </row>
    <row r="30" spans="1:11" x14ac:dyDescent="0.25">
      <c r="A30" s="6"/>
      <c r="B30" s="19">
        <f t="shared" si="6"/>
        <v>8</v>
      </c>
      <c r="C30" s="31" t="s">
        <v>52</v>
      </c>
      <c r="D30" s="19" t="str">
        <f t="shared" si="7"/>
        <v>Mário</v>
      </c>
      <c r="E30" s="31">
        <v>1</v>
      </c>
      <c r="F30" s="19" t="s">
        <v>35</v>
      </c>
      <c r="G30" s="20">
        <f t="shared" si="5"/>
        <v>1</v>
      </c>
      <c r="H30" s="20"/>
      <c r="I30" s="20"/>
      <c r="J30" s="20"/>
      <c r="K30" s="22"/>
    </row>
    <row r="31" spans="1:11" x14ac:dyDescent="0.25">
      <c r="A31" s="6"/>
      <c r="B31" s="24">
        <f t="shared" si="6"/>
        <v>9</v>
      </c>
      <c r="C31" s="24" t="s">
        <v>53</v>
      </c>
      <c r="D31" s="24" t="str">
        <f t="shared" si="7"/>
        <v>Mário</v>
      </c>
      <c r="E31" s="24">
        <v>2</v>
      </c>
      <c r="F31" s="24" t="s">
        <v>35</v>
      </c>
      <c r="G31" s="25">
        <f t="shared" si="5"/>
        <v>0.5</v>
      </c>
      <c r="H31" s="25">
        <f>$G31+G31</f>
        <v>1</v>
      </c>
      <c r="I31" s="25"/>
      <c r="J31" s="25"/>
      <c r="K31" s="26"/>
    </row>
    <row r="32" spans="1:11" x14ac:dyDescent="0.25">
      <c r="A32" s="6"/>
      <c r="B32" s="19">
        <f t="shared" si="6"/>
        <v>10</v>
      </c>
      <c r="C32" s="31" t="s">
        <v>54</v>
      </c>
      <c r="D32" s="19" t="str">
        <f t="shared" si="7"/>
        <v>Mário</v>
      </c>
      <c r="E32" s="31">
        <v>1</v>
      </c>
      <c r="F32" s="19" t="s">
        <v>35</v>
      </c>
      <c r="G32" s="20">
        <f t="shared" si="5"/>
        <v>1</v>
      </c>
      <c r="H32" s="20"/>
      <c r="I32" s="20"/>
      <c r="J32" s="20"/>
      <c r="K32" s="22"/>
    </row>
    <row r="33" spans="1:11" x14ac:dyDescent="0.25">
      <c r="A33" s="6"/>
      <c r="B33" s="19">
        <f t="shared" si="6"/>
        <v>11</v>
      </c>
      <c r="C33" s="31" t="s">
        <v>56</v>
      </c>
      <c r="D33" s="19" t="str">
        <f t="shared" si="7"/>
        <v>Mário</v>
      </c>
      <c r="E33" s="31">
        <v>2</v>
      </c>
      <c r="F33" s="19" t="s">
        <v>35</v>
      </c>
      <c r="G33" s="20">
        <f t="shared" si="5"/>
        <v>0.5</v>
      </c>
      <c r="H33" s="20">
        <f>$G33+G33</f>
        <v>1</v>
      </c>
      <c r="I33" s="20"/>
      <c r="J33" s="20"/>
      <c r="K33" s="22"/>
    </row>
    <row r="34" spans="1:11" x14ac:dyDescent="0.25">
      <c r="A34" s="6"/>
      <c r="B34" s="24">
        <f t="shared" si="6"/>
        <v>12</v>
      </c>
      <c r="C34" s="24" t="s">
        <v>55</v>
      </c>
      <c r="D34" s="24" t="str">
        <f t="shared" si="7"/>
        <v>Mário</v>
      </c>
      <c r="E34" s="24">
        <v>2</v>
      </c>
      <c r="F34" s="24" t="s">
        <v>35</v>
      </c>
      <c r="G34" s="25">
        <f t="shared" si="5"/>
        <v>0.5</v>
      </c>
      <c r="H34" s="25">
        <f>$G34+G34</f>
        <v>1</v>
      </c>
      <c r="I34" s="25"/>
      <c r="J34" s="25"/>
      <c r="K34" s="26"/>
    </row>
    <row r="35" spans="1:11" x14ac:dyDescent="0.25">
      <c r="A35" s="6"/>
      <c r="B35" s="19">
        <f t="shared" si="6"/>
        <v>13</v>
      </c>
      <c r="C35" s="31" t="s">
        <v>57</v>
      </c>
      <c r="D35" s="19" t="str">
        <f t="shared" si="7"/>
        <v>Mário</v>
      </c>
      <c r="E35" s="31">
        <v>1</v>
      </c>
      <c r="F35" s="19" t="s">
        <v>35</v>
      </c>
      <c r="G35" s="20">
        <f t="shared" si="5"/>
        <v>1</v>
      </c>
      <c r="H35" s="20"/>
      <c r="I35" s="20"/>
      <c r="J35" s="20"/>
      <c r="K35" s="22"/>
    </row>
    <row r="36" spans="1:11" x14ac:dyDescent="0.25">
      <c r="A36" s="6"/>
      <c r="B36" s="19">
        <f t="shared" si="6"/>
        <v>14</v>
      </c>
      <c r="C36" s="31" t="s">
        <v>59</v>
      </c>
      <c r="D36" s="19" t="str">
        <f t="shared" si="7"/>
        <v>Mário</v>
      </c>
      <c r="E36" s="31">
        <v>2</v>
      </c>
      <c r="F36" s="19" t="s">
        <v>35</v>
      </c>
      <c r="G36" s="20">
        <f t="shared" si="5"/>
        <v>0.5</v>
      </c>
      <c r="H36" s="20">
        <f>$G36+G36</f>
        <v>1</v>
      </c>
      <c r="I36" s="20"/>
      <c r="J36" s="20"/>
      <c r="K36" s="22"/>
    </row>
    <row r="37" spans="1:11" x14ac:dyDescent="0.25">
      <c r="A37" s="6"/>
      <c r="B37" s="24">
        <f t="shared" si="6"/>
        <v>15</v>
      </c>
      <c r="C37" s="24" t="s">
        <v>60</v>
      </c>
      <c r="D37" s="24" t="str">
        <f t="shared" si="7"/>
        <v>Mário</v>
      </c>
      <c r="E37" s="24">
        <v>1</v>
      </c>
      <c r="F37" s="24" t="s">
        <v>35</v>
      </c>
      <c r="G37" s="25">
        <f t="shared" si="5"/>
        <v>1</v>
      </c>
      <c r="H37" s="25"/>
      <c r="I37" s="25"/>
      <c r="J37" s="25"/>
      <c r="K37" s="26"/>
    </row>
    <row r="38" spans="1:11" x14ac:dyDescent="0.25">
      <c r="A38" s="6"/>
      <c r="B38" s="19">
        <f t="shared" si="6"/>
        <v>16</v>
      </c>
      <c r="C38" s="31" t="s">
        <v>61</v>
      </c>
      <c r="D38" s="19" t="str">
        <f t="shared" si="7"/>
        <v>Mário</v>
      </c>
      <c r="E38" s="31">
        <v>1</v>
      </c>
      <c r="F38" s="19" t="s">
        <v>35</v>
      </c>
      <c r="G38" s="20">
        <f t="shared" si="5"/>
        <v>1</v>
      </c>
      <c r="H38" s="20"/>
      <c r="I38" s="20"/>
      <c r="J38" s="20"/>
      <c r="K38" s="22"/>
    </row>
    <row r="39" spans="1:11" x14ac:dyDescent="0.25">
      <c r="A39" s="6"/>
      <c r="B39" s="19">
        <f t="shared" si="6"/>
        <v>17</v>
      </c>
      <c r="C39" s="31" t="s">
        <v>36</v>
      </c>
      <c r="D39" s="19" t="str">
        <f>D28</f>
        <v>Mário</v>
      </c>
      <c r="E39" s="31">
        <v>1</v>
      </c>
      <c r="F39" s="19" t="s">
        <v>35</v>
      </c>
      <c r="G39" s="20">
        <f t="shared" si="5"/>
        <v>1</v>
      </c>
      <c r="H39" s="20"/>
      <c r="I39" s="20"/>
      <c r="J39" s="20"/>
      <c r="K39" s="22"/>
    </row>
    <row r="40" spans="1:11" x14ac:dyDescent="0.25">
      <c r="A40" s="6"/>
      <c r="B40" s="24">
        <f t="shared" si="6"/>
        <v>18</v>
      </c>
      <c r="C40" s="24" t="s">
        <v>31</v>
      </c>
      <c r="D40" s="24" t="str">
        <f t="shared" si="7"/>
        <v>Mário</v>
      </c>
      <c r="E40" s="24">
        <v>2</v>
      </c>
      <c r="F40" s="24" t="s">
        <v>43</v>
      </c>
      <c r="G40" s="25">
        <f t="shared" si="5"/>
        <v>0.5</v>
      </c>
      <c r="H40" s="25"/>
      <c r="I40" s="25"/>
      <c r="J40" s="25"/>
      <c r="K40" s="26"/>
    </row>
    <row r="41" spans="1:11" x14ac:dyDescent="0.25">
      <c r="A41" s="6"/>
      <c r="B41" s="19">
        <f t="shared" si="6"/>
        <v>19</v>
      </c>
      <c r="C41" s="31" t="s">
        <v>49</v>
      </c>
      <c r="D41" s="19" t="str">
        <f t="shared" si="7"/>
        <v>Mário</v>
      </c>
      <c r="E41" s="31">
        <v>5</v>
      </c>
      <c r="F41" s="19" t="s">
        <v>35</v>
      </c>
      <c r="G41" s="20">
        <f t="shared" si="5"/>
        <v>0.2</v>
      </c>
      <c r="H41" s="20">
        <f>$G41+G41</f>
        <v>0.4</v>
      </c>
      <c r="I41" s="20">
        <f>$G41+H41</f>
        <v>0.60000000000000009</v>
      </c>
      <c r="J41" s="20">
        <f>$G41+I41</f>
        <v>0.8</v>
      </c>
      <c r="K41" s="22">
        <f>$G41+J41</f>
        <v>1</v>
      </c>
    </row>
    <row r="42" spans="1:11" x14ac:dyDescent="0.25">
      <c r="A42" s="6"/>
      <c r="B42" s="19">
        <f t="shared" si="6"/>
        <v>20</v>
      </c>
      <c r="C42" s="31" t="s">
        <v>50</v>
      </c>
      <c r="D42" s="19" t="str">
        <f t="shared" si="7"/>
        <v>Mário</v>
      </c>
      <c r="E42" s="31">
        <v>2</v>
      </c>
      <c r="F42" s="19" t="s">
        <v>42</v>
      </c>
      <c r="G42" s="20"/>
      <c r="H42" s="20"/>
      <c r="I42" s="20"/>
      <c r="J42" s="20"/>
      <c r="K42" s="22"/>
    </row>
    <row r="43" spans="1:11" ht="16.5" thickBot="1" x14ac:dyDescent="0.3">
      <c r="A43" s="7"/>
      <c r="B43" s="32">
        <f t="shared" si="6"/>
        <v>21</v>
      </c>
      <c r="C43" s="32" t="s">
        <v>58</v>
      </c>
      <c r="D43" s="32" t="str">
        <f t="shared" si="7"/>
        <v>Mário</v>
      </c>
      <c r="E43" s="32">
        <v>1</v>
      </c>
      <c r="F43" s="32" t="s">
        <v>35</v>
      </c>
      <c r="G43" s="33">
        <f t="shared" si="5"/>
        <v>1</v>
      </c>
      <c r="H43" s="33"/>
      <c r="I43" s="33"/>
      <c r="J43" s="33"/>
      <c r="K43" s="34"/>
    </row>
    <row r="44" spans="1:11" ht="16.5" thickBot="1" x14ac:dyDescent="0.3"/>
    <row r="45" spans="1:11" x14ac:dyDescent="0.25">
      <c r="A45" s="12" t="s">
        <v>6</v>
      </c>
      <c r="B45" s="13"/>
      <c r="C45" s="13"/>
      <c r="D45" s="13"/>
      <c r="E45" s="13"/>
      <c r="F45" s="13"/>
      <c r="G45" s="13"/>
      <c r="H45" s="13"/>
      <c r="I45" s="13"/>
      <c r="J45" s="13"/>
      <c r="K45" s="30"/>
    </row>
    <row r="46" spans="1:11" x14ac:dyDescent="0.25">
      <c r="A46" s="10" t="s">
        <v>16</v>
      </c>
      <c r="B46" s="11" t="s">
        <v>7</v>
      </c>
      <c r="C46" s="11" t="s">
        <v>8</v>
      </c>
      <c r="D46" s="11" t="s">
        <v>9</v>
      </c>
      <c r="E46" s="11" t="s">
        <v>4</v>
      </c>
      <c r="F46" s="11" t="s">
        <v>10</v>
      </c>
      <c r="G46" s="11" t="s">
        <v>11</v>
      </c>
      <c r="H46" s="11" t="s">
        <v>12</v>
      </c>
      <c r="I46" s="11" t="s">
        <v>13</v>
      </c>
      <c r="J46" s="11" t="s">
        <v>14</v>
      </c>
      <c r="K46" s="18" t="s">
        <v>41</v>
      </c>
    </row>
    <row r="47" spans="1:11" x14ac:dyDescent="0.25">
      <c r="A47" s="5">
        <v>3</v>
      </c>
      <c r="B47" s="19">
        <v>1</v>
      </c>
      <c r="C47" s="19" t="s">
        <v>62</v>
      </c>
      <c r="D47" s="19" t="s">
        <v>23</v>
      </c>
      <c r="E47" s="19">
        <v>5</v>
      </c>
      <c r="F47" s="19" t="s">
        <v>35</v>
      </c>
      <c r="G47" s="20">
        <f t="shared" ref="G47:G53" si="8">1/E47</f>
        <v>0.2</v>
      </c>
      <c r="H47" s="20">
        <f>$G47+G47</f>
        <v>0.4</v>
      </c>
      <c r="I47" s="20">
        <f t="shared" ref="I47:K47" si="9">$G47+H47</f>
        <v>0.60000000000000009</v>
      </c>
      <c r="J47" s="20">
        <f t="shared" si="9"/>
        <v>0.8</v>
      </c>
      <c r="K47" s="22">
        <f t="shared" si="9"/>
        <v>1</v>
      </c>
    </row>
    <row r="48" spans="1:11" x14ac:dyDescent="0.25">
      <c r="A48" s="6"/>
      <c r="B48" s="19">
        <f>B47+1</f>
        <v>2</v>
      </c>
      <c r="C48" s="19" t="s">
        <v>63</v>
      </c>
      <c r="D48" s="19" t="str">
        <f>D47</f>
        <v>Mário</v>
      </c>
      <c r="E48" s="19">
        <v>1</v>
      </c>
      <c r="F48" s="19" t="s">
        <v>35</v>
      </c>
      <c r="G48" s="20">
        <f t="shared" si="8"/>
        <v>1</v>
      </c>
      <c r="H48" s="19"/>
      <c r="I48" s="19"/>
      <c r="J48" s="19"/>
      <c r="K48" s="23"/>
    </row>
    <row r="49" spans="1:11" x14ac:dyDescent="0.25">
      <c r="A49" s="6"/>
      <c r="B49" s="24">
        <f t="shared" ref="B49:B54" si="10">B48+1</f>
        <v>3</v>
      </c>
      <c r="C49" s="24" t="s">
        <v>64</v>
      </c>
      <c r="D49" s="24" t="str">
        <f t="shared" ref="D49:D54" si="11">D48</f>
        <v>Mário</v>
      </c>
      <c r="E49" s="24">
        <v>1</v>
      </c>
      <c r="F49" s="24" t="s">
        <v>35</v>
      </c>
      <c r="G49" s="25">
        <f t="shared" si="8"/>
        <v>1</v>
      </c>
      <c r="H49" s="24"/>
      <c r="I49" s="24"/>
      <c r="J49" s="24"/>
      <c r="K49" s="35"/>
    </row>
    <row r="50" spans="1:11" x14ac:dyDescent="0.25">
      <c r="A50" s="6"/>
      <c r="B50" s="19">
        <f t="shared" si="10"/>
        <v>4</v>
      </c>
      <c r="C50" s="19" t="s">
        <v>36</v>
      </c>
      <c r="D50" s="19" t="str">
        <f t="shared" si="11"/>
        <v>Mário</v>
      </c>
      <c r="E50" s="19">
        <v>1</v>
      </c>
      <c r="F50" s="19" t="s">
        <v>35</v>
      </c>
      <c r="G50" s="20">
        <f t="shared" si="8"/>
        <v>1</v>
      </c>
      <c r="H50" s="19"/>
      <c r="I50" s="19"/>
      <c r="J50" s="19"/>
      <c r="K50" s="23"/>
    </row>
    <row r="51" spans="1:11" x14ac:dyDescent="0.25">
      <c r="A51" s="6"/>
      <c r="B51" s="19">
        <f t="shared" si="10"/>
        <v>5</v>
      </c>
      <c r="C51" s="19" t="s">
        <v>65</v>
      </c>
      <c r="D51" s="19" t="str">
        <f t="shared" si="11"/>
        <v>Mário</v>
      </c>
      <c r="E51" s="19">
        <v>2</v>
      </c>
      <c r="F51" s="19" t="s">
        <v>43</v>
      </c>
      <c r="G51" s="20">
        <f t="shared" si="8"/>
        <v>0.5</v>
      </c>
      <c r="H51" s="19"/>
      <c r="I51" s="19"/>
      <c r="J51" s="19"/>
      <c r="K51" s="23"/>
    </row>
    <row r="52" spans="1:11" x14ac:dyDescent="0.25">
      <c r="A52" s="6"/>
      <c r="B52" s="24">
        <f t="shared" si="10"/>
        <v>6</v>
      </c>
      <c r="C52" s="24" t="s">
        <v>66</v>
      </c>
      <c r="D52" s="24" t="str">
        <f t="shared" si="11"/>
        <v>Mário</v>
      </c>
      <c r="E52" s="24">
        <v>3</v>
      </c>
      <c r="F52" s="24" t="s">
        <v>35</v>
      </c>
      <c r="G52" s="25">
        <f t="shared" si="8"/>
        <v>0.33333333333333331</v>
      </c>
      <c r="H52" s="25">
        <f>$G52+G52</f>
        <v>0.66666666666666663</v>
      </c>
      <c r="I52" s="25">
        <f>$G52+H52</f>
        <v>1</v>
      </c>
      <c r="J52" s="24"/>
      <c r="K52" s="35"/>
    </row>
    <row r="53" spans="1:11" x14ac:dyDescent="0.25">
      <c r="A53" s="6"/>
      <c r="B53" s="19">
        <f t="shared" si="10"/>
        <v>7</v>
      </c>
      <c r="C53" s="19" t="s">
        <v>67</v>
      </c>
      <c r="D53" s="19" t="str">
        <f t="shared" si="11"/>
        <v>Mário</v>
      </c>
      <c r="E53" s="19">
        <v>1</v>
      </c>
      <c r="F53" s="19" t="s">
        <v>35</v>
      </c>
      <c r="G53" s="20">
        <f t="shared" si="8"/>
        <v>1</v>
      </c>
      <c r="H53" s="19"/>
      <c r="I53" s="19"/>
      <c r="J53" s="19"/>
      <c r="K53" s="23"/>
    </row>
    <row r="54" spans="1:11" ht="16.5" thickBot="1" x14ac:dyDescent="0.3">
      <c r="A54" s="7"/>
      <c r="B54" s="27">
        <f t="shared" si="10"/>
        <v>8</v>
      </c>
      <c r="C54" s="27" t="s">
        <v>50</v>
      </c>
      <c r="D54" s="27" t="str">
        <f t="shared" si="11"/>
        <v>Mário</v>
      </c>
      <c r="E54" s="27">
        <v>2</v>
      </c>
      <c r="F54" s="27" t="s">
        <v>42</v>
      </c>
      <c r="G54" s="28"/>
      <c r="H54" s="27"/>
      <c r="I54" s="27"/>
      <c r="J54" s="27"/>
      <c r="K54" s="29"/>
    </row>
  </sheetData>
  <mergeCells count="6">
    <mergeCell ref="A23:A43"/>
    <mergeCell ref="A3:A19"/>
    <mergeCell ref="A47:A54"/>
    <mergeCell ref="A1:K1"/>
    <mergeCell ref="A21:K21"/>
    <mergeCell ref="A45:K4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Product Backlog</vt:lpstr>
      <vt:lpstr>Sprint Backlog</vt:lpstr>
      <vt:lpstr>'Product Backlog'!Print_Area</vt:lpstr>
      <vt:lpstr>'Sprint Backlog'!Print_Area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guardado</dc:creator>
  <cp:lastModifiedBy>Mário Aprá</cp:lastModifiedBy>
  <cp:lastPrinted>2014-09-17T13:50:55Z</cp:lastPrinted>
  <dcterms:created xsi:type="dcterms:W3CDTF">2014-08-06T13:13:49Z</dcterms:created>
  <dcterms:modified xsi:type="dcterms:W3CDTF">2017-02-20T20:49:45Z</dcterms:modified>
</cp:coreProperties>
</file>