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ject-pln\public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KELAS" localSheetId="0">[1]!Table1[#All]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1" l="1"/>
  <c r="L43" i="1"/>
  <c r="F43" i="1"/>
  <c r="G43" i="1" s="1"/>
  <c r="D43" i="1"/>
  <c r="C43" i="1"/>
  <c r="M42" i="1"/>
  <c r="L42" i="1"/>
  <c r="F42" i="1"/>
  <c r="G42" i="1" s="1"/>
  <c r="D42" i="1"/>
  <c r="C42" i="1"/>
  <c r="M41" i="1"/>
  <c r="F41" i="1" s="1"/>
  <c r="G41" i="1" s="1"/>
  <c r="L41" i="1"/>
  <c r="D41" i="1"/>
  <c r="C41" i="1"/>
  <c r="M40" i="1"/>
  <c r="L40" i="1"/>
  <c r="G40" i="1"/>
  <c r="F40" i="1"/>
  <c r="D40" i="1"/>
  <c r="C40" i="1"/>
  <c r="M39" i="1"/>
  <c r="L39" i="1"/>
  <c r="G39" i="1"/>
  <c r="F39" i="1"/>
  <c r="D39" i="1"/>
  <c r="C39" i="1"/>
  <c r="M38" i="1"/>
  <c r="L38" i="1"/>
  <c r="F38" i="1"/>
  <c r="G38" i="1" s="1"/>
  <c r="D38" i="1"/>
  <c r="C38" i="1"/>
  <c r="M37" i="1"/>
  <c r="F37" i="1" s="1"/>
  <c r="G37" i="1" s="1"/>
  <c r="L37" i="1"/>
  <c r="D37" i="1"/>
  <c r="C37" i="1"/>
  <c r="M36" i="1"/>
  <c r="L36" i="1"/>
  <c r="G36" i="1"/>
  <c r="F36" i="1"/>
  <c r="D36" i="1"/>
  <c r="C36" i="1"/>
  <c r="M35" i="1"/>
  <c r="L35" i="1"/>
  <c r="G35" i="1"/>
  <c r="F35" i="1"/>
  <c r="D35" i="1"/>
  <c r="C35" i="1"/>
  <c r="M34" i="1"/>
  <c r="L34" i="1"/>
  <c r="F34" i="1"/>
  <c r="G34" i="1" s="1"/>
  <c r="D34" i="1"/>
  <c r="C34" i="1"/>
  <c r="M33" i="1"/>
  <c r="F33" i="1" s="1"/>
  <c r="G33" i="1" s="1"/>
  <c r="L33" i="1"/>
  <c r="D33" i="1"/>
  <c r="C33" i="1"/>
  <c r="M32" i="1"/>
  <c r="L32" i="1"/>
  <c r="G32" i="1"/>
  <c r="F32" i="1"/>
  <c r="D32" i="1"/>
  <c r="C32" i="1"/>
  <c r="M31" i="1"/>
  <c r="L31" i="1"/>
  <c r="G31" i="1"/>
  <c r="F31" i="1"/>
  <c r="D31" i="1"/>
  <c r="C31" i="1"/>
  <c r="M30" i="1"/>
  <c r="L30" i="1"/>
  <c r="F30" i="1"/>
  <c r="G30" i="1" s="1"/>
  <c r="D30" i="1"/>
  <c r="C30" i="1"/>
  <c r="M29" i="1"/>
  <c r="F29" i="1" s="1"/>
  <c r="G29" i="1" s="1"/>
  <c r="L29" i="1"/>
  <c r="D29" i="1"/>
  <c r="C29" i="1"/>
  <c r="M28" i="1"/>
  <c r="F28" i="1" s="1"/>
  <c r="G28" i="1" s="1"/>
  <c r="L28" i="1"/>
  <c r="D28" i="1"/>
  <c r="C28" i="1"/>
  <c r="M27" i="1"/>
  <c r="L27" i="1"/>
  <c r="G27" i="1"/>
  <c r="F27" i="1"/>
  <c r="D27" i="1"/>
  <c r="C27" i="1"/>
  <c r="M26" i="1"/>
  <c r="L26" i="1"/>
  <c r="F26" i="1"/>
  <c r="G26" i="1" s="1"/>
  <c r="D26" i="1"/>
  <c r="C26" i="1"/>
  <c r="M25" i="1"/>
  <c r="F25" i="1" s="1"/>
  <c r="G25" i="1" s="1"/>
  <c r="L25" i="1"/>
  <c r="D25" i="1"/>
  <c r="C25" i="1"/>
  <c r="M24" i="1"/>
  <c r="F24" i="1" s="1"/>
  <c r="G24" i="1" s="1"/>
  <c r="L24" i="1"/>
  <c r="D24" i="1"/>
  <c r="C24" i="1"/>
  <c r="M23" i="1"/>
  <c r="L23" i="1"/>
  <c r="G23" i="1"/>
  <c r="F23" i="1"/>
  <c r="D23" i="1"/>
  <c r="C23" i="1"/>
  <c r="M22" i="1"/>
  <c r="L22" i="1"/>
  <c r="F22" i="1"/>
  <c r="G22" i="1" s="1"/>
  <c r="D22" i="1"/>
  <c r="C22" i="1"/>
  <c r="M21" i="1"/>
  <c r="F21" i="1" s="1"/>
  <c r="G21" i="1" s="1"/>
  <c r="L21" i="1"/>
  <c r="D21" i="1"/>
  <c r="C21" i="1"/>
  <c r="M20" i="1"/>
  <c r="F20" i="1" s="1"/>
  <c r="G20" i="1" s="1"/>
  <c r="L20" i="1"/>
  <c r="D20" i="1"/>
  <c r="C20" i="1"/>
  <c r="M19" i="1"/>
  <c r="L19" i="1"/>
  <c r="G19" i="1"/>
  <c r="F19" i="1"/>
  <c r="D19" i="1"/>
  <c r="C19" i="1"/>
  <c r="M18" i="1"/>
  <c r="L18" i="1"/>
  <c r="F18" i="1"/>
  <c r="G18" i="1" s="1"/>
  <c r="D18" i="1"/>
  <c r="C18" i="1"/>
  <c r="M17" i="1"/>
  <c r="F17" i="1" s="1"/>
  <c r="G17" i="1" s="1"/>
  <c r="L17" i="1"/>
  <c r="D17" i="1"/>
  <c r="C17" i="1"/>
  <c r="M16" i="1"/>
  <c r="F16" i="1" s="1"/>
  <c r="G16" i="1" s="1"/>
  <c r="L16" i="1"/>
  <c r="D16" i="1"/>
  <c r="C16" i="1"/>
  <c r="M15" i="1"/>
  <c r="L15" i="1"/>
  <c r="G15" i="1"/>
  <c r="F15" i="1"/>
  <c r="D15" i="1"/>
  <c r="C15" i="1"/>
  <c r="M14" i="1"/>
  <c r="F14" i="1" s="1"/>
  <c r="G14" i="1" s="1"/>
  <c r="L14" i="1"/>
  <c r="D14" i="1"/>
  <c r="C14" i="1"/>
  <c r="M13" i="1"/>
  <c r="F13" i="1" s="1"/>
  <c r="G13" i="1" s="1"/>
  <c r="L13" i="1"/>
  <c r="D13" i="1"/>
  <c r="C13" i="1"/>
  <c r="M12" i="1"/>
  <c r="F12" i="1" s="1"/>
  <c r="G12" i="1" s="1"/>
  <c r="L12" i="1"/>
  <c r="D12" i="1"/>
  <c r="C12" i="1"/>
  <c r="M11" i="1"/>
  <c r="L11" i="1"/>
  <c r="F11" i="1"/>
  <c r="G11" i="1" s="1"/>
  <c r="D11" i="1"/>
  <c r="C11" i="1"/>
  <c r="M10" i="1"/>
  <c r="F10" i="1" s="1"/>
  <c r="G10" i="1" s="1"/>
  <c r="L10" i="1"/>
  <c r="D10" i="1"/>
  <c r="C10" i="1"/>
  <c r="M9" i="1"/>
  <c r="F9" i="1" s="1"/>
  <c r="G9" i="1" s="1"/>
  <c r="L9" i="1"/>
  <c r="D9" i="1"/>
  <c r="C9" i="1"/>
  <c r="M8" i="1"/>
  <c r="F8" i="1" s="1"/>
  <c r="G8" i="1" s="1"/>
  <c r="L8" i="1"/>
  <c r="D8" i="1"/>
  <c r="C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M7" i="1"/>
  <c r="L7" i="1"/>
  <c r="F7" i="1"/>
  <c r="G7" i="1" s="1"/>
  <c r="D7" i="1"/>
  <c r="C7" i="1"/>
  <c r="A7" i="1"/>
  <c r="M6" i="1"/>
  <c r="F6" i="1" s="1"/>
  <c r="G6" i="1" s="1"/>
  <c r="L6" i="1"/>
  <c r="D6" i="1"/>
  <c r="C6" i="1"/>
  <c r="A6" i="1"/>
  <c r="M5" i="1"/>
  <c r="F5" i="1" s="1"/>
  <c r="G5" i="1" s="1"/>
  <c r="L5" i="1"/>
  <c r="D5" i="1"/>
  <c r="C5" i="1"/>
  <c r="A5" i="1"/>
  <c r="M4" i="1"/>
  <c r="F4" i="1" s="1"/>
  <c r="G4" i="1" s="1"/>
  <c r="L4" i="1"/>
  <c r="D4" i="1"/>
  <c r="C4" i="1"/>
  <c r="A4" i="1"/>
  <c r="M3" i="1"/>
  <c r="L3" i="1"/>
  <c r="F3" i="1"/>
  <c r="G3" i="1" s="1"/>
  <c r="D3" i="1"/>
  <c r="C3" i="1"/>
  <c r="A3" i="1"/>
  <c r="M2" i="1"/>
  <c r="F2" i="1" s="1"/>
  <c r="G2" i="1" s="1"/>
  <c r="L2" i="1"/>
  <c r="D2" i="1"/>
  <c r="C2" i="1"/>
</calcChain>
</file>

<file path=xl/sharedStrings.xml><?xml version="1.0" encoding="utf-8"?>
<sst xmlns="http://schemas.openxmlformats.org/spreadsheetml/2006/main" count="256" uniqueCount="106">
  <si>
    <t>NO</t>
  </si>
  <si>
    <t>GARDU</t>
  </si>
  <si>
    <t>DESA</t>
  </si>
  <si>
    <t>KECAMATAN</t>
  </si>
  <si>
    <t>JENIS LAMPU</t>
  </si>
  <si>
    <t>DAYA (WATT)</t>
  </si>
  <si>
    <t>RASIONALISASI</t>
  </si>
  <si>
    <t xml:space="preserve">LAT </t>
  </si>
  <si>
    <t>LONG</t>
  </si>
  <si>
    <t>KETERANGAN</t>
  </si>
  <si>
    <t>DAYA TERPASANG</t>
  </si>
  <si>
    <t>TIPE</t>
  </si>
  <si>
    <t>KELAS</t>
  </si>
  <si>
    <t>DESKRIPSI</t>
  </si>
  <si>
    <t>LHE</t>
  </si>
  <si>
    <t>NON METERISASI</t>
  </si>
  <si>
    <t>TIDAK LAYAK</t>
  </si>
  <si>
    <t>LAYAK</t>
  </si>
  <si>
    <t>ORNAMEN</t>
  </si>
  <si>
    <t>ML</t>
  </si>
  <si>
    <t>JP016</t>
  </si>
  <si>
    <t>-8.6745573</t>
  </si>
  <si>
    <t>116.3397685</t>
  </si>
  <si>
    <t>-8.6742891</t>
  </si>
  <si>
    <t>116.3397238</t>
  </si>
  <si>
    <t>-8.6740437</t>
  </si>
  <si>
    <t>116.3399777</t>
  </si>
  <si>
    <t>-8.6806442</t>
  </si>
  <si>
    <t>116.3516316</t>
  </si>
  <si>
    <t>-8.6825014</t>
  </si>
  <si>
    <t>116.3523394</t>
  </si>
  <si>
    <t>JP023</t>
  </si>
  <si>
    <t>-8.6823432</t>
  </si>
  <si>
    <t>116.3520971</t>
  </si>
  <si>
    <t>-8.6832842</t>
  </si>
  <si>
    <t>116.3527938</t>
  </si>
  <si>
    <t>-8.6847919</t>
  </si>
  <si>
    <t>116.35363</t>
  </si>
  <si>
    <t>-8.6877325</t>
  </si>
  <si>
    <t>116.3550101</t>
  </si>
  <si>
    <t>-8.6882567</t>
  </si>
  <si>
    <t>116.3551862</t>
  </si>
  <si>
    <t>JP004</t>
  </si>
  <si>
    <t>-8.7135464</t>
  </si>
  <si>
    <t>116.4075466</t>
  </si>
  <si>
    <t>-8.7150153</t>
  </si>
  <si>
    <t>116.4079215</t>
  </si>
  <si>
    <t>-8.7140471</t>
  </si>
  <si>
    <t>116.4076328</t>
  </si>
  <si>
    <t>JP012</t>
  </si>
  <si>
    <t>-8.7219306</t>
  </si>
  <si>
    <t>116.4060675</t>
  </si>
  <si>
    <t>-8.7234405</t>
  </si>
  <si>
    <t>116.4054523</t>
  </si>
  <si>
    <t>JP047</t>
  </si>
  <si>
    <t>-8.745119</t>
  </si>
  <si>
    <t>116.3807412</t>
  </si>
  <si>
    <t>-8.7450189</t>
  </si>
  <si>
    <t>116.3805156</t>
  </si>
  <si>
    <t>-8.7448278</t>
  </si>
  <si>
    <t>116.3797266</t>
  </si>
  <si>
    <t>-8.7448628</t>
  </si>
  <si>
    <t>116.3773096</t>
  </si>
  <si>
    <t>JP009</t>
  </si>
  <si>
    <t>-8.7388284</t>
  </si>
  <si>
    <t>116.3737337</t>
  </si>
  <si>
    <t>-8.7391787</t>
  </si>
  <si>
    <t>116.3733008</t>
  </si>
  <si>
    <t>-8.7395007</t>
  </si>
  <si>
    <t>116.3730682</t>
  </si>
  <si>
    <t>-8.740099</t>
  </si>
  <si>
    <t>116.37209</t>
  </si>
  <si>
    <t>JP006</t>
  </si>
  <si>
    <t>-8.7262765</t>
  </si>
  <si>
    <t>116.3738071</t>
  </si>
  <si>
    <t>-8.7255769</t>
  </si>
  <si>
    <t>116.3736804</t>
  </si>
  <si>
    <t>-8.7248919</t>
  </si>
  <si>
    <t>116.3734757</t>
  </si>
  <si>
    <t>-8.723096</t>
  </si>
  <si>
    <t>116.3729964</t>
  </si>
  <si>
    <t>-8.721742</t>
  </si>
  <si>
    <t>116.3726232</t>
  </si>
  <si>
    <t>-8.7208078</t>
  </si>
  <si>
    <t>116.3723103</t>
  </si>
  <si>
    <t>-8.7207608</t>
  </si>
  <si>
    <t>116.3720746</t>
  </si>
  <si>
    <t>-8.7214478</t>
  </si>
  <si>
    <t>116.37257</t>
  </si>
  <si>
    <t>JP008</t>
  </si>
  <si>
    <t>-8.710155</t>
  </si>
  <si>
    <t>116.3629169</t>
  </si>
  <si>
    <t>-8.7065461</t>
  </si>
  <si>
    <t>116.3628317</t>
  </si>
  <si>
    <t>-8.7007137</t>
  </si>
  <si>
    <t>116.3615134</t>
  </si>
  <si>
    <t>-8.7045224</t>
  </si>
  <si>
    <t>116.3615397</t>
  </si>
  <si>
    <t>-8.7037665</t>
  </si>
  <si>
    <t>116.3611452</t>
  </si>
  <si>
    <t>-8.7002826</t>
  </si>
  <si>
    <t>116.3617465</t>
  </si>
  <si>
    <t>-8.6991984</t>
  </si>
  <si>
    <t>116.3615733</t>
  </si>
  <si>
    <t>-8.6887222</t>
  </si>
  <si>
    <t>116.3549732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</si>
</sst>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ZANSYAH\PLN\OJT\STO\Survey%20PJU%20Pray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DayaDesa"/>
      <sheetName val="Rek Desa"/>
      <sheetName val="Sheet1"/>
      <sheetName val="Sheet3"/>
      <sheetName val="Sheet4"/>
      <sheetName val="DATA"/>
      <sheetName val="KLASIFIKASI"/>
      <sheetName val="DESA"/>
      <sheetName val="Sheet5"/>
      <sheetName val="perGardu"/>
      <sheetName val="P33"/>
      <sheetName val="METER"/>
      <sheetName val="ALOKASI DESA"/>
      <sheetName val="Sheet6"/>
      <sheetName val="Sheet8"/>
      <sheetName val="Survey PJU Pray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4">
          <cell r="I4" t="str">
            <v>MERCURY</v>
          </cell>
          <cell r="J4" t="str">
            <v>PELEPAS GAS</v>
          </cell>
        </row>
        <row r="5">
          <cell r="I5" t="str">
            <v>MERKURI</v>
          </cell>
          <cell r="J5" t="str">
            <v>PELEPAS GAS</v>
          </cell>
        </row>
        <row r="6">
          <cell r="I6" t="str">
            <v>SOROT</v>
          </cell>
          <cell r="J6" t="str">
            <v>PELEPAS GAS</v>
          </cell>
        </row>
        <row r="7">
          <cell r="I7" t="str">
            <v>TL</v>
          </cell>
          <cell r="J7" t="str">
            <v>PELEPAS GAS</v>
          </cell>
        </row>
        <row r="8">
          <cell r="I8" t="str">
            <v>ML</v>
          </cell>
          <cell r="J8" t="str">
            <v>PELEPAS GAS</v>
          </cell>
        </row>
        <row r="9">
          <cell r="I9" t="str">
            <v>SODIUM</v>
          </cell>
          <cell r="J9" t="str">
            <v>PELEPAS GAS</v>
          </cell>
        </row>
        <row r="10">
          <cell r="I10" t="str">
            <v>DOP</v>
          </cell>
          <cell r="J10" t="str">
            <v>PIJAR</v>
          </cell>
        </row>
        <row r="11">
          <cell r="I11" t="str">
            <v>PIJAR</v>
          </cell>
          <cell r="J11" t="str">
            <v>PIJAR</v>
          </cell>
        </row>
        <row r="12">
          <cell r="I12" t="str">
            <v>LHE</v>
          </cell>
          <cell r="J12" t="str">
            <v>PELEPAS GAS</v>
          </cell>
        </row>
        <row r="13">
          <cell r="I13" t="str">
            <v>SON-T</v>
          </cell>
          <cell r="J13" t="str">
            <v>PELEPAS GAS</v>
          </cell>
        </row>
        <row r="14">
          <cell r="I14" t="str">
            <v>LED</v>
          </cell>
          <cell r="J14" t="str">
            <v>PELEPAS GAS</v>
          </cell>
        </row>
      </sheetData>
      <sheetData sheetId="8" refreshError="1">
        <row r="2">
          <cell r="B2" t="str">
            <v>PR001</v>
          </cell>
          <cell r="C2" t="str">
            <v>JL RINJANI</v>
          </cell>
          <cell r="D2" t="str">
            <v>PRAYA</v>
          </cell>
          <cell r="E2" t="str">
            <v>PRAYA</v>
          </cell>
        </row>
        <row r="3">
          <cell r="B3" t="str">
            <v>PR002</v>
          </cell>
          <cell r="C3" t="str">
            <v>JL BASUKI RAHMAT</v>
          </cell>
          <cell r="D3" t="str">
            <v>PRAPEN</v>
          </cell>
          <cell r="E3" t="str">
            <v>PRAYA</v>
          </cell>
        </row>
        <row r="4">
          <cell r="B4" t="str">
            <v>PR003</v>
          </cell>
          <cell r="C4" t="str">
            <v>JL BASUKI RAHMAT</v>
          </cell>
          <cell r="D4" t="str">
            <v>TIWUGALIH</v>
          </cell>
          <cell r="E4" t="str">
            <v>PRAYA</v>
          </cell>
        </row>
        <row r="5">
          <cell r="B5" t="str">
            <v>PR004</v>
          </cell>
          <cell r="C5" t="str">
            <v>JL JEND SUDIRMAN</v>
          </cell>
          <cell r="D5" t="str">
            <v>TIWUGALIH</v>
          </cell>
          <cell r="E5" t="str">
            <v>PRAYA</v>
          </cell>
        </row>
        <row r="6">
          <cell r="B6" t="str">
            <v>PR005</v>
          </cell>
          <cell r="C6" t="str">
            <v>JL RINJANI TENGARI</v>
          </cell>
          <cell r="D6" t="str">
            <v>PRAYA</v>
          </cell>
          <cell r="E6" t="str">
            <v>PRAYA</v>
          </cell>
        </row>
        <row r="7">
          <cell r="B7" t="str">
            <v>PR006</v>
          </cell>
          <cell r="C7" t="str">
            <v>LENENG</v>
          </cell>
          <cell r="D7" t="str">
            <v>LENENG</v>
          </cell>
          <cell r="E7" t="str">
            <v>PRAYA</v>
          </cell>
        </row>
        <row r="8">
          <cell r="B8" t="str">
            <v>PR007</v>
          </cell>
          <cell r="C8" t="str">
            <v>JL A YAMIN (DEPAN SMP1)</v>
          </cell>
          <cell r="D8" t="str">
            <v>PRAYA</v>
          </cell>
          <cell r="E8" t="str">
            <v>PRAYA</v>
          </cell>
        </row>
        <row r="9">
          <cell r="B9" t="str">
            <v>PR008</v>
          </cell>
          <cell r="C9" t="str">
            <v>PENGADANG</v>
          </cell>
          <cell r="D9" t="str">
            <v>PENGADANG</v>
          </cell>
          <cell r="E9" t="str">
            <v>PRAYA TENGAH</v>
          </cell>
        </row>
        <row r="10">
          <cell r="B10" t="str">
            <v>PR009</v>
          </cell>
          <cell r="C10" t="str">
            <v>RSU (LAMA)</v>
          </cell>
          <cell r="D10" t="str">
            <v>PRAYA</v>
          </cell>
          <cell r="E10" t="str">
            <v>PRAYA</v>
          </cell>
        </row>
        <row r="11">
          <cell r="B11" t="str">
            <v>PR010</v>
          </cell>
          <cell r="C11" t="str">
            <v>BLKI</v>
          </cell>
          <cell r="D11" t="str">
            <v>SEMAYAN</v>
          </cell>
          <cell r="E11" t="str">
            <v>PRAYA</v>
          </cell>
        </row>
        <row r="12">
          <cell r="B12" t="str">
            <v>PR011</v>
          </cell>
          <cell r="C12" t="str">
            <v>JL RINJANI</v>
          </cell>
          <cell r="D12" t="str">
            <v>PRAYA</v>
          </cell>
          <cell r="E12" t="str">
            <v>PRAYA</v>
          </cell>
        </row>
        <row r="13">
          <cell r="B13" t="str">
            <v>PR012</v>
          </cell>
          <cell r="C13" t="str">
            <v>MISPALAH</v>
          </cell>
          <cell r="D13" t="str">
            <v>PRAPEN</v>
          </cell>
          <cell r="E13" t="str">
            <v>PRAYA</v>
          </cell>
        </row>
        <row r="14">
          <cell r="B14" t="str">
            <v>PR013</v>
          </cell>
          <cell r="C14" t="str">
            <v>DS BATU NYALA</v>
          </cell>
          <cell r="D14" t="str">
            <v>BATUNYALA</v>
          </cell>
          <cell r="E14" t="str">
            <v>PRAYA TENGAH</v>
          </cell>
        </row>
        <row r="15">
          <cell r="B15" t="str">
            <v>PR014</v>
          </cell>
          <cell r="C15" t="str">
            <v>GERUNUNG</v>
          </cell>
          <cell r="D15" t="str">
            <v>GERUNUNG</v>
          </cell>
          <cell r="E15" t="str">
            <v>PRAYA</v>
          </cell>
        </row>
        <row r="16">
          <cell r="B16" t="str">
            <v>PR015</v>
          </cell>
          <cell r="C16" t="str">
            <v>AIK MUAL</v>
          </cell>
          <cell r="D16" t="str">
            <v>AIK MUAL</v>
          </cell>
          <cell r="E16" t="str">
            <v>PRAYA</v>
          </cell>
        </row>
        <row r="17">
          <cell r="B17" t="str">
            <v>PR016</v>
          </cell>
          <cell r="C17" t="str">
            <v>SEMAYAN</v>
          </cell>
          <cell r="D17" t="str">
            <v>SEMAYAN</v>
          </cell>
          <cell r="E17" t="str">
            <v>PRAYA</v>
          </cell>
        </row>
        <row r="18">
          <cell r="B18" t="str">
            <v>PR017</v>
          </cell>
          <cell r="C18" t="str">
            <v>LD JANGKRIK</v>
          </cell>
          <cell r="D18" t="str">
            <v>GERUNUNG</v>
          </cell>
          <cell r="E18" t="str">
            <v>PRAYA</v>
          </cell>
        </row>
        <row r="19">
          <cell r="B19" t="str">
            <v>PR018</v>
          </cell>
          <cell r="C19" t="str">
            <v>SRENGAT</v>
          </cell>
          <cell r="D19" t="str">
            <v>PRAPEN</v>
          </cell>
          <cell r="E19" t="str">
            <v>PRAYA</v>
          </cell>
        </row>
        <row r="20">
          <cell r="B20" t="str">
            <v>PR019</v>
          </cell>
          <cell r="C20" t="str">
            <v>JONTLAK</v>
          </cell>
          <cell r="D20" t="str">
            <v>JONTLAK</v>
          </cell>
          <cell r="E20" t="str">
            <v>PRAYA TENGAH</v>
          </cell>
        </row>
        <row r="21">
          <cell r="B21" t="str">
            <v>PR020</v>
          </cell>
          <cell r="C21" t="str">
            <v>JURANG JALER</v>
          </cell>
          <cell r="D21" t="str">
            <v>JURANG JALER</v>
          </cell>
          <cell r="E21" t="str">
            <v>PRAYA TENGAH</v>
          </cell>
        </row>
        <row r="22">
          <cell r="B22" t="str">
            <v>PR021</v>
          </cell>
          <cell r="C22" t="str">
            <v>BUNUT BAOK</v>
          </cell>
          <cell r="D22" t="str">
            <v>BUNUT BAOK</v>
          </cell>
          <cell r="E22" t="str">
            <v>PRAYA</v>
          </cell>
        </row>
        <row r="23">
          <cell r="B23" t="str">
            <v>PR022</v>
          </cell>
          <cell r="C23" t="str">
            <v>SD BOGAK</v>
          </cell>
          <cell r="D23" t="str">
            <v>TIWUGALIH</v>
          </cell>
          <cell r="E23" t="str">
            <v>PRAYA</v>
          </cell>
        </row>
        <row r="24">
          <cell r="B24" t="str">
            <v>PR023</v>
          </cell>
          <cell r="C24" t="str">
            <v>MONTONG TEREP</v>
          </cell>
          <cell r="D24" t="str">
            <v>MONTONG TEREP</v>
          </cell>
          <cell r="E24" t="str">
            <v>PRAYA</v>
          </cell>
        </row>
        <row r="25">
          <cell r="B25" t="str">
            <v>PR024</v>
          </cell>
          <cell r="C25" t="str">
            <v>BODAK</v>
          </cell>
          <cell r="D25" t="str">
            <v>MONTONG TEREP</v>
          </cell>
          <cell r="E25" t="str">
            <v>PRAYA</v>
          </cell>
        </row>
        <row r="26">
          <cell r="B26" t="str">
            <v>PR025</v>
          </cell>
          <cell r="C26" t="str">
            <v>TIWU GALIH</v>
          </cell>
          <cell r="D26" t="str">
            <v>TIWUGALIH</v>
          </cell>
          <cell r="E26" t="str">
            <v>PRAYA</v>
          </cell>
        </row>
        <row r="27">
          <cell r="B27" t="str">
            <v>PR026</v>
          </cell>
          <cell r="C27" t="str">
            <v>BEREMIS</v>
          </cell>
          <cell r="D27" t="str">
            <v>LENENG</v>
          </cell>
          <cell r="E27" t="str">
            <v>PRAYA</v>
          </cell>
        </row>
        <row r="28">
          <cell r="B28" t="str">
            <v>PR027</v>
          </cell>
          <cell r="C28" t="str">
            <v>DS PEJANGGIK</v>
          </cell>
          <cell r="D28" t="str">
            <v>PEJANGGIK</v>
          </cell>
          <cell r="E28" t="str">
            <v>PRAYA TENGAH</v>
          </cell>
        </row>
        <row r="29">
          <cell r="B29" t="str">
            <v>PR028</v>
          </cell>
          <cell r="C29" t="str">
            <v>DS LAJUT</v>
          </cell>
          <cell r="D29" t="str">
            <v>LAJUT</v>
          </cell>
          <cell r="E29" t="str">
            <v>PRAYA TENGAH</v>
          </cell>
        </row>
        <row r="30">
          <cell r="B30" t="str">
            <v>PR029</v>
          </cell>
          <cell r="C30" t="str">
            <v>DS BUNDUA WAKUL</v>
          </cell>
          <cell r="D30" t="str">
            <v>RENTENG</v>
          </cell>
          <cell r="E30" t="str">
            <v>PRAYA</v>
          </cell>
        </row>
        <row r="31">
          <cell r="B31" t="str">
            <v>PR030</v>
          </cell>
          <cell r="C31" t="str">
            <v>DS JAGO</v>
          </cell>
          <cell r="D31" t="str">
            <v>JAGO</v>
          </cell>
          <cell r="E31" t="str">
            <v>PRAYA</v>
          </cell>
        </row>
        <row r="32">
          <cell r="B32" t="str">
            <v>PR031</v>
          </cell>
          <cell r="C32" t="str">
            <v>PERUMNAS</v>
          </cell>
          <cell r="D32" t="str">
            <v>JONTLAK</v>
          </cell>
          <cell r="E32" t="str">
            <v>PRAYA TENGAH</v>
          </cell>
        </row>
        <row r="33">
          <cell r="B33" t="str">
            <v>PR032</v>
          </cell>
          <cell r="C33" t="str">
            <v>KWANG RUNDUN</v>
          </cell>
          <cell r="D33" t="str">
            <v>GONJAK</v>
          </cell>
          <cell r="E33" t="str">
            <v>PRAYA</v>
          </cell>
        </row>
        <row r="34">
          <cell r="B34" t="str">
            <v>PR033</v>
          </cell>
          <cell r="C34" t="str">
            <v>DS MEKE</v>
          </cell>
          <cell r="D34" t="str">
            <v>JURANG JALER</v>
          </cell>
          <cell r="E34" t="str">
            <v>PRAYA TENGAH</v>
          </cell>
        </row>
        <row r="35">
          <cell r="B35" t="str">
            <v>PR034</v>
          </cell>
          <cell r="C35" t="str">
            <v>DS PRAI</v>
          </cell>
          <cell r="D35" t="str">
            <v>JURANG JALER</v>
          </cell>
          <cell r="E35" t="str">
            <v>PRAYA TENGAH</v>
          </cell>
        </row>
        <row r="36">
          <cell r="B36" t="str">
            <v>PR035</v>
          </cell>
          <cell r="C36" t="str">
            <v>MERDE</v>
          </cell>
          <cell r="D36" t="str">
            <v>TIWUGALIH</v>
          </cell>
          <cell r="E36" t="str">
            <v>PRAYA</v>
          </cell>
        </row>
        <row r="37">
          <cell r="B37" t="str">
            <v>PR036</v>
          </cell>
          <cell r="C37" t="str">
            <v>DEPAN KANTOR SOSPOL</v>
          </cell>
          <cell r="D37" t="str">
            <v>PRAYA</v>
          </cell>
          <cell r="E37" t="str">
            <v>PRAYA</v>
          </cell>
        </row>
        <row r="38">
          <cell r="B38" t="str">
            <v>PR037</v>
          </cell>
          <cell r="C38" t="str">
            <v>PENGADANG (SISIPAN)</v>
          </cell>
          <cell r="D38" t="str">
            <v>PENGADANG</v>
          </cell>
          <cell r="E38" t="str">
            <v>PRAYA TENGAH</v>
          </cell>
        </row>
        <row r="39">
          <cell r="B39" t="str">
            <v>PR038</v>
          </cell>
          <cell r="C39" t="str">
            <v>DS BRAIM</v>
          </cell>
          <cell r="D39" t="str">
            <v>BERAIM</v>
          </cell>
          <cell r="E39" t="str">
            <v>PRAYA TENGAH</v>
          </cell>
        </row>
        <row r="40">
          <cell r="B40" t="str">
            <v>PR039</v>
          </cell>
          <cell r="C40" t="str">
            <v>SEMAYAN (SISIPAN)</v>
          </cell>
          <cell r="D40" t="str">
            <v>SEMAYAN</v>
          </cell>
          <cell r="E40" t="str">
            <v>PRAYA</v>
          </cell>
        </row>
        <row r="41">
          <cell r="B41" t="str">
            <v>PR040</v>
          </cell>
          <cell r="C41" t="str">
            <v>LAJUT (SISIPAN)</v>
          </cell>
          <cell r="D41" t="str">
            <v>LAJUT</v>
          </cell>
          <cell r="E41" t="str">
            <v>PRAYA TENGAH</v>
          </cell>
        </row>
        <row r="42">
          <cell r="B42" t="str">
            <v>PR041</v>
          </cell>
          <cell r="C42" t="str">
            <v>DS KELEBUH</v>
          </cell>
          <cell r="D42" t="str">
            <v>KELEBUH</v>
          </cell>
          <cell r="E42" t="str">
            <v>PRAYA TENGAH</v>
          </cell>
        </row>
        <row r="43">
          <cell r="B43" t="str">
            <v>PR042</v>
          </cell>
          <cell r="C43" t="str">
            <v>KP KEMULAH</v>
          </cell>
          <cell r="D43" t="str">
            <v>PANJI SARI</v>
          </cell>
          <cell r="E43" t="str">
            <v>PRAYA</v>
          </cell>
        </row>
        <row r="44">
          <cell r="B44" t="str">
            <v>PR043</v>
          </cell>
          <cell r="C44" t="str">
            <v>ABIAN TUBUH</v>
          </cell>
          <cell r="D44" t="str">
            <v>MERTAK TOMBOK</v>
          </cell>
          <cell r="E44" t="str">
            <v>PRAYA</v>
          </cell>
        </row>
        <row r="45">
          <cell r="B45" t="str">
            <v>PR044</v>
          </cell>
          <cell r="C45" t="str">
            <v>BTN BOGAK</v>
          </cell>
          <cell r="D45" t="str">
            <v>TIWUGALIH</v>
          </cell>
          <cell r="E45" t="str">
            <v>PRAYA</v>
          </cell>
        </row>
        <row r="46">
          <cell r="B46" t="str">
            <v>PR045</v>
          </cell>
          <cell r="C46" t="str">
            <v>BREMBENG JURANG JALER</v>
          </cell>
          <cell r="D46" t="str">
            <v>JURANG JALER</v>
          </cell>
          <cell r="E46" t="str">
            <v>PRAYA TENGAH</v>
          </cell>
        </row>
        <row r="47">
          <cell r="B47" t="str">
            <v>PR046</v>
          </cell>
          <cell r="C47" t="str">
            <v>LD TEBAO JAGO</v>
          </cell>
          <cell r="D47" t="str">
            <v>JAGO</v>
          </cell>
          <cell r="E47" t="str">
            <v>PRAYA</v>
          </cell>
        </row>
        <row r="48">
          <cell r="B48" t="str">
            <v>PR047</v>
          </cell>
          <cell r="C48" t="str">
            <v>JEMPONG ELER</v>
          </cell>
          <cell r="D48" t="str">
            <v>MERTAK TOMBOK</v>
          </cell>
          <cell r="E48" t="str">
            <v>PRAYA</v>
          </cell>
        </row>
        <row r="49">
          <cell r="B49" t="str">
            <v>PR048</v>
          </cell>
          <cell r="C49" t="str">
            <v>DS BUAL</v>
          </cell>
          <cell r="D49" t="str">
            <v>GERANTUNG</v>
          </cell>
          <cell r="E49" t="str">
            <v>PRAYA TENGAH</v>
          </cell>
        </row>
        <row r="50">
          <cell r="B50" t="str">
            <v>PR049</v>
          </cell>
          <cell r="C50" t="str">
            <v>DS BEBIE AIK MUAL</v>
          </cell>
          <cell r="D50" t="str">
            <v>MEKAR DAMAI</v>
          </cell>
          <cell r="E50" t="str">
            <v>PRAYA</v>
          </cell>
        </row>
        <row r="51">
          <cell r="B51" t="str">
            <v>PR051</v>
          </cell>
          <cell r="C51" t="str">
            <v>DS MANGGONG AIK MUAL / LD BATAH</v>
          </cell>
          <cell r="D51" t="str">
            <v>MEKAR DAMAI</v>
          </cell>
          <cell r="E51" t="str">
            <v>PRAYA</v>
          </cell>
        </row>
        <row r="52">
          <cell r="B52" t="str">
            <v>PR052</v>
          </cell>
          <cell r="C52" t="str">
            <v>MANDALIKA (LENENG)</v>
          </cell>
          <cell r="D52" t="str">
            <v>LENENG</v>
          </cell>
          <cell r="E52" t="str">
            <v>PRAYA</v>
          </cell>
        </row>
        <row r="53">
          <cell r="B53" t="str">
            <v>PR053</v>
          </cell>
          <cell r="C53" t="str">
            <v>TMP</v>
          </cell>
          <cell r="D53" t="str">
            <v>GERUNUNG</v>
          </cell>
          <cell r="E53" t="str">
            <v>PRAYA</v>
          </cell>
        </row>
        <row r="54">
          <cell r="B54" t="str">
            <v>PR054</v>
          </cell>
          <cell r="C54" t="str">
            <v>DS SEREWA</v>
          </cell>
          <cell r="D54" t="str">
            <v>PEJANGGIK</v>
          </cell>
          <cell r="E54" t="str">
            <v>PRAYA TENGAH</v>
          </cell>
        </row>
        <row r="55">
          <cell r="B55" t="str">
            <v>PR055</v>
          </cell>
          <cell r="C55" t="str">
            <v>DS GERANTUNG</v>
          </cell>
          <cell r="D55" t="str">
            <v>GERANTUNG</v>
          </cell>
          <cell r="E55" t="str">
            <v>PRAYA TENGAH</v>
          </cell>
        </row>
        <row r="56">
          <cell r="B56" t="str">
            <v>PR056</v>
          </cell>
          <cell r="C56" t="str">
            <v>RSI BODAK</v>
          </cell>
          <cell r="D56" t="str">
            <v>MONTONG TEREP</v>
          </cell>
          <cell r="E56" t="str">
            <v>PRAYA</v>
          </cell>
        </row>
        <row r="57">
          <cell r="B57" t="str">
            <v>PR057</v>
          </cell>
          <cell r="C57" t="str">
            <v>SESAKE</v>
          </cell>
          <cell r="D57" t="str">
            <v>SEMAYAN</v>
          </cell>
          <cell r="E57" t="str">
            <v>PRAYA</v>
          </cell>
        </row>
        <row r="58">
          <cell r="B58" t="str">
            <v>PR058</v>
          </cell>
          <cell r="C58" t="str">
            <v>BT TEPONG BRAIM</v>
          </cell>
          <cell r="D58" t="str">
            <v>BERAIM</v>
          </cell>
          <cell r="E58" t="str">
            <v>PRAYA TENGAH</v>
          </cell>
        </row>
        <row r="59">
          <cell r="B59" t="str">
            <v>PR059</v>
          </cell>
          <cell r="C59" t="str">
            <v>AIK MUAL (SISIPAN)</v>
          </cell>
          <cell r="D59" t="str">
            <v>AIK MUAL</v>
          </cell>
          <cell r="E59" t="str">
            <v>PRAYA</v>
          </cell>
        </row>
        <row r="60">
          <cell r="B60" t="str">
            <v>PR061</v>
          </cell>
          <cell r="C60" t="str">
            <v>DS PELENDEK (LAJUT)</v>
          </cell>
          <cell r="D60" t="str">
            <v>LAJUT</v>
          </cell>
          <cell r="E60" t="str">
            <v>PRAYA TENGAH</v>
          </cell>
        </row>
        <row r="61">
          <cell r="B61" t="str">
            <v>PR062</v>
          </cell>
          <cell r="C61" t="str">
            <v>DS STAI LAJUT</v>
          </cell>
          <cell r="D61" t="str">
            <v>LAJUT</v>
          </cell>
          <cell r="E61" t="str">
            <v>PRAYA TENGAH</v>
          </cell>
        </row>
        <row r="62">
          <cell r="B62" t="str">
            <v>PR063</v>
          </cell>
          <cell r="C62" t="str">
            <v>BUNUT BAOK (SISIPAN)</v>
          </cell>
          <cell r="D62" t="str">
            <v>BUNUT BAOK</v>
          </cell>
          <cell r="E62" t="str">
            <v>PRAYA</v>
          </cell>
        </row>
        <row r="63">
          <cell r="B63" t="str">
            <v>PR064</v>
          </cell>
          <cell r="C63" t="str">
            <v>TERMINAL MANDALIKA</v>
          </cell>
          <cell r="D63" t="str">
            <v>RENTENG</v>
          </cell>
          <cell r="E63" t="str">
            <v>PRAYA</v>
          </cell>
        </row>
        <row r="64">
          <cell r="B64" t="str">
            <v>PR065</v>
          </cell>
          <cell r="C64" t="str">
            <v>DSN PETANGGAK I</v>
          </cell>
          <cell r="D64" t="str">
            <v>KELEBUH</v>
          </cell>
          <cell r="E64" t="str">
            <v>PRAYA TENGAH</v>
          </cell>
        </row>
        <row r="65">
          <cell r="B65" t="str">
            <v>PR066</v>
          </cell>
          <cell r="C65" t="str">
            <v>DSN PETANGGAK II</v>
          </cell>
          <cell r="D65" t="str">
            <v>KELEBUH</v>
          </cell>
          <cell r="E65" t="str">
            <v>PRAYA TENGAH</v>
          </cell>
        </row>
        <row r="66">
          <cell r="B66" t="str">
            <v>PR067</v>
          </cell>
          <cell r="C66" t="str">
            <v>BRI PRAYA</v>
          </cell>
          <cell r="D66" t="str">
            <v>PRAYA</v>
          </cell>
          <cell r="E66" t="str">
            <v>PRAYA</v>
          </cell>
        </row>
        <row r="67">
          <cell r="B67" t="str">
            <v>PR068</v>
          </cell>
          <cell r="C67" t="str">
            <v>PEKAT (SISIPAN)</v>
          </cell>
          <cell r="D67" t="str">
            <v>BATUNYALA</v>
          </cell>
          <cell r="E67" t="str">
            <v>PRAYA TENGAH</v>
          </cell>
        </row>
        <row r="68">
          <cell r="B68" t="str">
            <v>PR069</v>
          </cell>
          <cell r="C68" t="str">
            <v>GELONDONG (SISIPAN)</v>
          </cell>
          <cell r="D68" t="str">
            <v>PANJI SARI</v>
          </cell>
          <cell r="E68" t="str">
            <v>PRAYA</v>
          </cell>
        </row>
        <row r="69">
          <cell r="B69" t="str">
            <v>PR071</v>
          </cell>
          <cell r="C69" t="str">
            <v>MERTAK TOMBOK</v>
          </cell>
          <cell r="D69" t="str">
            <v>MERTAK TOMBOK</v>
          </cell>
          <cell r="E69" t="str">
            <v>PRAYA</v>
          </cell>
        </row>
        <row r="70">
          <cell r="B70" t="str">
            <v>PR072</v>
          </cell>
          <cell r="C70" t="str">
            <v>BTN PEMDA BONTER</v>
          </cell>
          <cell r="D70" t="str">
            <v>TIWUGALIH</v>
          </cell>
          <cell r="E70" t="str">
            <v>PRAYA</v>
          </cell>
        </row>
        <row r="71">
          <cell r="B71" t="str">
            <v>PR073</v>
          </cell>
          <cell r="C71" t="str">
            <v>PEGADING (SISIPAN)</v>
          </cell>
          <cell r="D71" t="str">
            <v>BATUNYALA</v>
          </cell>
          <cell r="E71" t="str">
            <v>PRAYA TENGAH</v>
          </cell>
        </row>
        <row r="72">
          <cell r="B72" t="str">
            <v>PR074</v>
          </cell>
          <cell r="C72" t="str">
            <v>RSUD PRAYA</v>
          </cell>
          <cell r="D72" t="str">
            <v>TIWUGALIH</v>
          </cell>
          <cell r="E72" t="str">
            <v>PRAYA</v>
          </cell>
        </row>
        <row r="73">
          <cell r="B73" t="str">
            <v>PR075</v>
          </cell>
          <cell r="C73" t="str">
            <v>GERUNUNG (SISIPAN)</v>
          </cell>
          <cell r="D73" t="str">
            <v>GERUNUNG</v>
          </cell>
          <cell r="E73" t="str">
            <v>PRAYA</v>
          </cell>
        </row>
        <row r="74">
          <cell r="B74" t="str">
            <v>PR076</v>
          </cell>
          <cell r="C74" t="str">
            <v>BRAIM (SISIPAN)</v>
          </cell>
          <cell r="D74" t="str">
            <v>BERAIM</v>
          </cell>
          <cell r="E74" t="str">
            <v>PRAYA TENGAH</v>
          </cell>
        </row>
        <row r="75">
          <cell r="B75" t="str">
            <v>PR077</v>
          </cell>
          <cell r="C75" t="str">
            <v>MISPALAH (SISIPAN)</v>
          </cell>
          <cell r="D75" t="str">
            <v>PRAPEN</v>
          </cell>
          <cell r="E75" t="str">
            <v>PRAYA</v>
          </cell>
        </row>
        <row r="76">
          <cell r="B76" t="str">
            <v>PR078</v>
          </cell>
          <cell r="C76" t="str">
            <v>GERANTUNG (SISIPAN)</v>
          </cell>
          <cell r="D76" t="str">
            <v>GERANTUNG</v>
          </cell>
          <cell r="E76" t="str">
            <v>PRAYA TENGAH</v>
          </cell>
        </row>
        <row r="77">
          <cell r="B77" t="str">
            <v>PR079</v>
          </cell>
          <cell r="C77" t="str">
            <v>LENENG (SISIPAN)</v>
          </cell>
          <cell r="D77" t="str">
            <v>LENENG</v>
          </cell>
          <cell r="E77" t="str">
            <v>PRAYA</v>
          </cell>
        </row>
        <row r="78">
          <cell r="B78" t="str">
            <v>PR081</v>
          </cell>
          <cell r="C78" t="str">
            <v>PONDOK SONGKAR (SISIPAN)</v>
          </cell>
          <cell r="D78" t="str">
            <v>AIK MUAL</v>
          </cell>
          <cell r="E78" t="str">
            <v>PRAYA</v>
          </cell>
        </row>
        <row r="79">
          <cell r="B79" t="str">
            <v>PR082</v>
          </cell>
          <cell r="C79" t="str">
            <v>BERMIS (SISIPAN)</v>
          </cell>
          <cell r="D79" t="str">
            <v>LENENG</v>
          </cell>
          <cell r="E79" t="str">
            <v>PRAYA</v>
          </cell>
        </row>
        <row r="80">
          <cell r="B80" t="str">
            <v>PR083</v>
          </cell>
          <cell r="C80" t="str">
            <v>TELCOMSEL BT NYALA</v>
          </cell>
          <cell r="D80" t="str">
            <v>BATUNYALA</v>
          </cell>
          <cell r="E80" t="str">
            <v>PRAYA TENGAH</v>
          </cell>
        </row>
        <row r="81">
          <cell r="B81" t="str">
            <v>PR084</v>
          </cell>
          <cell r="C81" t="str">
            <v>TENGANAN</v>
          </cell>
          <cell r="D81" t="str">
            <v>GONJAK</v>
          </cell>
          <cell r="E81" t="str">
            <v>PRAYA</v>
          </cell>
        </row>
        <row r="82">
          <cell r="B82" t="str">
            <v>PR085</v>
          </cell>
          <cell r="C82" t="str">
            <v>METENG (SISIPAN)</v>
          </cell>
          <cell r="D82" t="str">
            <v>PRAPEN</v>
          </cell>
          <cell r="E82" t="str">
            <v>PRAYA</v>
          </cell>
        </row>
        <row r="83">
          <cell r="B83" t="str">
            <v>PR086</v>
          </cell>
          <cell r="C83" t="str">
            <v>SPBU BIAO</v>
          </cell>
          <cell r="D83" t="str">
            <v>JONTLAK</v>
          </cell>
          <cell r="E83" t="str">
            <v>PRAYA TENGAH</v>
          </cell>
        </row>
        <row r="84">
          <cell r="B84" t="str">
            <v>PR087</v>
          </cell>
          <cell r="C84" t="str">
            <v>AIR MINUM NTB</v>
          </cell>
          <cell r="D84" t="str">
            <v>SEMAYAN</v>
          </cell>
          <cell r="E84" t="str">
            <v>PRAYA</v>
          </cell>
        </row>
        <row r="85">
          <cell r="B85" t="str">
            <v>PR088</v>
          </cell>
          <cell r="C85" t="str">
            <v>SISIPAN MEKE</v>
          </cell>
          <cell r="D85" t="str">
            <v>JURANG JALER</v>
          </cell>
          <cell r="E85" t="str">
            <v>PRAYA TENGAH</v>
          </cell>
        </row>
        <row r="86">
          <cell r="B86" t="str">
            <v>PR089</v>
          </cell>
          <cell r="C86" t="str">
            <v>PENGENDONG</v>
          </cell>
          <cell r="D86" t="str">
            <v>PRAPEN</v>
          </cell>
          <cell r="E86" t="str">
            <v>PRAYA</v>
          </cell>
        </row>
        <row r="87">
          <cell r="B87" t="str">
            <v>PR091</v>
          </cell>
          <cell r="C87" t="str">
            <v>JONTLAK SISIPAN</v>
          </cell>
          <cell r="D87" t="str">
            <v>JONTLAK</v>
          </cell>
          <cell r="E87" t="str">
            <v>PRAYA TENGAH</v>
          </cell>
        </row>
        <row r="88">
          <cell r="B88" t="str">
            <v>PR092</v>
          </cell>
          <cell r="C88" t="str">
            <v>DEPAN KTR ESDM / BELAKANG KODIM</v>
          </cell>
          <cell r="D88" t="str">
            <v>LENENG</v>
          </cell>
          <cell r="E88" t="str">
            <v>PRAYA</v>
          </cell>
        </row>
        <row r="89">
          <cell r="B89" t="str">
            <v>PR093</v>
          </cell>
          <cell r="C89" t="str">
            <v>TELAGA WARU</v>
          </cell>
          <cell r="D89" t="str">
            <v>JAGO</v>
          </cell>
          <cell r="E89" t="str">
            <v>PRAYA</v>
          </cell>
        </row>
        <row r="90">
          <cell r="B90" t="str">
            <v>PR094</v>
          </cell>
          <cell r="C90" t="str">
            <v>BELAKANG PASAR</v>
          </cell>
          <cell r="D90" t="str">
            <v>PRAPEN</v>
          </cell>
          <cell r="E90" t="str">
            <v>PRAYA</v>
          </cell>
        </row>
        <row r="91">
          <cell r="B91" t="str">
            <v>PR095</v>
          </cell>
          <cell r="C91" t="str">
            <v>NUMPENG PANTI</v>
          </cell>
          <cell r="D91" t="str">
            <v>JAGO</v>
          </cell>
          <cell r="E91" t="str">
            <v>PRAYA</v>
          </cell>
        </row>
        <row r="92">
          <cell r="B92" t="str">
            <v>PR096</v>
          </cell>
          <cell r="C92" t="str">
            <v>MASJID AGUNG</v>
          </cell>
          <cell r="D92" t="str">
            <v>PRAYA</v>
          </cell>
          <cell r="E92" t="str">
            <v>PRAYA</v>
          </cell>
        </row>
        <row r="93">
          <cell r="B93" t="str">
            <v>PR097</v>
          </cell>
          <cell r="C93" t="str">
            <v>SIS PEJANGIK</v>
          </cell>
          <cell r="D93" t="str">
            <v>PEJANGGIK</v>
          </cell>
          <cell r="E93" t="str">
            <v>PRAYA TENGAH</v>
          </cell>
        </row>
        <row r="94">
          <cell r="B94" t="str">
            <v>PR098</v>
          </cell>
          <cell r="C94" t="str">
            <v>GANTI SEMAYAN / PUNIK</v>
          </cell>
          <cell r="D94" t="str">
            <v>SEMAYAN</v>
          </cell>
          <cell r="E94" t="str">
            <v>PRAYA</v>
          </cell>
        </row>
        <row r="95">
          <cell r="B95" t="str">
            <v>PR099</v>
          </cell>
          <cell r="C95" t="str">
            <v>EAT SURAK</v>
          </cell>
          <cell r="D95" t="str">
            <v>SEMAYAN</v>
          </cell>
          <cell r="E95" t="str">
            <v>PRAYA</v>
          </cell>
        </row>
        <row r="96">
          <cell r="B96" t="str">
            <v>PR101</v>
          </cell>
          <cell r="C96" t="str">
            <v>GILI LEBUR</v>
          </cell>
          <cell r="D96" t="str">
            <v>PRAPEN</v>
          </cell>
          <cell r="E96" t="str">
            <v>PRAYA</v>
          </cell>
        </row>
        <row r="97">
          <cell r="B97" t="str">
            <v>PR102</v>
          </cell>
          <cell r="C97" t="str">
            <v>KTR PAJAK</v>
          </cell>
          <cell r="D97" t="str">
            <v>PRAYA</v>
          </cell>
          <cell r="E97" t="str">
            <v>PRAYA</v>
          </cell>
        </row>
        <row r="98">
          <cell r="B98" t="str">
            <v>PR103</v>
          </cell>
          <cell r="C98" t="str">
            <v>SIS PENGENDONG</v>
          </cell>
          <cell r="D98" t="str">
            <v>PRAPEN</v>
          </cell>
          <cell r="E98" t="str">
            <v>PRAYA</v>
          </cell>
        </row>
        <row r="99">
          <cell r="B99" t="str">
            <v>PR104</v>
          </cell>
          <cell r="C99" t="str">
            <v>DPRD</v>
          </cell>
          <cell r="D99" t="str">
            <v>PRAYA</v>
          </cell>
          <cell r="E99" t="str">
            <v>PRAYA</v>
          </cell>
        </row>
        <row r="100">
          <cell r="B100" t="str">
            <v>PR105</v>
          </cell>
          <cell r="C100" t="str">
            <v>PENABAN AIK MUAL</v>
          </cell>
          <cell r="D100" t="str">
            <v>AIK MUAL</v>
          </cell>
          <cell r="E100" t="str">
            <v>PRAYA</v>
          </cell>
        </row>
        <row r="101">
          <cell r="B101" t="str">
            <v>PR106</v>
          </cell>
          <cell r="C101" t="str">
            <v>KANTOR PLN</v>
          </cell>
          <cell r="D101" t="str">
            <v>PRAPEN</v>
          </cell>
          <cell r="E101" t="str">
            <v>PRAYA</v>
          </cell>
        </row>
        <row r="102">
          <cell r="B102" t="str">
            <v>PR107</v>
          </cell>
          <cell r="C102" t="str">
            <v>PRAI BAT JURANG JALER</v>
          </cell>
          <cell r="D102" t="str">
            <v>JURANG JALER</v>
          </cell>
          <cell r="E102" t="str">
            <v>PRAYA TENGAH</v>
          </cell>
        </row>
        <row r="103">
          <cell r="B103" t="str">
            <v>PR108</v>
          </cell>
          <cell r="C103" t="str">
            <v>JL. SULAWESI KAUMAN</v>
          </cell>
          <cell r="D103" t="str">
            <v>PRAYA</v>
          </cell>
          <cell r="E103" t="str">
            <v>PRAYA</v>
          </cell>
        </row>
        <row r="104">
          <cell r="B104" t="str">
            <v>PR109</v>
          </cell>
          <cell r="C104" t="str">
            <v>TEBERO LENENG</v>
          </cell>
          <cell r="D104" t="str">
            <v>LENENG</v>
          </cell>
          <cell r="E104" t="str">
            <v>PRAYA</v>
          </cell>
        </row>
        <row r="105">
          <cell r="B105" t="str">
            <v>PR111</v>
          </cell>
          <cell r="C105" t="str">
            <v>KP. MAKAM TW GALIH</v>
          </cell>
          <cell r="D105" t="str">
            <v>TIWUGALIH</v>
          </cell>
          <cell r="E105" t="str">
            <v>PRAYA</v>
          </cell>
        </row>
        <row r="106">
          <cell r="B106" t="str">
            <v>PR112</v>
          </cell>
          <cell r="C106" t="str">
            <v>GELOGOR MAPONG / PAOK TAWAH</v>
          </cell>
          <cell r="D106" t="str">
            <v>BUNUT BAOK</v>
          </cell>
          <cell r="E106" t="str">
            <v>PRAYA</v>
          </cell>
        </row>
        <row r="107">
          <cell r="B107" t="str">
            <v>PR113</v>
          </cell>
          <cell r="C107" t="str">
            <v>BATU MENEK BODAK</v>
          </cell>
          <cell r="D107" t="str">
            <v>MONTONG TEREP</v>
          </cell>
          <cell r="E107" t="str">
            <v>PRAYA</v>
          </cell>
        </row>
        <row r="108">
          <cell r="B108" t="str">
            <v>PR114</v>
          </cell>
          <cell r="C108" t="str">
            <v>AERO HOTEL</v>
          </cell>
          <cell r="D108" t="str">
            <v>PRAYA</v>
          </cell>
          <cell r="E108" t="str">
            <v>PRAYA</v>
          </cell>
        </row>
        <row r="109">
          <cell r="B109" t="str">
            <v>PR115</v>
          </cell>
          <cell r="C109" t="str">
            <v>RSUD PRAYA</v>
          </cell>
          <cell r="D109" t="str">
            <v>TIWUGALIH</v>
          </cell>
          <cell r="E109" t="str">
            <v>PRAYA</v>
          </cell>
        </row>
        <row r="110">
          <cell r="B110" t="str">
            <v>PR116</v>
          </cell>
          <cell r="C110" t="str">
            <v>IPDN PRAYA</v>
          </cell>
          <cell r="D110" t="str">
            <v>LENENG</v>
          </cell>
          <cell r="E110" t="str">
            <v>PRAYA</v>
          </cell>
        </row>
        <row r="111">
          <cell r="B111" t="str">
            <v>PR117</v>
          </cell>
          <cell r="C111" t="str">
            <v>RSI YATOFA BODAK</v>
          </cell>
          <cell r="D111" t="str">
            <v>MONTONG TEREP</v>
          </cell>
          <cell r="E111" t="str">
            <v>PRAYA</v>
          </cell>
        </row>
        <row r="112">
          <cell r="B112" t="str">
            <v>PR118</v>
          </cell>
          <cell r="C112" t="str">
            <v>BUNSALAK</v>
          </cell>
          <cell r="D112" t="str">
            <v>JAGO</v>
          </cell>
          <cell r="E112" t="str">
            <v>PRAYA</v>
          </cell>
        </row>
        <row r="113">
          <cell r="B113" t="str">
            <v>PR119</v>
          </cell>
          <cell r="C113" t="str">
            <v>WAKUL (SIS. MANDALIKA) / JURING</v>
          </cell>
          <cell r="D113" t="str">
            <v>RENTENG</v>
          </cell>
          <cell r="E113" t="str">
            <v>PRAYA</v>
          </cell>
        </row>
        <row r="114">
          <cell r="B114" t="str">
            <v>PR121</v>
          </cell>
          <cell r="C114" t="str">
            <v>RENTENG INDAH</v>
          </cell>
          <cell r="D114" t="str">
            <v>RENTENG</v>
          </cell>
          <cell r="E114" t="str">
            <v>PRAYA</v>
          </cell>
        </row>
        <row r="115">
          <cell r="B115" t="str">
            <v>PR122</v>
          </cell>
          <cell r="C115" t="str">
            <v>LOANG SAWAK</v>
          </cell>
          <cell r="D115" t="str">
            <v>JONTLAK</v>
          </cell>
          <cell r="E115" t="str">
            <v>PRAYA TENGAH</v>
          </cell>
        </row>
        <row r="116">
          <cell r="B116" t="str">
            <v>PR123</v>
          </cell>
          <cell r="C116" t="str">
            <v>PERUM ARUM GRAHA</v>
          </cell>
          <cell r="D116" t="str">
            <v>SEMAYAN</v>
          </cell>
          <cell r="E116" t="str">
            <v>PRAYA</v>
          </cell>
        </row>
        <row r="117">
          <cell r="B117" t="str">
            <v>PR124</v>
          </cell>
          <cell r="C117" t="str">
            <v>PERUM TANGGAK</v>
          </cell>
          <cell r="D117" t="str">
            <v>GERUNUNG</v>
          </cell>
          <cell r="E117" t="str">
            <v>PRAYA</v>
          </cell>
        </row>
        <row r="118">
          <cell r="B118" t="str">
            <v>PR125</v>
          </cell>
          <cell r="C118" t="str">
            <v>DN BUN DATU, MT TEKE, KR BUCU</v>
          </cell>
          <cell r="D118" t="str">
            <v>PENGADANG</v>
          </cell>
          <cell r="E118" t="str">
            <v>PRAYA TENGAH</v>
          </cell>
        </row>
        <row r="119">
          <cell r="B119" t="str">
            <v>PR126</v>
          </cell>
          <cell r="C119" t="str">
            <v>KP. TIWU ASEM</v>
          </cell>
          <cell r="D119" t="str">
            <v>RENTENG</v>
          </cell>
          <cell r="E119" t="str">
            <v>PRAYA TENGAH</v>
          </cell>
        </row>
        <row r="120">
          <cell r="B120" t="str">
            <v>PR127</v>
          </cell>
          <cell r="C120" t="str">
            <v>KLINIK CAHAYA MEDIKA</v>
          </cell>
          <cell r="D120" t="str">
            <v>LENENG</v>
          </cell>
          <cell r="E120" t="str">
            <v>PRAYA</v>
          </cell>
        </row>
        <row r="121">
          <cell r="B121" t="str">
            <v>JG001</v>
          </cell>
          <cell r="C121" t="str">
            <v>PUYUNG</v>
          </cell>
          <cell r="D121" t="str">
            <v>PUYUNG</v>
          </cell>
          <cell r="E121" t="str">
            <v>JONGGAT</v>
          </cell>
        </row>
        <row r="122">
          <cell r="B122" t="str">
            <v>JG002</v>
          </cell>
          <cell r="C122" t="str">
            <v>JELANTIK</v>
          </cell>
          <cell r="D122" t="str">
            <v>JELANTIK</v>
          </cell>
          <cell r="E122" t="str">
            <v>JONGGAT</v>
          </cell>
        </row>
        <row r="123">
          <cell r="B123" t="str">
            <v>JG003</v>
          </cell>
          <cell r="C123" t="str">
            <v>BON JERUK</v>
          </cell>
          <cell r="D123" t="str">
            <v>BONJERUK</v>
          </cell>
          <cell r="E123" t="str">
            <v>JONGGAT</v>
          </cell>
        </row>
        <row r="124">
          <cell r="B124" t="str">
            <v>JG004</v>
          </cell>
          <cell r="C124" t="str">
            <v>PENGENJEK</v>
          </cell>
          <cell r="D124" t="str">
            <v>PENGENJEK</v>
          </cell>
          <cell r="E124" t="str">
            <v>JONGGAT</v>
          </cell>
        </row>
        <row r="125">
          <cell r="B125" t="str">
            <v>JG005</v>
          </cell>
          <cell r="C125" t="str">
            <v>UBUNG</v>
          </cell>
          <cell r="D125" t="str">
            <v>UBUNG</v>
          </cell>
          <cell r="E125" t="str">
            <v>JONGGAT</v>
          </cell>
        </row>
        <row r="126">
          <cell r="B126" t="str">
            <v>JG006</v>
          </cell>
          <cell r="C126" t="str">
            <v>NYEROT</v>
          </cell>
          <cell r="D126" t="str">
            <v>NYEROT</v>
          </cell>
          <cell r="E126" t="str">
            <v>JONGGAT</v>
          </cell>
        </row>
        <row r="127">
          <cell r="B127" t="str">
            <v>JG007</v>
          </cell>
          <cell r="C127" t="str">
            <v>SUKERARE</v>
          </cell>
          <cell r="D127" t="str">
            <v>SUKARARA</v>
          </cell>
          <cell r="E127" t="str">
            <v>JONGGAT</v>
          </cell>
        </row>
        <row r="128">
          <cell r="B128" t="str">
            <v>JG008</v>
          </cell>
          <cell r="C128" t="str">
            <v>MANGGONG</v>
          </cell>
          <cell r="D128" t="str">
            <v>BONJERUK</v>
          </cell>
          <cell r="E128" t="str">
            <v>JONGGAT</v>
          </cell>
        </row>
        <row r="129">
          <cell r="B129" t="str">
            <v>JG009</v>
          </cell>
          <cell r="C129" t="str">
            <v>BARE JULAT</v>
          </cell>
          <cell r="D129" t="str">
            <v>BAREJULAT</v>
          </cell>
          <cell r="E129" t="str">
            <v>JONGGAT</v>
          </cell>
        </row>
        <row r="130">
          <cell r="B130" t="str">
            <v>JG010</v>
          </cell>
          <cell r="C130" t="str">
            <v>BUN KATE</v>
          </cell>
          <cell r="D130" t="str">
            <v>BUNKATE</v>
          </cell>
          <cell r="E130" t="str">
            <v>JONGGAT</v>
          </cell>
        </row>
        <row r="131">
          <cell r="B131" t="str">
            <v>JG011</v>
          </cell>
          <cell r="C131" t="str">
            <v>LABULIA</v>
          </cell>
          <cell r="D131" t="str">
            <v>LABULIA</v>
          </cell>
          <cell r="E131" t="str">
            <v>JONGGAT</v>
          </cell>
        </row>
        <row r="132">
          <cell r="B132" t="str">
            <v>JG012</v>
          </cell>
          <cell r="C132" t="str">
            <v>BATU TULIS</v>
          </cell>
          <cell r="D132" t="str">
            <v>BATUTULIS</v>
          </cell>
          <cell r="E132" t="str">
            <v>JONGGAT</v>
          </cell>
        </row>
        <row r="133">
          <cell r="B133" t="str">
            <v>JG013</v>
          </cell>
          <cell r="C133" t="str">
            <v>AIK AMPAT UBUNG</v>
          </cell>
          <cell r="D133" t="str">
            <v>UBUNG</v>
          </cell>
          <cell r="E133" t="str">
            <v>JONGGAT</v>
          </cell>
        </row>
        <row r="134">
          <cell r="B134" t="str">
            <v>JG014</v>
          </cell>
          <cell r="C134" t="str">
            <v>PERINA</v>
          </cell>
          <cell r="D134" t="str">
            <v>PERINA</v>
          </cell>
          <cell r="E134" t="str">
            <v>JONGGAT</v>
          </cell>
        </row>
        <row r="135">
          <cell r="B135" t="str">
            <v>JG015</v>
          </cell>
          <cell r="C135" t="str">
            <v>GEMEL</v>
          </cell>
          <cell r="D135" t="str">
            <v>GEMEL</v>
          </cell>
          <cell r="E135" t="str">
            <v>JONGGAT</v>
          </cell>
        </row>
        <row r="136">
          <cell r="B136" t="str">
            <v>JG016</v>
          </cell>
          <cell r="C136" t="str">
            <v>DSN KETUJUR</v>
          </cell>
          <cell r="D136" t="str">
            <v>PUYUNG</v>
          </cell>
          <cell r="E136" t="str">
            <v>JONGGAT</v>
          </cell>
        </row>
        <row r="137">
          <cell r="B137" t="str">
            <v>JG017</v>
          </cell>
          <cell r="C137" t="str">
            <v>BILEKERE</v>
          </cell>
          <cell r="D137" t="str">
            <v>UBUNG</v>
          </cell>
          <cell r="E137" t="str">
            <v>JONGGAT</v>
          </cell>
        </row>
        <row r="138">
          <cell r="B138" t="str">
            <v>JG018</v>
          </cell>
          <cell r="C138" t="str">
            <v>ULUR AGUNG</v>
          </cell>
          <cell r="D138" t="str">
            <v>LABULIA</v>
          </cell>
          <cell r="E138" t="str">
            <v>JONGGAT</v>
          </cell>
        </row>
        <row r="139">
          <cell r="B139" t="str">
            <v>JG019</v>
          </cell>
          <cell r="C139" t="str">
            <v>TANDEK LABULIA</v>
          </cell>
          <cell r="D139" t="str">
            <v>LABULIA</v>
          </cell>
          <cell r="E139" t="str">
            <v>JONGGAT</v>
          </cell>
        </row>
        <row r="140">
          <cell r="B140" t="str">
            <v>JG020</v>
          </cell>
          <cell r="C140" t="str">
            <v>MT TANGGAR UBUNG</v>
          </cell>
          <cell r="D140" t="str">
            <v>UBUNG</v>
          </cell>
          <cell r="E140" t="str">
            <v>JONGGAT</v>
          </cell>
        </row>
        <row r="141">
          <cell r="B141" t="str">
            <v>JG021</v>
          </cell>
          <cell r="C141" t="str">
            <v>AIK ARE UBUNG</v>
          </cell>
          <cell r="D141" t="str">
            <v>UBUNG</v>
          </cell>
          <cell r="E141" t="str">
            <v>JONGGAT</v>
          </cell>
        </row>
        <row r="142">
          <cell r="B142" t="str">
            <v>JG022</v>
          </cell>
          <cell r="C142" t="str">
            <v>MT OBOK JELANTIK</v>
          </cell>
          <cell r="D142" t="str">
            <v>JELANTIK</v>
          </cell>
          <cell r="E142" t="str">
            <v>JONGGAT</v>
          </cell>
        </row>
        <row r="143">
          <cell r="B143" t="str">
            <v>JG023</v>
          </cell>
          <cell r="C143" t="str">
            <v>JERNENG</v>
          </cell>
          <cell r="D143" t="str">
            <v>BATUTULIS</v>
          </cell>
          <cell r="E143" t="str">
            <v>JONGGAT</v>
          </cell>
        </row>
        <row r="144">
          <cell r="B144" t="str">
            <v>JG024</v>
          </cell>
          <cell r="C144" t="str">
            <v>BATU ENTEK</v>
          </cell>
          <cell r="D144" t="str">
            <v>SUKARARA</v>
          </cell>
          <cell r="E144" t="str">
            <v>JONGGAT</v>
          </cell>
        </row>
        <row r="145">
          <cell r="B145" t="str">
            <v>JG025</v>
          </cell>
          <cell r="C145" t="str">
            <v>MERTAK UBUNG</v>
          </cell>
          <cell r="D145" t="str">
            <v>UBUNG</v>
          </cell>
          <cell r="E145" t="str">
            <v>JONGGAT</v>
          </cell>
        </row>
        <row r="146">
          <cell r="B146" t="str">
            <v>JG026</v>
          </cell>
          <cell r="C146" t="str">
            <v>BUN PEDEK UBUNG</v>
          </cell>
          <cell r="D146" t="str">
            <v>UBUNG</v>
          </cell>
          <cell r="E146" t="str">
            <v>JONGGAT</v>
          </cell>
        </row>
        <row r="147">
          <cell r="B147" t="str">
            <v>JG027</v>
          </cell>
          <cell r="C147" t="str">
            <v>BUN KAWANG BARE JULAT</v>
          </cell>
          <cell r="D147" t="str">
            <v>BAREJULAT</v>
          </cell>
          <cell r="E147" t="str">
            <v>JONGGAT</v>
          </cell>
        </row>
        <row r="148">
          <cell r="B148" t="str">
            <v>JG028</v>
          </cell>
          <cell r="C148" t="str">
            <v>NYIUR GADING PUYUNG</v>
          </cell>
          <cell r="D148" t="str">
            <v>NYEROT</v>
          </cell>
          <cell r="E148" t="str">
            <v>JONGGAT</v>
          </cell>
        </row>
        <row r="149">
          <cell r="B149" t="str">
            <v>JG029</v>
          </cell>
          <cell r="C149" t="str">
            <v>SUKERARE (SISIPAN)</v>
          </cell>
          <cell r="D149" t="str">
            <v>SUKARARA</v>
          </cell>
          <cell r="E149" t="str">
            <v>JONGGAT</v>
          </cell>
        </row>
        <row r="150">
          <cell r="B150" t="str">
            <v>JG031</v>
          </cell>
          <cell r="C150" t="str">
            <v>BEREMBENG PENGENJEK</v>
          </cell>
          <cell r="D150" t="str">
            <v>PENGENJEK</v>
          </cell>
          <cell r="E150" t="str">
            <v>JONGGAT</v>
          </cell>
        </row>
        <row r="151">
          <cell r="B151" t="str">
            <v>JG032</v>
          </cell>
          <cell r="C151" t="str">
            <v>MANGGONG (SISIPAN)</v>
          </cell>
          <cell r="D151" t="str">
            <v>BONJERUK</v>
          </cell>
          <cell r="E151" t="str">
            <v>JONGGAT</v>
          </cell>
        </row>
        <row r="152">
          <cell r="B152" t="str">
            <v>JG033</v>
          </cell>
          <cell r="C152" t="str">
            <v xml:space="preserve">LOANG TUNE BON JERUK </v>
          </cell>
          <cell r="D152" t="str">
            <v>BONJERUK</v>
          </cell>
          <cell r="E152" t="str">
            <v>JONGGAT</v>
          </cell>
        </row>
        <row r="153">
          <cell r="B153" t="str">
            <v>JG034</v>
          </cell>
          <cell r="C153" t="str">
            <v>KEREMBENG PUYUNG</v>
          </cell>
          <cell r="D153" t="str">
            <v>PUYUNG</v>
          </cell>
          <cell r="E153" t="str">
            <v>JONGGAT</v>
          </cell>
        </row>
        <row r="154">
          <cell r="B154" t="str">
            <v>JG035</v>
          </cell>
          <cell r="C154" t="str">
            <v>KONI PUYUNG</v>
          </cell>
          <cell r="D154" t="str">
            <v>PUYUNG</v>
          </cell>
          <cell r="E154" t="str">
            <v>JONGGAT</v>
          </cell>
        </row>
        <row r="155">
          <cell r="B155" t="str">
            <v>JG036</v>
          </cell>
          <cell r="C155" t="str">
            <v>SISIPAN BUNKATE</v>
          </cell>
          <cell r="D155" t="str">
            <v>BUNKATE</v>
          </cell>
          <cell r="E155" t="str">
            <v>JONGGAT</v>
          </cell>
        </row>
        <row r="156">
          <cell r="B156" t="str">
            <v>JG037</v>
          </cell>
          <cell r="C156" t="str">
            <v>GONTORAN NYEROT</v>
          </cell>
          <cell r="D156" t="str">
            <v>NYEROT</v>
          </cell>
          <cell r="E156" t="str">
            <v>JONGGAT</v>
          </cell>
        </row>
        <row r="157">
          <cell r="B157" t="str">
            <v>JG038</v>
          </cell>
          <cell r="C157" t="str">
            <v>EXEL NYEROT</v>
          </cell>
          <cell r="D157" t="str">
            <v>NYEROT</v>
          </cell>
          <cell r="E157" t="str">
            <v>JONGGAT</v>
          </cell>
        </row>
        <row r="158">
          <cell r="B158" t="str">
            <v>JG039</v>
          </cell>
          <cell r="C158" t="str">
            <v>LINGKOK PANDAN BAREJULAT</v>
          </cell>
          <cell r="D158" t="str">
            <v>BAREJULAT</v>
          </cell>
          <cell r="E158" t="str">
            <v>JONGGAT</v>
          </cell>
        </row>
        <row r="159">
          <cell r="B159" t="str">
            <v>JG041</v>
          </cell>
          <cell r="C159" t="str">
            <v>MEREK PUYUNG</v>
          </cell>
          <cell r="D159" t="str">
            <v>PUYUNG</v>
          </cell>
          <cell r="E159" t="str">
            <v>JONGGAT</v>
          </cell>
        </row>
        <row r="160">
          <cell r="B160" t="str">
            <v>JG042</v>
          </cell>
          <cell r="C160" t="str">
            <v>BEBER</v>
          </cell>
          <cell r="D160" t="str">
            <v>PENGENJEK</v>
          </cell>
          <cell r="E160" t="str">
            <v>JONGGAT</v>
          </cell>
        </row>
        <row r="161">
          <cell r="B161" t="str">
            <v>JG043</v>
          </cell>
          <cell r="C161" t="str">
            <v>SIS GEMEL</v>
          </cell>
          <cell r="D161" t="str">
            <v>GEMEL</v>
          </cell>
          <cell r="E161" t="str">
            <v>JONGGAT</v>
          </cell>
        </row>
        <row r="162">
          <cell r="B162" t="str">
            <v>JG044</v>
          </cell>
          <cell r="C162" t="str">
            <v>BAT RATE UBUNG</v>
          </cell>
          <cell r="D162" t="str">
            <v>UBUNG</v>
          </cell>
          <cell r="E162" t="str">
            <v>JONGGAT</v>
          </cell>
        </row>
        <row r="163">
          <cell r="B163" t="str">
            <v>JG045</v>
          </cell>
          <cell r="C163" t="str">
            <v>SIS JELANTIK</v>
          </cell>
          <cell r="D163" t="str">
            <v>JELANTIK</v>
          </cell>
          <cell r="E163" t="str">
            <v>JONGGAT</v>
          </cell>
        </row>
        <row r="164">
          <cell r="B164" t="str">
            <v>JG046</v>
          </cell>
          <cell r="C164" t="str">
            <v>SIS BUNJERUK</v>
          </cell>
          <cell r="D164" t="str">
            <v>BONJERUK</v>
          </cell>
          <cell r="E164" t="str">
            <v>JONGGAT</v>
          </cell>
        </row>
        <row r="165">
          <cell r="B165" t="str">
            <v>JG047</v>
          </cell>
          <cell r="C165" t="str">
            <v>SEBELEK LABULIA</v>
          </cell>
          <cell r="D165" t="str">
            <v>LABULIA</v>
          </cell>
          <cell r="E165" t="str">
            <v>JONGGAT</v>
          </cell>
        </row>
        <row r="166">
          <cell r="B166" t="str">
            <v>JG048</v>
          </cell>
          <cell r="C166" t="str">
            <v>DOLOG UBUNG</v>
          </cell>
          <cell r="D166" t="str">
            <v>UBUNG</v>
          </cell>
          <cell r="E166" t="str">
            <v>JONGGAT</v>
          </cell>
        </row>
        <row r="167">
          <cell r="B167" t="str">
            <v>JG049</v>
          </cell>
          <cell r="C167" t="str">
            <v>WAKER PUYUNG</v>
          </cell>
          <cell r="D167" t="str">
            <v>PUYUNG</v>
          </cell>
          <cell r="E167" t="str">
            <v>JONGGAT</v>
          </cell>
        </row>
        <row r="168">
          <cell r="B168" t="str">
            <v>JG051</v>
          </cell>
          <cell r="C168" t="str">
            <v>PENGGILINGAN PADI NYEROT</v>
          </cell>
          <cell r="D168" t="str">
            <v>NYEROT</v>
          </cell>
          <cell r="E168" t="str">
            <v>JONGGAT</v>
          </cell>
        </row>
        <row r="169">
          <cell r="B169" t="str">
            <v>JG052</v>
          </cell>
          <cell r="C169" t="str">
            <v>KUBUR JARAN</v>
          </cell>
          <cell r="D169" t="str">
            <v>BATUTULIS</v>
          </cell>
          <cell r="E169" t="str">
            <v>JONGGAT</v>
          </cell>
        </row>
        <row r="170">
          <cell r="B170" t="str">
            <v>JG053</v>
          </cell>
          <cell r="C170" t="str">
            <v>DASAN LEKONG</v>
          </cell>
          <cell r="D170" t="str">
            <v>BAREJULAT</v>
          </cell>
          <cell r="E170" t="str">
            <v>JONGGAT</v>
          </cell>
        </row>
        <row r="171">
          <cell r="B171" t="str">
            <v>JG054</v>
          </cell>
          <cell r="C171" t="str">
            <v>TIMUR GAWAH</v>
          </cell>
          <cell r="D171" t="str">
            <v>BAREJULAT</v>
          </cell>
          <cell r="E171" t="str">
            <v>JONGGAT</v>
          </cell>
        </row>
        <row r="172">
          <cell r="B172" t="str">
            <v>JG055</v>
          </cell>
          <cell r="C172" t="str">
            <v>MANGGONG, TANAK BEAK, SETUMBAK</v>
          </cell>
          <cell r="D172" t="str">
            <v>BUNKATE</v>
          </cell>
          <cell r="E172" t="str">
            <v>JONGGAT</v>
          </cell>
        </row>
        <row r="173">
          <cell r="B173" t="str">
            <v>JG056</v>
          </cell>
          <cell r="C173" t="str">
            <v>DN DANGAH</v>
          </cell>
          <cell r="D173" t="str">
            <v>JELANTIK</v>
          </cell>
          <cell r="E173" t="str">
            <v>JONGGAT</v>
          </cell>
        </row>
        <row r="174">
          <cell r="B174" t="str">
            <v>PG001</v>
          </cell>
          <cell r="C174" t="str">
            <v>PRINGGARATA</v>
          </cell>
          <cell r="D174" t="str">
            <v>PRINGGARATA</v>
          </cell>
          <cell r="E174" t="str">
            <v>PRINGGARATA</v>
          </cell>
        </row>
        <row r="175">
          <cell r="B175" t="str">
            <v>PG002</v>
          </cell>
          <cell r="C175" t="str">
            <v>SEPAKEK</v>
          </cell>
          <cell r="D175" t="str">
            <v>SEPAKEK</v>
          </cell>
          <cell r="E175" t="str">
            <v>PRINGGARATA</v>
          </cell>
        </row>
        <row r="176">
          <cell r="B176" t="str">
            <v>PG003</v>
          </cell>
          <cell r="C176" t="str">
            <v>DS BAGU</v>
          </cell>
          <cell r="D176" t="str">
            <v>BAGU</v>
          </cell>
          <cell r="E176" t="str">
            <v>PRINGGARATA</v>
          </cell>
        </row>
        <row r="177">
          <cell r="B177" t="str">
            <v>PG004</v>
          </cell>
          <cell r="C177" t="str">
            <v>SINTUNG</v>
          </cell>
          <cell r="D177" t="str">
            <v>SINTUNG</v>
          </cell>
          <cell r="E177" t="str">
            <v>PRINGGARATA</v>
          </cell>
        </row>
        <row r="178">
          <cell r="B178" t="str">
            <v>PG005</v>
          </cell>
          <cell r="C178" t="str">
            <v>PEMEPEK</v>
          </cell>
          <cell r="D178" t="str">
            <v>PEMEPEK</v>
          </cell>
          <cell r="E178" t="str">
            <v>PRINGGARATA</v>
          </cell>
        </row>
        <row r="179">
          <cell r="B179" t="str">
            <v>PG006</v>
          </cell>
          <cell r="C179" t="str">
            <v>MURBAYA</v>
          </cell>
          <cell r="D179" t="str">
            <v>MURBAYA</v>
          </cell>
          <cell r="E179" t="str">
            <v>PRINGGARATA</v>
          </cell>
        </row>
        <row r="180">
          <cell r="B180" t="str">
            <v>PG007</v>
          </cell>
          <cell r="C180" t="str">
            <v>PEJANGKE</v>
          </cell>
          <cell r="D180" t="str">
            <v>PEMEPEK</v>
          </cell>
          <cell r="E180" t="str">
            <v>PRINGGARATA</v>
          </cell>
        </row>
        <row r="181">
          <cell r="B181" t="str">
            <v>PG008</v>
          </cell>
          <cell r="C181" t="str">
            <v>BERTAIS MURBAYA</v>
          </cell>
          <cell r="D181" t="str">
            <v>MURBAYA</v>
          </cell>
          <cell r="E181" t="str">
            <v>PRINGGARATA</v>
          </cell>
        </row>
        <row r="182">
          <cell r="B182" t="str">
            <v>PG009</v>
          </cell>
          <cell r="C182" t="str">
            <v>KR JANGKONG</v>
          </cell>
          <cell r="D182" t="str">
            <v>SINTUNG</v>
          </cell>
          <cell r="E182" t="str">
            <v>PRINGGARATA</v>
          </cell>
        </row>
        <row r="183">
          <cell r="B183" t="str">
            <v>PG010</v>
          </cell>
          <cell r="C183" t="str">
            <v>BILE BANTE</v>
          </cell>
          <cell r="D183" t="str">
            <v>BILEBANTE</v>
          </cell>
          <cell r="E183" t="str">
            <v>PRINGGARATA</v>
          </cell>
        </row>
        <row r="184">
          <cell r="B184" t="str">
            <v>PG011</v>
          </cell>
          <cell r="C184" t="str">
            <v>SISIK</v>
          </cell>
          <cell r="D184" t="str">
            <v>SISIK</v>
          </cell>
          <cell r="E184" t="str">
            <v>PRINGGARATA</v>
          </cell>
        </row>
        <row r="185">
          <cell r="B185" t="str">
            <v>PG012</v>
          </cell>
          <cell r="C185" t="str">
            <v>MEDAS</v>
          </cell>
          <cell r="D185" t="str">
            <v>SINTUNG</v>
          </cell>
          <cell r="E185" t="str">
            <v>PRINGGARATA</v>
          </cell>
        </row>
        <row r="186">
          <cell r="B186" t="str">
            <v>PG013</v>
          </cell>
          <cell r="C186" t="str">
            <v>ESOT</v>
          </cell>
          <cell r="D186" t="str">
            <v>SINTUNG</v>
          </cell>
          <cell r="E186" t="str">
            <v>PRINGGARATA</v>
          </cell>
        </row>
        <row r="187">
          <cell r="B187" t="str">
            <v>PG014</v>
          </cell>
          <cell r="C187" t="str">
            <v>DS BARU SISIK</v>
          </cell>
          <cell r="D187" t="str">
            <v>SISIK</v>
          </cell>
          <cell r="E187" t="str">
            <v>PRINGGARATA</v>
          </cell>
        </row>
        <row r="188">
          <cell r="B188" t="str">
            <v>PG015</v>
          </cell>
          <cell r="C188" t="str">
            <v>SELAKAN SINTUNG</v>
          </cell>
          <cell r="D188" t="str">
            <v>SINTUNG</v>
          </cell>
          <cell r="E188" t="str">
            <v>PRINGGARATA</v>
          </cell>
        </row>
        <row r="189">
          <cell r="B189" t="str">
            <v>PG016</v>
          </cell>
          <cell r="C189" t="str">
            <v>SALAM SUKUR BT KESELET</v>
          </cell>
          <cell r="D189" t="str">
            <v>TAMAN INDAH</v>
          </cell>
          <cell r="E189" t="str">
            <v>PRINGGARATA</v>
          </cell>
        </row>
        <row r="190">
          <cell r="B190" t="str">
            <v>PG017</v>
          </cell>
          <cell r="C190" t="str">
            <v>SEMPOJA</v>
          </cell>
          <cell r="D190" t="str">
            <v>MENEMENG</v>
          </cell>
          <cell r="E190" t="str">
            <v>PRINGGARATA</v>
          </cell>
        </row>
        <row r="191">
          <cell r="B191" t="str">
            <v>PG018</v>
          </cell>
          <cell r="C191" t="str">
            <v>ARJANGKA</v>
          </cell>
          <cell r="D191" t="str">
            <v>ARJANGKA</v>
          </cell>
          <cell r="E191" t="str">
            <v>PRINGGARATA</v>
          </cell>
        </row>
        <row r="192">
          <cell r="B192" t="str">
            <v>PG019</v>
          </cell>
          <cell r="C192" t="str">
            <v>DSN BARU</v>
          </cell>
          <cell r="D192" t="str">
            <v>MURBAYA</v>
          </cell>
          <cell r="E192" t="str">
            <v>PRINGGARATA</v>
          </cell>
        </row>
        <row r="193">
          <cell r="B193" t="str">
            <v>PG021</v>
          </cell>
          <cell r="C193" t="str">
            <v>PEMEPEK (SISIPAN)</v>
          </cell>
          <cell r="D193" t="str">
            <v>PEMEPEK</v>
          </cell>
          <cell r="E193" t="str">
            <v>PRINGGARATA</v>
          </cell>
        </row>
        <row r="194">
          <cell r="B194" t="str">
            <v>PG022</v>
          </cell>
          <cell r="C194" t="str">
            <v>MENEMENG</v>
          </cell>
          <cell r="D194" t="str">
            <v>MENEMENG</v>
          </cell>
          <cell r="E194" t="str">
            <v>PRINGGARATA</v>
          </cell>
        </row>
        <row r="195">
          <cell r="B195" t="str">
            <v>PG023</v>
          </cell>
          <cell r="C195" t="str">
            <v>MEDAS (SISIPAN)</v>
          </cell>
          <cell r="D195" t="str">
            <v>SINTUNG</v>
          </cell>
          <cell r="E195" t="str">
            <v>PRINGGARATA</v>
          </cell>
        </row>
        <row r="196">
          <cell r="B196" t="str">
            <v>PG024</v>
          </cell>
          <cell r="C196" t="str">
            <v>SEPAKEK (SISIPAN)</v>
          </cell>
          <cell r="D196" t="str">
            <v>SEPAKEK</v>
          </cell>
          <cell r="E196" t="str">
            <v>PRINGGARATA</v>
          </cell>
        </row>
        <row r="197">
          <cell r="B197" t="str">
            <v>PG025</v>
          </cell>
          <cell r="C197" t="str">
            <v>BILEBANTE (SISIPAN)</v>
          </cell>
          <cell r="D197" t="str">
            <v>BILEBANTE</v>
          </cell>
          <cell r="E197" t="str">
            <v>PRINGGARATA</v>
          </cell>
        </row>
        <row r="198">
          <cell r="B198" t="str">
            <v>PG026</v>
          </cell>
          <cell r="C198" t="str">
            <v>PRINGGARATA (SISIPAN)</v>
          </cell>
          <cell r="D198" t="str">
            <v>PRINGGARATA</v>
          </cell>
          <cell r="E198" t="str">
            <v>PRINGGARATA</v>
          </cell>
        </row>
        <row r="199">
          <cell r="B199" t="str">
            <v>PG027</v>
          </cell>
          <cell r="C199" t="str">
            <v>BT KESELET (SISIPAN)</v>
          </cell>
          <cell r="D199" t="str">
            <v>TAMAN INDAH</v>
          </cell>
          <cell r="E199" t="str">
            <v>PRINGGARATA</v>
          </cell>
        </row>
        <row r="200">
          <cell r="B200" t="str">
            <v>PG028</v>
          </cell>
          <cell r="C200" t="str">
            <v>PIDADE</v>
          </cell>
          <cell r="D200" t="str">
            <v>SINTUNG</v>
          </cell>
          <cell r="E200" t="str">
            <v>PRINGGARATA</v>
          </cell>
        </row>
        <row r="201">
          <cell r="B201" t="str">
            <v>PG029</v>
          </cell>
          <cell r="C201" t="str">
            <v>SISIPAN MURBAYA</v>
          </cell>
          <cell r="D201" t="str">
            <v>MURBAYA</v>
          </cell>
          <cell r="E201" t="str">
            <v>PRINGGARATA</v>
          </cell>
        </row>
        <row r="202">
          <cell r="B202" t="str">
            <v>PG031</v>
          </cell>
          <cell r="C202" t="str">
            <v>KELANA SINTUNG</v>
          </cell>
          <cell r="D202" t="str">
            <v>SISIK</v>
          </cell>
          <cell r="E202" t="str">
            <v>PRINGGARATA</v>
          </cell>
        </row>
        <row r="203">
          <cell r="B203" t="str">
            <v>PG032</v>
          </cell>
          <cell r="C203" t="str">
            <v>TANYOT SINTUNG</v>
          </cell>
          <cell r="D203" t="str">
            <v>SISIK</v>
          </cell>
          <cell r="E203" t="str">
            <v>PRINGGARATA</v>
          </cell>
        </row>
        <row r="204">
          <cell r="B204" t="str">
            <v>PG033</v>
          </cell>
          <cell r="C204" t="str">
            <v>SEDAU I</v>
          </cell>
          <cell r="D204" t="str">
            <v>PEMEPEK</v>
          </cell>
          <cell r="E204" t="str">
            <v>PRINGGARATA</v>
          </cell>
        </row>
        <row r="205">
          <cell r="B205" t="str">
            <v>PG034</v>
          </cell>
          <cell r="C205" t="str">
            <v>SEDAU II</v>
          </cell>
          <cell r="D205" t="str">
            <v>PEMEPEK</v>
          </cell>
          <cell r="E205" t="str">
            <v>PRINGGARATA</v>
          </cell>
        </row>
        <row r="206">
          <cell r="B206" t="str">
            <v>PG035</v>
          </cell>
          <cell r="C206" t="str">
            <v>SEDAU RARUNG</v>
          </cell>
          <cell r="D206" t="str">
            <v>PEMEPEK</v>
          </cell>
          <cell r="E206" t="str">
            <v>PRINGGARATA</v>
          </cell>
        </row>
        <row r="207">
          <cell r="B207" t="str">
            <v>PG036</v>
          </cell>
          <cell r="C207" t="str">
            <v>XL ARJANGKA</v>
          </cell>
          <cell r="D207" t="str">
            <v>ARJANGKA</v>
          </cell>
          <cell r="E207" t="str">
            <v>PRINGGARATA</v>
          </cell>
        </row>
        <row r="208">
          <cell r="B208" t="str">
            <v>PG037</v>
          </cell>
          <cell r="C208" t="str">
            <v>PAOK ODANG</v>
          </cell>
          <cell r="D208" t="str">
            <v>SISIK</v>
          </cell>
          <cell r="E208" t="str">
            <v>PRINGGARATA</v>
          </cell>
        </row>
        <row r="209">
          <cell r="B209" t="str">
            <v>PG038</v>
          </cell>
          <cell r="C209" t="str">
            <v>SIS SINTUNG</v>
          </cell>
          <cell r="D209" t="str">
            <v>SINTUNG</v>
          </cell>
          <cell r="E209" t="str">
            <v>PRINGGARATA</v>
          </cell>
        </row>
        <row r="210">
          <cell r="B210" t="str">
            <v>PG039</v>
          </cell>
          <cell r="C210" t="str">
            <v>REPOK SISIK</v>
          </cell>
          <cell r="D210" t="str">
            <v>SISIK</v>
          </cell>
          <cell r="E210" t="str">
            <v>PRINGGARATA</v>
          </cell>
        </row>
        <row r="211">
          <cell r="B211" t="str">
            <v>PG041</v>
          </cell>
          <cell r="C211" t="str">
            <v xml:space="preserve">CERORONG </v>
          </cell>
          <cell r="D211" t="str">
            <v>PEMEPEK</v>
          </cell>
          <cell r="E211" t="str">
            <v>PRINGGARATA</v>
          </cell>
        </row>
        <row r="212">
          <cell r="B212" t="str">
            <v>PG042</v>
          </cell>
          <cell r="C212" t="str">
            <v>MONTONG ARE MENEMENG</v>
          </cell>
          <cell r="D212" t="str">
            <v>MENEMENG</v>
          </cell>
          <cell r="E212" t="str">
            <v>PRINGGARATA</v>
          </cell>
        </row>
        <row r="213">
          <cell r="B213" t="str">
            <v>PG043</v>
          </cell>
          <cell r="C213" t="str">
            <v>SAMAR KATON</v>
          </cell>
          <cell r="D213" t="str">
            <v>SISIK</v>
          </cell>
          <cell r="E213" t="str">
            <v>PRINGGARATA</v>
          </cell>
        </row>
        <row r="214">
          <cell r="B214" t="str">
            <v>PG044</v>
          </cell>
          <cell r="C214" t="str">
            <v>WATES, PUSPALAYA</v>
          </cell>
          <cell r="D214" t="str">
            <v>PRINGGARATA</v>
          </cell>
          <cell r="E214" t="str">
            <v>PRINGGARATA</v>
          </cell>
        </row>
        <row r="215">
          <cell r="B215" t="str">
            <v>PG045</v>
          </cell>
          <cell r="C215" t="str">
            <v>DASAN TELAGA</v>
          </cell>
          <cell r="D215" t="str">
            <v>SINTUNG</v>
          </cell>
          <cell r="E215" t="str">
            <v>PRINGGARATA</v>
          </cell>
        </row>
        <row r="216">
          <cell r="B216" t="str">
            <v>PG046</v>
          </cell>
          <cell r="D216" t="str">
            <v>ARJANGKA</v>
          </cell>
          <cell r="E216" t="str">
            <v>PRINGGARATA</v>
          </cell>
        </row>
        <row r="217">
          <cell r="B217" t="str">
            <v>PG047</v>
          </cell>
          <cell r="C217" t="str">
            <v>ARJANGKA</v>
          </cell>
          <cell r="D217" t="str">
            <v>ARJANGKA</v>
          </cell>
          <cell r="E217" t="str">
            <v>PRINGGARATA</v>
          </cell>
        </row>
        <row r="218">
          <cell r="B218" t="str">
            <v>BK001</v>
          </cell>
          <cell r="C218" t="str">
            <v>MANTANG</v>
          </cell>
          <cell r="D218" t="str">
            <v>MANTANG</v>
          </cell>
          <cell r="E218" t="str">
            <v>BATUKLIANG</v>
          </cell>
        </row>
        <row r="219">
          <cell r="B219" t="str">
            <v>BK002</v>
          </cell>
          <cell r="C219" t="str">
            <v>PERESAK JELOJOK</v>
          </cell>
          <cell r="D219" t="str">
            <v>PERESAK</v>
          </cell>
          <cell r="E219" t="str">
            <v>BATUKLIANG</v>
          </cell>
        </row>
        <row r="220">
          <cell r="B220" t="str">
            <v>BK003</v>
          </cell>
          <cell r="C220" t="str">
            <v>PANCOR DAO</v>
          </cell>
          <cell r="D220" t="str">
            <v>AIK DAREK</v>
          </cell>
          <cell r="E220" t="str">
            <v>BATUKLIANG</v>
          </cell>
        </row>
        <row r="221">
          <cell r="B221" t="str">
            <v>BK004</v>
          </cell>
          <cell r="C221" t="str">
            <v>KEMBANG KERANG</v>
          </cell>
          <cell r="D221" t="str">
            <v>AIK DAREK</v>
          </cell>
          <cell r="E221" t="str">
            <v>BATUKLIANG</v>
          </cell>
        </row>
        <row r="222">
          <cell r="B222" t="str">
            <v>BK005</v>
          </cell>
          <cell r="C222" t="str">
            <v>BARABALI</v>
          </cell>
          <cell r="D222" t="str">
            <v>BARABALI</v>
          </cell>
          <cell r="E222" t="str">
            <v>BATUKLIANG</v>
          </cell>
        </row>
        <row r="223">
          <cell r="B223" t="str">
            <v>BK006</v>
          </cell>
          <cell r="C223" t="str">
            <v>SEGANTENG</v>
          </cell>
          <cell r="D223" t="str">
            <v>AIK BUKAK</v>
          </cell>
          <cell r="E223" t="str">
            <v>BATUKLIANG UTARA</v>
          </cell>
        </row>
        <row r="224">
          <cell r="B224" t="str">
            <v>BK007</v>
          </cell>
          <cell r="C224" t="str">
            <v>AIK BUKAK</v>
          </cell>
          <cell r="D224" t="str">
            <v>AIK BUKAK</v>
          </cell>
          <cell r="E224" t="str">
            <v>BATUKLIANG UTARA</v>
          </cell>
        </row>
        <row r="225">
          <cell r="B225" t="str">
            <v>BK008</v>
          </cell>
          <cell r="C225" t="str">
            <v>TERATAK</v>
          </cell>
          <cell r="D225" t="str">
            <v>TERATAK</v>
          </cell>
          <cell r="E225" t="str">
            <v>BATUKLIANG UTARA</v>
          </cell>
        </row>
        <row r="226">
          <cell r="B226" t="str">
            <v>BK009</v>
          </cell>
          <cell r="C226" t="str">
            <v>TANAK BEAK</v>
          </cell>
          <cell r="D226" t="str">
            <v>TANAK BEAK</v>
          </cell>
          <cell r="E226" t="str">
            <v>BATUKLIANG UTARA</v>
          </cell>
        </row>
        <row r="227">
          <cell r="B227" t="str">
            <v>BK010</v>
          </cell>
          <cell r="C227" t="str">
            <v>SELEBUNG</v>
          </cell>
          <cell r="D227" t="str">
            <v>SELEBUNG</v>
          </cell>
          <cell r="E227" t="str">
            <v>BATUKLIANG</v>
          </cell>
        </row>
        <row r="228">
          <cell r="B228" t="str">
            <v>BK011</v>
          </cell>
          <cell r="C228" t="str">
            <v>LENDANG DODA</v>
          </cell>
          <cell r="D228" t="str">
            <v>BARABALI</v>
          </cell>
          <cell r="E228" t="str">
            <v>BATUKLIANG</v>
          </cell>
        </row>
        <row r="229">
          <cell r="B229" t="str">
            <v>BK012</v>
          </cell>
          <cell r="C229" t="str">
            <v>BUJAK</v>
          </cell>
          <cell r="D229" t="str">
            <v>BUJAK</v>
          </cell>
          <cell r="E229" t="str">
            <v>BATUKLIANG</v>
          </cell>
        </row>
        <row r="230">
          <cell r="B230" t="str">
            <v>BK013</v>
          </cell>
          <cell r="C230" t="str">
            <v>KEMBANG KERANG</v>
          </cell>
          <cell r="D230" t="str">
            <v>SELEBUNG</v>
          </cell>
          <cell r="E230" t="str">
            <v>BATUKLIANG</v>
          </cell>
        </row>
        <row r="231">
          <cell r="B231" t="str">
            <v>BK014</v>
          </cell>
          <cell r="C231" t="str">
            <v>DSN KESAH</v>
          </cell>
          <cell r="D231" t="str">
            <v>LANTAN</v>
          </cell>
          <cell r="E231" t="str">
            <v>BATUKLIANG UTARA</v>
          </cell>
        </row>
        <row r="232">
          <cell r="B232" t="str">
            <v>BK015</v>
          </cell>
          <cell r="C232" t="str">
            <v>AIK BERIK</v>
          </cell>
          <cell r="D232" t="str">
            <v>AIK BERIK</v>
          </cell>
          <cell r="E232" t="str">
            <v>BATUKLIANG UTARA</v>
          </cell>
        </row>
        <row r="233">
          <cell r="B233" t="str">
            <v>BK016</v>
          </cell>
          <cell r="C233" t="str">
            <v>PEMOTOH BARAT</v>
          </cell>
          <cell r="D233" t="str">
            <v>AIK BERIK</v>
          </cell>
          <cell r="E233" t="str">
            <v>BATUKLIANG UTARA</v>
          </cell>
        </row>
        <row r="234">
          <cell r="B234" t="str">
            <v>BK017</v>
          </cell>
          <cell r="C234" t="str">
            <v>LENDANG GOCEK</v>
          </cell>
          <cell r="D234" t="str">
            <v>PAGUTAN</v>
          </cell>
          <cell r="E234" t="str">
            <v>BATUKLIANG</v>
          </cell>
        </row>
        <row r="235">
          <cell r="B235" t="str">
            <v>BK018</v>
          </cell>
          <cell r="C235" t="str">
            <v>LENDANG TAMPEL</v>
          </cell>
          <cell r="D235" t="str">
            <v>BEBER</v>
          </cell>
          <cell r="E235" t="str">
            <v>BATUKLIANG</v>
          </cell>
        </row>
        <row r="236">
          <cell r="B236" t="str">
            <v>BK019</v>
          </cell>
          <cell r="C236" t="str">
            <v>CEMPAKA PUTIH</v>
          </cell>
          <cell r="D236" t="str">
            <v>AIK DAREK</v>
          </cell>
          <cell r="E236" t="str">
            <v>BATUKLIANG</v>
          </cell>
        </row>
        <row r="237">
          <cell r="B237" t="str">
            <v>BK020</v>
          </cell>
          <cell r="C237" t="str">
            <v>MRT WARENG BEBER</v>
          </cell>
          <cell r="D237" t="str">
            <v>BEBER</v>
          </cell>
          <cell r="E237" t="str">
            <v>BATUKLIANG</v>
          </cell>
        </row>
        <row r="238">
          <cell r="B238" t="str">
            <v>BK021</v>
          </cell>
          <cell r="C238" t="str">
            <v>STELING AIK BUKAK</v>
          </cell>
          <cell r="D238" t="str">
            <v>SETILING</v>
          </cell>
          <cell r="E238" t="str">
            <v>BATUKLIANG UTARA</v>
          </cell>
        </row>
        <row r="239">
          <cell r="B239" t="str">
            <v>BK022</v>
          </cell>
          <cell r="C239" t="str">
            <v>SUBAHANALE</v>
          </cell>
          <cell r="D239" t="str">
            <v>PERESAK</v>
          </cell>
          <cell r="E239" t="str">
            <v>BATUKLIANG</v>
          </cell>
        </row>
        <row r="240">
          <cell r="B240" t="str">
            <v>BK023</v>
          </cell>
          <cell r="C240" t="str">
            <v>TOJONG-OJONG</v>
          </cell>
          <cell r="D240" t="str">
            <v>SELEBUNG</v>
          </cell>
          <cell r="E240" t="str">
            <v>BATUKLIANG</v>
          </cell>
        </row>
        <row r="241">
          <cell r="B241" t="str">
            <v>BK024</v>
          </cell>
          <cell r="C241" t="str">
            <v>SADE BARABALI</v>
          </cell>
          <cell r="D241" t="str">
            <v>BARABALI</v>
          </cell>
          <cell r="E241" t="str">
            <v>BATUKLIANG</v>
          </cell>
        </row>
        <row r="242">
          <cell r="B242" t="str">
            <v>BK025</v>
          </cell>
          <cell r="C242" t="str">
            <v>BUJAK (SISIPAN)</v>
          </cell>
          <cell r="D242" t="str">
            <v>BUJAK</v>
          </cell>
          <cell r="E242" t="str">
            <v>BATUKLIANG</v>
          </cell>
        </row>
        <row r="243">
          <cell r="B243" t="str">
            <v>BK026</v>
          </cell>
          <cell r="C243" t="str">
            <v>GUNUNG JAHE BEBER</v>
          </cell>
          <cell r="D243" t="str">
            <v>AIK DAREK</v>
          </cell>
          <cell r="E243" t="str">
            <v>BATUKLIANG</v>
          </cell>
        </row>
        <row r="244">
          <cell r="B244" t="str">
            <v>BK027</v>
          </cell>
          <cell r="C244" t="str">
            <v>TAMPAK SIRING</v>
          </cell>
          <cell r="D244" t="str">
            <v>TAMPAK SIRING</v>
          </cell>
          <cell r="E244" t="str">
            <v>BATUKLIANG</v>
          </cell>
        </row>
        <row r="245">
          <cell r="B245" t="str">
            <v>BK028</v>
          </cell>
          <cell r="C245" t="str">
            <v>DS GAWAH LD TERONG</v>
          </cell>
          <cell r="D245" t="str">
            <v>BARABALI</v>
          </cell>
          <cell r="E245" t="str">
            <v>BATUKLIANG</v>
          </cell>
        </row>
        <row r="246">
          <cell r="B246" t="str">
            <v>BK029</v>
          </cell>
          <cell r="C246" t="str">
            <v>DS MAS-MAS</v>
          </cell>
          <cell r="D246" t="str">
            <v>MAS-MAS</v>
          </cell>
          <cell r="E246" t="str">
            <v>BATUKLIANG UTARA</v>
          </cell>
        </row>
        <row r="247">
          <cell r="B247" t="str">
            <v>BK031</v>
          </cell>
          <cell r="C247" t="str">
            <v>BATU NGERENGSENG</v>
          </cell>
          <cell r="D247" t="str">
            <v>AIK BUKAK</v>
          </cell>
          <cell r="E247" t="str">
            <v>BATUKLIANG UTARA</v>
          </cell>
        </row>
        <row r="248">
          <cell r="B248" t="str">
            <v>BK032</v>
          </cell>
          <cell r="C248" t="str">
            <v>BENJOR TERATAK</v>
          </cell>
          <cell r="D248" t="str">
            <v>TERATAK</v>
          </cell>
          <cell r="E248" t="str">
            <v>BATUKLIANG UTARA</v>
          </cell>
        </row>
        <row r="249">
          <cell r="B249" t="str">
            <v>BK033</v>
          </cell>
          <cell r="C249" t="str">
            <v>KETANGGE TERATAK</v>
          </cell>
          <cell r="D249" t="str">
            <v>TERATAK</v>
          </cell>
          <cell r="E249" t="str">
            <v>BATUKLIANG UTARA</v>
          </cell>
        </row>
        <row r="250">
          <cell r="B250" t="str">
            <v>BK034</v>
          </cell>
          <cell r="C250" t="str">
            <v>LEKONG EMPAT</v>
          </cell>
          <cell r="D250" t="str">
            <v>BEBER</v>
          </cell>
          <cell r="E250" t="str">
            <v>BATUKLIANG</v>
          </cell>
        </row>
        <row r="251">
          <cell r="B251" t="str">
            <v>BK035</v>
          </cell>
          <cell r="C251" t="str">
            <v>DASAN AGUNG KR SIDEMEN</v>
          </cell>
          <cell r="D251" t="str">
            <v>TANAK BEAK</v>
          </cell>
          <cell r="E251" t="str">
            <v>BATUKLIANG UTARA</v>
          </cell>
        </row>
        <row r="252">
          <cell r="B252" t="str">
            <v>BK036</v>
          </cell>
          <cell r="C252" t="str">
            <v>PERSIL</v>
          </cell>
          <cell r="D252" t="str">
            <v>KARANG SIDEMEN</v>
          </cell>
          <cell r="E252" t="str">
            <v>BATUKLIANG UTARA</v>
          </cell>
        </row>
        <row r="253">
          <cell r="B253" t="str">
            <v>BK037</v>
          </cell>
          <cell r="C253" t="str">
            <v>SELOJAN</v>
          </cell>
          <cell r="D253" t="str">
            <v>KARANG SIDEMEN</v>
          </cell>
          <cell r="E253" t="str">
            <v>BATUKLIANG UTARA</v>
          </cell>
        </row>
        <row r="254">
          <cell r="B254" t="str">
            <v>BK038</v>
          </cell>
          <cell r="C254" t="str">
            <v>SISIPAN PAGUTAN</v>
          </cell>
          <cell r="D254" t="str">
            <v>PAGUTAN</v>
          </cell>
          <cell r="E254" t="str">
            <v>BATUKLIANG</v>
          </cell>
        </row>
        <row r="255">
          <cell r="B255" t="str">
            <v>BK039</v>
          </cell>
          <cell r="C255" t="str">
            <v>SANGKAWATI</v>
          </cell>
          <cell r="D255" t="str">
            <v>PAGUTAN</v>
          </cell>
          <cell r="E255" t="str">
            <v>BATUKLIANG</v>
          </cell>
        </row>
        <row r="256">
          <cell r="B256" t="str">
            <v>BK041</v>
          </cell>
          <cell r="C256" t="str">
            <v>DSN BARU</v>
          </cell>
          <cell r="D256" t="str">
            <v>TAMPAK SIRING</v>
          </cell>
          <cell r="E256" t="str">
            <v>BATUKLIANG</v>
          </cell>
        </row>
        <row r="257">
          <cell r="B257" t="str">
            <v>BK042</v>
          </cell>
          <cell r="C257" t="str">
            <v>SANGKAWANA</v>
          </cell>
          <cell r="D257" t="str">
            <v>PAGUTAN</v>
          </cell>
          <cell r="E257" t="str">
            <v>BATUKLIANG</v>
          </cell>
        </row>
        <row r="258">
          <cell r="B258" t="str">
            <v>BK043</v>
          </cell>
          <cell r="C258" t="str">
            <v>BARABALI (SISIPAN)</v>
          </cell>
          <cell r="D258" t="str">
            <v>BARABALI</v>
          </cell>
          <cell r="E258" t="str">
            <v>BATUKLIANG</v>
          </cell>
        </row>
        <row r="259">
          <cell r="B259" t="str">
            <v>BK044</v>
          </cell>
          <cell r="C259" t="str">
            <v>MANTANG (SISIPAN)</v>
          </cell>
          <cell r="D259" t="str">
            <v>MANTANG</v>
          </cell>
          <cell r="E259" t="str">
            <v>BATUKLIANG</v>
          </cell>
        </row>
        <row r="260">
          <cell r="B260" t="str">
            <v>BK045</v>
          </cell>
          <cell r="C260" t="str">
            <v>TOJONG-OJONG</v>
          </cell>
          <cell r="D260" t="str">
            <v>SELEBUNG</v>
          </cell>
          <cell r="E260" t="str">
            <v>BATUKLIANG</v>
          </cell>
        </row>
        <row r="261">
          <cell r="B261" t="str">
            <v>BK046</v>
          </cell>
          <cell r="C261" t="str">
            <v>AIK GERING</v>
          </cell>
          <cell r="D261" t="str">
            <v>BUJAK</v>
          </cell>
          <cell r="E261" t="str">
            <v>BATUKLIANG</v>
          </cell>
        </row>
        <row r="262">
          <cell r="B262" t="str">
            <v>BK047</v>
          </cell>
          <cell r="C262" t="str">
            <v>ENDUT TOJANG LANTAN</v>
          </cell>
          <cell r="E262" t="str">
            <v>BATUKLIANG</v>
          </cell>
        </row>
        <row r="263">
          <cell r="B263" t="str">
            <v>BK048</v>
          </cell>
          <cell r="C263" t="str">
            <v>PEMASIR LANTAN</v>
          </cell>
          <cell r="E263" t="str">
            <v>BATUKLIANG</v>
          </cell>
        </row>
        <row r="264">
          <cell r="B264" t="str">
            <v>BK049</v>
          </cell>
          <cell r="C264" t="str">
            <v>RERANTIK</v>
          </cell>
          <cell r="E264" t="str">
            <v>BATUKLIANG</v>
          </cell>
        </row>
        <row r="265">
          <cell r="B265" t="str">
            <v>BK050</v>
          </cell>
          <cell r="C265" t="str">
            <v>GUNUNG AMUK</v>
          </cell>
          <cell r="D265" t="str">
            <v>BUJAK</v>
          </cell>
          <cell r="E265" t="str">
            <v>BATUKLIANG</v>
          </cell>
        </row>
        <row r="266">
          <cell r="B266" t="str">
            <v>BK051</v>
          </cell>
          <cell r="C266" t="str">
            <v>SEKTOR MANTANG</v>
          </cell>
          <cell r="D266" t="str">
            <v>MANTANG</v>
          </cell>
          <cell r="E266" t="str">
            <v>BATUKLIANG</v>
          </cell>
        </row>
        <row r="267">
          <cell r="B267" t="str">
            <v>BK052</v>
          </cell>
          <cell r="C267" t="str">
            <v>PANCOR DAO SISIPAN</v>
          </cell>
          <cell r="D267" t="str">
            <v>AIK DAREK</v>
          </cell>
          <cell r="E267" t="str">
            <v>BATUKLIANG</v>
          </cell>
        </row>
        <row r="268">
          <cell r="B268" t="str">
            <v>BK053</v>
          </cell>
          <cell r="C268" t="str">
            <v>SELEBUNG (SISIPAN)</v>
          </cell>
          <cell r="D268" t="str">
            <v>SELEBUNG</v>
          </cell>
          <cell r="E268" t="str">
            <v>BATUKLIANG</v>
          </cell>
        </row>
        <row r="269">
          <cell r="B269" t="str">
            <v>BK054</v>
          </cell>
          <cell r="C269" t="str">
            <v>SISIPAN AIK BERIK</v>
          </cell>
          <cell r="D269" t="str">
            <v>AIK BERIK</v>
          </cell>
          <cell r="E269" t="str">
            <v>BATUKLIANG UTARA</v>
          </cell>
        </row>
        <row r="270">
          <cell r="B270" t="str">
            <v>BK055</v>
          </cell>
          <cell r="C270" t="str">
            <v>KEBUN RANDU</v>
          </cell>
          <cell r="D270" t="str">
            <v>BUJAK</v>
          </cell>
          <cell r="E270" t="str">
            <v>BATUKLIANG</v>
          </cell>
        </row>
        <row r="271">
          <cell r="B271" t="str">
            <v>BK056</v>
          </cell>
          <cell r="C271" t="str">
            <v>SENGKOL Mantang</v>
          </cell>
          <cell r="D271" t="str">
            <v>AIK DAREK</v>
          </cell>
          <cell r="E271" t="str">
            <v>BATUKLIANG</v>
          </cell>
        </row>
        <row r="272">
          <cell r="B272" t="str">
            <v>BK057</v>
          </cell>
          <cell r="C272" t="str">
            <v>TERATAK SISIPAN</v>
          </cell>
          <cell r="D272" t="str">
            <v>TERATAK</v>
          </cell>
          <cell r="E272" t="str">
            <v>BATUKLIANG UTARA</v>
          </cell>
        </row>
        <row r="273">
          <cell r="B273" t="str">
            <v>BK058</v>
          </cell>
          <cell r="C273" t="str">
            <v>JERANJANG SELEBUNG</v>
          </cell>
          <cell r="D273" t="str">
            <v>SELEBUNG</v>
          </cell>
          <cell r="E273" t="str">
            <v>BATUKLIANG</v>
          </cell>
        </row>
        <row r="274">
          <cell r="B274" t="str">
            <v>BK059</v>
          </cell>
          <cell r="C274" t="str">
            <v>LD KEKEH</v>
          </cell>
          <cell r="D274" t="str">
            <v>SELEBUNG</v>
          </cell>
          <cell r="E274" t="str">
            <v>BATUKLIANG</v>
          </cell>
        </row>
        <row r="275">
          <cell r="B275" t="str">
            <v>BK061</v>
          </cell>
          <cell r="C275" t="str">
            <v>SIS TANAK BEAK</v>
          </cell>
          <cell r="D275" t="str">
            <v>TANAK BEAK</v>
          </cell>
          <cell r="E275" t="str">
            <v>BATUKLIANG UTARA</v>
          </cell>
        </row>
        <row r="276">
          <cell r="B276" t="str">
            <v>BK062</v>
          </cell>
          <cell r="C276" t="str">
            <v>PT LOMBOK MITRA GAS</v>
          </cell>
          <cell r="D276" t="str">
            <v>AIK DAREK</v>
          </cell>
          <cell r="E276" t="str">
            <v>BATUKLIANG</v>
          </cell>
        </row>
        <row r="277">
          <cell r="B277" t="str">
            <v>BK063</v>
          </cell>
          <cell r="C277" t="str">
            <v>SIS PERSIL</v>
          </cell>
          <cell r="D277" t="str">
            <v>KARANG SIDEMEN</v>
          </cell>
          <cell r="E277" t="str">
            <v>BATUKLIANG UTARA</v>
          </cell>
        </row>
        <row r="278">
          <cell r="B278" t="str">
            <v>BK064</v>
          </cell>
          <cell r="C278" t="str">
            <v>SINTUNG</v>
          </cell>
          <cell r="D278" t="str">
            <v>KARANG SIDEMEN</v>
          </cell>
          <cell r="E278" t="str">
            <v>BATUKLIANG UTARA</v>
          </cell>
        </row>
        <row r="279">
          <cell r="B279" t="str">
            <v>BK065</v>
          </cell>
          <cell r="C279" t="str">
            <v>KELUNCING</v>
          </cell>
          <cell r="D279" t="str">
            <v>TERATAK</v>
          </cell>
          <cell r="E279" t="str">
            <v>BATUKLIANG UTARA</v>
          </cell>
        </row>
        <row r="280">
          <cell r="B280" t="str">
            <v>BK066</v>
          </cell>
          <cell r="C280" t="str">
            <v>TUNJANG</v>
          </cell>
          <cell r="D280" t="str">
            <v>PAGUTAN</v>
          </cell>
          <cell r="E280" t="str">
            <v>BATUKLIANG</v>
          </cell>
        </row>
        <row r="281">
          <cell r="B281" t="str">
            <v>BK067</v>
          </cell>
          <cell r="C281" t="str">
            <v>MT ALUNG AIK BUKAK</v>
          </cell>
          <cell r="D281" t="str">
            <v>AIK BUKAK</v>
          </cell>
          <cell r="E281" t="str">
            <v>BATUKLIANG UTARA</v>
          </cell>
        </row>
        <row r="282">
          <cell r="B282" t="str">
            <v>BK068</v>
          </cell>
          <cell r="C282" t="str">
            <v>REBAN BURUNG</v>
          </cell>
          <cell r="D282" t="str">
            <v>AIK BERIK</v>
          </cell>
          <cell r="E282" t="str">
            <v>BATUKLIANG UTARA</v>
          </cell>
        </row>
        <row r="283">
          <cell r="B283" t="str">
            <v>BK069</v>
          </cell>
          <cell r="C283" t="str">
            <v>KELANJUH MANTANG</v>
          </cell>
          <cell r="D283" t="str">
            <v>MANTANG</v>
          </cell>
          <cell r="E283" t="str">
            <v>BATUKLIANG</v>
          </cell>
        </row>
        <row r="284">
          <cell r="B284" t="str">
            <v>BK071</v>
          </cell>
          <cell r="C284" t="str">
            <v>LANGGALAWE</v>
          </cell>
          <cell r="D284" t="str">
            <v>MAS-MAS</v>
          </cell>
          <cell r="E284" t="str">
            <v>BATUKLIANG UTARA</v>
          </cell>
        </row>
        <row r="285">
          <cell r="B285" t="str">
            <v>BK072</v>
          </cell>
          <cell r="C285" t="str">
            <v>GUNUNG MUJUR</v>
          </cell>
          <cell r="D285" t="str">
            <v>BUJAK</v>
          </cell>
          <cell r="E285" t="str">
            <v>BATUKLIANG</v>
          </cell>
        </row>
        <row r="286">
          <cell r="B286" t="str">
            <v>BK073</v>
          </cell>
          <cell r="C286" t="str">
            <v>PRESAK DAYE</v>
          </cell>
          <cell r="D286" t="str">
            <v>PERESAK</v>
          </cell>
          <cell r="E286" t="str">
            <v>BATUKLIANG</v>
          </cell>
        </row>
        <row r="287">
          <cell r="B287" t="str">
            <v>BK074</v>
          </cell>
          <cell r="C287" t="str">
            <v>DASAN BARU TOJONG OJONG</v>
          </cell>
          <cell r="D287" t="str">
            <v>SELEBUNG</v>
          </cell>
          <cell r="E287" t="str">
            <v>BATUKLIANG</v>
          </cell>
        </row>
        <row r="288">
          <cell r="B288" t="str">
            <v>BK075</v>
          </cell>
          <cell r="C288" t="str">
            <v>DASAN MAKMUR</v>
          </cell>
          <cell r="D288" t="str">
            <v>AIK DAREK</v>
          </cell>
          <cell r="E288" t="str">
            <v>BATUKLIANG</v>
          </cell>
        </row>
        <row r="289">
          <cell r="B289" t="str">
            <v>BK076</v>
          </cell>
          <cell r="C289" t="str">
            <v>SELEWAT</v>
          </cell>
          <cell r="D289" t="str">
            <v>TERATAK</v>
          </cell>
          <cell r="E289" t="str">
            <v>BATUKLIANG UTARA</v>
          </cell>
        </row>
        <row r="290">
          <cell r="B290" t="str">
            <v>BK077</v>
          </cell>
          <cell r="C290" t="str">
            <v>GONTORAN</v>
          </cell>
          <cell r="D290" t="str">
            <v>TERATAK</v>
          </cell>
          <cell r="E290" t="str">
            <v>BATUKLIANG UTARA</v>
          </cell>
        </row>
        <row r="291">
          <cell r="B291" t="str">
            <v>BK078</v>
          </cell>
          <cell r="C291" t="str">
            <v>BEBER PAGUTAN</v>
          </cell>
          <cell r="D291" t="str">
            <v>BEBER</v>
          </cell>
          <cell r="E291" t="str">
            <v>BATUKLIANG</v>
          </cell>
        </row>
        <row r="292">
          <cell r="B292" t="str">
            <v>BK079</v>
          </cell>
          <cell r="C292" t="str">
            <v>KURANJI MAS-MAS</v>
          </cell>
          <cell r="D292" t="str">
            <v>MAS-MAS</v>
          </cell>
          <cell r="E292" t="str">
            <v>BATUKLIANG UTARA</v>
          </cell>
        </row>
        <row r="293">
          <cell r="B293" t="str">
            <v>BK081</v>
          </cell>
          <cell r="C293" t="str">
            <v>PERAKO BARABALI</v>
          </cell>
          <cell r="D293" t="str">
            <v>BARABALI</v>
          </cell>
          <cell r="E293" t="str">
            <v>BATUKLIANG</v>
          </cell>
        </row>
        <row r="294">
          <cell r="B294" t="str">
            <v>BK082</v>
          </cell>
          <cell r="C294" t="str">
            <v>SEGANTENG AIK BERIK</v>
          </cell>
          <cell r="D294" t="str">
            <v>AIK BERIK</v>
          </cell>
          <cell r="E294" t="str">
            <v>BATUKLIANG UTARA</v>
          </cell>
        </row>
        <row r="295">
          <cell r="B295" t="str">
            <v>BK083</v>
          </cell>
          <cell r="C295" t="str">
            <v>SISIPAN STILING</v>
          </cell>
          <cell r="D295" t="str">
            <v>SETILING</v>
          </cell>
          <cell r="E295" t="str">
            <v>BATUKLIANG UTARA</v>
          </cell>
        </row>
        <row r="296">
          <cell r="B296" t="str">
            <v>BK084</v>
          </cell>
          <cell r="C296" t="str">
            <v>BATU METE</v>
          </cell>
          <cell r="D296" t="str">
            <v>TAMPAK SIRING</v>
          </cell>
          <cell r="E296" t="str">
            <v>BATUKLIANG</v>
          </cell>
        </row>
        <row r="297">
          <cell r="B297" t="str">
            <v>BK085</v>
          </cell>
          <cell r="C297" t="str">
            <v>SPBE PANCOR DAO</v>
          </cell>
          <cell r="D297" t="str">
            <v>AIK DAREK</v>
          </cell>
          <cell r="E297" t="str">
            <v>BATUKLIANG</v>
          </cell>
        </row>
        <row r="298">
          <cell r="B298" t="str">
            <v>BK086</v>
          </cell>
          <cell r="C298" t="str">
            <v>PONDOK GEDANG</v>
          </cell>
          <cell r="D298" t="str">
            <v>AIK BERIK</v>
          </cell>
          <cell r="E298" t="str">
            <v>BATUKLIANG UTARA</v>
          </cell>
        </row>
        <row r="299">
          <cell r="B299" t="str">
            <v>BK087</v>
          </cell>
          <cell r="C299" t="str">
            <v>SIS. TANAK BEAK 2</v>
          </cell>
          <cell r="D299" t="str">
            <v>TANAK BEAK</v>
          </cell>
          <cell r="E299" t="str">
            <v>BATUKLIANG UTARA</v>
          </cell>
        </row>
        <row r="300">
          <cell r="B300" t="str">
            <v>BK088</v>
          </cell>
          <cell r="C300" t="str">
            <v>SIS. TANAK BEAK 3</v>
          </cell>
          <cell r="D300" t="str">
            <v>TANAK BEAK</v>
          </cell>
          <cell r="E300" t="str">
            <v>BATUKLIANG UTARA</v>
          </cell>
        </row>
        <row r="301">
          <cell r="B301" t="str">
            <v>BK089</v>
          </cell>
          <cell r="C301" t="str">
            <v>TANAK BENGAN</v>
          </cell>
          <cell r="D301" t="str">
            <v>TANAK BEAK</v>
          </cell>
          <cell r="E301" t="str">
            <v>BATUKLIANG UTARA</v>
          </cell>
        </row>
        <row r="302">
          <cell r="B302" t="str">
            <v>BK091</v>
          </cell>
          <cell r="C302" t="str">
            <v>TANAK EMBANG</v>
          </cell>
          <cell r="D302" t="str">
            <v>SELEBUNG</v>
          </cell>
          <cell r="E302" t="str">
            <v>BATUKLIANG</v>
          </cell>
        </row>
        <row r="303">
          <cell r="B303" t="str">
            <v>KP001</v>
          </cell>
          <cell r="C303" t="str">
            <v>DS KOPANG</v>
          </cell>
          <cell r="D303" t="str">
            <v>KOPANG REMBIGA</v>
          </cell>
          <cell r="E303" t="str">
            <v>KOPANG</v>
          </cell>
        </row>
        <row r="304">
          <cell r="B304" t="str">
            <v>KP002</v>
          </cell>
          <cell r="C304" t="str">
            <v>DARMAJI</v>
          </cell>
          <cell r="D304" t="str">
            <v>DARMAJI</v>
          </cell>
          <cell r="E304" t="str">
            <v>KOPANG</v>
          </cell>
        </row>
        <row r="305">
          <cell r="B305" t="str">
            <v>KP003</v>
          </cell>
          <cell r="C305" t="str">
            <v>SEMPARU</v>
          </cell>
          <cell r="D305" t="str">
            <v>DASAN BARU</v>
          </cell>
          <cell r="E305" t="str">
            <v>KOPANG</v>
          </cell>
        </row>
        <row r="306">
          <cell r="B306" t="str">
            <v>KP004</v>
          </cell>
          <cell r="C306" t="str">
            <v>DEPAN SMP MUNCAN</v>
          </cell>
          <cell r="D306" t="str">
            <v>MUNCAN</v>
          </cell>
          <cell r="E306" t="str">
            <v>KOPANG</v>
          </cell>
        </row>
        <row r="307">
          <cell r="B307" t="str">
            <v>KP005</v>
          </cell>
          <cell r="C307" t="str">
            <v>MONTONG GAMANG</v>
          </cell>
          <cell r="D307" t="str">
            <v>MONTONG GAMANG</v>
          </cell>
          <cell r="E307" t="str">
            <v>KOPANG</v>
          </cell>
        </row>
        <row r="308">
          <cell r="B308" t="str">
            <v>KP006</v>
          </cell>
          <cell r="C308" t="str">
            <v>KAYUN KOPANG</v>
          </cell>
          <cell r="D308" t="str">
            <v>KOPANG REMBIGA</v>
          </cell>
          <cell r="E308" t="str">
            <v>KOPANG</v>
          </cell>
        </row>
        <row r="309">
          <cell r="B309" t="str">
            <v>KP007</v>
          </cell>
          <cell r="C309" t="str">
            <v>LENDANG ARE</v>
          </cell>
          <cell r="D309" t="str">
            <v>LENDANG ARA</v>
          </cell>
          <cell r="E309" t="str">
            <v>KOPANG</v>
          </cell>
        </row>
        <row r="310">
          <cell r="B310" t="str">
            <v>KP008</v>
          </cell>
          <cell r="C310" t="str">
            <v>PESENG</v>
          </cell>
          <cell r="D310" t="str">
            <v>WAJA GESENG</v>
          </cell>
          <cell r="E310" t="str">
            <v>KOPANG</v>
          </cell>
        </row>
        <row r="311">
          <cell r="B311" t="str">
            <v>KP009</v>
          </cell>
          <cell r="C311" t="str">
            <v>MONGGAS</v>
          </cell>
          <cell r="D311" t="str">
            <v>MONGGAS</v>
          </cell>
          <cell r="E311" t="str">
            <v>KOPANG</v>
          </cell>
        </row>
        <row r="312">
          <cell r="B312" t="str">
            <v>KP010</v>
          </cell>
          <cell r="C312" t="str">
            <v>BEBUAK</v>
          </cell>
          <cell r="D312" t="str">
            <v>BEBUAK</v>
          </cell>
          <cell r="E312" t="str">
            <v>KOPANG</v>
          </cell>
        </row>
        <row r="313">
          <cell r="B313" t="str">
            <v>KP011</v>
          </cell>
          <cell r="C313" t="str">
            <v>BORE KOPANG</v>
          </cell>
          <cell r="D313" t="str">
            <v>KOPANG REMBIGA</v>
          </cell>
          <cell r="E313" t="str">
            <v>KOPANG</v>
          </cell>
        </row>
        <row r="314">
          <cell r="B314" t="str">
            <v>KP012</v>
          </cell>
          <cell r="C314" t="str">
            <v>MUMBANG MT GAMANG</v>
          </cell>
          <cell r="D314" t="str">
            <v>MONTONG GAMANG</v>
          </cell>
          <cell r="E314" t="str">
            <v>KOPANG</v>
          </cell>
        </row>
        <row r="315">
          <cell r="B315" t="str">
            <v>KP013</v>
          </cell>
          <cell r="C315" t="str">
            <v>DSN TINGGI MT GAMANG</v>
          </cell>
          <cell r="D315" t="str">
            <v>MONTONG GAMANG</v>
          </cell>
          <cell r="E315" t="str">
            <v>KOPANG</v>
          </cell>
        </row>
        <row r="316">
          <cell r="B316" t="str">
            <v>KP014</v>
          </cell>
          <cell r="C316" t="str">
            <v>LINGKOK TUNUK DASAN BARU</v>
          </cell>
          <cell r="D316" t="str">
            <v>DASAN BARU</v>
          </cell>
          <cell r="E316" t="str">
            <v>KOPANG</v>
          </cell>
        </row>
        <row r="317">
          <cell r="B317" t="str">
            <v>KP015</v>
          </cell>
          <cell r="C317" t="str">
            <v>BAKAN</v>
          </cell>
          <cell r="D317" t="str">
            <v>BAKAN</v>
          </cell>
          <cell r="E317" t="str">
            <v>KOPANG</v>
          </cell>
        </row>
        <row r="318">
          <cell r="B318" t="str">
            <v>KP016</v>
          </cell>
          <cell r="C318" t="str">
            <v>MENDAGI (SISIPAN)</v>
          </cell>
          <cell r="D318" t="str">
            <v>KOPANG REMBIGA</v>
          </cell>
          <cell r="E318" t="str">
            <v>KOPANG</v>
          </cell>
        </row>
        <row r="319">
          <cell r="B319" t="str">
            <v>KP017</v>
          </cell>
          <cell r="C319" t="str">
            <v>WAJE GESENG</v>
          </cell>
          <cell r="D319" t="str">
            <v>WAJA GESENG</v>
          </cell>
          <cell r="E319" t="str">
            <v>KOPANG</v>
          </cell>
        </row>
        <row r="320">
          <cell r="B320" t="str">
            <v>KP018</v>
          </cell>
          <cell r="C320" t="str">
            <v>DSN REPOK BIJANG</v>
          </cell>
          <cell r="D320" t="str">
            <v>WAJA GESENG</v>
          </cell>
          <cell r="E320" t="str">
            <v>KOPANG</v>
          </cell>
        </row>
        <row r="321">
          <cell r="B321" t="str">
            <v>KP019</v>
          </cell>
          <cell r="C321" t="str">
            <v>PAJANG DSN BARU</v>
          </cell>
          <cell r="D321" t="str">
            <v>DASAN BARU</v>
          </cell>
          <cell r="E321" t="str">
            <v>KOPANG</v>
          </cell>
        </row>
        <row r="322">
          <cell r="B322" t="str">
            <v>KP020</v>
          </cell>
          <cell r="C322" t="str">
            <v>DSN NYANGGI MT GAMANG</v>
          </cell>
          <cell r="D322" t="str">
            <v>MONTONG GAMANG</v>
          </cell>
          <cell r="E322" t="str">
            <v>KOPANG</v>
          </cell>
        </row>
        <row r="323">
          <cell r="B323" t="str">
            <v>KP021</v>
          </cell>
          <cell r="C323" t="str">
            <v>BUAL WJ GESENG</v>
          </cell>
          <cell r="D323" t="str">
            <v>AIK BUAL</v>
          </cell>
          <cell r="E323" t="str">
            <v>KOPANG</v>
          </cell>
        </row>
        <row r="324">
          <cell r="B324" t="str">
            <v>KP022</v>
          </cell>
          <cell r="C324" t="str">
            <v>DEPAN GH KOPANG</v>
          </cell>
          <cell r="D324" t="str">
            <v>BUJAK</v>
          </cell>
          <cell r="E324" t="str">
            <v>BATUKLIANG</v>
          </cell>
        </row>
        <row r="325">
          <cell r="B325" t="str">
            <v>KP023</v>
          </cell>
          <cell r="C325" t="str">
            <v>LENDANG TELAGA</v>
          </cell>
          <cell r="D325" t="str">
            <v>WAJA GESENG</v>
          </cell>
          <cell r="E325" t="str">
            <v>KOPANG</v>
          </cell>
        </row>
        <row r="326">
          <cell r="B326" t="str">
            <v>KP024</v>
          </cell>
          <cell r="C326" t="str">
            <v>LINGKUNG MUNCAN</v>
          </cell>
          <cell r="D326" t="str">
            <v>MUNCAN</v>
          </cell>
          <cell r="E326" t="str">
            <v>KOPANG</v>
          </cell>
        </row>
        <row r="327">
          <cell r="B327" t="str">
            <v>KP025</v>
          </cell>
          <cell r="C327" t="str">
            <v>MT TEKER</v>
          </cell>
          <cell r="D327" t="str">
            <v>DASAN BARU</v>
          </cell>
          <cell r="E327" t="str">
            <v>KOPANG</v>
          </cell>
        </row>
        <row r="328">
          <cell r="B328" t="str">
            <v>KP026</v>
          </cell>
          <cell r="C328" t="str">
            <v>BAWAK NANGKA</v>
          </cell>
          <cell r="D328" t="str">
            <v>WAJA GESENG</v>
          </cell>
          <cell r="E328" t="str">
            <v>KOPANG</v>
          </cell>
        </row>
        <row r="329">
          <cell r="B329" t="str">
            <v>KP027</v>
          </cell>
          <cell r="C329" t="str">
            <v>MAKAM KETAK</v>
          </cell>
          <cell r="D329" t="str">
            <v>MONGGAS</v>
          </cell>
          <cell r="E329" t="str">
            <v>KOPANG</v>
          </cell>
        </row>
        <row r="330">
          <cell r="B330" t="str">
            <v>KP028</v>
          </cell>
          <cell r="C330" t="str">
            <v>METINGGO</v>
          </cell>
          <cell r="D330" t="str">
            <v>KOPANG REMBIGA</v>
          </cell>
          <cell r="E330" t="str">
            <v>KOPANG</v>
          </cell>
        </row>
        <row r="331">
          <cell r="B331" t="str">
            <v>KP029</v>
          </cell>
          <cell r="C331" t="str">
            <v>MT. LEBUI</v>
          </cell>
          <cell r="D331" t="str">
            <v>KOPANG REMBIGA</v>
          </cell>
          <cell r="E331" t="str">
            <v>KOPANG</v>
          </cell>
        </row>
        <row r="332">
          <cell r="B332" t="str">
            <v>KP031</v>
          </cell>
          <cell r="C332" t="str">
            <v>SIS BEBUAK</v>
          </cell>
          <cell r="D332" t="str">
            <v>MONTONG GAMANG</v>
          </cell>
          <cell r="E332" t="str">
            <v>KOPANG</v>
          </cell>
        </row>
        <row r="333">
          <cell r="B333" t="str">
            <v>KP032</v>
          </cell>
          <cell r="C333" t="str">
            <v>MUMBANG MT GAMANG (SISIPAN)</v>
          </cell>
          <cell r="D333" t="str">
            <v>MONTONG GAMANG</v>
          </cell>
          <cell r="E333" t="str">
            <v>KOPANG</v>
          </cell>
        </row>
        <row r="334">
          <cell r="B334" t="str">
            <v>KP033</v>
          </cell>
          <cell r="C334" t="str">
            <v>EMBUNG KARUNG MT GAMANG</v>
          </cell>
          <cell r="D334" t="str">
            <v>MONTONG GAMANG</v>
          </cell>
          <cell r="E334" t="str">
            <v>KOPANG</v>
          </cell>
        </row>
        <row r="335">
          <cell r="B335" t="str">
            <v>KP034</v>
          </cell>
          <cell r="C335" t="str">
            <v>JELUJUK (SISIPAN)</v>
          </cell>
          <cell r="D335" t="str">
            <v>KOPANG REMBIGA</v>
          </cell>
          <cell r="E335" t="str">
            <v>KOPANG</v>
          </cell>
        </row>
        <row r="336">
          <cell r="B336" t="str">
            <v>KP035</v>
          </cell>
          <cell r="C336" t="str">
            <v>SEMPARU SISIPAN</v>
          </cell>
          <cell r="D336" t="str">
            <v>DASAN BARU</v>
          </cell>
          <cell r="E336" t="str">
            <v>KOPANG</v>
          </cell>
        </row>
        <row r="337">
          <cell r="B337" t="str">
            <v>KP036</v>
          </cell>
          <cell r="C337" t="str">
            <v>MONGGAS SISIPAN</v>
          </cell>
          <cell r="D337" t="str">
            <v>MONGGAS</v>
          </cell>
          <cell r="E337" t="str">
            <v>KOPANG</v>
          </cell>
        </row>
        <row r="338">
          <cell r="B338" t="str">
            <v>KP037</v>
          </cell>
          <cell r="C338" t="str">
            <v>BARE ELEH</v>
          </cell>
          <cell r="D338" t="str">
            <v>AIK BUAL</v>
          </cell>
          <cell r="E338" t="str">
            <v>KOPANG</v>
          </cell>
        </row>
        <row r="339">
          <cell r="B339" t="str">
            <v>KP038</v>
          </cell>
          <cell r="C339" t="str">
            <v>TALON AMBON</v>
          </cell>
          <cell r="D339" t="str">
            <v>AIK BUAL</v>
          </cell>
          <cell r="E339" t="str">
            <v>KOPANG</v>
          </cell>
        </row>
        <row r="340">
          <cell r="B340" t="str">
            <v>KP039</v>
          </cell>
          <cell r="C340" t="str">
            <v>DPN UP KOPANG</v>
          </cell>
          <cell r="D340" t="str">
            <v>KOPANG REMBIGA</v>
          </cell>
          <cell r="E340" t="str">
            <v>KOPANG</v>
          </cell>
        </row>
        <row r="341">
          <cell r="B341" t="str">
            <v>KP041</v>
          </cell>
          <cell r="C341" t="str">
            <v>PT DJARUM</v>
          </cell>
          <cell r="D341" t="str">
            <v>MONTONG GAMANG</v>
          </cell>
          <cell r="E341" t="str">
            <v>KOPANG</v>
          </cell>
        </row>
        <row r="342">
          <cell r="B342" t="str">
            <v>KP042</v>
          </cell>
          <cell r="C342" t="str">
            <v>NGOROK</v>
          </cell>
          <cell r="D342" t="str">
            <v>KOPANG REMBIGA</v>
          </cell>
          <cell r="E342" t="str">
            <v>KOPANG</v>
          </cell>
        </row>
        <row r="343">
          <cell r="B343" t="str">
            <v>KP043</v>
          </cell>
          <cell r="C343" t="str">
            <v>MONTES</v>
          </cell>
          <cell r="D343" t="str">
            <v>KOPANG REMBIGA</v>
          </cell>
          <cell r="E343" t="str">
            <v>KOPANG</v>
          </cell>
        </row>
        <row r="344">
          <cell r="B344" t="str">
            <v>KP044</v>
          </cell>
          <cell r="C344" t="str">
            <v>LAYARI</v>
          </cell>
          <cell r="D344" t="str">
            <v>KOPANG REMBIGA</v>
          </cell>
          <cell r="E344" t="str">
            <v>KOPANG</v>
          </cell>
        </row>
        <row r="345">
          <cell r="B345" t="str">
            <v>KP045</v>
          </cell>
          <cell r="C345" t="str">
            <v>LENDANG TENGARI WJ. GESENG</v>
          </cell>
          <cell r="D345" t="str">
            <v>WAJA GESENG</v>
          </cell>
          <cell r="E345" t="str">
            <v>KOPANG</v>
          </cell>
        </row>
        <row r="346">
          <cell r="B346" t="str">
            <v>KP046</v>
          </cell>
          <cell r="C346" t="str">
            <v>BINGKOK MT. GAMANG</v>
          </cell>
          <cell r="D346" t="str">
            <v>MONTONG GAMANG</v>
          </cell>
          <cell r="E346" t="str">
            <v>KOPANG</v>
          </cell>
        </row>
        <row r="347">
          <cell r="B347" t="str">
            <v>KP047</v>
          </cell>
          <cell r="C347" t="str">
            <v>EYAT NYIUR PESENG</v>
          </cell>
          <cell r="D347" t="str">
            <v>WAJA GESENG</v>
          </cell>
          <cell r="E347" t="str">
            <v>KOPANG</v>
          </cell>
        </row>
        <row r="348">
          <cell r="B348" t="str">
            <v>KP048</v>
          </cell>
          <cell r="C348" t="str">
            <v>HELER SEMPARU</v>
          </cell>
          <cell r="D348" t="str">
            <v>DASAN BARU</v>
          </cell>
          <cell r="E348" t="str">
            <v>KOPANG</v>
          </cell>
        </row>
        <row r="349">
          <cell r="B349" t="str">
            <v>KP049</v>
          </cell>
          <cell r="C349" t="str">
            <v>MONTONG JERUK DS DSN BARU</v>
          </cell>
          <cell r="D349" t="str">
            <v>DASAN BARU</v>
          </cell>
          <cell r="E349" t="str">
            <v>KOPANG</v>
          </cell>
        </row>
        <row r="350">
          <cell r="B350" t="str">
            <v>KP051</v>
          </cell>
          <cell r="C350" t="str">
            <v>GUNUNG MALANG DS DSN BARU</v>
          </cell>
          <cell r="D350" t="str">
            <v>KOPANG REMBIGA</v>
          </cell>
          <cell r="E350" t="str">
            <v>KOPANG</v>
          </cell>
        </row>
        <row r="351">
          <cell r="B351" t="str">
            <v>KP052</v>
          </cell>
          <cell r="C351" t="str">
            <v>GH KOPANG</v>
          </cell>
          <cell r="D351" t="str">
            <v>BAJUR TIMUR</v>
          </cell>
          <cell r="E351" t="str">
            <v>KOPANG</v>
          </cell>
        </row>
        <row r="352">
          <cell r="B352" t="str">
            <v>PB001</v>
          </cell>
          <cell r="C352" t="str">
            <v>PENUJAK</v>
          </cell>
          <cell r="D352" t="str">
            <v>PENUJAK</v>
          </cell>
          <cell r="E352" t="str">
            <v>PRAYA BARAT</v>
          </cell>
        </row>
        <row r="353">
          <cell r="B353" t="str">
            <v>PB002</v>
          </cell>
          <cell r="C353" t="str">
            <v>BATUJAI</v>
          </cell>
          <cell r="D353" t="str">
            <v>BATUJAI</v>
          </cell>
          <cell r="E353" t="str">
            <v>PRAYA BARAT</v>
          </cell>
        </row>
        <row r="354">
          <cell r="B354" t="str">
            <v>PB003</v>
          </cell>
          <cell r="C354" t="str">
            <v>BENDUNGAN BATUJAI</v>
          </cell>
          <cell r="D354" t="str">
            <v>BATUJAI</v>
          </cell>
          <cell r="E354" t="str">
            <v>PRAYA BARAT</v>
          </cell>
        </row>
        <row r="355">
          <cell r="B355" t="str">
            <v>PB004</v>
          </cell>
          <cell r="C355" t="str">
            <v>DAREK</v>
          </cell>
          <cell r="D355" t="str">
            <v>DAREK</v>
          </cell>
          <cell r="E355" t="str">
            <v>PRAYA BARAT DAYA</v>
          </cell>
        </row>
        <row r="356">
          <cell r="B356" t="str">
            <v>PB005</v>
          </cell>
          <cell r="C356" t="str">
            <v>UNGGA</v>
          </cell>
          <cell r="D356" t="str">
            <v>UNGGA</v>
          </cell>
          <cell r="E356" t="str">
            <v>PRAYA BARAT DAYA</v>
          </cell>
        </row>
        <row r="357">
          <cell r="B357" t="str">
            <v>PB006</v>
          </cell>
          <cell r="C357" t="str">
            <v>MENTOKOK</v>
          </cell>
          <cell r="D357" t="str">
            <v>PENUJAK</v>
          </cell>
          <cell r="E357" t="str">
            <v>PRAYA BARAT</v>
          </cell>
        </row>
        <row r="358">
          <cell r="B358" t="str">
            <v>PB007</v>
          </cell>
          <cell r="C358" t="str">
            <v>BONDER</v>
          </cell>
          <cell r="D358" t="str">
            <v>BONDER</v>
          </cell>
          <cell r="E358" t="str">
            <v>PRAYA BARAT</v>
          </cell>
        </row>
        <row r="359">
          <cell r="B359" t="str">
            <v>PB008</v>
          </cell>
          <cell r="C359" t="str">
            <v>MANGKUNG</v>
          </cell>
          <cell r="D359" t="str">
            <v>MANGKUNG</v>
          </cell>
          <cell r="E359" t="str">
            <v>PRAYA BARAT</v>
          </cell>
        </row>
        <row r="360">
          <cell r="B360" t="str">
            <v>PB009</v>
          </cell>
          <cell r="C360" t="str">
            <v>KATENG</v>
          </cell>
          <cell r="D360" t="str">
            <v>KATENG</v>
          </cell>
          <cell r="E360" t="str">
            <v>PRAYA BARAT</v>
          </cell>
        </row>
        <row r="361">
          <cell r="B361" t="str">
            <v>PB010</v>
          </cell>
          <cell r="C361" t="str">
            <v>PELAMBIK</v>
          </cell>
          <cell r="D361" t="str">
            <v>PELAMBIK</v>
          </cell>
          <cell r="E361" t="str">
            <v>PRAYA BARAT DAYA</v>
          </cell>
        </row>
        <row r="362">
          <cell r="B362" t="str">
            <v>PB011</v>
          </cell>
          <cell r="C362" t="str">
            <v>SETANGGOR</v>
          </cell>
          <cell r="D362" t="str">
            <v>SETANGGOR</v>
          </cell>
          <cell r="E362" t="str">
            <v>PRAYA BARAT</v>
          </cell>
        </row>
        <row r="363">
          <cell r="B363" t="str">
            <v>PB012</v>
          </cell>
          <cell r="C363" t="str">
            <v>BONDER PAM</v>
          </cell>
          <cell r="D363" t="str">
            <v>BONDER</v>
          </cell>
          <cell r="E363" t="str">
            <v>PRAYA BARAT</v>
          </cell>
        </row>
        <row r="364">
          <cell r="B364" t="str">
            <v>PB013</v>
          </cell>
          <cell r="C364" t="str">
            <v>BATU BEDUK</v>
          </cell>
          <cell r="D364" t="str">
            <v>BATUJAI</v>
          </cell>
          <cell r="E364" t="str">
            <v>PRAYA BARAT</v>
          </cell>
        </row>
        <row r="365">
          <cell r="B365" t="str">
            <v>PB014</v>
          </cell>
          <cell r="C365" t="str">
            <v>RANGGAGATA</v>
          </cell>
          <cell r="D365" t="str">
            <v>RANGGAGATA</v>
          </cell>
          <cell r="E365" t="str">
            <v>PRAYA BARAT DAYA</v>
          </cell>
        </row>
        <row r="366">
          <cell r="B366" t="str">
            <v>PB015</v>
          </cell>
          <cell r="C366" t="str">
            <v>PROYEK BEND PENGGA</v>
          </cell>
          <cell r="D366" t="str">
            <v>PELAMBIK</v>
          </cell>
          <cell r="E366" t="str">
            <v>PRAYA BARAT DAYA</v>
          </cell>
        </row>
        <row r="367">
          <cell r="B367" t="str">
            <v>PB016</v>
          </cell>
          <cell r="C367" t="str">
            <v>BURAS BONDER</v>
          </cell>
          <cell r="D367" t="str">
            <v>TANAK RARANG</v>
          </cell>
          <cell r="E367" t="str">
            <v>PRAYA BARAT</v>
          </cell>
        </row>
        <row r="368">
          <cell r="B368" t="str">
            <v>PB017</v>
          </cell>
          <cell r="C368" t="str">
            <v>AIK AMPAT RANGGAGATA</v>
          </cell>
          <cell r="D368" t="str">
            <v>RANGGAGATA</v>
          </cell>
          <cell r="E368" t="str">
            <v>PRAYA BARAT DAYA</v>
          </cell>
        </row>
        <row r="369">
          <cell r="B369" t="str">
            <v>PB018</v>
          </cell>
          <cell r="C369" t="str">
            <v>PONDOK REJENG SETANGGOR</v>
          </cell>
          <cell r="D369" t="str">
            <v>SETANGGOR</v>
          </cell>
          <cell r="E369" t="str">
            <v>PRAYA BARAT</v>
          </cell>
        </row>
        <row r="370">
          <cell r="B370" t="str">
            <v>PB019</v>
          </cell>
          <cell r="C370" t="str">
            <v>SLANGIT PELAMBIK</v>
          </cell>
          <cell r="D370" t="str">
            <v>PELAMBIK</v>
          </cell>
          <cell r="E370" t="str">
            <v>PRAYA BARAT DAYA</v>
          </cell>
        </row>
        <row r="371">
          <cell r="B371" t="str">
            <v>PB020</v>
          </cell>
          <cell r="C371" t="str">
            <v>TENANDON PENUJAK</v>
          </cell>
          <cell r="D371" t="str">
            <v>PENUJAK</v>
          </cell>
          <cell r="E371" t="str">
            <v>PRAYA BARAT</v>
          </cell>
        </row>
        <row r="372">
          <cell r="B372" t="str">
            <v>PB021</v>
          </cell>
          <cell r="C372" t="str">
            <v>MENTOKAN DAREK</v>
          </cell>
          <cell r="D372" t="str">
            <v>DAREK</v>
          </cell>
          <cell r="E372" t="str">
            <v>PRAYA BARAT DAYA</v>
          </cell>
        </row>
        <row r="373">
          <cell r="B373" t="str">
            <v>PB022</v>
          </cell>
          <cell r="C373" t="str">
            <v>SINAH</v>
          </cell>
          <cell r="D373" t="str">
            <v>KATENG</v>
          </cell>
          <cell r="E373" t="str">
            <v>PRAYA BARAT</v>
          </cell>
        </row>
        <row r="374">
          <cell r="B374" t="str">
            <v>PB023</v>
          </cell>
          <cell r="C374" t="str">
            <v>OROK SULUNG KABUL</v>
          </cell>
          <cell r="D374" t="str">
            <v>KABUL</v>
          </cell>
          <cell r="E374" t="str">
            <v>PRAYA BARAT DAYA</v>
          </cell>
        </row>
        <row r="375">
          <cell r="B375" t="str">
            <v>PB024</v>
          </cell>
          <cell r="C375" t="str">
            <v>KABUL</v>
          </cell>
          <cell r="D375" t="str">
            <v>KABUL</v>
          </cell>
          <cell r="E375" t="str">
            <v>PRAYA BARAT DAYA</v>
          </cell>
        </row>
        <row r="376">
          <cell r="B376" t="str">
            <v>PB025</v>
          </cell>
          <cell r="C376" t="str">
            <v>TIWU BOROK SETANGGOR</v>
          </cell>
          <cell r="D376" t="str">
            <v>SETANGGOR</v>
          </cell>
          <cell r="E376" t="str">
            <v>PRAYA BARAT</v>
          </cell>
        </row>
        <row r="377">
          <cell r="B377" t="str">
            <v>PB026</v>
          </cell>
          <cell r="C377" t="str">
            <v>NUSA SETANGGOR</v>
          </cell>
          <cell r="D377" t="str">
            <v>SETANGGOR</v>
          </cell>
          <cell r="E377" t="str">
            <v>PRAYA BARAT</v>
          </cell>
        </row>
        <row r="378">
          <cell r="B378" t="str">
            <v>PB027</v>
          </cell>
          <cell r="C378" t="str">
            <v>SLONG BLANAK</v>
          </cell>
          <cell r="D378" t="str">
            <v>SELONG BELANAK</v>
          </cell>
          <cell r="E378" t="str">
            <v>PRAYA BARAT</v>
          </cell>
        </row>
        <row r="379">
          <cell r="B379" t="str">
            <v>PB028</v>
          </cell>
          <cell r="C379" t="str">
            <v>PDAM BATUJAI</v>
          </cell>
          <cell r="D379" t="str">
            <v>BATUJAI</v>
          </cell>
          <cell r="E379" t="str">
            <v>PRAYA BARAT</v>
          </cell>
        </row>
        <row r="380">
          <cell r="B380" t="str">
            <v>PB029</v>
          </cell>
          <cell r="C380" t="str">
            <v>PDAM PENUJAK</v>
          </cell>
          <cell r="D380" t="str">
            <v>PENUJAK</v>
          </cell>
          <cell r="E380" t="str">
            <v>PRAYA BARAT</v>
          </cell>
        </row>
        <row r="381">
          <cell r="B381" t="str">
            <v>PB031</v>
          </cell>
          <cell r="C381" t="str">
            <v>BANYU URIP</v>
          </cell>
          <cell r="D381" t="str">
            <v>KATENG</v>
          </cell>
          <cell r="E381" t="str">
            <v>PRAYA BARAT</v>
          </cell>
        </row>
        <row r="382">
          <cell r="B382" t="str">
            <v>PB032</v>
          </cell>
          <cell r="C382" t="str">
            <v>BATU BOLONG</v>
          </cell>
          <cell r="D382" t="str">
            <v>UNGGA</v>
          </cell>
          <cell r="E382" t="str">
            <v>PRAYA BARAT DAYA</v>
          </cell>
        </row>
        <row r="383">
          <cell r="B383" t="str">
            <v>PB033</v>
          </cell>
          <cell r="C383" t="str">
            <v>BUN KLUNCING WAGE</v>
          </cell>
          <cell r="D383" t="str">
            <v>BATUJAI</v>
          </cell>
          <cell r="E383" t="str">
            <v>PRAYA BARAT</v>
          </cell>
        </row>
        <row r="384">
          <cell r="B384" t="str">
            <v>PB034</v>
          </cell>
          <cell r="C384" t="str">
            <v>BUN TIMBE BONDER</v>
          </cell>
          <cell r="D384" t="str">
            <v>BONDER</v>
          </cell>
          <cell r="E384" t="str">
            <v>PRAYA BARAT</v>
          </cell>
        </row>
        <row r="385">
          <cell r="B385" t="str">
            <v>PB035</v>
          </cell>
          <cell r="C385" t="str">
            <v>KENTAWANG</v>
          </cell>
          <cell r="D385" t="str">
            <v>BONDER</v>
          </cell>
          <cell r="E385" t="str">
            <v>PRAYA BARAT</v>
          </cell>
        </row>
        <row r="386">
          <cell r="B386" t="str">
            <v>PB036</v>
          </cell>
          <cell r="C386" t="str">
            <v>DSN OPEN MANGKUNG</v>
          </cell>
          <cell r="D386" t="str">
            <v>MANGKUNG</v>
          </cell>
          <cell r="E386" t="str">
            <v>PRAYA BARAT</v>
          </cell>
        </row>
        <row r="387">
          <cell r="B387" t="str">
            <v>PB037</v>
          </cell>
          <cell r="C387" t="str">
            <v>MEKAR SARI</v>
          </cell>
          <cell r="D387" t="str">
            <v>MEKAR SARI</v>
          </cell>
          <cell r="E387" t="str">
            <v>PRAYA BARAT</v>
          </cell>
        </row>
        <row r="388">
          <cell r="B388" t="str">
            <v>PB038</v>
          </cell>
          <cell r="C388" t="str">
            <v>KETAPANG KEBON AYU</v>
          </cell>
          <cell r="D388" t="str">
            <v>PENUJAK</v>
          </cell>
          <cell r="E388" t="str">
            <v>PRAYA BARAT</v>
          </cell>
        </row>
        <row r="389">
          <cell r="B389" t="str">
            <v>PB039</v>
          </cell>
          <cell r="C389" t="str">
            <v>PATRE</v>
          </cell>
          <cell r="D389" t="str">
            <v>MANGKUNG</v>
          </cell>
          <cell r="E389" t="str">
            <v>PRAYA BARAT</v>
          </cell>
        </row>
        <row r="390">
          <cell r="B390" t="str">
            <v>PB041</v>
          </cell>
          <cell r="C390" t="str">
            <v>PANDAN INDAH</v>
          </cell>
          <cell r="D390" t="str">
            <v>PANDAN INDAH</v>
          </cell>
          <cell r="E390" t="str">
            <v>PRAYA BARAT DAYA</v>
          </cell>
        </row>
        <row r="391">
          <cell r="B391" t="str">
            <v>PB042</v>
          </cell>
          <cell r="C391" t="str">
            <v>BOLOR GIJIK</v>
          </cell>
          <cell r="D391" t="str">
            <v>PANDAN INDAH</v>
          </cell>
          <cell r="E391" t="str">
            <v>PRAYA BARAT DAYA</v>
          </cell>
        </row>
        <row r="392">
          <cell r="B392" t="str">
            <v>PB043</v>
          </cell>
          <cell r="C392" t="str">
            <v>PENUJAK (SISIPAN)</v>
          </cell>
          <cell r="D392" t="str">
            <v>PENUJAK</v>
          </cell>
          <cell r="E392" t="str">
            <v>PRAYA BARAT</v>
          </cell>
        </row>
        <row r="393">
          <cell r="B393" t="str">
            <v>PB044</v>
          </cell>
          <cell r="C393" t="str">
            <v>VILLA SEMPIAK</v>
          </cell>
          <cell r="D393" t="str">
            <v>SELONG BELANAK</v>
          </cell>
          <cell r="E393" t="str">
            <v>PRAYA BARAT</v>
          </cell>
        </row>
        <row r="394">
          <cell r="B394" t="str">
            <v>PB045</v>
          </cell>
          <cell r="C394" t="str">
            <v>MANGKUNG (SISIPAN)</v>
          </cell>
          <cell r="D394" t="str">
            <v>MANGKUNG</v>
          </cell>
          <cell r="E394" t="str">
            <v>PRAYA BARAT</v>
          </cell>
        </row>
        <row r="395">
          <cell r="B395" t="str">
            <v>PB046</v>
          </cell>
          <cell r="C395" t="str">
            <v>DAREK (SISIPAN)</v>
          </cell>
          <cell r="D395" t="str">
            <v>DAREK</v>
          </cell>
          <cell r="E395" t="str">
            <v>PRAYA BARAT DAYA</v>
          </cell>
        </row>
        <row r="396">
          <cell r="B396" t="str">
            <v>PB047</v>
          </cell>
          <cell r="C396" t="str">
            <v>SISIPAN BT JAI</v>
          </cell>
          <cell r="D396" t="str">
            <v>BATUJAI</v>
          </cell>
          <cell r="E396" t="str">
            <v>PRAYA BARAT</v>
          </cell>
        </row>
        <row r="397">
          <cell r="B397" t="str">
            <v>PB048</v>
          </cell>
          <cell r="C397" t="str">
            <v>JANGKIH JAWE</v>
          </cell>
          <cell r="D397" t="str">
            <v>MANGKUNG</v>
          </cell>
          <cell r="E397" t="str">
            <v>PRAYA BARAT</v>
          </cell>
        </row>
        <row r="398">
          <cell r="B398" t="str">
            <v>PB049</v>
          </cell>
          <cell r="C398" t="str">
            <v>BONDER III SISIPAN</v>
          </cell>
          <cell r="D398" t="str">
            <v>BONDER</v>
          </cell>
          <cell r="E398" t="str">
            <v>PRAYA BARAT</v>
          </cell>
        </row>
        <row r="399">
          <cell r="B399" t="str">
            <v>PB051</v>
          </cell>
          <cell r="C399" t="str">
            <v>SIS WAGE</v>
          </cell>
          <cell r="D399" t="str">
            <v>BATUJAI</v>
          </cell>
          <cell r="E399" t="str">
            <v>PRAYA BARAT</v>
          </cell>
        </row>
        <row r="400">
          <cell r="B400" t="str">
            <v>PB052</v>
          </cell>
          <cell r="C400" t="str">
            <v>TOWER SELONG BLANAK</v>
          </cell>
          <cell r="D400" t="str">
            <v>SELONG BELANAK</v>
          </cell>
          <cell r="E400" t="str">
            <v>PRAYA BARAT</v>
          </cell>
        </row>
        <row r="401">
          <cell r="B401" t="str">
            <v>PB053</v>
          </cell>
          <cell r="C401" t="str">
            <v>KAPAL SELONG BELANAK</v>
          </cell>
          <cell r="D401" t="str">
            <v>SELONG BELANAK</v>
          </cell>
          <cell r="E401" t="str">
            <v>PRAYA BARAT</v>
          </cell>
        </row>
        <row r="402">
          <cell r="B402" t="str">
            <v>PB054</v>
          </cell>
          <cell r="C402" t="str">
            <v>SAPE KABUL</v>
          </cell>
          <cell r="D402" t="str">
            <v>KABUL</v>
          </cell>
          <cell r="E402" t="str">
            <v>PRAYA BARAT DAYA</v>
          </cell>
        </row>
        <row r="403">
          <cell r="B403" t="str">
            <v>PB055</v>
          </cell>
          <cell r="C403" t="str">
            <v>SIS OPEN MANGKUNG</v>
          </cell>
          <cell r="D403" t="str">
            <v>MANGKUNG</v>
          </cell>
          <cell r="E403" t="str">
            <v>PRAYA BARAT</v>
          </cell>
        </row>
        <row r="404">
          <cell r="B404" t="str">
            <v>PB056</v>
          </cell>
          <cell r="C404" t="str">
            <v>HOTEL GRAND ROYAL BT. JAI</v>
          </cell>
          <cell r="D404" t="str">
            <v>BATUJAI</v>
          </cell>
          <cell r="E404" t="str">
            <v>PRAYA BARAT</v>
          </cell>
        </row>
        <row r="405">
          <cell r="B405" t="str">
            <v>PB057</v>
          </cell>
          <cell r="C405" t="str">
            <v>REMITAN MANGKUNG</v>
          </cell>
          <cell r="D405" t="str">
            <v>MANGKUNG</v>
          </cell>
          <cell r="E405" t="str">
            <v>PRAYA BARAT</v>
          </cell>
        </row>
        <row r="406">
          <cell r="B406" t="str">
            <v>PB058</v>
          </cell>
          <cell r="C406" t="str">
            <v>EMBUNG TANGAR BANYU URIP</v>
          </cell>
          <cell r="D406" t="str">
            <v>KATENG</v>
          </cell>
          <cell r="E406" t="str">
            <v>PRAYA BARAT</v>
          </cell>
        </row>
        <row r="407">
          <cell r="B407" t="str">
            <v>PB059</v>
          </cell>
          <cell r="C407" t="str">
            <v>RIGI PANDAN INDAH</v>
          </cell>
          <cell r="D407" t="str">
            <v>PANDAN INDAH</v>
          </cell>
          <cell r="E407" t="str">
            <v>PRAYA BARAT DAYA</v>
          </cell>
        </row>
        <row r="408">
          <cell r="B408" t="str">
            <v>PB061</v>
          </cell>
          <cell r="C408" t="str">
            <v>PENABU KATENG</v>
          </cell>
          <cell r="D408" t="str">
            <v>KATENG</v>
          </cell>
          <cell r="E408" t="str">
            <v>PRAYA BARAT</v>
          </cell>
        </row>
        <row r="409">
          <cell r="B409" t="str">
            <v>PB062</v>
          </cell>
          <cell r="C409" t="str">
            <v>SAMBIRATI SERAGE</v>
          </cell>
          <cell r="D409" t="str">
            <v>SERAGE</v>
          </cell>
          <cell r="E409" t="str">
            <v>PRAYA BARAT DAYA</v>
          </cell>
        </row>
        <row r="410">
          <cell r="B410" t="str">
            <v>PB063</v>
          </cell>
          <cell r="C410" t="str">
            <v>RURUT SERAGE</v>
          </cell>
          <cell r="D410" t="str">
            <v>SERAGE</v>
          </cell>
          <cell r="E410" t="str">
            <v>PRAYA BARAT DAYA</v>
          </cell>
        </row>
        <row r="411">
          <cell r="B411" t="str">
            <v>PB064</v>
          </cell>
          <cell r="C411" t="str">
            <v>OROK REBAN SERAGE</v>
          </cell>
          <cell r="D411" t="str">
            <v>SERAGE</v>
          </cell>
          <cell r="E411" t="str">
            <v>PRAYA BARAT DAYA</v>
          </cell>
        </row>
        <row r="412">
          <cell r="B412" t="str">
            <v>PB065</v>
          </cell>
          <cell r="C412" t="str">
            <v>KOPANG SERAGE</v>
          </cell>
          <cell r="D412" t="str">
            <v>SERAGE</v>
          </cell>
          <cell r="E412" t="str">
            <v>PRAYA BARAT DAYA</v>
          </cell>
        </row>
        <row r="413">
          <cell r="B413" t="str">
            <v>PB066</v>
          </cell>
          <cell r="C413" t="str">
            <v>SERAGE</v>
          </cell>
          <cell r="D413" t="str">
            <v>SERAGE</v>
          </cell>
          <cell r="E413" t="str">
            <v>PRAYA BARAT DAYA</v>
          </cell>
        </row>
        <row r="414">
          <cell r="B414" t="str">
            <v>PB067</v>
          </cell>
          <cell r="C414" t="str">
            <v>BEBERIK SERAGE</v>
          </cell>
          <cell r="D414" t="str">
            <v>SERAGE</v>
          </cell>
          <cell r="E414" t="str">
            <v>PRAYA BARAT DAYA</v>
          </cell>
        </row>
        <row r="415">
          <cell r="B415" t="str">
            <v>PB068</v>
          </cell>
          <cell r="C415" t="str">
            <v>SEMAYA SERAGE</v>
          </cell>
          <cell r="D415" t="str">
            <v>SERAGE</v>
          </cell>
          <cell r="E415" t="str">
            <v>PRAYA BARAT DAYA</v>
          </cell>
        </row>
        <row r="416">
          <cell r="B416" t="str">
            <v>PB069</v>
          </cell>
          <cell r="C416" t="str">
            <v>LENDANG JAE SERAGE</v>
          </cell>
          <cell r="D416" t="str">
            <v>SERAGE</v>
          </cell>
          <cell r="E416" t="str">
            <v>PRAYA BARAT DAYA</v>
          </cell>
        </row>
        <row r="417">
          <cell r="B417" t="str">
            <v>PB071</v>
          </cell>
          <cell r="C417" t="str">
            <v>KELING MANGKUNG</v>
          </cell>
          <cell r="D417" t="str">
            <v>MANGKUNG</v>
          </cell>
          <cell r="E417" t="str">
            <v>PRAYA BARAT</v>
          </cell>
        </row>
        <row r="418">
          <cell r="B418" t="str">
            <v>PB072</v>
          </cell>
          <cell r="C418" t="str">
            <v>BMKG PENUJAK</v>
          </cell>
          <cell r="D418" t="str">
            <v>PENUJAK</v>
          </cell>
          <cell r="E418" t="str">
            <v>PRAYA BARAT</v>
          </cell>
        </row>
        <row r="419">
          <cell r="B419" t="str">
            <v>PB073</v>
          </cell>
          <cell r="C419" t="str">
            <v>RUJAK NGALUN</v>
          </cell>
          <cell r="D419" t="str">
            <v>SELONG BELANAK</v>
          </cell>
          <cell r="E419" t="str">
            <v>PRAYA BARAT</v>
          </cell>
        </row>
        <row r="420">
          <cell r="B420" t="str">
            <v>PB074</v>
          </cell>
          <cell r="C420" t="str">
            <v>BANGKET MOLO</v>
          </cell>
          <cell r="D420" t="str">
            <v>SELONG BELANAK</v>
          </cell>
          <cell r="E420" t="str">
            <v>PRAYA BARAT</v>
          </cell>
        </row>
        <row r="421">
          <cell r="B421" t="str">
            <v>PB075</v>
          </cell>
          <cell r="C421" t="str">
            <v>TUDUH</v>
          </cell>
          <cell r="D421" t="str">
            <v>SERAGE</v>
          </cell>
          <cell r="E421" t="str">
            <v>PRAYA BARAT DAYA</v>
          </cell>
        </row>
        <row r="422">
          <cell r="B422" t="str">
            <v>PB076</v>
          </cell>
          <cell r="C422" t="str">
            <v>KELOKE BATUJAI</v>
          </cell>
          <cell r="D422" t="str">
            <v>BATUJAI</v>
          </cell>
          <cell r="E422" t="str">
            <v>PRAYA BARAT</v>
          </cell>
        </row>
        <row r="423">
          <cell r="B423" t="str">
            <v>PB077</v>
          </cell>
          <cell r="C423" t="str">
            <v>HOTEL D'PRAYA</v>
          </cell>
          <cell r="D423" t="str">
            <v>PENUJAK</v>
          </cell>
          <cell r="E423" t="str">
            <v>PRAYA BARAT</v>
          </cell>
        </row>
        <row r="424">
          <cell r="B424" t="str">
            <v>PB078</v>
          </cell>
          <cell r="C424" t="str">
            <v>PLTMH PENGGA</v>
          </cell>
          <cell r="D424" t="str">
            <v>PELAMBIK</v>
          </cell>
          <cell r="E424" t="str">
            <v>PRAYA BARAT DAYA</v>
          </cell>
        </row>
        <row r="425">
          <cell r="B425" t="str">
            <v>PB079</v>
          </cell>
          <cell r="C425" t="str">
            <v>SIS. BATUJAI 2</v>
          </cell>
          <cell r="D425" t="str">
            <v>BATUJAI</v>
          </cell>
          <cell r="E425" t="str">
            <v>PRAYA BARAT</v>
          </cell>
        </row>
        <row r="426">
          <cell r="B426" t="str">
            <v>PB081</v>
          </cell>
          <cell r="C426" t="str">
            <v>ULAR NAGA</v>
          </cell>
          <cell r="D426" t="str">
            <v>BONDER</v>
          </cell>
          <cell r="E426" t="str">
            <v>PRAYA BARAT</v>
          </cell>
        </row>
        <row r="427">
          <cell r="B427" t="str">
            <v>PB082</v>
          </cell>
          <cell r="C427" t="str">
            <v>MT WARU/ ITING BENGKEL</v>
          </cell>
          <cell r="D427" t="str">
            <v>UNGGA</v>
          </cell>
          <cell r="E427" t="str">
            <v>PRAYA BARAT</v>
          </cell>
        </row>
        <row r="428">
          <cell r="B428" t="str">
            <v>MT001</v>
          </cell>
          <cell r="C428" t="str">
            <v>MONTONG SAPAH</v>
          </cell>
          <cell r="D428" t="str">
            <v>BATU JANGKIH</v>
          </cell>
          <cell r="E428" t="str">
            <v>PRAYA BARAT DAYA</v>
          </cell>
        </row>
        <row r="429">
          <cell r="B429" t="str">
            <v>MT002</v>
          </cell>
          <cell r="C429" t="str">
            <v>MONTONG SAPAH</v>
          </cell>
          <cell r="D429" t="str">
            <v>BATU JANGKIH</v>
          </cell>
          <cell r="E429" t="str">
            <v>PRAYA BARAT DAYA</v>
          </cell>
        </row>
        <row r="430">
          <cell r="B430" t="str">
            <v>MT003</v>
          </cell>
          <cell r="C430" t="str">
            <v>LENDANG BAO</v>
          </cell>
          <cell r="D430" t="str">
            <v>BATU JANGKIH</v>
          </cell>
          <cell r="E430" t="str">
            <v>PRAYA BARAT DAYA</v>
          </cell>
        </row>
        <row r="431">
          <cell r="B431" t="str">
            <v>MT004</v>
          </cell>
          <cell r="C431" t="str">
            <v>MONTONG AJAN</v>
          </cell>
          <cell r="D431" t="str">
            <v>MONTONG AJAN</v>
          </cell>
          <cell r="E431" t="str">
            <v>PRAYA BARAT DAYA</v>
          </cell>
        </row>
        <row r="432">
          <cell r="B432" t="str">
            <v>MT005</v>
          </cell>
          <cell r="C432" t="str">
            <v>MONTONG SAPAH</v>
          </cell>
          <cell r="D432" t="str">
            <v>BATU JANGKIH</v>
          </cell>
          <cell r="E432" t="str">
            <v>PRAYA BARAT DAYA</v>
          </cell>
        </row>
        <row r="433">
          <cell r="B433" t="str">
            <v>PJ001</v>
          </cell>
          <cell r="C433" t="str">
            <v>KAWO</v>
          </cell>
          <cell r="D433" t="str">
            <v>KAWO</v>
          </cell>
          <cell r="E433" t="str">
            <v>PUJUT</v>
          </cell>
        </row>
        <row r="434">
          <cell r="B434" t="str">
            <v>PJ002</v>
          </cell>
          <cell r="C434" t="str">
            <v>BUN TERENG KAWO</v>
          </cell>
          <cell r="D434" t="str">
            <v>KAWO</v>
          </cell>
          <cell r="E434" t="str">
            <v>PUJUT</v>
          </cell>
        </row>
        <row r="435">
          <cell r="B435" t="str">
            <v>PJ003</v>
          </cell>
          <cell r="C435" t="str">
            <v>SENGKOL</v>
          </cell>
          <cell r="D435" t="str">
            <v>SENGKOL</v>
          </cell>
          <cell r="E435" t="str">
            <v>PUJUT</v>
          </cell>
        </row>
        <row r="436">
          <cell r="B436" t="str">
            <v>PJ004</v>
          </cell>
          <cell r="C436" t="str">
            <v>KUTE / MATAHARI INN</v>
          </cell>
          <cell r="D436" t="str">
            <v>KUTA</v>
          </cell>
          <cell r="E436" t="str">
            <v>PUJUT</v>
          </cell>
        </row>
        <row r="437">
          <cell r="B437" t="str">
            <v>PJ005</v>
          </cell>
          <cell r="C437" t="str">
            <v>TANAK AWU</v>
          </cell>
          <cell r="D437" t="str">
            <v>TANAK AWU</v>
          </cell>
          <cell r="E437" t="str">
            <v>PUJUT</v>
          </cell>
        </row>
        <row r="438">
          <cell r="B438" t="str">
            <v>PJ006</v>
          </cell>
          <cell r="C438" t="str">
            <v>REMBITAN</v>
          </cell>
          <cell r="D438" t="str">
            <v>REMBITAN</v>
          </cell>
          <cell r="E438" t="str">
            <v>PUJUT</v>
          </cell>
        </row>
        <row r="439">
          <cell r="B439" t="str">
            <v>PJ007</v>
          </cell>
          <cell r="C439" t="str">
            <v>KETARA</v>
          </cell>
          <cell r="D439" t="str">
            <v>KETARA</v>
          </cell>
          <cell r="E439" t="str">
            <v>PUJUT</v>
          </cell>
        </row>
        <row r="440">
          <cell r="B440" t="str">
            <v>PJ008</v>
          </cell>
          <cell r="C440" t="str">
            <v>JUNGE</v>
          </cell>
          <cell r="D440" t="str">
            <v>SENGKOL</v>
          </cell>
          <cell r="E440" t="str">
            <v>PUJUT</v>
          </cell>
        </row>
        <row r="441">
          <cell r="B441" t="str">
            <v>PJ009</v>
          </cell>
          <cell r="C441" t="str">
            <v>PENGEMBUR</v>
          </cell>
          <cell r="D441" t="str">
            <v>PENGEMBUR</v>
          </cell>
          <cell r="E441" t="str">
            <v>PUJUT</v>
          </cell>
        </row>
        <row r="442">
          <cell r="B442" t="str">
            <v>PJ010</v>
          </cell>
          <cell r="C442" t="str">
            <v>TENANG / SEGALA ANYAR KAWO</v>
          </cell>
          <cell r="D442" t="str">
            <v>KAWO</v>
          </cell>
          <cell r="E442" t="str">
            <v>PUJUT</v>
          </cell>
        </row>
        <row r="443">
          <cell r="B443" t="str">
            <v>PJ011</v>
          </cell>
          <cell r="C443" t="str">
            <v>TERUWAI</v>
          </cell>
          <cell r="D443" t="str">
            <v>TERUWAI</v>
          </cell>
          <cell r="E443" t="str">
            <v>PUJUT</v>
          </cell>
        </row>
        <row r="444">
          <cell r="B444" t="str">
            <v>PJ012</v>
          </cell>
          <cell r="C444" t="str">
            <v>SADE</v>
          </cell>
          <cell r="D444" t="str">
            <v>REMBITAN</v>
          </cell>
          <cell r="E444" t="str">
            <v>PUJUT</v>
          </cell>
        </row>
        <row r="445">
          <cell r="B445" t="str">
            <v>PJ013</v>
          </cell>
          <cell r="C445" t="str">
            <v>TELUK BULAN</v>
          </cell>
          <cell r="D445" t="str">
            <v>REMBITAN</v>
          </cell>
          <cell r="E445" t="str">
            <v>PUJUT</v>
          </cell>
        </row>
        <row r="446">
          <cell r="B446" t="str">
            <v>PJ014</v>
          </cell>
          <cell r="C446" t="str">
            <v>REAK TANAK AWU</v>
          </cell>
          <cell r="D446" t="str">
            <v>TANAK AWU</v>
          </cell>
          <cell r="E446" t="str">
            <v>PUJUT</v>
          </cell>
        </row>
        <row r="447">
          <cell r="B447" t="str">
            <v>PJ015</v>
          </cell>
          <cell r="C447" t="str">
            <v xml:space="preserve">SERENENG </v>
          </cell>
          <cell r="D447" t="str">
            <v>MERTAK</v>
          </cell>
          <cell r="E447" t="str">
            <v>PUJUT</v>
          </cell>
        </row>
        <row r="448">
          <cell r="B448" t="str">
            <v>PJ016</v>
          </cell>
          <cell r="C448" t="str">
            <v>BUMBANG / MANTIL</v>
          </cell>
          <cell r="D448" t="str">
            <v>MERTAK</v>
          </cell>
          <cell r="E448" t="str">
            <v>PUJUT</v>
          </cell>
        </row>
        <row r="449">
          <cell r="B449" t="str">
            <v>PJ017</v>
          </cell>
          <cell r="C449" t="str">
            <v>HOTEL FLORIDA / KUTA INDAH</v>
          </cell>
          <cell r="D449" t="str">
            <v>KUTA</v>
          </cell>
          <cell r="E449" t="str">
            <v>PUJUT</v>
          </cell>
        </row>
        <row r="450">
          <cell r="B450" t="str">
            <v>PJ018</v>
          </cell>
          <cell r="C450" t="str">
            <v>GAPURA BARE LANTAN</v>
          </cell>
          <cell r="D450" t="str">
            <v>GAPURA</v>
          </cell>
          <cell r="E450" t="str">
            <v>PUJUT</v>
          </cell>
        </row>
        <row r="451">
          <cell r="B451" t="str">
            <v>PJ019</v>
          </cell>
          <cell r="C451" t="str">
            <v>BEDUS</v>
          </cell>
          <cell r="D451" t="str">
            <v>TERUWAI</v>
          </cell>
          <cell r="E451" t="str">
            <v>PUJUT</v>
          </cell>
        </row>
        <row r="452">
          <cell r="B452" t="str">
            <v>PJ021</v>
          </cell>
          <cell r="C452" t="str">
            <v>ITDC KUTE</v>
          </cell>
          <cell r="D452" t="str">
            <v>KUTA</v>
          </cell>
          <cell r="E452" t="str">
            <v>PUJUT</v>
          </cell>
        </row>
        <row r="453">
          <cell r="B453" t="str">
            <v>PJ022</v>
          </cell>
          <cell r="C453" t="str">
            <v>NOVOTEL</v>
          </cell>
          <cell r="D453" t="str">
            <v>KUTA</v>
          </cell>
          <cell r="E453" t="str">
            <v>PUJUT</v>
          </cell>
        </row>
        <row r="454">
          <cell r="B454" t="str">
            <v>PJ023</v>
          </cell>
          <cell r="C454" t="str">
            <v>POMPA AIR LTDC</v>
          </cell>
          <cell r="D454" t="str">
            <v>KUTA</v>
          </cell>
          <cell r="E454" t="str">
            <v>PUJUT</v>
          </cell>
        </row>
        <row r="455">
          <cell r="B455" t="str">
            <v>PJ024</v>
          </cell>
          <cell r="C455" t="str">
            <v>BUKIT PENGENDONGAN</v>
          </cell>
          <cell r="D455" t="str">
            <v>REMBITAN</v>
          </cell>
          <cell r="E455" t="str">
            <v>PUJUT</v>
          </cell>
        </row>
        <row r="456">
          <cell r="B456" t="str">
            <v>PJ025</v>
          </cell>
          <cell r="C456" t="str">
            <v>SUKADANA</v>
          </cell>
          <cell r="D456" t="str">
            <v>SUKADANA</v>
          </cell>
          <cell r="E456" t="str">
            <v>PUJUT</v>
          </cell>
        </row>
        <row r="457">
          <cell r="B457" t="str">
            <v>PJ026</v>
          </cell>
          <cell r="C457" t="str">
            <v>GAPURA</v>
          </cell>
          <cell r="D457" t="str">
            <v>GAPURA</v>
          </cell>
          <cell r="E457" t="str">
            <v>PUJUT</v>
          </cell>
        </row>
        <row r="458">
          <cell r="B458" t="str">
            <v>PJ027</v>
          </cell>
          <cell r="C458" t="str">
            <v>DSN GERUPUK</v>
          </cell>
          <cell r="D458" t="str">
            <v>SENGKOL</v>
          </cell>
          <cell r="E458" t="str">
            <v>PUJUT</v>
          </cell>
        </row>
        <row r="459">
          <cell r="B459" t="str">
            <v>PJ028</v>
          </cell>
          <cell r="C459" t="str">
            <v>DS PENGENGAT</v>
          </cell>
          <cell r="D459" t="str">
            <v>PENGENGAT</v>
          </cell>
          <cell r="E459" t="str">
            <v>PUJUT</v>
          </cell>
        </row>
        <row r="460">
          <cell r="B460" t="str">
            <v>PJ029</v>
          </cell>
          <cell r="C460" t="str">
            <v>LENSER DS KUTA</v>
          </cell>
          <cell r="D460" t="str">
            <v>KUTA</v>
          </cell>
          <cell r="E460" t="str">
            <v>PUJUT</v>
          </cell>
        </row>
        <row r="461">
          <cell r="B461" t="str">
            <v>PJ031</v>
          </cell>
          <cell r="C461" t="str">
            <v>DSN KAMPIH GERINTUK</v>
          </cell>
          <cell r="D461" t="str">
            <v>TERUWAI</v>
          </cell>
          <cell r="E461" t="str">
            <v>PUJUT</v>
          </cell>
        </row>
        <row r="462">
          <cell r="B462" t="str">
            <v>PJ032</v>
          </cell>
          <cell r="C462" t="str">
            <v>DSN NITEN DS PENGEMBUR</v>
          </cell>
          <cell r="D462" t="str">
            <v>PENGEMBUR</v>
          </cell>
          <cell r="E462" t="str">
            <v>PUJUT</v>
          </cell>
        </row>
        <row r="463">
          <cell r="B463" t="str">
            <v>PJ033</v>
          </cell>
          <cell r="C463" t="str">
            <v>DSN BETANGGA SEPIT</v>
          </cell>
          <cell r="D463" t="str">
            <v>PENGEMBUR</v>
          </cell>
          <cell r="E463" t="str">
            <v>PUJUT</v>
          </cell>
        </row>
        <row r="464">
          <cell r="B464" t="str">
            <v>PJ034</v>
          </cell>
          <cell r="C464" t="str">
            <v>TASTURA</v>
          </cell>
          <cell r="D464" t="str">
            <v>KUTA</v>
          </cell>
          <cell r="E464" t="str">
            <v>PUJUT</v>
          </cell>
        </row>
        <row r="465">
          <cell r="B465" t="str">
            <v>PJ035</v>
          </cell>
          <cell r="C465" t="str">
            <v>KAWO (SISIPAN)</v>
          </cell>
          <cell r="D465" t="str">
            <v>KAWO</v>
          </cell>
          <cell r="E465" t="str">
            <v>PUJUT</v>
          </cell>
        </row>
        <row r="466">
          <cell r="B466" t="str">
            <v>PJ036</v>
          </cell>
          <cell r="C466" t="str">
            <v>MERTAK</v>
          </cell>
          <cell r="D466" t="str">
            <v>MERTAK</v>
          </cell>
          <cell r="E466" t="str">
            <v>PUJUT</v>
          </cell>
        </row>
        <row r="467">
          <cell r="B467" t="str">
            <v>PJ037</v>
          </cell>
          <cell r="C467" t="str">
            <v>AWANG</v>
          </cell>
          <cell r="D467" t="str">
            <v>MERTAK</v>
          </cell>
          <cell r="E467" t="str">
            <v>PUJUT</v>
          </cell>
        </row>
        <row r="468">
          <cell r="B468" t="str">
            <v>PJ038</v>
          </cell>
          <cell r="C468" t="str">
            <v>SENGKOL (SISIPAN)</v>
          </cell>
          <cell r="D468" t="str">
            <v>SENGKOL</v>
          </cell>
          <cell r="E468" t="str">
            <v>PUJUT</v>
          </cell>
        </row>
        <row r="469">
          <cell r="B469" t="str">
            <v>PJ039</v>
          </cell>
          <cell r="C469" t="str">
            <v>TANAK AWU (SISIPAN)</v>
          </cell>
          <cell r="D469" t="str">
            <v>TANAK AWU</v>
          </cell>
          <cell r="E469" t="str">
            <v>PUJUT</v>
          </cell>
        </row>
        <row r="470">
          <cell r="B470" t="str">
            <v>PJ041</v>
          </cell>
          <cell r="C470" t="str">
            <v>KETANGGA</v>
          </cell>
          <cell r="D470" t="str">
            <v>TERUWAI</v>
          </cell>
          <cell r="E470" t="str">
            <v>PUJUT</v>
          </cell>
        </row>
        <row r="471">
          <cell r="B471" t="str">
            <v>PJ042</v>
          </cell>
          <cell r="C471" t="str">
            <v>MAWUN</v>
          </cell>
          <cell r="D471" t="str">
            <v>MAWUN</v>
          </cell>
          <cell r="E471" t="str">
            <v>PUJUT</v>
          </cell>
        </row>
        <row r="472">
          <cell r="B472" t="str">
            <v>PJ043</v>
          </cell>
          <cell r="C472" t="str">
            <v>PRABU</v>
          </cell>
          <cell r="D472" t="str">
            <v>PRABU</v>
          </cell>
          <cell r="E472" t="str">
            <v>PUJUT</v>
          </cell>
        </row>
        <row r="473">
          <cell r="B473" t="str">
            <v>PJ044</v>
          </cell>
          <cell r="C473" t="str">
            <v>GUNUNG TOA</v>
          </cell>
          <cell r="D473" t="str">
            <v>REMBITAN</v>
          </cell>
          <cell r="E473" t="str">
            <v>PUJUT</v>
          </cell>
        </row>
        <row r="474">
          <cell r="B474" t="str">
            <v>PJ045</v>
          </cell>
          <cell r="C474" t="str">
            <v>BIL ( BANGUNAN )</v>
          </cell>
          <cell r="D474" t="str">
            <v>TANAK AWU</v>
          </cell>
          <cell r="E474" t="str">
            <v>PUJUT</v>
          </cell>
        </row>
        <row r="475">
          <cell r="B475" t="str">
            <v>PJ046</v>
          </cell>
          <cell r="C475" t="str">
            <v>GI SENGKOL</v>
          </cell>
          <cell r="D475" t="str">
            <v>SENGKOL</v>
          </cell>
          <cell r="E475" t="str">
            <v>PUJUT</v>
          </cell>
        </row>
        <row r="476">
          <cell r="B476" t="str">
            <v>PJ047</v>
          </cell>
          <cell r="C476" t="str">
            <v>SIS TERUWAI</v>
          </cell>
          <cell r="D476" t="str">
            <v>TERUWAI</v>
          </cell>
          <cell r="E476" t="str">
            <v>PUJUT</v>
          </cell>
        </row>
        <row r="477">
          <cell r="B477" t="str">
            <v>PJ048</v>
          </cell>
          <cell r="C477" t="str">
            <v>PUSKESMAS KUTE</v>
          </cell>
          <cell r="D477" t="str">
            <v>KUTA</v>
          </cell>
          <cell r="E477" t="str">
            <v>PUJUT</v>
          </cell>
        </row>
        <row r="478">
          <cell r="B478" t="str">
            <v>PJ049</v>
          </cell>
          <cell r="C478" t="str">
            <v>SIS KAWO II / GUBUK DIRIK</v>
          </cell>
          <cell r="D478" t="str">
            <v>KAWO</v>
          </cell>
          <cell r="E478" t="str">
            <v>PUJUT</v>
          </cell>
        </row>
        <row r="479">
          <cell r="B479" t="str">
            <v>PJ051</v>
          </cell>
          <cell r="C479" t="str">
            <v>SIS KETARE</v>
          </cell>
          <cell r="D479" t="str">
            <v>KETARA</v>
          </cell>
          <cell r="E479" t="str">
            <v>PUJUT</v>
          </cell>
        </row>
        <row r="480">
          <cell r="B480" t="str">
            <v>PJ053</v>
          </cell>
          <cell r="C480" t="str">
            <v>RANGKEP</v>
          </cell>
          <cell r="D480" t="str">
            <v>KUTA</v>
          </cell>
          <cell r="E480" t="str">
            <v>PUJUT</v>
          </cell>
        </row>
        <row r="481">
          <cell r="B481" t="str">
            <v>PJ054</v>
          </cell>
          <cell r="C481" t="str">
            <v>BTN RADEN BINSIH</v>
          </cell>
          <cell r="D481" t="str">
            <v>TANAK AWU</v>
          </cell>
          <cell r="E481" t="str">
            <v>PUJUT</v>
          </cell>
        </row>
        <row r="482">
          <cell r="B482" t="str">
            <v>PJ055</v>
          </cell>
          <cell r="C482" t="str">
            <v>MONGGE</v>
          </cell>
          <cell r="D482" t="str">
            <v>SUKADANA</v>
          </cell>
          <cell r="E482" t="str">
            <v>PUJUT</v>
          </cell>
        </row>
        <row r="483">
          <cell r="B483" t="str">
            <v>PJ056</v>
          </cell>
          <cell r="C483" t="str">
            <v>MONYEL</v>
          </cell>
          <cell r="D483" t="str">
            <v>TERUWAI</v>
          </cell>
          <cell r="E483" t="str">
            <v>PUJUT</v>
          </cell>
        </row>
        <row r="484">
          <cell r="B484" t="str">
            <v>PJ057</v>
          </cell>
          <cell r="C484" t="str">
            <v>MT KESAMBIK MERTAK / BRAMI</v>
          </cell>
          <cell r="D484" t="str">
            <v>MERTAK</v>
          </cell>
          <cell r="E484" t="str">
            <v>PUJUT</v>
          </cell>
        </row>
        <row r="485">
          <cell r="B485" t="str">
            <v>PJ058</v>
          </cell>
          <cell r="C485" t="str">
            <v>PENANGGAK PENGENGAT</v>
          </cell>
          <cell r="D485" t="str">
            <v>PENGENGAT</v>
          </cell>
          <cell r="E485" t="str">
            <v>PUJUT</v>
          </cell>
        </row>
        <row r="486">
          <cell r="B486" t="str">
            <v>PJ059</v>
          </cell>
          <cell r="C486" t="str">
            <v>BUMBANGKU</v>
          </cell>
          <cell r="D486" t="str">
            <v>MERTAK</v>
          </cell>
          <cell r="E486" t="str">
            <v>PUJUT</v>
          </cell>
        </row>
        <row r="487">
          <cell r="B487" t="str">
            <v>PJ061</v>
          </cell>
          <cell r="C487" t="str">
            <v>MENYELI TERUWAI</v>
          </cell>
          <cell r="D487" t="str">
            <v>TERUWAI</v>
          </cell>
          <cell r="E487" t="str">
            <v>PUJUT</v>
          </cell>
        </row>
        <row r="488">
          <cell r="B488" t="str">
            <v>PJ062</v>
          </cell>
          <cell r="C488" t="str">
            <v>BATU PUTIK PENGENGAT</v>
          </cell>
          <cell r="D488" t="str">
            <v>PENGENGAT</v>
          </cell>
          <cell r="E488" t="str">
            <v>PUJUT</v>
          </cell>
        </row>
        <row r="489">
          <cell r="B489" t="str">
            <v>PJ063</v>
          </cell>
          <cell r="C489" t="str">
            <v>SENORANG PENGENGAT</v>
          </cell>
          <cell r="D489" t="str">
            <v>PENGENGAT</v>
          </cell>
          <cell r="E489" t="str">
            <v>PUJUT</v>
          </cell>
        </row>
        <row r="490">
          <cell r="B490" t="str">
            <v>PJ064</v>
          </cell>
          <cell r="C490" t="str">
            <v>LOANG SERANG KUTE</v>
          </cell>
          <cell r="D490" t="str">
            <v>KUTA</v>
          </cell>
          <cell r="E490" t="str">
            <v>PUJUT</v>
          </cell>
        </row>
        <row r="491">
          <cell r="B491" t="str">
            <v>PJ065</v>
          </cell>
          <cell r="C491" t="str">
            <v>MAKAM NYATOK</v>
          </cell>
          <cell r="D491" t="str">
            <v>REMBITAN</v>
          </cell>
          <cell r="E491" t="str">
            <v>PUJUT</v>
          </cell>
        </row>
        <row r="492">
          <cell r="B492" t="str">
            <v>PJ066</v>
          </cell>
          <cell r="C492" t="str">
            <v>DEPAN BIL</v>
          </cell>
          <cell r="D492" t="str">
            <v>TANAK AWU</v>
          </cell>
          <cell r="E492" t="str">
            <v>PUJUT</v>
          </cell>
        </row>
        <row r="493">
          <cell r="B493" t="str">
            <v>PJ067</v>
          </cell>
          <cell r="C493" t="str">
            <v>PERTIGAAN SENGKOL</v>
          </cell>
          <cell r="D493" t="str">
            <v>SENGKOL</v>
          </cell>
          <cell r="E493" t="str">
            <v>PUJUT</v>
          </cell>
        </row>
        <row r="494">
          <cell r="B494" t="str">
            <v>PJ068</v>
          </cell>
          <cell r="C494" t="str">
            <v>SINGGAR SENGKOL</v>
          </cell>
          <cell r="D494" t="str">
            <v>SENGKOL</v>
          </cell>
          <cell r="E494" t="str">
            <v>PUJUT</v>
          </cell>
        </row>
        <row r="495">
          <cell r="B495" t="str">
            <v>PJ069</v>
          </cell>
          <cell r="C495" t="str">
            <v>KERAMAT PENGEMBUR</v>
          </cell>
          <cell r="D495" t="str">
            <v>PENGEMBUR</v>
          </cell>
          <cell r="E495" t="str">
            <v>PUJUT</v>
          </cell>
        </row>
        <row r="496">
          <cell r="B496" t="str">
            <v>PJ071</v>
          </cell>
          <cell r="C496" t="str">
            <v>EMBARKASI HAJI BIL</v>
          </cell>
          <cell r="D496" t="str">
            <v>TANAK AWU</v>
          </cell>
          <cell r="E496" t="str">
            <v>PUJUT</v>
          </cell>
        </row>
        <row r="497">
          <cell r="B497" t="str">
            <v>PJ072</v>
          </cell>
          <cell r="C497" t="str">
            <v>KAMPU KETARE</v>
          </cell>
          <cell r="D497" t="str">
            <v>KETARA</v>
          </cell>
          <cell r="E497" t="str">
            <v>PUJUT</v>
          </cell>
        </row>
        <row r="498">
          <cell r="B498" t="str">
            <v>PJ073</v>
          </cell>
          <cell r="C498" t="str">
            <v>SOPAK SENGKOL</v>
          </cell>
          <cell r="D498" t="str">
            <v>SENGKOL</v>
          </cell>
          <cell r="E498" t="str">
            <v>PUJUT</v>
          </cell>
        </row>
        <row r="499">
          <cell r="B499" t="str">
            <v>PJ074</v>
          </cell>
          <cell r="C499" t="str">
            <v>MONG KUTE</v>
          </cell>
          <cell r="D499" t="str">
            <v>KUTA</v>
          </cell>
          <cell r="E499" t="str">
            <v>PUJUT</v>
          </cell>
        </row>
        <row r="500">
          <cell r="B500" t="str">
            <v>PJ075</v>
          </cell>
          <cell r="C500" t="str">
            <v>ULUAN PRABU</v>
          </cell>
          <cell r="D500" t="str">
            <v>PRABU</v>
          </cell>
          <cell r="E500" t="str">
            <v>PUJUT</v>
          </cell>
        </row>
        <row r="501">
          <cell r="B501" t="str">
            <v>PJ076</v>
          </cell>
          <cell r="C501" t="str">
            <v>BUNGAWAN PRABU</v>
          </cell>
          <cell r="D501" t="str">
            <v>PRABU</v>
          </cell>
          <cell r="E501" t="str">
            <v>PUJUT</v>
          </cell>
        </row>
        <row r="502">
          <cell r="B502" t="str">
            <v>PJ077</v>
          </cell>
          <cell r="C502" t="str">
            <v>PERUM ANGKASA PURA BIL</v>
          </cell>
          <cell r="D502" t="str">
            <v>TANAK AWU</v>
          </cell>
          <cell r="E502" t="str">
            <v>PUJUT</v>
          </cell>
        </row>
        <row r="503">
          <cell r="B503" t="str">
            <v>PJ078</v>
          </cell>
          <cell r="C503" t="str">
            <v>TELUK AWANG</v>
          </cell>
          <cell r="D503" t="str">
            <v>TELUK AWANG</v>
          </cell>
          <cell r="E503" t="str">
            <v>PUJUT</v>
          </cell>
        </row>
        <row r="504">
          <cell r="B504" t="str">
            <v>PJ079</v>
          </cell>
          <cell r="C504" t="str">
            <v>BUNUT BAOK 1 / PENUMBENG</v>
          </cell>
          <cell r="D504" t="str">
            <v>PENGENGAT</v>
          </cell>
          <cell r="E504" t="str">
            <v>PUJUT</v>
          </cell>
        </row>
        <row r="505">
          <cell r="B505" t="str">
            <v>PJ081</v>
          </cell>
          <cell r="C505" t="str">
            <v>BUNUT BAOK 2</v>
          </cell>
          <cell r="D505" t="str">
            <v>PENGENGAT</v>
          </cell>
          <cell r="E505" t="str">
            <v>PUJUT</v>
          </cell>
        </row>
        <row r="506">
          <cell r="B506" t="str">
            <v>PJ082</v>
          </cell>
          <cell r="C506" t="str">
            <v>AURI BIL</v>
          </cell>
          <cell r="D506" t="str">
            <v>TANAK AWU</v>
          </cell>
          <cell r="E506" t="str">
            <v>PUJUT</v>
          </cell>
        </row>
        <row r="507">
          <cell r="B507" t="str">
            <v>PJ083</v>
          </cell>
          <cell r="C507" t="str">
            <v>LD LANTAN</v>
          </cell>
          <cell r="D507" t="str">
            <v>TUMPAK</v>
          </cell>
          <cell r="E507" t="str">
            <v>PUJUT</v>
          </cell>
        </row>
        <row r="508">
          <cell r="B508" t="str">
            <v>PJ084</v>
          </cell>
          <cell r="C508" t="str">
            <v>BONGAK</v>
          </cell>
          <cell r="D508" t="str">
            <v>TUMPAK</v>
          </cell>
          <cell r="E508" t="str">
            <v>PUJUT</v>
          </cell>
        </row>
        <row r="509">
          <cell r="B509" t="str">
            <v>PJ085</v>
          </cell>
          <cell r="C509" t="str">
            <v>TUMPAK DAYE</v>
          </cell>
          <cell r="D509" t="str">
            <v>TUMPAK</v>
          </cell>
          <cell r="E509" t="str">
            <v>PUJUT</v>
          </cell>
        </row>
        <row r="510">
          <cell r="B510" t="str">
            <v>PJ086</v>
          </cell>
          <cell r="C510" t="str">
            <v>BATU PEDANG / DONDON</v>
          </cell>
          <cell r="D510" t="str">
            <v>MERTAK</v>
          </cell>
          <cell r="E510" t="str">
            <v>PUJUT</v>
          </cell>
        </row>
        <row r="511">
          <cell r="B511" t="str">
            <v>PJ087</v>
          </cell>
          <cell r="C511" t="str">
            <v>MENGALUNG</v>
          </cell>
          <cell r="D511" t="str">
            <v>KUTA</v>
          </cell>
          <cell r="E511" t="str">
            <v>PUJUT</v>
          </cell>
        </row>
        <row r="512">
          <cell r="B512" t="str">
            <v>PJ088</v>
          </cell>
          <cell r="C512" t="str">
            <v>PAKO</v>
          </cell>
          <cell r="D512" t="str">
            <v>MERTAK</v>
          </cell>
          <cell r="E512" t="str">
            <v>PUJUT</v>
          </cell>
        </row>
        <row r="513">
          <cell r="B513" t="str">
            <v>PJ089</v>
          </cell>
          <cell r="C513" t="str">
            <v>GAPURA II</v>
          </cell>
          <cell r="D513" t="str">
            <v>GAPURA</v>
          </cell>
          <cell r="E513" t="str">
            <v>PUJUT</v>
          </cell>
        </row>
        <row r="514">
          <cell r="B514" t="str">
            <v>PT001</v>
          </cell>
          <cell r="C514" t="str">
            <v>DS MUJUR</v>
          </cell>
          <cell r="D514" t="str">
            <v>MUJUR</v>
          </cell>
          <cell r="E514" t="str">
            <v>PRAYA TIMUR</v>
          </cell>
        </row>
        <row r="515">
          <cell r="B515" t="str">
            <v>PT002</v>
          </cell>
          <cell r="C515" t="str">
            <v>DS GANTI</v>
          </cell>
          <cell r="D515" t="str">
            <v>GANTI</v>
          </cell>
          <cell r="E515" t="str">
            <v>PRAYA TIMUR</v>
          </cell>
        </row>
        <row r="516">
          <cell r="B516" t="str">
            <v>PT003</v>
          </cell>
          <cell r="C516" t="str">
            <v>DS MARONG</v>
          </cell>
          <cell r="D516" t="str">
            <v>MARONG</v>
          </cell>
          <cell r="E516" t="str">
            <v>PRAYA TIMUR</v>
          </cell>
        </row>
        <row r="517">
          <cell r="B517" t="str">
            <v>PT004</v>
          </cell>
          <cell r="C517" t="str">
            <v>DS SENGKERANG</v>
          </cell>
          <cell r="D517" t="str">
            <v>SENGKERANG</v>
          </cell>
          <cell r="E517" t="str">
            <v>PRAYA TIMUR</v>
          </cell>
        </row>
        <row r="518">
          <cell r="B518" t="str">
            <v>PT005</v>
          </cell>
          <cell r="C518" t="str">
            <v>DS BELEKA I</v>
          </cell>
          <cell r="D518" t="str">
            <v>BELEKA</v>
          </cell>
          <cell r="E518" t="str">
            <v>PRAYA TIMUR</v>
          </cell>
        </row>
        <row r="519">
          <cell r="B519" t="str">
            <v>PT006</v>
          </cell>
          <cell r="C519" t="str">
            <v>DS BELEKA II</v>
          </cell>
          <cell r="D519" t="str">
            <v>BELEKA</v>
          </cell>
          <cell r="E519" t="str">
            <v>PRAYA TIMUR</v>
          </cell>
        </row>
        <row r="520">
          <cell r="B520" t="str">
            <v>PT007</v>
          </cell>
          <cell r="C520" t="str">
            <v>DS SEMOYANG I</v>
          </cell>
          <cell r="D520" t="str">
            <v>GANTI</v>
          </cell>
          <cell r="E520" t="str">
            <v>PRAYA TIMUR</v>
          </cell>
        </row>
        <row r="521">
          <cell r="B521" t="str">
            <v>PT008</v>
          </cell>
          <cell r="C521" t="str">
            <v>DS SEMOYANG II</v>
          </cell>
          <cell r="D521" t="str">
            <v>SEMOYANG</v>
          </cell>
          <cell r="E521" t="str">
            <v>PRAYA TIMUR</v>
          </cell>
        </row>
        <row r="522">
          <cell r="B522" t="str">
            <v>PT009</v>
          </cell>
          <cell r="C522" t="str">
            <v>MENGKUDU DS LANDAH</v>
          </cell>
          <cell r="D522" t="str">
            <v>LANDAH</v>
          </cell>
          <cell r="E522" t="str">
            <v>PRAYA TIMUR</v>
          </cell>
        </row>
        <row r="523">
          <cell r="B523" t="str">
            <v>PT011</v>
          </cell>
          <cell r="C523" t="str">
            <v>DSN NGEMPENG DS KIDANG</v>
          </cell>
          <cell r="D523" t="str">
            <v>KIDANG</v>
          </cell>
          <cell r="E523" t="str">
            <v>PRAYA TIMUR</v>
          </cell>
        </row>
        <row r="524">
          <cell r="B524" t="str">
            <v>PT012</v>
          </cell>
          <cell r="C524" t="str">
            <v>DSN SEMOYANG DS KIDANG</v>
          </cell>
          <cell r="D524" t="str">
            <v>KIDANG</v>
          </cell>
          <cell r="E524" t="str">
            <v>PRAYA TIMUR</v>
          </cell>
        </row>
        <row r="525">
          <cell r="B525" t="str">
            <v>PT013</v>
          </cell>
          <cell r="C525" t="str">
            <v>DSN BULU RUNDAK DS KIDANG</v>
          </cell>
          <cell r="D525" t="str">
            <v>KIDANG</v>
          </cell>
          <cell r="E525" t="str">
            <v>PRAYA TIMUR</v>
          </cell>
        </row>
        <row r="526">
          <cell r="B526" t="str">
            <v>PT014</v>
          </cell>
          <cell r="C526" t="str">
            <v>DS SUKARAJA</v>
          </cell>
          <cell r="D526" t="str">
            <v>SUKARAJA</v>
          </cell>
          <cell r="E526" t="str">
            <v>PRAYA TIMUR</v>
          </cell>
        </row>
        <row r="527">
          <cell r="B527" t="str">
            <v>PT015</v>
          </cell>
          <cell r="C527" t="str">
            <v>DSN BILELEGU DS GANTI</v>
          </cell>
          <cell r="D527" t="str">
            <v>GANTI</v>
          </cell>
          <cell r="E527" t="str">
            <v>PRAYA TIMUR</v>
          </cell>
        </row>
        <row r="528">
          <cell r="B528" t="str">
            <v>PT016</v>
          </cell>
          <cell r="C528" t="str">
            <v>DSN BILELANDO</v>
          </cell>
          <cell r="D528" t="str">
            <v>BILELANDO</v>
          </cell>
          <cell r="E528" t="str">
            <v>PRAYA TIMUR</v>
          </cell>
        </row>
        <row r="529">
          <cell r="B529" t="str">
            <v>PT017</v>
          </cell>
          <cell r="C529" t="str">
            <v>DSN AIK PAEK</v>
          </cell>
          <cell r="D529" t="str">
            <v>GANTI</v>
          </cell>
          <cell r="E529" t="str">
            <v>PRAYA TIMUR</v>
          </cell>
        </row>
        <row r="530">
          <cell r="B530" t="str">
            <v>PT018</v>
          </cell>
          <cell r="C530" t="str">
            <v>DSN SEBOLET DS MUJUR</v>
          </cell>
          <cell r="D530" t="str">
            <v>MUJUR</v>
          </cell>
          <cell r="E530" t="str">
            <v>PRAYA TIMUR</v>
          </cell>
        </row>
        <row r="531">
          <cell r="B531" t="str">
            <v>PT019</v>
          </cell>
          <cell r="C531" t="str">
            <v>DSN BARELIANG / SOSAK</v>
          </cell>
          <cell r="D531" t="str">
            <v>SEMOYANG</v>
          </cell>
          <cell r="E531" t="str">
            <v>PRAYA TIMUR</v>
          </cell>
        </row>
        <row r="532">
          <cell r="B532" t="str">
            <v>PT021</v>
          </cell>
          <cell r="C532" t="str">
            <v>PUSKESMAS MUJUR (SISIPAN)</v>
          </cell>
          <cell r="D532" t="str">
            <v>MUJUR</v>
          </cell>
          <cell r="E532" t="str">
            <v>PRAYA TIMUR</v>
          </cell>
        </row>
        <row r="533">
          <cell r="B533" t="str">
            <v>PT022</v>
          </cell>
          <cell r="C533" t="str">
            <v>PESAUT GANTI</v>
          </cell>
          <cell r="D533" t="str">
            <v>GANTI</v>
          </cell>
          <cell r="E533" t="str">
            <v>PRAYA TIMUR</v>
          </cell>
        </row>
        <row r="534">
          <cell r="B534" t="str">
            <v>PT023</v>
          </cell>
          <cell r="C534" t="str">
            <v>BILELANDO</v>
          </cell>
          <cell r="D534" t="str">
            <v>BILELANDO</v>
          </cell>
          <cell r="E534" t="str">
            <v>PRAYA TIMUR</v>
          </cell>
        </row>
        <row r="535">
          <cell r="B535" t="str">
            <v>PT024</v>
          </cell>
          <cell r="C535" t="str">
            <v>SISIPAN BELEKE</v>
          </cell>
          <cell r="D535" t="str">
            <v>BELEKA</v>
          </cell>
          <cell r="E535" t="str">
            <v>PRAYA TIMUR</v>
          </cell>
        </row>
        <row r="536">
          <cell r="B536" t="str">
            <v>PT025</v>
          </cell>
          <cell r="C536" t="str">
            <v>MARONG NYAMPE</v>
          </cell>
          <cell r="D536" t="str">
            <v>MARONG</v>
          </cell>
          <cell r="E536" t="str">
            <v>PRAYA TIMUR</v>
          </cell>
        </row>
        <row r="537">
          <cell r="B537" t="str">
            <v>PT026</v>
          </cell>
          <cell r="C537" t="str">
            <v>SIS SUKARAJA</v>
          </cell>
          <cell r="D537" t="str">
            <v>SUKARAJA</v>
          </cell>
          <cell r="E537" t="str">
            <v>PRAYA TIMUR</v>
          </cell>
        </row>
        <row r="538">
          <cell r="B538" t="str">
            <v>PT027</v>
          </cell>
          <cell r="C538" t="str">
            <v>TELOK</v>
          </cell>
          <cell r="D538" t="str">
            <v>SENGKERANG</v>
          </cell>
          <cell r="E538" t="str">
            <v>PRAYA TIMUR</v>
          </cell>
        </row>
        <row r="539">
          <cell r="B539" t="str">
            <v>PT028</v>
          </cell>
          <cell r="C539" t="str">
            <v>SIS MUJUR</v>
          </cell>
          <cell r="D539" t="str">
            <v>MUJUR</v>
          </cell>
          <cell r="E539" t="str">
            <v>PRAYA TIMUR</v>
          </cell>
        </row>
        <row r="540">
          <cell r="B540" t="str">
            <v>PT029</v>
          </cell>
          <cell r="C540" t="str">
            <v>SPBU MUJUR</v>
          </cell>
          <cell r="D540" t="str">
            <v>MUJUR</v>
          </cell>
          <cell r="E540" t="str">
            <v>PRAYA TIMUR</v>
          </cell>
        </row>
        <row r="541">
          <cell r="B541" t="str">
            <v>PT031</v>
          </cell>
          <cell r="C541" t="str">
            <v>SIS MARONG</v>
          </cell>
          <cell r="D541" t="str">
            <v>MARONG</v>
          </cell>
          <cell r="E541" t="str">
            <v>PRAYA TIMUR</v>
          </cell>
        </row>
        <row r="542">
          <cell r="B542" t="str">
            <v>PT032</v>
          </cell>
          <cell r="C542" t="str">
            <v>SENAYAN MUJUR</v>
          </cell>
          <cell r="D542" t="str">
            <v>MUJUR</v>
          </cell>
          <cell r="E542" t="str">
            <v>PRAYA TIMUR</v>
          </cell>
        </row>
        <row r="543">
          <cell r="B543" t="str">
            <v>PT033</v>
          </cell>
          <cell r="C543" t="str">
            <v>KELANJUR BILELANDO</v>
          </cell>
          <cell r="D543" t="str">
            <v>BILELANDO</v>
          </cell>
          <cell r="E543" t="str">
            <v>PRAYA TIMUR</v>
          </cell>
        </row>
        <row r="544">
          <cell r="B544" t="str">
            <v>PT034</v>
          </cell>
          <cell r="C544" t="str">
            <v>KELONGKONG BILELANDO</v>
          </cell>
          <cell r="D544" t="str">
            <v>BILELANDO</v>
          </cell>
          <cell r="E544" t="str">
            <v>PRAYA TIMUR</v>
          </cell>
        </row>
        <row r="545">
          <cell r="B545" t="str">
            <v>PT035</v>
          </cell>
          <cell r="C545" t="str">
            <v>GUNUNG BUNTAK BILELANDO</v>
          </cell>
          <cell r="D545" t="str">
            <v>BILELANDO</v>
          </cell>
          <cell r="E545" t="str">
            <v>PRAYA TIMUR</v>
          </cell>
        </row>
        <row r="546">
          <cell r="B546" t="str">
            <v>PT036</v>
          </cell>
          <cell r="C546" t="str">
            <v>BULUR MAYUNG BILELANDO</v>
          </cell>
          <cell r="D546" t="str">
            <v>BILELANDO</v>
          </cell>
          <cell r="E546" t="str">
            <v>PRAYA TIMUR</v>
          </cell>
        </row>
        <row r="547">
          <cell r="B547" t="str">
            <v>PT037</v>
          </cell>
          <cell r="C547" t="str">
            <v>SUKARAJA III</v>
          </cell>
          <cell r="D547" t="str">
            <v>SUKARAJA</v>
          </cell>
          <cell r="E547" t="str">
            <v>PRAYA TIMUR</v>
          </cell>
        </row>
        <row r="548">
          <cell r="B548" t="str">
            <v>PT038</v>
          </cell>
          <cell r="C548" t="str">
            <v>BULANG SEMOYANG</v>
          </cell>
          <cell r="D548" t="str">
            <v>SEMOYANG</v>
          </cell>
          <cell r="E548" t="str">
            <v>PRAYA TIMUR</v>
          </cell>
        </row>
        <row r="549">
          <cell r="B549" t="str">
            <v>PT039</v>
          </cell>
          <cell r="C549" t="str">
            <v>BATU NAMPAR SELATAN</v>
          </cell>
          <cell r="D549" t="str">
            <v>BATU NAMPAR</v>
          </cell>
          <cell r="E549" t="str">
            <v>PRAYA TIMUR</v>
          </cell>
        </row>
        <row r="550">
          <cell r="B550" t="str">
            <v>PT041</v>
          </cell>
          <cell r="C550" t="str">
            <v>SOSAK</v>
          </cell>
          <cell r="D550" t="str">
            <v>SEMOYANG</v>
          </cell>
          <cell r="E550" t="str">
            <v>PRAYA TIMUR</v>
          </cell>
        </row>
        <row r="551">
          <cell r="B551" t="str">
            <v>PT042</v>
          </cell>
          <cell r="C551" t="str">
            <v>BARE GETIK</v>
          </cell>
          <cell r="D551" t="str">
            <v>SEMOYANG</v>
          </cell>
          <cell r="E551" t="str">
            <v>PRAYA TIMUR</v>
          </cell>
        </row>
        <row r="552">
          <cell r="B552" t="str">
            <v>PT043</v>
          </cell>
          <cell r="C552" t="str">
            <v>PERAS DESA KIDANG</v>
          </cell>
          <cell r="D552" t="str">
            <v>KIDANG</v>
          </cell>
          <cell r="E552" t="str">
            <v>PRAYA TIMUR</v>
          </cell>
        </row>
        <row r="553">
          <cell r="B553" t="str">
            <v>PT044</v>
          </cell>
          <cell r="C553" t="str">
            <v>GANTI II (SISIPAN)</v>
          </cell>
          <cell r="D553" t="str">
            <v>GANTI</v>
          </cell>
          <cell r="E553" t="str">
            <v>PRAYA TIMUR</v>
          </cell>
        </row>
        <row r="554">
          <cell r="B554" t="str">
            <v>KR014</v>
          </cell>
          <cell r="C554" t="str">
            <v>PENE</v>
          </cell>
          <cell r="D554" t="str">
            <v>BATU NAMPAR</v>
          </cell>
          <cell r="E554" t="str">
            <v>PRAYA TIMUR</v>
          </cell>
        </row>
        <row r="555">
          <cell r="B555" t="str">
            <v>KR015</v>
          </cell>
          <cell r="C555" t="str">
            <v>LINGKUP BUNUT</v>
          </cell>
          <cell r="D555" t="str">
            <v>BATU NAMPAR</v>
          </cell>
          <cell r="E555" t="str">
            <v>PRAYA TIMUR</v>
          </cell>
        </row>
        <row r="556">
          <cell r="B556" t="str">
            <v>KR064</v>
          </cell>
          <cell r="C556" t="str">
            <v>TEMBERE</v>
          </cell>
          <cell r="D556" t="str">
            <v>BATU NAMPAR</v>
          </cell>
          <cell r="E556" t="str">
            <v>PRAYA TIMUR</v>
          </cell>
        </row>
        <row r="557">
          <cell r="B557" t="str">
            <v>JP001</v>
          </cell>
          <cell r="C557" t="str">
            <v>DS JANAPRIA</v>
          </cell>
          <cell r="D557" t="str">
            <v>JANAPRIA</v>
          </cell>
          <cell r="E557" t="str">
            <v>JANAPRIA</v>
          </cell>
        </row>
        <row r="558">
          <cell r="B558" t="str">
            <v>JP002</v>
          </cell>
          <cell r="C558" t="str">
            <v>DS PENDEM</v>
          </cell>
          <cell r="D558" t="str">
            <v>PENDEM</v>
          </cell>
          <cell r="E558" t="str">
            <v>JANAPRIA</v>
          </cell>
        </row>
        <row r="559">
          <cell r="B559" t="str">
            <v>JP003</v>
          </cell>
          <cell r="C559" t="str">
            <v>DS DURIAN</v>
          </cell>
          <cell r="D559" t="str">
            <v>DURIAN</v>
          </cell>
          <cell r="E559" t="str">
            <v>JANAPRIA</v>
          </cell>
        </row>
        <row r="560">
          <cell r="B560" t="str">
            <v>JP004</v>
          </cell>
          <cell r="C560" t="str">
            <v>DS SABA</v>
          </cell>
          <cell r="D560" t="str">
            <v>SABA</v>
          </cell>
          <cell r="E560" t="str">
            <v>JANAPRIA</v>
          </cell>
        </row>
        <row r="561">
          <cell r="B561" t="str">
            <v>JP005</v>
          </cell>
          <cell r="C561" t="str">
            <v>DS LEKOR</v>
          </cell>
          <cell r="D561" t="str">
            <v>LEKOR</v>
          </cell>
          <cell r="E561" t="str">
            <v>JANAPRIA</v>
          </cell>
        </row>
        <row r="562">
          <cell r="B562" t="str">
            <v>JP006</v>
          </cell>
          <cell r="C562" t="str">
            <v>DS LANGKO</v>
          </cell>
          <cell r="D562" t="str">
            <v>LANGKO</v>
          </cell>
          <cell r="E562" t="str">
            <v>JANAPRIA</v>
          </cell>
        </row>
        <row r="563">
          <cell r="B563" t="str">
            <v>JP007</v>
          </cell>
          <cell r="C563" t="str">
            <v>DS LOANG MAKE</v>
          </cell>
          <cell r="D563" t="str">
            <v>LOANGMAKA</v>
          </cell>
          <cell r="E563" t="str">
            <v>JANAPRIA</v>
          </cell>
        </row>
        <row r="564">
          <cell r="B564" t="str">
            <v>JP008</v>
          </cell>
          <cell r="C564" t="str">
            <v>SELEBUNG LANGKO</v>
          </cell>
          <cell r="D564" t="str">
            <v>LANGKO</v>
          </cell>
          <cell r="E564" t="str">
            <v>JANAPRIA</v>
          </cell>
        </row>
        <row r="565">
          <cell r="B565" t="str">
            <v>JP009</v>
          </cell>
          <cell r="C565" t="str">
            <v>DS PRAKO LOANG MAKE</v>
          </cell>
          <cell r="D565" t="str">
            <v>LOANGMAKA</v>
          </cell>
          <cell r="E565" t="str">
            <v>JANAPRIA</v>
          </cell>
        </row>
        <row r="566">
          <cell r="B566" t="str">
            <v>JP010</v>
          </cell>
          <cell r="C566" t="str">
            <v>DSN SIWI JANAPRIA</v>
          </cell>
          <cell r="D566" t="str">
            <v>LOANGMAKA</v>
          </cell>
          <cell r="E566" t="str">
            <v>JANAPRIA</v>
          </cell>
        </row>
        <row r="567">
          <cell r="B567" t="str">
            <v>JP011</v>
          </cell>
          <cell r="C567" t="str">
            <v>RUNGKANG BANGKE DURIAN</v>
          </cell>
          <cell r="D567" t="str">
            <v>DURIAN</v>
          </cell>
          <cell r="E567" t="str">
            <v>JANAPRIA</v>
          </cell>
        </row>
        <row r="568">
          <cell r="B568" t="str">
            <v>JP012</v>
          </cell>
          <cell r="C568" t="str">
            <v>EMBONG BELO</v>
          </cell>
          <cell r="D568" t="str">
            <v>SABA</v>
          </cell>
          <cell r="E568" t="str">
            <v>JANAPRIA</v>
          </cell>
        </row>
        <row r="569">
          <cell r="B569" t="str">
            <v>JP013</v>
          </cell>
          <cell r="C569" t="str">
            <v>DSN KUWANG PANDEM</v>
          </cell>
          <cell r="D569" t="str">
            <v>PENDEM</v>
          </cell>
          <cell r="E569" t="str">
            <v>JANAPRIA</v>
          </cell>
        </row>
        <row r="570">
          <cell r="B570" t="str">
            <v>JP014</v>
          </cell>
          <cell r="C570" t="str">
            <v>DSN GOLONG LEKOR</v>
          </cell>
          <cell r="D570" t="str">
            <v>LEKOR</v>
          </cell>
          <cell r="E570" t="str">
            <v>JANAPRIA</v>
          </cell>
        </row>
        <row r="571">
          <cell r="B571" t="str">
            <v>JP015</v>
          </cell>
          <cell r="C571" t="str">
            <v>KENYALU SABA</v>
          </cell>
          <cell r="D571" t="str">
            <v>SABA</v>
          </cell>
          <cell r="E571" t="str">
            <v>JANAPRIA</v>
          </cell>
        </row>
        <row r="572">
          <cell r="B572" t="str">
            <v>JP016</v>
          </cell>
          <cell r="C572" t="str">
            <v>BAKAN (SISIPAN)</v>
          </cell>
          <cell r="D572" t="str">
            <v>BAKAN</v>
          </cell>
          <cell r="E572" t="str">
            <v>JANAPRIA</v>
          </cell>
        </row>
        <row r="573">
          <cell r="B573" t="str">
            <v>JP017</v>
          </cell>
          <cell r="C573" t="str">
            <v>RUNGKANG SABA</v>
          </cell>
          <cell r="D573" t="str">
            <v>SABA</v>
          </cell>
          <cell r="E573" t="str">
            <v>JANAPRIA</v>
          </cell>
        </row>
        <row r="574">
          <cell r="B574" t="str">
            <v>JP018</v>
          </cell>
          <cell r="C574" t="str">
            <v>DSN JANGU SABA</v>
          </cell>
          <cell r="D574" t="str">
            <v>SABA</v>
          </cell>
          <cell r="E574" t="str">
            <v>JANAPRIA</v>
          </cell>
        </row>
        <row r="575">
          <cell r="B575" t="str">
            <v>JP019</v>
          </cell>
          <cell r="C575" t="str">
            <v>DSN MENYIUH LANGKO</v>
          </cell>
          <cell r="D575" t="str">
            <v>LANGKO</v>
          </cell>
          <cell r="E575" t="str">
            <v>JANAPRIA</v>
          </cell>
        </row>
        <row r="576">
          <cell r="B576" t="str">
            <v>JP021</v>
          </cell>
          <cell r="C576" t="str">
            <v>LANGKO</v>
          </cell>
          <cell r="D576" t="str">
            <v>LANGKO</v>
          </cell>
          <cell r="E576" t="str">
            <v>JANAPRIA</v>
          </cell>
        </row>
        <row r="577">
          <cell r="B577" t="str">
            <v>JP022</v>
          </cell>
          <cell r="C577" t="str">
            <v>JANAPRIA (PASAR)</v>
          </cell>
          <cell r="D577" t="str">
            <v>JANAPRIA</v>
          </cell>
          <cell r="E577" t="str">
            <v>JANAPRIA</v>
          </cell>
        </row>
        <row r="578">
          <cell r="B578" t="str">
            <v>JP023</v>
          </cell>
          <cell r="C578" t="str">
            <v>BAKAN BELENG</v>
          </cell>
          <cell r="D578" t="str">
            <v>BAKAN</v>
          </cell>
          <cell r="E578" t="str">
            <v>JANAPRIA</v>
          </cell>
        </row>
        <row r="579">
          <cell r="B579" t="str">
            <v>JP024</v>
          </cell>
          <cell r="C579" t="str">
            <v>DSN PILING, DSN PENDEM</v>
          </cell>
          <cell r="D579" t="str">
            <v>PENDEM</v>
          </cell>
          <cell r="E579" t="str">
            <v>JANAPRIA</v>
          </cell>
        </row>
        <row r="580">
          <cell r="B580" t="str">
            <v>JP025</v>
          </cell>
          <cell r="C580" t="str">
            <v>DSN TENTEM DS SABA</v>
          </cell>
          <cell r="D580" t="str">
            <v>SABA</v>
          </cell>
          <cell r="E580" t="str">
            <v>JANAPRIA</v>
          </cell>
        </row>
        <row r="581">
          <cell r="B581" t="str">
            <v>JP026</v>
          </cell>
          <cell r="C581" t="str">
            <v>DSN AMBAT DS LEKOR</v>
          </cell>
          <cell r="D581" t="str">
            <v>LEKOR</v>
          </cell>
          <cell r="E581" t="str">
            <v>JANAPRIA</v>
          </cell>
        </row>
        <row r="582">
          <cell r="B582" t="str">
            <v>JP027</v>
          </cell>
          <cell r="C582" t="str">
            <v>DSN PENAMBUNG</v>
          </cell>
          <cell r="D582" t="str">
            <v>JANAPRIA</v>
          </cell>
          <cell r="E582" t="str">
            <v>JANAPRIA</v>
          </cell>
        </row>
        <row r="583">
          <cell r="B583" t="str">
            <v>JP028</v>
          </cell>
          <cell r="C583" t="str">
            <v>DSN STUTA JANAPRIA</v>
          </cell>
          <cell r="D583" t="str">
            <v>JANAPRIA</v>
          </cell>
          <cell r="E583" t="str">
            <v>JANAPRIA</v>
          </cell>
        </row>
        <row r="584">
          <cell r="B584" t="str">
            <v>JP029</v>
          </cell>
          <cell r="C584" t="str">
            <v>RUNGKANG (BTS)</v>
          </cell>
          <cell r="D584" t="str">
            <v>JANAPRIA</v>
          </cell>
          <cell r="E584" t="str">
            <v>JANAPRIA</v>
          </cell>
        </row>
        <row r="585">
          <cell r="B585" t="str">
            <v>JP031</v>
          </cell>
          <cell r="C585" t="str">
            <v>TIBU SISUK</v>
          </cell>
          <cell r="D585" t="str">
            <v>LOANGMAKA</v>
          </cell>
          <cell r="E585" t="str">
            <v>JANAPRIA</v>
          </cell>
        </row>
        <row r="586">
          <cell r="B586" t="str">
            <v>JP032</v>
          </cell>
          <cell r="C586" t="str">
            <v>JANAPRIA (SISIPAN)</v>
          </cell>
          <cell r="D586" t="str">
            <v>JANAPRIA</v>
          </cell>
          <cell r="E586" t="str">
            <v>JANAPRIA</v>
          </cell>
        </row>
        <row r="587">
          <cell r="B587" t="str">
            <v>JP033</v>
          </cell>
          <cell r="C587" t="str">
            <v>KREMBONG (SISIPAN)</v>
          </cell>
          <cell r="D587" t="str">
            <v>DURIAN</v>
          </cell>
          <cell r="E587" t="str">
            <v>JANAPRIA</v>
          </cell>
        </row>
        <row r="588">
          <cell r="B588" t="str">
            <v>JP034</v>
          </cell>
          <cell r="C588" t="str">
            <v>KUD JANAPRIA (SISIPAN)</v>
          </cell>
          <cell r="D588" t="str">
            <v>JANAPRIA</v>
          </cell>
          <cell r="E588" t="str">
            <v>JANAPRIA</v>
          </cell>
        </row>
        <row r="589">
          <cell r="B589" t="str">
            <v>JP035</v>
          </cell>
          <cell r="C589" t="str">
            <v>PAOK DANDAK</v>
          </cell>
          <cell r="D589" t="str">
            <v>PENDEM</v>
          </cell>
          <cell r="E589" t="str">
            <v>JANAPRIA</v>
          </cell>
        </row>
        <row r="590">
          <cell r="B590" t="str">
            <v>JP036</v>
          </cell>
          <cell r="C590" t="str">
            <v>KERUAK SABE</v>
          </cell>
          <cell r="D590" t="str">
            <v>SABA</v>
          </cell>
          <cell r="E590" t="str">
            <v>JANAPRIA</v>
          </cell>
        </row>
        <row r="591">
          <cell r="B591" t="str">
            <v>JP037</v>
          </cell>
          <cell r="C591" t="str">
            <v>LENDANG TELAGE JANAPRIA</v>
          </cell>
          <cell r="D591" t="str">
            <v>JANAPRIA</v>
          </cell>
          <cell r="E591" t="str">
            <v>JANAPRIA</v>
          </cell>
        </row>
        <row r="592">
          <cell r="B592" t="str">
            <v>JP038</v>
          </cell>
          <cell r="C592" t="str">
            <v>DN. TAPON BAKAN</v>
          </cell>
          <cell r="D592" t="str">
            <v>BAKAN</v>
          </cell>
          <cell r="E592" t="str">
            <v>JANAPRIA</v>
          </cell>
        </row>
        <row r="593">
          <cell r="B593" t="str">
            <v>JP039</v>
          </cell>
          <cell r="C593" t="str">
            <v>PEPAO LEKOR</v>
          </cell>
          <cell r="D593" t="str">
            <v>LEKOR</v>
          </cell>
          <cell r="E593" t="str">
            <v>JANAPRIA</v>
          </cell>
        </row>
        <row r="594">
          <cell r="B594" t="str">
            <v>JP041</v>
          </cell>
          <cell r="C594" t="str">
            <v>SIKEP BATU LILIN I</v>
          </cell>
          <cell r="D594" t="str">
            <v>PENDEM</v>
          </cell>
          <cell r="E594" t="str">
            <v>JANAPRIA</v>
          </cell>
        </row>
        <row r="595">
          <cell r="B595" t="str">
            <v>JP042</v>
          </cell>
          <cell r="C595" t="str">
            <v>KIJANG BATU LILIN II</v>
          </cell>
          <cell r="D595" t="str">
            <v>PENDEM</v>
          </cell>
          <cell r="E595" t="str">
            <v>JANAPRIA</v>
          </cell>
        </row>
        <row r="596">
          <cell r="B596" t="str">
            <v>JP043</v>
          </cell>
          <cell r="C596" t="str">
            <v>NUNANG BATU LILIN III</v>
          </cell>
          <cell r="D596" t="str">
            <v>PENDEM</v>
          </cell>
          <cell r="E596" t="str">
            <v>JANAPRIA</v>
          </cell>
        </row>
        <row r="597">
          <cell r="B597" t="str">
            <v>JP044</v>
          </cell>
          <cell r="C597" t="str">
            <v>KATON KEREMBONG</v>
          </cell>
          <cell r="D597" t="str">
            <v>DURIAN</v>
          </cell>
          <cell r="E597" t="str">
            <v>JANAPRIA</v>
          </cell>
        </row>
        <row r="598">
          <cell r="B598" t="str">
            <v>JP045</v>
          </cell>
          <cell r="C598" t="str">
            <v>JANGGAWANA</v>
          </cell>
          <cell r="D598" t="str">
            <v>SABA</v>
          </cell>
          <cell r="E598" t="str">
            <v>JANAPRIA</v>
          </cell>
        </row>
        <row r="599">
          <cell r="B599" t="str">
            <v>JP046</v>
          </cell>
          <cell r="C599" t="str">
            <v>JANGGAWANA</v>
          </cell>
          <cell r="D599" t="str">
            <v>SABA</v>
          </cell>
          <cell r="E599" t="str">
            <v>JANAPRIA</v>
          </cell>
        </row>
        <row r="600">
          <cell r="B600" t="str">
            <v>JP047</v>
          </cell>
          <cell r="C600" t="str">
            <v>TAREKAT</v>
          </cell>
          <cell r="D600" t="str">
            <v>LOANGMAKA</v>
          </cell>
          <cell r="E600" t="str">
            <v>JANAPRIA</v>
          </cell>
        </row>
        <row r="601">
          <cell r="B601" t="str">
            <v>JP048</v>
          </cell>
          <cell r="C601" t="str">
            <v>PEMANTEK</v>
          </cell>
          <cell r="D601" t="str">
            <v>LOANGMAKA</v>
          </cell>
          <cell r="E601" t="str">
            <v>JANAPRIA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workbookViewId="0">
      <selection activeCell="E14" sqref="E14"/>
    </sheetView>
  </sheetViews>
  <sheetFormatPr defaultRowHeight="15" x14ac:dyDescent="0.25"/>
  <cols>
    <col min="3" max="3" width="20.85546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3">
        <v>1</v>
      </c>
      <c r="B2" s="3" t="s">
        <v>20</v>
      </c>
      <c r="C2" s="3" t="str">
        <f>VLOOKUP(B2,[1]DESA!$B$2:$D$601,3,FALSE)</f>
        <v>BAKAN</v>
      </c>
      <c r="D2" s="3" t="str">
        <f>VLOOKUP(B2,[1]DESA!$B$2:$E$601,4,FALSE)</f>
        <v>JANAPRIA</v>
      </c>
      <c r="E2" s="4" t="s">
        <v>14</v>
      </c>
      <c r="F2" s="3">
        <f t="shared" ref="F2:F11" si="0">IF(ISERROR(VLOOKUP(M2,KELAS,2,FALSE)),0,VLOOKUP(M2,KELAS,2,FALSE))</f>
        <v>0</v>
      </c>
      <c r="G2" s="3">
        <f t="shared" ref="G2:G43" si="1">IF(F2&gt;50,100,F2)</f>
        <v>0</v>
      </c>
      <c r="H2" s="5" t="s">
        <v>21</v>
      </c>
      <c r="I2" s="5" t="s">
        <v>22</v>
      </c>
      <c r="J2" s="3" t="s">
        <v>15</v>
      </c>
      <c r="K2" s="3">
        <v>65</v>
      </c>
      <c r="L2" s="3" t="str">
        <f>VLOOKUP(E2,[1]KLASIFIKASI!$I$4:$J$18,2,FALSE)</f>
        <v>PELEPAS GAS</v>
      </c>
      <c r="M2" s="3">
        <f t="shared" ref="M2:M43" si="2">IF(AND(L2="PIJAR",K2&gt;=25,K2&lt;=50),1,IF(AND(L2="PIJAR",K2&gt;=51,K2&lt;=100),2,IF(AND(L2="PIJAR",K2&gt;=101,K2&lt;=200),3,IF(AND(L2="PIJAR",K2&gt;=201,K2&lt;=300),4,IF(AND(L2="PIJAR",K2&gt;=301,K2&lt;=400),5,IF(AND(L2="PIJAR",K2&gt;=401,K2&lt;=500),6,IF(AND(L2="PIJAR",K2&gt;=510,K2&lt;=600),7,IF(AND(L2="PIJAR",K2&gt;=601,K2&lt;=700),8,IF(AND(L2="PIJAR",K2&gt;=701,K2&lt;=800),9,IF(AND(L2="PIJAR",K2&gt;=801,K2&lt;=900),10,IF(AND(L2="PIJAR",K2&gt;=901,K2&lt;=1000),11,IF(AND(L2="PELEPAS GAS",K2&gt;=10,K2&lt;=50),12,IF(AND(L2="PELEPAS GAS",K2&gt;=51,K2&lt;=100),13,IF(AND(L2="PELEPAS GAS",K2&gt;=101,K2&lt;=250),14,IF(AND(L2="PELEPAS GAS",K2&gt;=251,K2&lt;1000),15,IF(AND(L2="PELEPAS GAS",K2&gt;=501,K2&lt;2000),16,"SALAH"))))))))))))))))</f>
        <v>13</v>
      </c>
      <c r="N2" s="3" t="s">
        <v>16</v>
      </c>
    </row>
    <row r="3" spans="1:14" x14ac:dyDescent="0.25">
      <c r="A3" s="3">
        <f>A2+1</f>
        <v>2</v>
      </c>
      <c r="B3" s="3" t="s">
        <v>20</v>
      </c>
      <c r="C3" s="3" t="str">
        <f>VLOOKUP(B3,[1]DESA!$B$2:$D$601,3,FALSE)</f>
        <v>BAKAN</v>
      </c>
      <c r="D3" s="3" t="str">
        <f>VLOOKUP(B3,[1]DESA!$B$2:$E$601,4,FALSE)</f>
        <v>JANAPRIA</v>
      </c>
      <c r="E3" s="4" t="s">
        <v>14</v>
      </c>
      <c r="F3" s="3">
        <f t="shared" si="0"/>
        <v>0</v>
      </c>
      <c r="G3" s="3">
        <f t="shared" si="1"/>
        <v>0</v>
      </c>
      <c r="H3" s="5" t="s">
        <v>23</v>
      </c>
      <c r="I3" s="5" t="s">
        <v>24</v>
      </c>
      <c r="J3" s="3" t="s">
        <v>15</v>
      </c>
      <c r="K3" s="3">
        <v>135</v>
      </c>
      <c r="L3" s="3" t="str">
        <f>VLOOKUP(E3,[1]KLASIFIKASI!$I$4:$J$18,2,FALSE)</f>
        <v>PELEPAS GAS</v>
      </c>
      <c r="M3" s="3">
        <f t="shared" si="2"/>
        <v>14</v>
      </c>
      <c r="N3" s="3" t="s">
        <v>17</v>
      </c>
    </row>
    <row r="4" spans="1:14" x14ac:dyDescent="0.25">
      <c r="A4" s="3">
        <f t="shared" ref="A4:A43" si="3">A3+1</f>
        <v>3</v>
      </c>
      <c r="B4" s="3" t="s">
        <v>20</v>
      </c>
      <c r="C4" s="3" t="str">
        <f>VLOOKUP(B4,[1]DESA!$B$2:$D$601,3,FALSE)</f>
        <v>BAKAN</v>
      </c>
      <c r="D4" s="3" t="str">
        <f>VLOOKUP(B4,[1]DESA!$B$2:$E$601,4,FALSE)</f>
        <v>JANAPRIA</v>
      </c>
      <c r="E4" s="4" t="s">
        <v>14</v>
      </c>
      <c r="F4" s="3">
        <f t="shared" si="0"/>
        <v>0</v>
      </c>
      <c r="G4" s="3">
        <f t="shared" si="1"/>
        <v>0</v>
      </c>
      <c r="H4" s="5" t="s">
        <v>25</v>
      </c>
      <c r="I4" s="5" t="s">
        <v>26</v>
      </c>
      <c r="J4" s="3" t="s">
        <v>15</v>
      </c>
      <c r="K4" s="3">
        <v>65</v>
      </c>
      <c r="L4" s="3" t="str">
        <f>VLOOKUP(E4,[1]KLASIFIKASI!$I$4:$J$18,2,FALSE)</f>
        <v>PELEPAS GAS</v>
      </c>
      <c r="M4" s="3">
        <f t="shared" si="2"/>
        <v>13</v>
      </c>
      <c r="N4" s="3" t="s">
        <v>16</v>
      </c>
    </row>
    <row r="5" spans="1:14" x14ac:dyDescent="0.25">
      <c r="A5" s="3">
        <f t="shared" si="3"/>
        <v>4</v>
      </c>
      <c r="B5" s="3" t="s">
        <v>20</v>
      </c>
      <c r="C5" s="3" t="str">
        <f>VLOOKUP(B5,[1]DESA!$B$2:$D$601,3,FALSE)</f>
        <v>BAKAN</v>
      </c>
      <c r="D5" s="3" t="str">
        <f>VLOOKUP(B5,[1]DESA!$B$2:$E$601,4,FALSE)</f>
        <v>JANAPRIA</v>
      </c>
      <c r="E5" s="4" t="s">
        <v>18</v>
      </c>
      <c r="F5" s="3">
        <f t="shared" si="0"/>
        <v>0</v>
      </c>
      <c r="G5" s="3">
        <f t="shared" si="1"/>
        <v>0</v>
      </c>
      <c r="H5" s="5" t="s">
        <v>27</v>
      </c>
      <c r="I5" s="5" t="s">
        <v>28</v>
      </c>
      <c r="J5" s="3" t="s">
        <v>15</v>
      </c>
      <c r="K5" s="3"/>
      <c r="L5" s="3" t="e">
        <f>VLOOKUP(E5,[1]KLASIFIKASI!$I$4:$J$18,2,FALSE)</f>
        <v>#N/A</v>
      </c>
      <c r="M5" s="3" t="e">
        <f t="shared" si="2"/>
        <v>#N/A</v>
      </c>
      <c r="N5" s="3" t="s">
        <v>16</v>
      </c>
    </row>
    <row r="6" spans="1:14" x14ac:dyDescent="0.25">
      <c r="A6" s="3">
        <f t="shared" si="3"/>
        <v>5</v>
      </c>
      <c r="B6" s="3" t="s">
        <v>20</v>
      </c>
      <c r="C6" s="3" t="str">
        <f>VLOOKUP(B6,[1]DESA!$B$2:$D$601,3,FALSE)</f>
        <v>BAKAN</v>
      </c>
      <c r="D6" s="3" t="str">
        <f>VLOOKUP(B6,[1]DESA!$B$2:$E$601,4,FALSE)</f>
        <v>JANAPRIA</v>
      </c>
      <c r="E6" s="4" t="s">
        <v>18</v>
      </c>
      <c r="F6" s="3">
        <f t="shared" si="0"/>
        <v>0</v>
      </c>
      <c r="G6" s="3">
        <f t="shared" si="1"/>
        <v>0</v>
      </c>
      <c r="H6" s="5" t="s">
        <v>29</v>
      </c>
      <c r="I6" s="5" t="s">
        <v>30</v>
      </c>
      <c r="J6" s="3" t="s">
        <v>15</v>
      </c>
      <c r="K6" s="3"/>
      <c r="L6" s="3" t="e">
        <f>VLOOKUP(E6,[1]KLASIFIKASI!$I$4:$J$18,2,FALSE)</f>
        <v>#N/A</v>
      </c>
      <c r="M6" s="3" t="e">
        <f t="shared" si="2"/>
        <v>#N/A</v>
      </c>
      <c r="N6" s="3" t="s">
        <v>16</v>
      </c>
    </row>
    <row r="7" spans="1:14" x14ac:dyDescent="0.25">
      <c r="A7" s="3">
        <f t="shared" si="3"/>
        <v>6</v>
      </c>
      <c r="B7" s="3" t="s">
        <v>31</v>
      </c>
      <c r="C7" s="3" t="str">
        <f>VLOOKUP(B7,[1]DESA!$B$2:$D$601,3,FALSE)</f>
        <v>BAKAN</v>
      </c>
      <c r="D7" s="3" t="str">
        <f>VLOOKUP(B7,[1]DESA!$B$2:$E$601,4,FALSE)</f>
        <v>JANAPRIA</v>
      </c>
      <c r="E7" s="4" t="s">
        <v>19</v>
      </c>
      <c r="F7" s="3">
        <f t="shared" si="0"/>
        <v>0</v>
      </c>
      <c r="G7" s="3">
        <f t="shared" si="1"/>
        <v>0</v>
      </c>
      <c r="H7" s="5" t="s">
        <v>32</v>
      </c>
      <c r="I7" s="5" t="s">
        <v>33</v>
      </c>
      <c r="J7" s="3" t="s">
        <v>15</v>
      </c>
      <c r="K7" s="3">
        <v>125</v>
      </c>
      <c r="L7" s="3" t="str">
        <f>VLOOKUP(E7,[1]KLASIFIKASI!$I$4:$J$18,2,FALSE)</f>
        <v>PELEPAS GAS</v>
      </c>
      <c r="M7" s="3">
        <f t="shared" si="2"/>
        <v>14</v>
      </c>
      <c r="N7" s="3" t="s">
        <v>17</v>
      </c>
    </row>
    <row r="8" spans="1:14" x14ac:dyDescent="0.25">
      <c r="A8" s="3">
        <f t="shared" si="3"/>
        <v>7</v>
      </c>
      <c r="B8" s="3" t="s">
        <v>31</v>
      </c>
      <c r="C8" s="3" t="str">
        <f>VLOOKUP(B8,[1]DESA!$B$2:$D$601,3,FALSE)</f>
        <v>BAKAN</v>
      </c>
      <c r="D8" s="3" t="str">
        <f>VLOOKUP(B8,[1]DESA!$B$2:$E$601,4,FALSE)</f>
        <v>JANAPRIA</v>
      </c>
      <c r="E8" s="4" t="s">
        <v>19</v>
      </c>
      <c r="F8" s="3">
        <f t="shared" si="0"/>
        <v>0</v>
      </c>
      <c r="G8" s="3">
        <f t="shared" si="1"/>
        <v>0</v>
      </c>
      <c r="H8" s="5" t="s">
        <v>34</v>
      </c>
      <c r="I8" s="5" t="s">
        <v>35</v>
      </c>
      <c r="J8" s="3" t="s">
        <v>15</v>
      </c>
      <c r="K8" s="3">
        <v>125</v>
      </c>
      <c r="L8" s="3" t="str">
        <f>VLOOKUP(E8,[1]KLASIFIKASI!$I$4:$J$18,2,FALSE)</f>
        <v>PELEPAS GAS</v>
      </c>
      <c r="M8" s="3">
        <f t="shared" si="2"/>
        <v>14</v>
      </c>
      <c r="N8" s="3" t="s">
        <v>17</v>
      </c>
    </row>
    <row r="9" spans="1:14" x14ac:dyDescent="0.25">
      <c r="A9" s="3">
        <f t="shared" si="3"/>
        <v>8</v>
      </c>
      <c r="B9" s="3" t="s">
        <v>31</v>
      </c>
      <c r="C9" s="3" t="str">
        <f>VLOOKUP(B9,[1]DESA!$B$2:$D$601,3,FALSE)</f>
        <v>BAKAN</v>
      </c>
      <c r="D9" s="3" t="str">
        <f>VLOOKUP(B9,[1]DESA!$B$2:$E$601,4,FALSE)</f>
        <v>JANAPRIA</v>
      </c>
      <c r="E9" s="4" t="s">
        <v>14</v>
      </c>
      <c r="F9" s="3">
        <f t="shared" si="0"/>
        <v>0</v>
      </c>
      <c r="G9" s="3">
        <f t="shared" si="1"/>
        <v>0</v>
      </c>
      <c r="H9" s="5" t="s">
        <v>36</v>
      </c>
      <c r="I9" s="5" t="s">
        <v>37</v>
      </c>
      <c r="J9" s="3" t="s">
        <v>15</v>
      </c>
      <c r="K9" s="3">
        <v>18</v>
      </c>
      <c r="L9" s="3" t="str">
        <f>VLOOKUP(E9,[1]KLASIFIKASI!$I$4:$J$18,2,FALSE)</f>
        <v>PELEPAS GAS</v>
      </c>
      <c r="M9" s="3">
        <f t="shared" si="2"/>
        <v>12</v>
      </c>
      <c r="N9" s="3" t="s">
        <v>17</v>
      </c>
    </row>
    <row r="10" spans="1:14" x14ac:dyDescent="0.25">
      <c r="A10" s="3">
        <f t="shared" si="3"/>
        <v>9</v>
      </c>
      <c r="B10" s="3" t="s">
        <v>31</v>
      </c>
      <c r="C10" s="3" t="str">
        <f>VLOOKUP(B10,[1]DESA!$B$2:$D$601,3,FALSE)</f>
        <v>BAKAN</v>
      </c>
      <c r="D10" s="3" t="str">
        <f>VLOOKUP(B10,[1]DESA!$B$2:$E$601,4,FALSE)</f>
        <v>JANAPRIA</v>
      </c>
      <c r="E10" s="4" t="s">
        <v>14</v>
      </c>
      <c r="F10" s="3">
        <f t="shared" si="0"/>
        <v>0</v>
      </c>
      <c r="G10" s="3">
        <f t="shared" si="1"/>
        <v>0</v>
      </c>
      <c r="H10" s="5" t="s">
        <v>38</v>
      </c>
      <c r="I10" s="5" t="s">
        <v>39</v>
      </c>
      <c r="J10" s="3" t="s">
        <v>15</v>
      </c>
      <c r="K10" s="3">
        <v>42</v>
      </c>
      <c r="L10" s="3" t="str">
        <f>VLOOKUP(E10,[1]KLASIFIKASI!$I$4:$J$18,2,FALSE)</f>
        <v>PELEPAS GAS</v>
      </c>
      <c r="M10" s="3">
        <f t="shared" si="2"/>
        <v>12</v>
      </c>
      <c r="N10" s="3" t="s">
        <v>17</v>
      </c>
    </row>
    <row r="11" spans="1:14" x14ac:dyDescent="0.25">
      <c r="A11" s="3">
        <f t="shared" si="3"/>
        <v>10</v>
      </c>
      <c r="B11" s="3" t="s">
        <v>31</v>
      </c>
      <c r="C11" s="3" t="str">
        <f>VLOOKUP(B11,[1]DESA!$B$2:$D$601,3,FALSE)</f>
        <v>BAKAN</v>
      </c>
      <c r="D11" s="3" t="str">
        <f>VLOOKUP(B11,[1]DESA!$B$2:$E$601,4,FALSE)</f>
        <v>JANAPRIA</v>
      </c>
      <c r="E11" s="4" t="s">
        <v>19</v>
      </c>
      <c r="F11" s="3">
        <f t="shared" si="0"/>
        <v>0</v>
      </c>
      <c r="G11" s="3">
        <f t="shared" si="1"/>
        <v>0</v>
      </c>
      <c r="H11" s="5" t="s">
        <v>40</v>
      </c>
      <c r="I11" s="5" t="s">
        <v>41</v>
      </c>
      <c r="J11" s="3" t="s">
        <v>15</v>
      </c>
      <c r="K11" s="3">
        <v>500</v>
      </c>
      <c r="L11" s="3" t="str">
        <f>VLOOKUP(E11,[1]KLASIFIKASI!$I$4:$J$18,2,FALSE)</f>
        <v>PELEPAS GAS</v>
      </c>
      <c r="M11" s="3">
        <f t="shared" si="2"/>
        <v>15</v>
      </c>
      <c r="N11" s="3" t="s">
        <v>17</v>
      </c>
    </row>
    <row r="12" spans="1:14" x14ac:dyDescent="0.25">
      <c r="A12" s="3">
        <f t="shared" si="3"/>
        <v>11</v>
      </c>
      <c r="B12" s="3" t="s">
        <v>42</v>
      </c>
      <c r="C12" s="3" t="str">
        <f>VLOOKUP(B12,[1]DESA!$B$2:$D$601,3,FALSE)</f>
        <v>SABA</v>
      </c>
      <c r="D12" s="3" t="str">
        <f>VLOOKUP(B12,[1]DESA!$B$2:$E$601,4,FALSE)</f>
        <v>JANAPRIA</v>
      </c>
      <c r="E12" s="4" t="s">
        <v>19</v>
      </c>
      <c r="F12" s="3">
        <f t="shared" ref="F12:F43" si="4">IF(ISERROR(VLOOKUP(M12,KELAS,2,FALSE)),0,VLOOKUP(M12,KELAS,2,FALSE))</f>
        <v>0</v>
      </c>
      <c r="G12" s="3">
        <f t="shared" si="1"/>
        <v>0</v>
      </c>
      <c r="H12" s="5" t="s">
        <v>43</v>
      </c>
      <c r="I12" s="5" t="s">
        <v>44</v>
      </c>
      <c r="J12" s="3" t="s">
        <v>15</v>
      </c>
      <c r="K12" s="3">
        <v>500</v>
      </c>
      <c r="L12" s="3" t="str">
        <f>VLOOKUP(E12,[1]KLASIFIKASI!$I$4:$J$18,2,FALSE)</f>
        <v>PELEPAS GAS</v>
      </c>
      <c r="M12" s="3">
        <f t="shared" si="2"/>
        <v>15</v>
      </c>
      <c r="N12" s="3" t="s">
        <v>17</v>
      </c>
    </row>
    <row r="13" spans="1:14" x14ac:dyDescent="0.25">
      <c r="A13" s="3">
        <f t="shared" si="3"/>
        <v>12</v>
      </c>
      <c r="B13" s="3" t="s">
        <v>42</v>
      </c>
      <c r="C13" s="3" t="str">
        <f>VLOOKUP(B13,[1]DESA!$B$2:$D$601,3,FALSE)</f>
        <v>SABA</v>
      </c>
      <c r="D13" s="3" t="str">
        <f>VLOOKUP(B13,[1]DESA!$B$2:$E$601,4,FALSE)</f>
        <v>JANAPRIA</v>
      </c>
      <c r="E13" s="4" t="s">
        <v>19</v>
      </c>
      <c r="F13" s="3">
        <f t="shared" si="4"/>
        <v>0</v>
      </c>
      <c r="G13" s="3">
        <f t="shared" si="1"/>
        <v>0</v>
      </c>
      <c r="H13" s="5"/>
      <c r="I13" s="5"/>
      <c r="J13" s="3" t="s">
        <v>15</v>
      </c>
      <c r="K13" s="3">
        <v>250</v>
      </c>
      <c r="L13" s="3" t="str">
        <f>VLOOKUP(E13,[1]KLASIFIKASI!$I$4:$J$18,2,FALSE)</f>
        <v>PELEPAS GAS</v>
      </c>
      <c r="M13" s="3">
        <f t="shared" si="2"/>
        <v>14</v>
      </c>
      <c r="N13" s="3" t="s">
        <v>17</v>
      </c>
    </row>
    <row r="14" spans="1:14" x14ac:dyDescent="0.25">
      <c r="A14" s="3">
        <f t="shared" si="3"/>
        <v>13</v>
      </c>
      <c r="B14" s="3" t="s">
        <v>42</v>
      </c>
      <c r="C14" s="3" t="str">
        <f>VLOOKUP(B14,[1]DESA!$B$2:$D$601,3,FALSE)</f>
        <v>SABA</v>
      </c>
      <c r="D14" s="3" t="str">
        <f>VLOOKUP(B14,[1]DESA!$B$2:$E$601,4,FALSE)</f>
        <v>JANAPRIA</v>
      </c>
      <c r="E14" s="4" t="s">
        <v>19</v>
      </c>
      <c r="F14" s="3">
        <f t="shared" si="4"/>
        <v>0</v>
      </c>
      <c r="G14" s="3">
        <f t="shared" si="1"/>
        <v>0</v>
      </c>
      <c r="H14" s="5" t="s">
        <v>45</v>
      </c>
      <c r="I14" s="5" t="s">
        <v>46</v>
      </c>
      <c r="J14" s="3" t="s">
        <v>15</v>
      </c>
      <c r="K14" s="3">
        <v>500</v>
      </c>
      <c r="L14" s="3" t="str">
        <f>VLOOKUP(E14,[1]KLASIFIKASI!$I$4:$J$18,2,FALSE)</f>
        <v>PELEPAS GAS</v>
      </c>
      <c r="M14" s="3">
        <f t="shared" si="2"/>
        <v>15</v>
      </c>
      <c r="N14" s="3" t="s">
        <v>17</v>
      </c>
    </row>
    <row r="15" spans="1:14" x14ac:dyDescent="0.25">
      <c r="A15" s="3">
        <f t="shared" si="3"/>
        <v>14</v>
      </c>
      <c r="B15" s="3" t="s">
        <v>42</v>
      </c>
      <c r="C15" s="3" t="str">
        <f>VLOOKUP(B15,[1]DESA!$B$2:$D$601,3,FALSE)</f>
        <v>SABA</v>
      </c>
      <c r="D15" s="3" t="str">
        <f>VLOOKUP(B15,[1]DESA!$B$2:$E$601,4,FALSE)</f>
        <v>JANAPRIA</v>
      </c>
      <c r="E15" s="4" t="s">
        <v>19</v>
      </c>
      <c r="F15" s="3">
        <f t="shared" si="4"/>
        <v>0</v>
      </c>
      <c r="G15" s="3">
        <f t="shared" si="1"/>
        <v>0</v>
      </c>
      <c r="H15" s="5" t="s">
        <v>47</v>
      </c>
      <c r="I15" s="5" t="s">
        <v>48</v>
      </c>
      <c r="J15" s="3" t="s">
        <v>15</v>
      </c>
      <c r="K15" s="3">
        <v>500</v>
      </c>
      <c r="L15" s="3" t="str">
        <f>VLOOKUP(E15,[1]KLASIFIKASI!$I$4:$J$18,2,FALSE)</f>
        <v>PELEPAS GAS</v>
      </c>
      <c r="M15" s="3">
        <f t="shared" si="2"/>
        <v>15</v>
      </c>
      <c r="N15" s="3" t="s">
        <v>17</v>
      </c>
    </row>
    <row r="16" spans="1:14" x14ac:dyDescent="0.25">
      <c r="A16" s="3">
        <f t="shared" si="3"/>
        <v>15</v>
      </c>
      <c r="B16" s="3" t="s">
        <v>49</v>
      </c>
      <c r="C16" s="3" t="str">
        <f>VLOOKUP(B16,[1]DESA!$B$2:$D$601,3,FALSE)</f>
        <v>SABA</v>
      </c>
      <c r="D16" s="3" t="str">
        <f>VLOOKUP(B16,[1]DESA!$B$2:$E$601,4,FALSE)</f>
        <v>JANAPRIA</v>
      </c>
      <c r="E16" s="4" t="s">
        <v>19</v>
      </c>
      <c r="F16" s="3">
        <f t="shared" si="4"/>
        <v>0</v>
      </c>
      <c r="G16" s="3">
        <f t="shared" si="1"/>
        <v>0</v>
      </c>
      <c r="H16" s="5" t="s">
        <v>50</v>
      </c>
      <c r="I16" s="5" t="s">
        <v>51</v>
      </c>
      <c r="J16" s="3" t="s">
        <v>15</v>
      </c>
      <c r="K16" s="3">
        <v>500</v>
      </c>
      <c r="L16" s="3" t="str">
        <f>VLOOKUP(E16,[1]KLASIFIKASI!$I$4:$J$18,2,FALSE)</f>
        <v>PELEPAS GAS</v>
      </c>
      <c r="M16" s="3">
        <f t="shared" si="2"/>
        <v>15</v>
      </c>
      <c r="N16" s="3" t="s">
        <v>17</v>
      </c>
    </row>
    <row r="17" spans="1:14" x14ac:dyDescent="0.25">
      <c r="A17" s="3">
        <f t="shared" si="3"/>
        <v>16</v>
      </c>
      <c r="B17" s="3" t="s">
        <v>49</v>
      </c>
      <c r="C17" s="3" t="str">
        <f>VLOOKUP(B17,[1]DESA!$B$2:$D$601,3,FALSE)</f>
        <v>SABA</v>
      </c>
      <c r="D17" s="3" t="str">
        <f>VLOOKUP(B17,[1]DESA!$B$2:$E$601,4,FALSE)</f>
        <v>JANAPRIA</v>
      </c>
      <c r="E17" s="4" t="s">
        <v>19</v>
      </c>
      <c r="F17" s="3">
        <f t="shared" si="4"/>
        <v>0</v>
      </c>
      <c r="G17" s="3">
        <f t="shared" si="1"/>
        <v>0</v>
      </c>
      <c r="H17" s="5" t="s">
        <v>52</v>
      </c>
      <c r="I17" s="5" t="s">
        <v>53</v>
      </c>
      <c r="J17" s="3" t="s">
        <v>15</v>
      </c>
      <c r="K17" s="3">
        <v>250</v>
      </c>
      <c r="L17" s="3" t="str">
        <f>VLOOKUP(E17,[1]KLASIFIKASI!$I$4:$J$18,2,FALSE)</f>
        <v>PELEPAS GAS</v>
      </c>
      <c r="M17" s="3">
        <f t="shared" si="2"/>
        <v>14</v>
      </c>
      <c r="N17" s="3" t="s">
        <v>17</v>
      </c>
    </row>
    <row r="18" spans="1:14" x14ac:dyDescent="0.25">
      <c r="A18" s="3">
        <f t="shared" si="3"/>
        <v>17</v>
      </c>
      <c r="B18" s="3" t="s">
        <v>54</v>
      </c>
      <c r="C18" s="3" t="str">
        <f>VLOOKUP(B18,[1]DESA!$B$2:$D$601,3,FALSE)</f>
        <v>LOANGMAKA</v>
      </c>
      <c r="D18" s="3" t="str">
        <f>VLOOKUP(B18,[1]DESA!$B$2:$E$601,4,FALSE)</f>
        <v>JANAPRIA</v>
      </c>
      <c r="E18" s="4"/>
      <c r="F18" s="3">
        <f t="shared" si="4"/>
        <v>0</v>
      </c>
      <c r="G18" s="3">
        <f t="shared" si="1"/>
        <v>0</v>
      </c>
      <c r="H18" s="5" t="s">
        <v>55</v>
      </c>
      <c r="I18" s="5" t="s">
        <v>56</v>
      </c>
      <c r="J18" s="3" t="s">
        <v>15</v>
      </c>
      <c r="K18" s="3"/>
      <c r="L18" s="3" t="e">
        <f>VLOOKUP(E18,[1]KLASIFIKASI!$I$4:$J$18,2,FALSE)</f>
        <v>#N/A</v>
      </c>
      <c r="M18" s="3" t="e">
        <f t="shared" si="2"/>
        <v>#N/A</v>
      </c>
      <c r="N18" s="3" t="s">
        <v>16</v>
      </c>
    </row>
    <row r="19" spans="1:14" x14ac:dyDescent="0.25">
      <c r="A19" s="3">
        <f t="shared" si="3"/>
        <v>18</v>
      </c>
      <c r="B19" s="3" t="s">
        <v>54</v>
      </c>
      <c r="C19" s="3" t="str">
        <f>VLOOKUP(B19,[1]DESA!$B$2:$D$601,3,FALSE)</f>
        <v>LOANGMAKA</v>
      </c>
      <c r="D19" s="3" t="str">
        <f>VLOOKUP(B19,[1]DESA!$B$2:$E$601,4,FALSE)</f>
        <v>JANAPRIA</v>
      </c>
      <c r="E19" s="4" t="s">
        <v>19</v>
      </c>
      <c r="F19" s="3">
        <f t="shared" si="4"/>
        <v>0</v>
      </c>
      <c r="G19" s="3">
        <f t="shared" si="1"/>
        <v>0</v>
      </c>
      <c r="H19" s="5" t="s">
        <v>57</v>
      </c>
      <c r="I19" s="5" t="s">
        <v>58</v>
      </c>
      <c r="J19" s="3" t="s">
        <v>15</v>
      </c>
      <c r="K19" s="3">
        <v>500</v>
      </c>
      <c r="L19" s="3" t="str">
        <f>VLOOKUP(E19,[1]KLASIFIKASI!$I$4:$J$18,2,FALSE)</f>
        <v>PELEPAS GAS</v>
      </c>
      <c r="M19" s="3">
        <f t="shared" si="2"/>
        <v>15</v>
      </c>
      <c r="N19" s="3" t="s">
        <v>17</v>
      </c>
    </row>
    <row r="20" spans="1:14" x14ac:dyDescent="0.25">
      <c r="A20" s="3">
        <f t="shared" si="3"/>
        <v>19</v>
      </c>
      <c r="B20" s="3" t="s">
        <v>54</v>
      </c>
      <c r="C20" s="3" t="str">
        <f>VLOOKUP(B20,[1]DESA!$B$2:$D$601,3,FALSE)</f>
        <v>LOANGMAKA</v>
      </c>
      <c r="D20" s="3" t="str">
        <f>VLOOKUP(B20,[1]DESA!$B$2:$E$601,4,FALSE)</f>
        <v>JANAPRIA</v>
      </c>
      <c r="E20" s="4" t="s">
        <v>14</v>
      </c>
      <c r="F20" s="3">
        <f t="shared" si="4"/>
        <v>0</v>
      </c>
      <c r="G20" s="3">
        <f t="shared" si="1"/>
        <v>0</v>
      </c>
      <c r="H20" s="5" t="s">
        <v>59</v>
      </c>
      <c r="I20" s="5" t="s">
        <v>60</v>
      </c>
      <c r="J20" s="3" t="s">
        <v>15</v>
      </c>
      <c r="K20" s="3">
        <v>18</v>
      </c>
      <c r="L20" s="3" t="str">
        <f>VLOOKUP(E20,[1]KLASIFIKASI!$I$4:$J$18,2,FALSE)</f>
        <v>PELEPAS GAS</v>
      </c>
      <c r="M20" s="3">
        <f t="shared" si="2"/>
        <v>12</v>
      </c>
      <c r="N20" s="3" t="s">
        <v>17</v>
      </c>
    </row>
    <row r="21" spans="1:14" x14ac:dyDescent="0.25">
      <c r="A21" s="3">
        <f t="shared" si="3"/>
        <v>20</v>
      </c>
      <c r="B21" s="3" t="s">
        <v>54</v>
      </c>
      <c r="C21" s="3" t="str">
        <f>VLOOKUP(B21,[1]DESA!$B$2:$D$601,3,FALSE)</f>
        <v>LOANGMAKA</v>
      </c>
      <c r="D21" s="3" t="str">
        <f>VLOOKUP(B21,[1]DESA!$B$2:$E$601,4,FALSE)</f>
        <v>JANAPRIA</v>
      </c>
      <c r="E21" s="4" t="s">
        <v>19</v>
      </c>
      <c r="F21" s="3">
        <f t="shared" si="4"/>
        <v>0</v>
      </c>
      <c r="G21" s="3">
        <f t="shared" si="1"/>
        <v>0</v>
      </c>
      <c r="H21" s="5" t="s">
        <v>61</v>
      </c>
      <c r="I21" s="5" t="s">
        <v>62</v>
      </c>
      <c r="J21" s="3" t="s">
        <v>15</v>
      </c>
      <c r="K21" s="3">
        <v>250</v>
      </c>
      <c r="L21" s="3" t="str">
        <f>VLOOKUP(E21,[1]KLASIFIKASI!$I$4:$J$18,2,FALSE)</f>
        <v>PELEPAS GAS</v>
      </c>
      <c r="M21" s="3">
        <f t="shared" si="2"/>
        <v>14</v>
      </c>
      <c r="N21" s="3" t="s">
        <v>17</v>
      </c>
    </row>
    <row r="22" spans="1:14" x14ac:dyDescent="0.25">
      <c r="A22" s="3">
        <f t="shared" si="3"/>
        <v>21</v>
      </c>
      <c r="B22" s="3" t="s">
        <v>63</v>
      </c>
      <c r="C22" s="3" t="str">
        <f>VLOOKUP(B22,[1]DESA!$B$2:$D$601,3,FALSE)</f>
        <v>LOANGMAKA</v>
      </c>
      <c r="D22" s="3" t="str">
        <f>VLOOKUP(B22,[1]DESA!$B$2:$E$601,4,FALSE)</f>
        <v>JANAPRIA</v>
      </c>
      <c r="E22" s="4" t="s">
        <v>19</v>
      </c>
      <c r="F22" s="3">
        <f t="shared" si="4"/>
        <v>0</v>
      </c>
      <c r="G22" s="3">
        <f t="shared" si="1"/>
        <v>0</v>
      </c>
      <c r="H22" s="5" t="s">
        <v>64</v>
      </c>
      <c r="I22" s="5" t="s">
        <v>65</v>
      </c>
      <c r="J22" s="3" t="s">
        <v>15</v>
      </c>
      <c r="K22" s="3">
        <v>42</v>
      </c>
      <c r="L22" s="3" t="str">
        <f>VLOOKUP(E22,[1]KLASIFIKASI!$I$4:$J$18,2,FALSE)</f>
        <v>PELEPAS GAS</v>
      </c>
      <c r="M22" s="3">
        <f t="shared" si="2"/>
        <v>12</v>
      </c>
      <c r="N22" s="3" t="s">
        <v>17</v>
      </c>
    </row>
    <row r="23" spans="1:14" x14ac:dyDescent="0.25">
      <c r="A23" s="3">
        <f t="shared" si="3"/>
        <v>22</v>
      </c>
      <c r="B23" s="3" t="s">
        <v>63</v>
      </c>
      <c r="C23" s="3" t="str">
        <f>VLOOKUP(B23,[1]DESA!$B$2:$D$601,3,FALSE)</f>
        <v>LOANGMAKA</v>
      </c>
      <c r="D23" s="3" t="str">
        <f>VLOOKUP(B23,[1]DESA!$B$2:$E$601,4,FALSE)</f>
        <v>JANAPRIA</v>
      </c>
      <c r="E23" s="4" t="s">
        <v>19</v>
      </c>
      <c r="F23" s="3">
        <f t="shared" si="4"/>
        <v>0</v>
      </c>
      <c r="G23" s="3">
        <f t="shared" si="1"/>
        <v>0</v>
      </c>
      <c r="H23" s="5" t="s">
        <v>66</v>
      </c>
      <c r="I23" s="5" t="s">
        <v>67</v>
      </c>
      <c r="J23" s="3" t="s">
        <v>15</v>
      </c>
      <c r="K23" s="3">
        <v>500</v>
      </c>
      <c r="L23" s="3" t="str">
        <f>VLOOKUP(E23,[1]KLASIFIKASI!$I$4:$J$18,2,FALSE)</f>
        <v>PELEPAS GAS</v>
      </c>
      <c r="M23" s="3">
        <f t="shared" si="2"/>
        <v>15</v>
      </c>
      <c r="N23" s="3" t="s">
        <v>17</v>
      </c>
    </row>
    <row r="24" spans="1:14" x14ac:dyDescent="0.25">
      <c r="A24" s="3">
        <f t="shared" si="3"/>
        <v>23</v>
      </c>
      <c r="B24" s="3" t="s">
        <v>63</v>
      </c>
      <c r="C24" s="3" t="str">
        <f>VLOOKUP(B24,[1]DESA!$B$2:$D$601,3,FALSE)</f>
        <v>LOANGMAKA</v>
      </c>
      <c r="D24" s="3" t="str">
        <f>VLOOKUP(B24,[1]DESA!$B$2:$E$601,4,FALSE)</f>
        <v>JANAPRIA</v>
      </c>
      <c r="E24" s="4"/>
      <c r="F24" s="3">
        <f t="shared" si="4"/>
        <v>0</v>
      </c>
      <c r="G24" s="3">
        <f t="shared" si="1"/>
        <v>0</v>
      </c>
      <c r="H24" s="5" t="s">
        <v>68</v>
      </c>
      <c r="I24" s="5" t="s">
        <v>69</v>
      </c>
      <c r="J24" s="3" t="s">
        <v>15</v>
      </c>
      <c r="K24" s="3"/>
      <c r="L24" s="3" t="e">
        <f>VLOOKUP(E24,[1]KLASIFIKASI!$I$4:$J$18,2,FALSE)</f>
        <v>#N/A</v>
      </c>
      <c r="M24" s="3" t="e">
        <f t="shared" si="2"/>
        <v>#N/A</v>
      </c>
      <c r="N24" s="3" t="s">
        <v>16</v>
      </c>
    </row>
    <row r="25" spans="1:14" x14ac:dyDescent="0.25">
      <c r="A25" s="3">
        <f t="shared" si="3"/>
        <v>24</v>
      </c>
      <c r="B25" s="3" t="s">
        <v>63</v>
      </c>
      <c r="C25" s="3" t="str">
        <f>VLOOKUP(B25,[1]DESA!$B$2:$D$601,3,FALSE)</f>
        <v>LOANGMAKA</v>
      </c>
      <c r="D25" s="3" t="str">
        <f>VLOOKUP(B25,[1]DESA!$B$2:$E$601,4,FALSE)</f>
        <v>JANAPRIA</v>
      </c>
      <c r="E25" s="4"/>
      <c r="F25" s="3">
        <f t="shared" si="4"/>
        <v>0</v>
      </c>
      <c r="G25" s="3">
        <f t="shared" si="1"/>
        <v>0</v>
      </c>
      <c r="H25" s="5" t="s">
        <v>70</v>
      </c>
      <c r="I25" s="5" t="s">
        <v>71</v>
      </c>
      <c r="J25" s="3" t="s">
        <v>15</v>
      </c>
      <c r="K25" s="3"/>
      <c r="L25" s="3" t="e">
        <f>VLOOKUP(E25,[1]KLASIFIKASI!$I$4:$J$18,2,FALSE)</f>
        <v>#N/A</v>
      </c>
      <c r="M25" s="3" t="e">
        <f t="shared" si="2"/>
        <v>#N/A</v>
      </c>
      <c r="N25" s="3" t="s">
        <v>16</v>
      </c>
    </row>
    <row r="26" spans="1:14" x14ac:dyDescent="0.25">
      <c r="A26" s="3">
        <f t="shared" si="3"/>
        <v>25</v>
      </c>
      <c r="B26" s="3" t="s">
        <v>72</v>
      </c>
      <c r="C26" s="3" t="str">
        <f>VLOOKUP(B26,[1]DESA!$B$2:$D$601,3,FALSE)</f>
        <v>LANGKO</v>
      </c>
      <c r="D26" s="3" t="str">
        <f>VLOOKUP(B26,[1]DESA!$B$2:$E$601,4,FALSE)</f>
        <v>JANAPRIA</v>
      </c>
      <c r="E26" s="4" t="s">
        <v>19</v>
      </c>
      <c r="F26" s="3">
        <f t="shared" si="4"/>
        <v>0</v>
      </c>
      <c r="G26" s="3">
        <f t="shared" si="1"/>
        <v>0</v>
      </c>
      <c r="H26" s="5" t="s">
        <v>73</v>
      </c>
      <c r="I26" s="5" t="s">
        <v>74</v>
      </c>
      <c r="J26" s="3" t="s">
        <v>15</v>
      </c>
      <c r="K26" s="3">
        <v>250</v>
      </c>
      <c r="L26" s="3" t="str">
        <f>VLOOKUP(E26,[1]KLASIFIKASI!$I$4:$J$18,2,FALSE)</f>
        <v>PELEPAS GAS</v>
      </c>
      <c r="M26" s="3">
        <f t="shared" si="2"/>
        <v>14</v>
      </c>
      <c r="N26" s="3" t="s">
        <v>17</v>
      </c>
    </row>
    <row r="27" spans="1:14" x14ac:dyDescent="0.25">
      <c r="A27" s="3">
        <f t="shared" si="3"/>
        <v>26</v>
      </c>
      <c r="B27" s="3" t="s">
        <v>72</v>
      </c>
      <c r="C27" s="3" t="str">
        <f>VLOOKUP(B27,[1]DESA!$B$2:$D$601,3,FALSE)</f>
        <v>LANGKO</v>
      </c>
      <c r="D27" s="3" t="str">
        <f>VLOOKUP(B27,[1]DESA!$B$2:$E$601,4,FALSE)</f>
        <v>JANAPRIA</v>
      </c>
      <c r="E27" s="4" t="s">
        <v>19</v>
      </c>
      <c r="F27" s="3">
        <f t="shared" si="4"/>
        <v>0</v>
      </c>
      <c r="G27" s="3">
        <f t="shared" si="1"/>
        <v>0</v>
      </c>
      <c r="H27" s="5"/>
      <c r="I27" s="5"/>
      <c r="J27" s="3" t="s">
        <v>15</v>
      </c>
      <c r="K27" s="3">
        <v>125</v>
      </c>
      <c r="L27" s="3" t="str">
        <f>VLOOKUP(E27,[1]KLASIFIKASI!$I$4:$J$18,2,FALSE)</f>
        <v>PELEPAS GAS</v>
      </c>
      <c r="M27" s="3">
        <f t="shared" si="2"/>
        <v>14</v>
      </c>
      <c r="N27" s="3" t="s">
        <v>17</v>
      </c>
    </row>
    <row r="28" spans="1:14" x14ac:dyDescent="0.25">
      <c r="A28" s="3">
        <f t="shared" si="3"/>
        <v>27</v>
      </c>
      <c r="B28" s="3" t="s">
        <v>72</v>
      </c>
      <c r="C28" s="3" t="str">
        <f>VLOOKUP(B28,[1]DESA!$B$2:$D$601,3,FALSE)</f>
        <v>LANGKO</v>
      </c>
      <c r="D28" s="3" t="str">
        <f>VLOOKUP(B28,[1]DESA!$B$2:$E$601,4,FALSE)</f>
        <v>JANAPRIA</v>
      </c>
      <c r="E28" s="4" t="s">
        <v>19</v>
      </c>
      <c r="F28" s="3">
        <f t="shared" si="4"/>
        <v>0</v>
      </c>
      <c r="G28" s="3">
        <f t="shared" si="1"/>
        <v>0</v>
      </c>
      <c r="H28" s="5"/>
      <c r="I28" s="5"/>
      <c r="J28" s="3" t="s">
        <v>15</v>
      </c>
      <c r="K28" s="3">
        <v>125</v>
      </c>
      <c r="L28" s="3" t="str">
        <f>VLOOKUP(E28,[1]KLASIFIKASI!$I$4:$J$18,2,FALSE)</f>
        <v>PELEPAS GAS</v>
      </c>
      <c r="M28" s="3">
        <f t="shared" si="2"/>
        <v>14</v>
      </c>
      <c r="N28" s="3" t="s">
        <v>17</v>
      </c>
    </row>
    <row r="29" spans="1:14" x14ac:dyDescent="0.25">
      <c r="A29" s="3">
        <f t="shared" si="3"/>
        <v>28</v>
      </c>
      <c r="B29" s="3" t="s">
        <v>72</v>
      </c>
      <c r="C29" s="3" t="str">
        <f>VLOOKUP(B29,[1]DESA!$B$2:$D$601,3,FALSE)</f>
        <v>LANGKO</v>
      </c>
      <c r="D29" s="3" t="str">
        <f>VLOOKUP(B29,[1]DESA!$B$2:$E$601,4,FALSE)</f>
        <v>JANAPRIA</v>
      </c>
      <c r="E29" s="4"/>
      <c r="F29" s="3">
        <f t="shared" si="4"/>
        <v>0</v>
      </c>
      <c r="G29" s="3">
        <f t="shared" si="1"/>
        <v>0</v>
      </c>
      <c r="H29" s="5" t="s">
        <v>75</v>
      </c>
      <c r="I29" s="5" t="s">
        <v>76</v>
      </c>
      <c r="J29" s="3" t="s">
        <v>15</v>
      </c>
      <c r="K29" s="3"/>
      <c r="L29" s="3" t="e">
        <f>VLOOKUP(E29,[1]KLASIFIKASI!$I$4:$J$18,2,FALSE)</f>
        <v>#N/A</v>
      </c>
      <c r="M29" s="3" t="e">
        <f t="shared" si="2"/>
        <v>#N/A</v>
      </c>
      <c r="N29" s="3" t="s">
        <v>16</v>
      </c>
    </row>
    <row r="30" spans="1:14" x14ac:dyDescent="0.25">
      <c r="A30" s="3">
        <f t="shared" si="3"/>
        <v>29</v>
      </c>
      <c r="B30" s="3" t="s">
        <v>72</v>
      </c>
      <c r="C30" s="3" t="str">
        <f>VLOOKUP(B30,[1]DESA!$B$2:$D$601,3,FALSE)</f>
        <v>LANGKO</v>
      </c>
      <c r="D30" s="3" t="str">
        <f>VLOOKUP(B30,[1]DESA!$B$2:$E$601,4,FALSE)</f>
        <v>JANAPRIA</v>
      </c>
      <c r="E30" s="4" t="s">
        <v>14</v>
      </c>
      <c r="F30" s="3">
        <f t="shared" si="4"/>
        <v>0</v>
      </c>
      <c r="G30" s="3">
        <f t="shared" si="1"/>
        <v>0</v>
      </c>
      <c r="H30" s="5" t="s">
        <v>77</v>
      </c>
      <c r="I30" s="5" t="s">
        <v>78</v>
      </c>
      <c r="J30" s="3" t="s">
        <v>15</v>
      </c>
      <c r="K30" s="3"/>
      <c r="L30" s="3" t="str">
        <f>VLOOKUP(E30,[1]KLASIFIKASI!$I$4:$J$18,2,FALSE)</f>
        <v>PELEPAS GAS</v>
      </c>
      <c r="M30" s="3" t="str">
        <f t="shared" si="2"/>
        <v>SALAH</v>
      </c>
      <c r="N30" s="3" t="s">
        <v>16</v>
      </c>
    </row>
    <row r="31" spans="1:14" x14ac:dyDescent="0.25">
      <c r="A31" s="3">
        <f t="shared" si="3"/>
        <v>30</v>
      </c>
      <c r="B31" s="3" t="s">
        <v>72</v>
      </c>
      <c r="C31" s="3" t="str">
        <f>VLOOKUP(B31,[1]DESA!$B$2:$D$601,3,FALSE)</f>
        <v>LANGKO</v>
      </c>
      <c r="D31" s="3" t="str">
        <f>VLOOKUP(B31,[1]DESA!$B$2:$E$601,4,FALSE)</f>
        <v>JANAPRIA</v>
      </c>
      <c r="E31" s="4" t="s">
        <v>14</v>
      </c>
      <c r="F31" s="3">
        <f t="shared" si="4"/>
        <v>0</v>
      </c>
      <c r="G31" s="3">
        <f t="shared" si="1"/>
        <v>0</v>
      </c>
      <c r="H31" s="5" t="s">
        <v>79</v>
      </c>
      <c r="I31" s="5" t="s">
        <v>80</v>
      </c>
      <c r="J31" s="3" t="s">
        <v>15</v>
      </c>
      <c r="K31" s="3">
        <v>42</v>
      </c>
      <c r="L31" s="3" t="str">
        <f>VLOOKUP(E31,[1]KLASIFIKASI!$I$4:$J$18,2,FALSE)</f>
        <v>PELEPAS GAS</v>
      </c>
      <c r="M31" s="3">
        <f t="shared" si="2"/>
        <v>12</v>
      </c>
      <c r="N31" s="3" t="s">
        <v>17</v>
      </c>
    </row>
    <row r="32" spans="1:14" x14ac:dyDescent="0.25">
      <c r="A32" s="3">
        <f t="shared" si="3"/>
        <v>31</v>
      </c>
      <c r="B32" s="3" t="s">
        <v>72</v>
      </c>
      <c r="C32" s="3" t="str">
        <f>VLOOKUP(B32,[1]DESA!$B$2:$D$601,3,FALSE)</f>
        <v>LANGKO</v>
      </c>
      <c r="D32" s="3" t="str">
        <f>VLOOKUP(B32,[1]DESA!$B$2:$E$601,4,FALSE)</f>
        <v>JANAPRIA</v>
      </c>
      <c r="E32" s="4" t="s">
        <v>19</v>
      </c>
      <c r="F32" s="3">
        <f t="shared" si="4"/>
        <v>0</v>
      </c>
      <c r="G32" s="3">
        <f t="shared" si="1"/>
        <v>0</v>
      </c>
      <c r="H32" s="5" t="s">
        <v>81</v>
      </c>
      <c r="I32" s="5" t="s">
        <v>82</v>
      </c>
      <c r="J32" s="3" t="s">
        <v>15</v>
      </c>
      <c r="K32" s="3">
        <v>250</v>
      </c>
      <c r="L32" s="3" t="str">
        <f>VLOOKUP(E32,[1]KLASIFIKASI!$I$4:$J$18,2,FALSE)</f>
        <v>PELEPAS GAS</v>
      </c>
      <c r="M32" s="3">
        <f t="shared" si="2"/>
        <v>14</v>
      </c>
      <c r="N32" s="3" t="s">
        <v>17</v>
      </c>
    </row>
    <row r="33" spans="1:14" x14ac:dyDescent="0.25">
      <c r="A33" s="3">
        <f t="shared" si="3"/>
        <v>32</v>
      </c>
      <c r="B33" s="3" t="s">
        <v>72</v>
      </c>
      <c r="C33" s="3" t="str">
        <f>VLOOKUP(B33,[1]DESA!$B$2:$D$601,3,FALSE)</f>
        <v>LANGKO</v>
      </c>
      <c r="D33" s="3" t="str">
        <f>VLOOKUP(B33,[1]DESA!$B$2:$E$601,4,FALSE)</f>
        <v>JANAPRIA</v>
      </c>
      <c r="E33" s="4" t="s">
        <v>19</v>
      </c>
      <c r="F33" s="3">
        <f t="shared" si="4"/>
        <v>0</v>
      </c>
      <c r="G33" s="3">
        <f t="shared" si="1"/>
        <v>0</v>
      </c>
      <c r="H33" s="5" t="s">
        <v>83</v>
      </c>
      <c r="I33" s="5" t="s">
        <v>84</v>
      </c>
      <c r="J33" s="3" t="s">
        <v>15</v>
      </c>
      <c r="K33" s="3">
        <v>250</v>
      </c>
      <c r="L33" s="3" t="str">
        <f>VLOOKUP(E33,[1]KLASIFIKASI!$I$4:$J$18,2,FALSE)</f>
        <v>PELEPAS GAS</v>
      </c>
      <c r="M33" s="3">
        <f t="shared" si="2"/>
        <v>14</v>
      </c>
      <c r="N33" s="3" t="s">
        <v>17</v>
      </c>
    </row>
    <row r="34" spans="1:14" x14ac:dyDescent="0.25">
      <c r="A34" s="3">
        <f t="shared" si="3"/>
        <v>33</v>
      </c>
      <c r="B34" s="3" t="s">
        <v>72</v>
      </c>
      <c r="C34" s="3" t="str">
        <f>VLOOKUP(B34,[1]DESA!$B$2:$D$601,3,FALSE)</f>
        <v>LANGKO</v>
      </c>
      <c r="D34" s="3" t="str">
        <f>VLOOKUP(B34,[1]DESA!$B$2:$E$601,4,FALSE)</f>
        <v>JANAPRIA</v>
      </c>
      <c r="E34" s="4" t="s">
        <v>19</v>
      </c>
      <c r="F34" s="3">
        <f t="shared" si="4"/>
        <v>0</v>
      </c>
      <c r="G34" s="3">
        <f t="shared" si="1"/>
        <v>0</v>
      </c>
      <c r="H34" s="5" t="s">
        <v>85</v>
      </c>
      <c r="I34" s="5" t="s">
        <v>86</v>
      </c>
      <c r="J34" s="3" t="s">
        <v>15</v>
      </c>
      <c r="K34" s="3">
        <v>150</v>
      </c>
      <c r="L34" s="3" t="str">
        <f>VLOOKUP(E34,[1]KLASIFIKASI!$I$4:$J$18,2,FALSE)</f>
        <v>PELEPAS GAS</v>
      </c>
      <c r="M34" s="3">
        <f t="shared" si="2"/>
        <v>14</v>
      </c>
      <c r="N34" s="3" t="s">
        <v>17</v>
      </c>
    </row>
    <row r="35" spans="1:14" x14ac:dyDescent="0.25">
      <c r="A35" s="3">
        <f t="shared" si="3"/>
        <v>34</v>
      </c>
      <c r="B35" s="3" t="s">
        <v>72</v>
      </c>
      <c r="C35" s="3" t="str">
        <f>VLOOKUP(B35,[1]DESA!$B$2:$D$601,3,FALSE)</f>
        <v>LANGKO</v>
      </c>
      <c r="D35" s="3" t="str">
        <f>VLOOKUP(B35,[1]DESA!$B$2:$E$601,4,FALSE)</f>
        <v>JANAPRIA</v>
      </c>
      <c r="E35" s="4" t="s">
        <v>19</v>
      </c>
      <c r="F35" s="3">
        <f t="shared" si="4"/>
        <v>0</v>
      </c>
      <c r="G35" s="3">
        <f t="shared" si="1"/>
        <v>0</v>
      </c>
      <c r="H35" s="5" t="s">
        <v>87</v>
      </c>
      <c r="I35" s="5" t="s">
        <v>88</v>
      </c>
      <c r="J35" s="3" t="s">
        <v>15</v>
      </c>
      <c r="K35" s="3">
        <v>500</v>
      </c>
      <c r="L35" s="3" t="str">
        <f>VLOOKUP(E35,[1]KLASIFIKASI!$I$4:$J$18,2,FALSE)</f>
        <v>PELEPAS GAS</v>
      </c>
      <c r="M35" s="3">
        <f t="shared" si="2"/>
        <v>15</v>
      </c>
      <c r="N35" s="3" t="s">
        <v>17</v>
      </c>
    </row>
    <row r="36" spans="1:14" x14ac:dyDescent="0.25">
      <c r="A36" s="3">
        <f t="shared" si="3"/>
        <v>35</v>
      </c>
      <c r="B36" s="3" t="s">
        <v>89</v>
      </c>
      <c r="C36" s="3" t="str">
        <f>VLOOKUP(B36,[1]DESA!$B$2:$D$601,3,FALSE)</f>
        <v>LANGKO</v>
      </c>
      <c r="D36" s="3" t="str">
        <f>VLOOKUP(B36,[1]DESA!$B$2:$E$601,4,FALSE)</f>
        <v>JANAPRIA</v>
      </c>
      <c r="E36" s="4" t="s">
        <v>18</v>
      </c>
      <c r="F36" s="3">
        <f t="shared" si="4"/>
        <v>0</v>
      </c>
      <c r="G36" s="3">
        <f t="shared" si="1"/>
        <v>0</v>
      </c>
      <c r="H36" s="5" t="s">
        <v>90</v>
      </c>
      <c r="I36" s="5" t="s">
        <v>91</v>
      </c>
      <c r="J36" s="3" t="s">
        <v>15</v>
      </c>
      <c r="K36" s="3"/>
      <c r="L36" s="3" t="e">
        <f>VLOOKUP(E36,[1]KLASIFIKASI!$I$4:$J$18,2,FALSE)</f>
        <v>#N/A</v>
      </c>
      <c r="M36" s="3" t="e">
        <f t="shared" si="2"/>
        <v>#N/A</v>
      </c>
      <c r="N36" s="3" t="s">
        <v>16</v>
      </c>
    </row>
    <row r="37" spans="1:14" x14ac:dyDescent="0.25">
      <c r="A37" s="3">
        <f t="shared" si="3"/>
        <v>36</v>
      </c>
      <c r="B37" s="3" t="s">
        <v>89</v>
      </c>
      <c r="C37" s="3" t="str">
        <f>VLOOKUP(B37,[1]DESA!$B$2:$D$601,3,FALSE)</f>
        <v>LANGKO</v>
      </c>
      <c r="D37" s="3" t="str">
        <f>VLOOKUP(B37,[1]DESA!$B$2:$E$601,4,FALSE)</f>
        <v>JANAPRIA</v>
      </c>
      <c r="E37" s="4" t="s">
        <v>14</v>
      </c>
      <c r="F37" s="3">
        <f t="shared" si="4"/>
        <v>0</v>
      </c>
      <c r="G37" s="3">
        <f t="shared" si="1"/>
        <v>0</v>
      </c>
      <c r="H37" s="5" t="s">
        <v>92</v>
      </c>
      <c r="I37" s="5" t="s">
        <v>93</v>
      </c>
      <c r="J37" s="3" t="s">
        <v>15</v>
      </c>
      <c r="K37" s="3">
        <v>18</v>
      </c>
      <c r="L37" s="3" t="str">
        <f>VLOOKUP(E37,[1]KLASIFIKASI!$I$4:$J$18,2,FALSE)</f>
        <v>PELEPAS GAS</v>
      </c>
      <c r="M37" s="3">
        <f t="shared" si="2"/>
        <v>12</v>
      </c>
      <c r="N37" s="3" t="s">
        <v>17</v>
      </c>
    </row>
    <row r="38" spans="1:14" x14ac:dyDescent="0.25">
      <c r="A38" s="3">
        <f t="shared" si="3"/>
        <v>37</v>
      </c>
      <c r="B38" s="3" t="s">
        <v>89</v>
      </c>
      <c r="C38" s="3" t="str">
        <f>VLOOKUP(B38,[1]DESA!$B$2:$D$601,3,FALSE)</f>
        <v>LANGKO</v>
      </c>
      <c r="D38" s="3" t="str">
        <f>VLOOKUP(B38,[1]DESA!$B$2:$E$601,4,FALSE)</f>
        <v>JANAPRIA</v>
      </c>
      <c r="E38" s="4" t="s">
        <v>14</v>
      </c>
      <c r="F38" s="3">
        <f t="shared" si="4"/>
        <v>0</v>
      </c>
      <c r="G38" s="3">
        <f t="shared" si="1"/>
        <v>0</v>
      </c>
      <c r="H38" s="5" t="s">
        <v>94</v>
      </c>
      <c r="I38" s="5" t="s">
        <v>95</v>
      </c>
      <c r="J38" s="3" t="s">
        <v>15</v>
      </c>
      <c r="K38" s="3">
        <v>18</v>
      </c>
      <c r="L38" s="3" t="str">
        <f>VLOOKUP(E38,[1]KLASIFIKASI!$I$4:$J$18,2,FALSE)</f>
        <v>PELEPAS GAS</v>
      </c>
      <c r="M38" s="3">
        <f t="shared" si="2"/>
        <v>12</v>
      </c>
      <c r="N38" s="3" t="s">
        <v>17</v>
      </c>
    </row>
    <row r="39" spans="1:14" x14ac:dyDescent="0.25">
      <c r="A39" s="3">
        <f t="shared" si="3"/>
        <v>38</v>
      </c>
      <c r="B39" s="3" t="s">
        <v>89</v>
      </c>
      <c r="C39" s="3" t="str">
        <f>VLOOKUP(B39,[1]DESA!$B$2:$D$601,3,FALSE)</f>
        <v>LANGKO</v>
      </c>
      <c r="D39" s="3" t="str">
        <f>VLOOKUP(B39,[1]DESA!$B$2:$E$601,4,FALSE)</f>
        <v>JANAPRIA</v>
      </c>
      <c r="E39" s="4" t="s">
        <v>14</v>
      </c>
      <c r="F39" s="3">
        <f t="shared" si="4"/>
        <v>0</v>
      </c>
      <c r="G39" s="3">
        <f t="shared" si="1"/>
        <v>0</v>
      </c>
      <c r="H39" s="5" t="s">
        <v>96</v>
      </c>
      <c r="I39" s="5" t="s">
        <v>97</v>
      </c>
      <c r="J39" s="3" t="s">
        <v>15</v>
      </c>
      <c r="K39" s="3">
        <v>142</v>
      </c>
      <c r="L39" s="3" t="str">
        <f>VLOOKUP(E39,[1]KLASIFIKASI!$I$4:$J$18,2,FALSE)</f>
        <v>PELEPAS GAS</v>
      </c>
      <c r="M39" s="3">
        <f t="shared" si="2"/>
        <v>14</v>
      </c>
      <c r="N39" s="3" t="s">
        <v>17</v>
      </c>
    </row>
    <row r="40" spans="1:14" x14ac:dyDescent="0.25">
      <c r="A40" s="3">
        <f t="shared" si="3"/>
        <v>39</v>
      </c>
      <c r="B40" s="3" t="s">
        <v>89</v>
      </c>
      <c r="C40" s="3" t="str">
        <f>VLOOKUP(B40,[1]DESA!$B$2:$D$601,3,FALSE)</f>
        <v>LANGKO</v>
      </c>
      <c r="D40" s="3" t="str">
        <f>VLOOKUP(B40,[1]DESA!$B$2:$E$601,4,FALSE)</f>
        <v>JANAPRIA</v>
      </c>
      <c r="E40" s="4" t="s">
        <v>18</v>
      </c>
      <c r="F40" s="3">
        <f t="shared" si="4"/>
        <v>0</v>
      </c>
      <c r="G40" s="3">
        <f t="shared" si="1"/>
        <v>0</v>
      </c>
      <c r="H40" s="5" t="s">
        <v>98</v>
      </c>
      <c r="I40" s="5" t="s">
        <v>99</v>
      </c>
      <c r="J40" s="3" t="s">
        <v>15</v>
      </c>
      <c r="K40" s="3"/>
      <c r="L40" s="3" t="e">
        <f>VLOOKUP(E40,[1]KLASIFIKASI!$I$4:$J$18,2,FALSE)</f>
        <v>#N/A</v>
      </c>
      <c r="M40" s="3" t="e">
        <f t="shared" si="2"/>
        <v>#N/A</v>
      </c>
      <c r="N40" s="3" t="s">
        <v>16</v>
      </c>
    </row>
    <row r="41" spans="1:14" x14ac:dyDescent="0.25">
      <c r="A41" s="3">
        <f t="shared" si="3"/>
        <v>40</v>
      </c>
      <c r="B41" s="3" t="s">
        <v>89</v>
      </c>
      <c r="C41" s="3" t="str">
        <f>VLOOKUP(B41,[1]DESA!$B$2:$D$601,3,FALSE)</f>
        <v>LANGKO</v>
      </c>
      <c r="D41" s="3" t="str">
        <f>VLOOKUP(B41,[1]DESA!$B$2:$E$601,4,FALSE)</f>
        <v>JANAPRIA</v>
      </c>
      <c r="E41" s="4" t="s">
        <v>14</v>
      </c>
      <c r="F41" s="3">
        <f t="shared" si="4"/>
        <v>0</v>
      </c>
      <c r="G41" s="3">
        <f t="shared" si="1"/>
        <v>0</v>
      </c>
      <c r="H41" s="5" t="s">
        <v>100</v>
      </c>
      <c r="I41" s="5" t="s">
        <v>101</v>
      </c>
      <c r="J41" s="3" t="s">
        <v>15</v>
      </c>
      <c r="K41" s="3">
        <v>18</v>
      </c>
      <c r="L41" s="3" t="str">
        <f>VLOOKUP(E41,[1]KLASIFIKASI!$I$4:$J$18,2,FALSE)</f>
        <v>PELEPAS GAS</v>
      </c>
      <c r="M41" s="3">
        <f t="shared" si="2"/>
        <v>12</v>
      </c>
      <c r="N41" s="3" t="s">
        <v>17</v>
      </c>
    </row>
    <row r="42" spans="1:14" x14ac:dyDescent="0.25">
      <c r="A42" s="3">
        <f t="shared" si="3"/>
        <v>41</v>
      </c>
      <c r="B42" s="3" t="s">
        <v>89</v>
      </c>
      <c r="C42" s="3" t="str">
        <f>VLOOKUP(B42,[1]DESA!$B$2:$D$601,3,FALSE)</f>
        <v>LANGKO</v>
      </c>
      <c r="D42" s="3" t="str">
        <f>VLOOKUP(B42,[1]DESA!$B$2:$E$601,4,FALSE)</f>
        <v>JANAPRIA</v>
      </c>
      <c r="E42" s="4" t="s">
        <v>14</v>
      </c>
      <c r="F42" s="3">
        <f t="shared" si="4"/>
        <v>0</v>
      </c>
      <c r="G42" s="3">
        <f t="shared" si="1"/>
        <v>0</v>
      </c>
      <c r="H42" s="5" t="s">
        <v>102</v>
      </c>
      <c r="I42" s="5" t="s">
        <v>103</v>
      </c>
      <c r="J42" s="3" t="s">
        <v>15</v>
      </c>
      <c r="K42" s="3">
        <v>18</v>
      </c>
      <c r="L42" s="3" t="str">
        <f>VLOOKUP(E42,[1]KLASIFIKASI!$I$4:$J$18,2,FALSE)</f>
        <v>PELEPAS GAS</v>
      </c>
      <c r="M42" s="3">
        <f t="shared" si="2"/>
        <v>12</v>
      </c>
      <c r="N42" s="3" t="s">
        <v>17</v>
      </c>
    </row>
    <row r="43" spans="1:14" x14ac:dyDescent="0.25">
      <c r="A43" s="3">
        <f t="shared" si="3"/>
        <v>42</v>
      </c>
      <c r="B43" s="3" t="s">
        <v>31</v>
      </c>
      <c r="C43" s="3" t="str">
        <f>VLOOKUP(B43,[1]DESA!$B$2:$D$601,3,FALSE)</f>
        <v>BAKAN</v>
      </c>
      <c r="D43" s="3" t="str">
        <f>VLOOKUP(B43,[1]DESA!$B$2:$E$601,4,FALSE)</f>
        <v>JANAPRIA</v>
      </c>
      <c r="E43" s="4" t="s">
        <v>19</v>
      </c>
      <c r="F43" s="3">
        <f t="shared" si="4"/>
        <v>0</v>
      </c>
      <c r="G43" s="3">
        <f t="shared" si="1"/>
        <v>0</v>
      </c>
      <c r="H43" s="5" t="s">
        <v>104</v>
      </c>
      <c r="I43" s="5" t="s">
        <v>105</v>
      </c>
      <c r="J43" s="3" t="s">
        <v>15</v>
      </c>
      <c r="K43" s="3">
        <v>250</v>
      </c>
      <c r="L43" s="3" t="str">
        <f>VLOOKUP(E43,[1]KLASIFIKASI!$I$4:$J$18,2,FALSE)</f>
        <v>PELEPAS GAS</v>
      </c>
      <c r="M43" s="3">
        <f t="shared" si="2"/>
        <v>14</v>
      </c>
      <c r="N43" s="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Dertajora</dc:creator>
  <cp:lastModifiedBy>Dertajora</cp:lastModifiedBy>
  <dcterms:created xsi:type="dcterms:W3CDTF">2016-03-15T08:01:05Z</dcterms:created>
  <dcterms:modified xsi:type="dcterms:W3CDTF">2016-03-15T11:59:47Z</dcterms:modified>
</cp:coreProperties>
</file>