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ncierge\Riverisde Quarter\Surveys Records\Shuttle Bus\2020\"/>
    </mc:Choice>
  </mc:AlternateContent>
  <bookViews>
    <workbookView xWindow="240" yWindow="105" windowWidth="14565" windowHeight="7815" tabRatio="771" activeTab="6"/>
  </bookViews>
  <sheets>
    <sheet name="2020 Annual Summary" sheetId="59" r:id="rId1"/>
    <sheet name="Week 1 (Jan)" sheetId="1" r:id="rId2"/>
    <sheet name="Week 2 (Jan)" sheetId="60" r:id="rId3"/>
    <sheet name="Week 3 (Jan)" sheetId="112" r:id="rId4"/>
    <sheet name="Week 4 (Jan)" sheetId="113" r:id="rId5"/>
    <sheet name="Week 5 (Jan)" sheetId="114" r:id="rId6"/>
    <sheet name="Week 6 (Feb)" sheetId="115" r:id="rId7"/>
    <sheet name="Week 7 (Feb)" sheetId="116" r:id="rId8"/>
    <sheet name="Week 8 (Feb)" sheetId="117" r:id="rId9"/>
    <sheet name="Week 9 (Feb)" sheetId="118" r:id="rId10"/>
    <sheet name="Week 10 (March)" sheetId="119" r:id="rId11"/>
    <sheet name="Week 11 (March)" sheetId="120" r:id="rId12"/>
    <sheet name="Week 12 (March)" sheetId="121" r:id="rId13"/>
    <sheet name="Week 13 (March)" sheetId="122" r:id="rId14"/>
    <sheet name="Week 14 (March)" sheetId="123" r:id="rId15"/>
    <sheet name="Week 15 (April)" sheetId="124" r:id="rId16"/>
    <sheet name="Week 16 (April)" sheetId="125" r:id="rId17"/>
    <sheet name="Week 17 (April)" sheetId="126" r:id="rId18"/>
    <sheet name="Week 18 (April)" sheetId="127" r:id="rId19"/>
    <sheet name="Week 19 (May)" sheetId="128" r:id="rId20"/>
    <sheet name="Week 20 (May)" sheetId="129" r:id="rId21"/>
    <sheet name="Week 21 (May)" sheetId="130" r:id="rId22"/>
    <sheet name="Week 22 (May)" sheetId="131" r:id="rId23"/>
    <sheet name="Week 23 (June)" sheetId="132" r:id="rId24"/>
    <sheet name="Week 24 (June)" sheetId="133" r:id="rId25"/>
    <sheet name="Week 25 (June)" sheetId="134" r:id="rId26"/>
    <sheet name="Week 26 (June)" sheetId="135" r:id="rId27"/>
    <sheet name="Week 27 (June)" sheetId="136" r:id="rId28"/>
    <sheet name="Week 28 (July)" sheetId="137" r:id="rId29"/>
    <sheet name="Week 29 (July)" sheetId="138" r:id="rId30"/>
    <sheet name="Week 30 (July)" sheetId="139" r:id="rId31"/>
    <sheet name="Week 31 (July)" sheetId="140" r:id="rId32"/>
    <sheet name="Week 32 (August)" sheetId="141" r:id="rId33"/>
    <sheet name="Week 33 (August)" sheetId="142" r:id="rId34"/>
    <sheet name="Week 34 (August)" sheetId="143" r:id="rId35"/>
    <sheet name="Week 35 (August)" sheetId="144" r:id="rId36"/>
    <sheet name="Week 36 (August)" sheetId="145" r:id="rId37"/>
    <sheet name="Week 37 (September)" sheetId="146" r:id="rId38"/>
    <sheet name="Week 38 (September)" sheetId="147" r:id="rId39"/>
    <sheet name="Week 39 (September)" sheetId="148" r:id="rId40"/>
    <sheet name="Week 40 (September)" sheetId="149" r:id="rId41"/>
    <sheet name="Week 41 (October)" sheetId="150" r:id="rId42"/>
    <sheet name="Week 42 (October)" sheetId="151" r:id="rId43"/>
    <sheet name="Week 43 (October)" sheetId="152" r:id="rId44"/>
    <sheet name="Week 44 (October)" sheetId="153" r:id="rId45"/>
    <sheet name="Week 45 (November)" sheetId="154" r:id="rId46"/>
    <sheet name="Week 46 (November)" sheetId="155" r:id="rId47"/>
    <sheet name="Week 47 (November)" sheetId="156" r:id="rId48"/>
    <sheet name="Week 48 (November)" sheetId="157" r:id="rId49"/>
    <sheet name="Week 49 (November)" sheetId="158" r:id="rId50"/>
    <sheet name="Week 50 (December)" sheetId="159" r:id="rId51"/>
    <sheet name="Week 51 (December)" sheetId="160" r:id="rId52"/>
    <sheet name="Week 52 (December)" sheetId="161" r:id="rId53"/>
    <sheet name="Week 53 (December)" sheetId="162" r:id="rId54"/>
    <sheet name=";" sheetId="55" r:id="rId55"/>
    <sheet name=" " sheetId="57" r:id="rId56"/>
  </sheets>
  <definedNames>
    <definedName name="_xlnm.Print_Area" localSheetId="0">'2020 Annual Summary'!$A$1:$E$58</definedName>
  </definedNames>
  <calcPr calcId="152511"/>
</workbook>
</file>

<file path=xl/calcChain.xml><?xml version="1.0" encoding="utf-8"?>
<calcChain xmlns="http://schemas.openxmlformats.org/spreadsheetml/2006/main">
  <c r="D31" i="59" l="1"/>
  <c r="D30" i="59"/>
  <c r="D29" i="59"/>
  <c r="D28" i="59"/>
  <c r="D27" i="59"/>
  <c r="D26" i="59"/>
  <c r="D25" i="59"/>
  <c r="D57" i="59"/>
  <c r="D56" i="59"/>
  <c r="D55" i="59"/>
  <c r="D54" i="59"/>
  <c r="D53" i="59"/>
  <c r="D52" i="59"/>
  <c r="D51" i="59"/>
  <c r="D50" i="59"/>
  <c r="D49" i="59"/>
  <c r="D48" i="59"/>
  <c r="D47" i="59"/>
  <c r="D46" i="59"/>
  <c r="D45" i="59"/>
  <c r="D44" i="59"/>
  <c r="D43" i="59"/>
  <c r="D42" i="59"/>
  <c r="C57" i="59"/>
  <c r="C56" i="59"/>
  <c r="C55" i="59"/>
  <c r="C54" i="59"/>
  <c r="C53" i="59"/>
  <c r="C52" i="59"/>
  <c r="C51" i="59"/>
  <c r="C50" i="59"/>
  <c r="C49" i="59"/>
  <c r="C48" i="59"/>
  <c r="C47" i="59"/>
  <c r="C46" i="59"/>
  <c r="C45" i="59"/>
  <c r="C44" i="59"/>
  <c r="C43" i="59"/>
  <c r="C42" i="59"/>
  <c r="D41" i="59"/>
  <c r="C41" i="59"/>
  <c r="D40" i="59"/>
  <c r="C40" i="59"/>
  <c r="D39" i="59"/>
  <c r="C39" i="59"/>
  <c r="D38" i="59"/>
  <c r="C38" i="59"/>
  <c r="D37" i="59"/>
  <c r="C37" i="59"/>
  <c r="D36" i="59"/>
  <c r="C36" i="59"/>
  <c r="D35" i="59"/>
  <c r="C35" i="59"/>
  <c r="D34" i="59"/>
  <c r="C34" i="59"/>
  <c r="D33" i="59"/>
  <c r="C33" i="59"/>
  <c r="D32" i="59"/>
  <c r="C32" i="59"/>
  <c r="C30" i="59"/>
  <c r="C31" i="59"/>
  <c r="C29" i="59"/>
  <c r="C28" i="59"/>
  <c r="C27" i="59"/>
  <c r="C26" i="59"/>
  <c r="C25" i="59"/>
  <c r="D24" i="59"/>
  <c r="C24" i="59"/>
  <c r="M17" i="162"/>
  <c r="M16" i="162"/>
  <c r="M15" i="162"/>
  <c r="M14" i="162"/>
  <c r="M18" i="162" s="1"/>
  <c r="M13" i="162"/>
  <c r="M9" i="162"/>
  <c r="M8" i="162"/>
  <c r="M7" i="162"/>
  <c r="M6" i="162"/>
  <c r="M10" i="162" s="1"/>
  <c r="M20" i="162" s="1"/>
  <c r="M5" i="162"/>
  <c r="M17" i="161"/>
  <c r="M16" i="161"/>
  <c r="M15" i="161"/>
  <c r="M14" i="161"/>
  <c r="M18" i="161" s="1"/>
  <c r="M13" i="161"/>
  <c r="M9" i="161"/>
  <c r="M8" i="161"/>
  <c r="M7" i="161"/>
  <c r="M6" i="161"/>
  <c r="M10" i="161" s="1"/>
  <c r="M5" i="161"/>
  <c r="M17" i="160"/>
  <c r="M16" i="160"/>
  <c r="M15" i="160"/>
  <c r="M14" i="160"/>
  <c r="M18" i="160" s="1"/>
  <c r="M13" i="160"/>
  <c r="M9" i="160"/>
  <c r="M8" i="160"/>
  <c r="M7" i="160"/>
  <c r="M6" i="160"/>
  <c r="M10" i="160" s="1"/>
  <c r="M5" i="160"/>
  <c r="M17" i="159"/>
  <c r="M16" i="159"/>
  <c r="M15" i="159"/>
  <c r="M14" i="159"/>
  <c r="M18" i="159" s="1"/>
  <c r="M13" i="159"/>
  <c r="M9" i="159"/>
  <c r="M8" i="159"/>
  <c r="M7" i="159"/>
  <c r="M6" i="159"/>
  <c r="M10" i="159" s="1"/>
  <c r="M20" i="159" s="1"/>
  <c r="M5" i="159"/>
  <c r="M17" i="158"/>
  <c r="M16" i="158"/>
  <c r="M15" i="158"/>
  <c r="M14" i="158"/>
  <c r="M18" i="158" s="1"/>
  <c r="M13" i="158"/>
  <c r="M9" i="158"/>
  <c r="M8" i="158"/>
  <c r="M7" i="158"/>
  <c r="M6" i="158"/>
  <c r="M10" i="158" s="1"/>
  <c r="M20" i="158" s="1"/>
  <c r="M5" i="158"/>
  <c r="M17" i="157"/>
  <c r="M16" i="157"/>
  <c r="M15" i="157"/>
  <c r="M14" i="157"/>
  <c r="M18" i="157" s="1"/>
  <c r="M13" i="157"/>
  <c r="M9" i="157"/>
  <c r="M8" i="157"/>
  <c r="M7" i="157"/>
  <c r="M6" i="157"/>
  <c r="M10" i="157" s="1"/>
  <c r="M5" i="157"/>
  <c r="M17" i="156"/>
  <c r="M16" i="156"/>
  <c r="M15" i="156"/>
  <c r="M14" i="156"/>
  <c r="M18" i="156" s="1"/>
  <c r="M13" i="156"/>
  <c r="M9" i="156"/>
  <c r="M8" i="156"/>
  <c r="M7" i="156"/>
  <c r="M6" i="156"/>
  <c r="M10" i="156" s="1"/>
  <c r="M5" i="156"/>
  <c r="M17" i="155"/>
  <c r="M16" i="155"/>
  <c r="M15" i="155"/>
  <c r="M14" i="155"/>
  <c r="M18" i="155" s="1"/>
  <c r="M13" i="155"/>
  <c r="M9" i="155"/>
  <c r="M8" i="155"/>
  <c r="M7" i="155"/>
  <c r="M6" i="155"/>
  <c r="M10" i="155" s="1"/>
  <c r="M5" i="155"/>
  <c r="M17" i="154"/>
  <c r="M16" i="154"/>
  <c r="M15" i="154"/>
  <c r="M14" i="154"/>
  <c r="M18" i="154" s="1"/>
  <c r="M13" i="154"/>
  <c r="M9" i="154"/>
  <c r="M8" i="154"/>
  <c r="M7" i="154"/>
  <c r="M6" i="154"/>
  <c r="M10" i="154" s="1"/>
  <c r="M5" i="154"/>
  <c r="M17" i="153"/>
  <c r="M16" i="153"/>
  <c r="M15" i="153"/>
  <c r="M14" i="153"/>
  <c r="M18" i="153" s="1"/>
  <c r="M13" i="153"/>
  <c r="M9" i="153"/>
  <c r="M8" i="153"/>
  <c r="M7" i="153"/>
  <c r="M6" i="153"/>
  <c r="M10" i="153" s="1"/>
  <c r="M20" i="153" s="1"/>
  <c r="M5" i="153"/>
  <c r="M17" i="152"/>
  <c r="M16" i="152"/>
  <c r="M15" i="152"/>
  <c r="M14" i="152"/>
  <c r="M13" i="152"/>
  <c r="M18" i="152" s="1"/>
  <c r="M9" i="152"/>
  <c r="M8" i="152"/>
  <c r="M7" i="152"/>
  <c r="M6" i="152"/>
  <c r="M5" i="152"/>
  <c r="M10" i="152" s="1"/>
  <c r="M17" i="151"/>
  <c r="M16" i="151"/>
  <c r="M15" i="151"/>
  <c r="M14" i="151"/>
  <c r="M18" i="151" s="1"/>
  <c r="M13" i="151"/>
  <c r="M9" i="151"/>
  <c r="M8" i="151"/>
  <c r="M7" i="151"/>
  <c r="M6" i="151"/>
  <c r="M10" i="151" s="1"/>
  <c r="M20" i="151" s="1"/>
  <c r="M5" i="151"/>
  <c r="M17" i="150"/>
  <c r="M16" i="150"/>
  <c r="M15" i="150"/>
  <c r="M14" i="150"/>
  <c r="M13" i="150"/>
  <c r="M18" i="150" s="1"/>
  <c r="M9" i="150"/>
  <c r="M8" i="150"/>
  <c r="M7" i="150"/>
  <c r="M6" i="150"/>
  <c r="M5" i="150"/>
  <c r="M10" i="150" s="1"/>
  <c r="M17" i="149"/>
  <c r="M16" i="149"/>
  <c r="M15" i="149"/>
  <c r="M14" i="149"/>
  <c r="M18" i="149" s="1"/>
  <c r="M13" i="149"/>
  <c r="M9" i="149"/>
  <c r="M8" i="149"/>
  <c r="M7" i="149"/>
  <c r="M6" i="149"/>
  <c r="M10" i="149" s="1"/>
  <c r="M20" i="149" s="1"/>
  <c r="M5" i="149"/>
  <c r="M17" i="148"/>
  <c r="M16" i="148"/>
  <c r="M15" i="148"/>
  <c r="M14" i="148"/>
  <c r="M18" i="148" s="1"/>
  <c r="M13" i="148"/>
  <c r="M9" i="148"/>
  <c r="M8" i="148"/>
  <c r="M7" i="148"/>
  <c r="M6" i="148"/>
  <c r="M10" i="148" s="1"/>
  <c r="M20" i="148" s="1"/>
  <c r="M5" i="148"/>
  <c r="M17" i="147"/>
  <c r="M16" i="147"/>
  <c r="M15" i="147"/>
  <c r="M14" i="147"/>
  <c r="M18" i="147" s="1"/>
  <c r="M13" i="147"/>
  <c r="M9" i="147"/>
  <c r="M8" i="147"/>
  <c r="M7" i="147"/>
  <c r="M6" i="147"/>
  <c r="M10" i="147" s="1"/>
  <c r="M20" i="147" s="1"/>
  <c r="M5" i="147"/>
  <c r="M17" i="146"/>
  <c r="M16" i="146"/>
  <c r="M15" i="146"/>
  <c r="M14" i="146"/>
  <c r="M18" i="146" s="1"/>
  <c r="M13" i="146"/>
  <c r="M9" i="146"/>
  <c r="M8" i="146"/>
  <c r="M7" i="146"/>
  <c r="M6" i="146"/>
  <c r="M10" i="146" s="1"/>
  <c r="M5" i="146"/>
  <c r="M17" i="145"/>
  <c r="M16" i="145"/>
  <c r="M15" i="145"/>
  <c r="M14" i="145"/>
  <c r="M18" i="145" s="1"/>
  <c r="M13" i="145"/>
  <c r="M9" i="145"/>
  <c r="M8" i="145"/>
  <c r="M7" i="145"/>
  <c r="M6" i="145"/>
  <c r="M10" i="145" s="1"/>
  <c r="M5" i="145"/>
  <c r="M17" i="144"/>
  <c r="M16" i="144"/>
  <c r="M15" i="144"/>
  <c r="M14" i="144"/>
  <c r="M18" i="144" s="1"/>
  <c r="M13" i="144"/>
  <c r="M9" i="144"/>
  <c r="M8" i="144"/>
  <c r="M7" i="144"/>
  <c r="M6" i="144"/>
  <c r="M10" i="144" s="1"/>
  <c r="M5" i="144"/>
  <c r="M17" i="143"/>
  <c r="M16" i="143"/>
  <c r="M15" i="143"/>
  <c r="M14" i="143"/>
  <c r="M13" i="143"/>
  <c r="M18" i="143" s="1"/>
  <c r="M9" i="143"/>
  <c r="M8" i="143"/>
  <c r="M7" i="143"/>
  <c r="M6" i="143"/>
  <c r="M10" i="143" s="1"/>
  <c r="M20" i="143" s="1"/>
  <c r="M5" i="143"/>
  <c r="M17" i="142"/>
  <c r="M16" i="142"/>
  <c r="M15" i="142"/>
  <c r="M14" i="142"/>
  <c r="M18" i="142" s="1"/>
  <c r="M13" i="142"/>
  <c r="M9" i="142"/>
  <c r="M8" i="142"/>
  <c r="M7" i="142"/>
  <c r="M6" i="142"/>
  <c r="M10" i="142" s="1"/>
  <c r="M20" i="142" s="1"/>
  <c r="M5" i="142"/>
  <c r="M17" i="141"/>
  <c r="M16" i="141"/>
  <c r="M15" i="141"/>
  <c r="M14" i="141"/>
  <c r="M18" i="141" s="1"/>
  <c r="M13" i="141"/>
  <c r="M9" i="141"/>
  <c r="M8" i="141"/>
  <c r="M7" i="141"/>
  <c r="M6" i="141"/>
  <c r="M10" i="141" s="1"/>
  <c r="M20" i="141" s="1"/>
  <c r="M5" i="141"/>
  <c r="M17" i="140"/>
  <c r="M16" i="140"/>
  <c r="M15" i="140"/>
  <c r="M14" i="140"/>
  <c r="M13" i="140"/>
  <c r="M18" i="140" s="1"/>
  <c r="M9" i="140"/>
  <c r="M8" i="140"/>
  <c r="M7" i="140"/>
  <c r="M6" i="140"/>
  <c r="M5" i="140"/>
  <c r="M10" i="140" s="1"/>
  <c r="M17" i="139"/>
  <c r="M16" i="139"/>
  <c r="M15" i="139"/>
  <c r="M14" i="139"/>
  <c r="M18" i="139" s="1"/>
  <c r="M13" i="139"/>
  <c r="M9" i="139"/>
  <c r="M8" i="139"/>
  <c r="M7" i="139"/>
  <c r="M6" i="139"/>
  <c r="M10" i="139" s="1"/>
  <c r="M20" i="139" s="1"/>
  <c r="M5" i="139"/>
  <c r="M17" i="138"/>
  <c r="M16" i="138"/>
  <c r="M15" i="138"/>
  <c r="M14" i="138"/>
  <c r="M13" i="138"/>
  <c r="M18" i="138" s="1"/>
  <c r="M9" i="138"/>
  <c r="M8" i="138"/>
  <c r="M7" i="138"/>
  <c r="M6" i="138"/>
  <c r="M5" i="138"/>
  <c r="M10" i="138" s="1"/>
  <c r="M17" i="137"/>
  <c r="M16" i="137"/>
  <c r="M15" i="137"/>
  <c r="M14" i="137"/>
  <c r="M18" i="137" s="1"/>
  <c r="M13" i="137"/>
  <c r="M9" i="137"/>
  <c r="M8" i="137"/>
  <c r="M7" i="137"/>
  <c r="M6" i="137"/>
  <c r="M10" i="137" s="1"/>
  <c r="M5" i="137"/>
  <c r="M17" i="136"/>
  <c r="M16" i="136"/>
  <c r="M15" i="136"/>
  <c r="M14" i="136"/>
  <c r="M18" i="136" s="1"/>
  <c r="M13" i="136"/>
  <c r="M9" i="136"/>
  <c r="M8" i="136"/>
  <c r="M7" i="136"/>
  <c r="M6" i="136"/>
  <c r="M10" i="136" s="1"/>
  <c r="M5" i="136"/>
  <c r="M17" i="135"/>
  <c r="M16" i="135"/>
  <c r="M15" i="135"/>
  <c r="M14" i="135"/>
  <c r="M13" i="135"/>
  <c r="M18" i="135" s="1"/>
  <c r="M9" i="135"/>
  <c r="M8" i="135"/>
  <c r="M7" i="135"/>
  <c r="M6" i="135"/>
  <c r="M5" i="135"/>
  <c r="M10" i="135" s="1"/>
  <c r="M17" i="134"/>
  <c r="M16" i="134"/>
  <c r="M15" i="134"/>
  <c r="M14" i="134"/>
  <c r="M18" i="134" s="1"/>
  <c r="M13" i="134"/>
  <c r="M9" i="134"/>
  <c r="M8" i="134"/>
  <c r="M7" i="134"/>
  <c r="M6" i="134"/>
  <c r="M10" i="134" s="1"/>
  <c r="M5" i="134"/>
  <c r="M17" i="133"/>
  <c r="M16" i="133"/>
  <c r="M15" i="133"/>
  <c r="M14" i="133"/>
  <c r="M18" i="133" s="1"/>
  <c r="M13" i="133"/>
  <c r="M9" i="133"/>
  <c r="M8" i="133"/>
  <c r="M7" i="133"/>
  <c r="M6" i="133"/>
  <c r="M10" i="133" s="1"/>
  <c r="M5" i="133"/>
  <c r="M17" i="132"/>
  <c r="M16" i="132"/>
  <c r="M15" i="132"/>
  <c r="M14" i="132"/>
  <c r="M18" i="132" s="1"/>
  <c r="M13" i="132"/>
  <c r="M9" i="132"/>
  <c r="M8" i="132"/>
  <c r="M7" i="132"/>
  <c r="M6" i="132"/>
  <c r="M10" i="132" s="1"/>
  <c r="M5" i="132"/>
  <c r="M17" i="131"/>
  <c r="M16" i="131"/>
  <c r="M15" i="131"/>
  <c r="M14" i="131"/>
  <c r="M18" i="131" s="1"/>
  <c r="M13" i="131"/>
  <c r="M9" i="131"/>
  <c r="M8" i="131"/>
  <c r="M7" i="131"/>
  <c r="M6" i="131"/>
  <c r="M10" i="131" s="1"/>
  <c r="M5" i="131"/>
  <c r="D23" i="59"/>
  <c r="C23" i="59"/>
  <c r="M17" i="130"/>
  <c r="M16" i="130"/>
  <c r="M15" i="130"/>
  <c r="M14" i="130"/>
  <c r="M18" i="130" s="1"/>
  <c r="M13" i="130"/>
  <c r="M9" i="130"/>
  <c r="M8" i="130"/>
  <c r="M7" i="130"/>
  <c r="M6" i="130"/>
  <c r="M10" i="130" s="1"/>
  <c r="M20" i="130" s="1"/>
  <c r="M5" i="130"/>
  <c r="M17" i="129"/>
  <c r="M16" i="129"/>
  <c r="M15" i="129"/>
  <c r="M14" i="129"/>
  <c r="M18" i="129" s="1"/>
  <c r="M13" i="129"/>
  <c r="M9" i="129"/>
  <c r="M8" i="129"/>
  <c r="M7" i="129"/>
  <c r="M6" i="129"/>
  <c r="M10" i="129" s="1"/>
  <c r="M20" i="129" s="1"/>
  <c r="M5" i="129"/>
  <c r="M17" i="128"/>
  <c r="M16" i="128"/>
  <c r="M15" i="128"/>
  <c r="M14" i="128"/>
  <c r="M18" i="128" s="1"/>
  <c r="M13" i="128"/>
  <c r="M9" i="128"/>
  <c r="M8" i="128"/>
  <c r="M7" i="128"/>
  <c r="M6" i="128"/>
  <c r="M10" i="128" s="1"/>
  <c r="M5" i="128"/>
  <c r="C22" i="59"/>
  <c r="M20" i="161" l="1"/>
  <c r="M20" i="160"/>
  <c r="M20" i="157"/>
  <c r="M20" i="156"/>
  <c r="M20" i="155"/>
  <c r="M20" i="154"/>
  <c r="M20" i="152"/>
  <c r="M20" i="150"/>
  <c r="M20" i="146"/>
  <c r="M20" i="145"/>
  <c r="M20" i="144"/>
  <c r="M20" i="140"/>
  <c r="M20" i="138"/>
  <c r="M20" i="137"/>
  <c r="M20" i="136"/>
  <c r="M20" i="135"/>
  <c r="M20" i="134"/>
  <c r="M20" i="133"/>
  <c r="M20" i="132"/>
  <c r="M20" i="131"/>
  <c r="M20" i="128"/>
  <c r="D22" i="59"/>
  <c r="D21" i="59"/>
  <c r="C21" i="59"/>
  <c r="D20" i="59"/>
  <c r="C20" i="59"/>
  <c r="M17" i="127"/>
  <c r="M16" i="127"/>
  <c r="M15" i="127"/>
  <c r="M14" i="127"/>
  <c r="M18" i="127" s="1"/>
  <c r="M13" i="127"/>
  <c r="M9" i="127"/>
  <c r="M8" i="127"/>
  <c r="M7" i="127"/>
  <c r="M6" i="127"/>
  <c r="M10" i="127" s="1"/>
  <c r="M5" i="127"/>
  <c r="M17" i="126"/>
  <c r="M16" i="126"/>
  <c r="M15" i="126"/>
  <c r="M14" i="126"/>
  <c r="M18" i="126" s="1"/>
  <c r="M13" i="126"/>
  <c r="M9" i="126"/>
  <c r="M8" i="126"/>
  <c r="M7" i="126"/>
  <c r="M6" i="126"/>
  <c r="M10" i="126" s="1"/>
  <c r="M5" i="126"/>
  <c r="M17" i="125"/>
  <c r="M16" i="125"/>
  <c r="M15" i="125"/>
  <c r="M14" i="125"/>
  <c r="M18" i="125" s="1"/>
  <c r="M13" i="125"/>
  <c r="M9" i="125"/>
  <c r="M8" i="125"/>
  <c r="M7" i="125"/>
  <c r="M6" i="125"/>
  <c r="M10" i="125" s="1"/>
  <c r="M20" i="125" s="1"/>
  <c r="M5" i="125"/>
  <c r="D19" i="59"/>
  <c r="C19" i="59"/>
  <c r="M17" i="124"/>
  <c r="M16" i="124"/>
  <c r="M15" i="124"/>
  <c r="M14" i="124"/>
  <c r="M18" i="124" s="1"/>
  <c r="M13" i="124"/>
  <c r="M9" i="124"/>
  <c r="M8" i="124"/>
  <c r="M7" i="124"/>
  <c r="M6" i="124"/>
  <c r="M10" i="124" s="1"/>
  <c r="M5" i="124"/>
  <c r="D18" i="59"/>
  <c r="D17" i="59"/>
  <c r="D16" i="59"/>
  <c r="D15" i="59"/>
  <c r="D14" i="59"/>
  <c r="C18" i="59"/>
  <c r="C17" i="59"/>
  <c r="C16" i="59"/>
  <c r="C15" i="59"/>
  <c r="C14" i="59"/>
  <c r="M17" i="123"/>
  <c r="M16" i="123"/>
  <c r="M15" i="123"/>
  <c r="M14" i="123"/>
  <c r="M18" i="123" s="1"/>
  <c r="M13" i="123"/>
  <c r="M9" i="123"/>
  <c r="M8" i="123"/>
  <c r="M7" i="123"/>
  <c r="M6" i="123"/>
  <c r="M10" i="123" s="1"/>
  <c r="M5" i="123"/>
  <c r="M17" i="122"/>
  <c r="M16" i="122"/>
  <c r="M15" i="122"/>
  <c r="M14" i="122"/>
  <c r="M13" i="122"/>
  <c r="M18" i="122" s="1"/>
  <c r="M9" i="122"/>
  <c r="M8" i="122"/>
  <c r="M7" i="122"/>
  <c r="M6" i="122"/>
  <c r="M5" i="122"/>
  <c r="M10" i="122" s="1"/>
  <c r="M17" i="121"/>
  <c r="M16" i="121"/>
  <c r="M15" i="121"/>
  <c r="M14" i="121"/>
  <c r="M13" i="121"/>
  <c r="M18" i="121" s="1"/>
  <c r="M9" i="121"/>
  <c r="M8" i="121"/>
  <c r="M7" i="121"/>
  <c r="M6" i="121"/>
  <c r="M5" i="121"/>
  <c r="M10" i="121" s="1"/>
  <c r="M17" i="120"/>
  <c r="M16" i="120"/>
  <c r="M15" i="120"/>
  <c r="M14" i="120"/>
  <c r="M18" i="120" s="1"/>
  <c r="M13" i="120"/>
  <c r="M9" i="120"/>
  <c r="M8" i="120"/>
  <c r="M7" i="120"/>
  <c r="M6" i="120"/>
  <c r="M10" i="120" s="1"/>
  <c r="M20" i="120" s="1"/>
  <c r="M5" i="120"/>
  <c r="M17" i="119"/>
  <c r="M16" i="119"/>
  <c r="M15" i="119"/>
  <c r="M14" i="119"/>
  <c r="M18" i="119" s="1"/>
  <c r="M13" i="119"/>
  <c r="M9" i="119"/>
  <c r="M8" i="119"/>
  <c r="M7" i="119"/>
  <c r="M6" i="119"/>
  <c r="M10" i="119" s="1"/>
  <c r="M5" i="119"/>
  <c r="E25" i="59"/>
  <c r="M20" i="127" l="1"/>
  <c r="M20" i="126"/>
  <c r="M20" i="124"/>
  <c r="M20" i="123"/>
  <c r="M20" i="122"/>
  <c r="M20" i="121"/>
  <c r="M20" i="119"/>
  <c r="E14" i="59"/>
  <c r="E15" i="59"/>
  <c r="D13" i="59"/>
  <c r="C13" i="59"/>
  <c r="D12" i="59"/>
  <c r="C12" i="59"/>
  <c r="C11" i="59"/>
  <c r="D11" i="59"/>
  <c r="M17" i="118"/>
  <c r="M16" i="118"/>
  <c r="M15" i="118"/>
  <c r="M14" i="118"/>
  <c r="M18" i="118" s="1"/>
  <c r="M13" i="118"/>
  <c r="M9" i="118"/>
  <c r="M8" i="118"/>
  <c r="M7" i="118"/>
  <c r="M6" i="118"/>
  <c r="M10" i="118" s="1"/>
  <c r="M5" i="118"/>
  <c r="M17" i="117"/>
  <c r="M16" i="117"/>
  <c r="M15" i="117"/>
  <c r="M14" i="117"/>
  <c r="M18" i="117" s="1"/>
  <c r="M13" i="117"/>
  <c r="M9" i="117"/>
  <c r="M8" i="117"/>
  <c r="M7" i="117"/>
  <c r="M6" i="117"/>
  <c r="M10" i="117" s="1"/>
  <c r="M5" i="117"/>
  <c r="M17" i="116"/>
  <c r="M16" i="116"/>
  <c r="M15" i="116"/>
  <c r="M14" i="116"/>
  <c r="M18" i="116" s="1"/>
  <c r="M13" i="116"/>
  <c r="M9" i="116"/>
  <c r="M8" i="116"/>
  <c r="M7" i="116"/>
  <c r="M6" i="116"/>
  <c r="M10" i="116" s="1"/>
  <c r="M20" i="116" s="1"/>
  <c r="M5" i="116"/>
  <c r="M17" i="115"/>
  <c r="M16" i="115"/>
  <c r="M15" i="115"/>
  <c r="M14" i="115"/>
  <c r="M13" i="115"/>
  <c r="M9" i="115"/>
  <c r="M8" i="115"/>
  <c r="M7" i="115"/>
  <c r="M6" i="115"/>
  <c r="M5" i="115"/>
  <c r="M17" i="114"/>
  <c r="M16" i="114"/>
  <c r="M15" i="114"/>
  <c r="M14" i="114"/>
  <c r="M13" i="114"/>
  <c r="M9" i="114"/>
  <c r="M8" i="114"/>
  <c r="M7" i="114"/>
  <c r="M6" i="114"/>
  <c r="M5" i="114"/>
  <c r="M17" i="113"/>
  <c r="M16" i="113"/>
  <c r="M15" i="113"/>
  <c r="M14" i="113"/>
  <c r="M13" i="113"/>
  <c r="M9" i="113"/>
  <c r="M8" i="113"/>
  <c r="M7" i="113"/>
  <c r="M6" i="113"/>
  <c r="M5" i="113"/>
  <c r="M17" i="112"/>
  <c r="M16" i="112"/>
  <c r="M15" i="112"/>
  <c r="M14" i="112"/>
  <c r="M13" i="112"/>
  <c r="M9" i="112"/>
  <c r="M8" i="112"/>
  <c r="M7" i="112"/>
  <c r="M6" i="112"/>
  <c r="M5" i="112"/>
  <c r="M17" i="1"/>
  <c r="M16" i="1"/>
  <c r="M5" i="1"/>
  <c r="M7" i="1"/>
  <c r="M8" i="1"/>
  <c r="A7" i="59"/>
  <c r="A8" i="59" s="1"/>
  <c r="A9" i="59" s="1"/>
  <c r="A10" i="59" s="1"/>
  <c r="A11" i="59" s="1"/>
  <c r="A12" i="59" s="1"/>
  <c r="A13" i="59" s="1"/>
  <c r="A14" i="59" s="1"/>
  <c r="A15" i="59" s="1"/>
  <c r="A16" i="59" s="1"/>
  <c r="A17" i="59" s="1"/>
  <c r="A18" i="59" s="1"/>
  <c r="A19" i="59" s="1"/>
  <c r="A20" i="59" s="1"/>
  <c r="A21" i="59" s="1"/>
  <c r="A22" i="59" s="1"/>
  <c r="A23" i="59" s="1"/>
  <c r="A24" i="59" s="1"/>
  <c r="A25" i="59" s="1"/>
  <c r="A26" i="59" s="1"/>
  <c r="A27" i="59" s="1"/>
  <c r="A28" i="59" s="1"/>
  <c r="A29" i="59" s="1"/>
  <c r="A30" i="59" s="1"/>
  <c r="A31" i="59" s="1"/>
  <c r="A32" i="59" s="1"/>
  <c r="A33" i="59" s="1"/>
  <c r="A34" i="59" s="1"/>
  <c r="A35" i="59" s="1"/>
  <c r="A36" i="59" s="1"/>
  <c r="A37" i="59" s="1"/>
  <c r="A38" i="59" s="1"/>
  <c r="A39" i="59" s="1"/>
  <c r="A40" i="59" s="1"/>
  <c r="A41" i="59" s="1"/>
  <c r="A42" i="59" s="1"/>
  <c r="A43" i="59" s="1"/>
  <c r="A44" i="59" s="1"/>
  <c r="A45" i="59" s="1"/>
  <c r="A46" i="59" s="1"/>
  <c r="A47" i="59" s="1"/>
  <c r="A48" i="59" s="1"/>
  <c r="A49" i="59" s="1"/>
  <c r="A50" i="59" s="1"/>
  <c r="A51" i="59" s="1"/>
  <c r="A52" i="59" s="1"/>
  <c r="A53" i="59" s="1"/>
  <c r="A54" i="59" s="1"/>
  <c r="A55" i="59" s="1"/>
  <c r="A56" i="59" s="1"/>
  <c r="A57" i="59" s="1"/>
  <c r="M18" i="115" l="1"/>
  <c r="D10" i="59" s="1"/>
  <c r="M10" i="115"/>
  <c r="M18" i="114"/>
  <c r="D9" i="59" s="1"/>
  <c r="M10" i="114"/>
  <c r="M18" i="113"/>
  <c r="D8" i="59" s="1"/>
  <c r="M10" i="113"/>
  <c r="C8" i="59" s="1"/>
  <c r="M18" i="112"/>
  <c r="D7" i="59" s="1"/>
  <c r="M10" i="112"/>
  <c r="M20" i="118"/>
  <c r="M20" i="117"/>
  <c r="M20" i="115" l="1"/>
  <c r="C10" i="59"/>
  <c r="M20" i="114"/>
  <c r="C9" i="59"/>
  <c r="M20" i="113"/>
  <c r="M20" i="112"/>
  <c r="C7" i="59"/>
  <c r="E54" i="59"/>
  <c r="E55" i="59"/>
  <c r="E37" i="59"/>
  <c r="E29" i="59"/>
  <c r="E28" i="59"/>
  <c r="E18" i="59"/>
  <c r="E17" i="59"/>
  <c r="E16" i="59"/>
  <c r="E47" i="59" l="1"/>
  <c r="E13" i="59"/>
  <c r="E12" i="59"/>
  <c r="E57" i="59" l="1"/>
  <c r="E53" i="59"/>
  <c r="E52" i="59"/>
  <c r="E51" i="59"/>
  <c r="E49" i="59"/>
  <c r="E50" i="59"/>
  <c r="E48" i="59"/>
  <c r="E46" i="59"/>
  <c r="E45" i="59"/>
  <c r="E44" i="59"/>
  <c r="E43" i="59"/>
  <c r="E42" i="59"/>
  <c r="E41" i="59"/>
  <c r="E40" i="59"/>
  <c r="E39" i="59"/>
  <c r="E38" i="59"/>
  <c r="E36" i="59"/>
  <c r="E35" i="59"/>
  <c r="E34" i="59"/>
  <c r="E33" i="59"/>
  <c r="E56" i="59"/>
  <c r="E32" i="59"/>
  <c r="E31" i="59"/>
  <c r="E30" i="59"/>
  <c r="E11" i="59"/>
  <c r="E10" i="59"/>
  <c r="E9" i="59"/>
  <c r="E8" i="59"/>
  <c r="M14" i="60"/>
  <c r="M15" i="60"/>
  <c r="M16" i="60"/>
  <c r="M17" i="60"/>
  <c r="M18" i="1"/>
  <c r="D5" i="59" s="1"/>
  <c r="M13" i="60"/>
  <c r="M9" i="60"/>
  <c r="M8" i="60"/>
  <c r="M7" i="60"/>
  <c r="M6" i="60"/>
  <c r="M5" i="60"/>
  <c r="M13" i="1"/>
  <c r="M6" i="1"/>
  <c r="M9" i="1"/>
  <c r="E19" i="59"/>
  <c r="E20" i="59"/>
  <c r="E21" i="59"/>
  <c r="E22" i="59"/>
  <c r="E23" i="59"/>
  <c r="E24" i="59"/>
  <c r="E26" i="59"/>
  <c r="E27" i="59"/>
  <c r="M10" i="60" l="1"/>
  <c r="C6" i="59" s="1"/>
  <c r="M10" i="1"/>
  <c r="C5" i="59" s="1"/>
  <c r="E7" i="59"/>
  <c r="M18" i="60"/>
  <c r="D6" i="59" s="1"/>
  <c r="E6" i="59" l="1"/>
  <c r="C58" i="59"/>
  <c r="E5" i="59"/>
  <c r="M20" i="1"/>
  <c r="D58" i="59"/>
  <c r="M20" i="60"/>
</calcChain>
</file>

<file path=xl/sharedStrings.xml><?xml version="1.0" encoding="utf-8"?>
<sst xmlns="http://schemas.openxmlformats.org/spreadsheetml/2006/main" count="1243" uniqueCount="126">
  <si>
    <t>Riverside Quarter Shuttle Bus Survey</t>
  </si>
  <si>
    <t>Monday</t>
  </si>
  <si>
    <t xml:space="preserve">Tuesday </t>
  </si>
  <si>
    <t xml:space="preserve">Wednesday </t>
  </si>
  <si>
    <t>Thursday</t>
  </si>
  <si>
    <t>Friday</t>
  </si>
  <si>
    <t>Total</t>
  </si>
  <si>
    <t>Date_________________</t>
  </si>
  <si>
    <t>Abednego</t>
  </si>
  <si>
    <t>Grand Total</t>
  </si>
  <si>
    <t>-</t>
  </si>
  <si>
    <t xml:space="preserve">Processor: </t>
  </si>
  <si>
    <t xml:space="preserve">Driver: </t>
  </si>
  <si>
    <t>Sub Total</t>
  </si>
  <si>
    <t>Morning Shift</t>
  </si>
  <si>
    <t>Evening Shift</t>
  </si>
  <si>
    <t>Week Commencing</t>
  </si>
  <si>
    <t>N/A</t>
  </si>
  <si>
    <t>Week 1 (Jan)</t>
  </si>
  <si>
    <t>Week Number</t>
  </si>
  <si>
    <t>Week 2 (Jan)</t>
  </si>
  <si>
    <t>Week 3 (Jan)</t>
  </si>
  <si>
    <t>Week 4 (Jan)</t>
  </si>
  <si>
    <t>Week 5 (Jan)</t>
  </si>
  <si>
    <t>Week 6 (Feb)</t>
  </si>
  <si>
    <t>Week 7 (Feb)</t>
  </si>
  <si>
    <t>Week 8 (Feb)</t>
  </si>
  <si>
    <t>Week 9 (Feb)</t>
  </si>
  <si>
    <t>Week 10 (March)</t>
  </si>
  <si>
    <t>Week 11 (March)</t>
  </si>
  <si>
    <t>Week 12 (March)</t>
  </si>
  <si>
    <t>Week 13 (March)</t>
  </si>
  <si>
    <t>Week 15 (April)</t>
  </si>
  <si>
    <t>Week 16 (April)</t>
  </si>
  <si>
    <t>Week 17 (April)</t>
  </si>
  <si>
    <t>Week 18 (April)</t>
  </si>
  <si>
    <t>Week 19 (May)</t>
  </si>
  <si>
    <t>Week 20 (May)</t>
  </si>
  <si>
    <t>Week 21 (May)</t>
  </si>
  <si>
    <t>Week 24 (June)</t>
  </si>
  <si>
    <t>Week 23 (June)</t>
  </si>
  <si>
    <t>Week 25 (June)</t>
  </si>
  <si>
    <t>Week 28 (July)</t>
  </si>
  <si>
    <t>Week 29 (July)</t>
  </si>
  <si>
    <t>Week 30 (July)</t>
  </si>
  <si>
    <t>Week 32 (August)</t>
  </si>
  <si>
    <t>Week 33 (August)</t>
  </si>
  <si>
    <t>Week 34 (August)</t>
  </si>
  <si>
    <t>Week 37 (September)</t>
  </si>
  <si>
    <t>Week 38 (September)</t>
  </si>
  <si>
    <t>Week 39 (September)</t>
  </si>
  <si>
    <t>Week 41 (October)</t>
  </si>
  <si>
    <t>Week 42 (October)</t>
  </si>
  <si>
    <t>Week 43 (October)</t>
  </si>
  <si>
    <t>Week 45 (November)</t>
  </si>
  <si>
    <t>Week 46 (November)</t>
  </si>
  <si>
    <t>Week 47 (November)</t>
  </si>
  <si>
    <t>Week 50 (December)</t>
  </si>
  <si>
    <t>Week 51 (December)</t>
  </si>
  <si>
    <t>Week 52 (December)</t>
  </si>
  <si>
    <t>Week 22 (May)</t>
  </si>
  <si>
    <t>Week 26 (June)</t>
  </si>
  <si>
    <t>Week 31 (July)</t>
  </si>
  <si>
    <t>Week 35 (August)</t>
  </si>
  <si>
    <t>Week 40 (September)</t>
  </si>
  <si>
    <t>Week 44 (October)</t>
  </si>
  <si>
    <t>Week 53 (December)</t>
  </si>
  <si>
    <t>W/C 02.01.2020</t>
  </si>
  <si>
    <t xml:space="preserve"> </t>
  </si>
  <si>
    <t>W/C 06.01.2020</t>
  </si>
  <si>
    <t>Week 14 (March)</t>
  </si>
  <si>
    <t>Week 27 (June)</t>
  </si>
  <si>
    <t>W/C 13.01.2020</t>
  </si>
  <si>
    <t>Week 36 (August)</t>
  </si>
  <si>
    <t>Week 49 (November)</t>
  </si>
  <si>
    <t>W/C 20.01.2020</t>
  </si>
  <si>
    <t>W/C 27.01.2020</t>
  </si>
  <si>
    <t>W/C 10.02.2020</t>
  </si>
  <si>
    <t>W/C 03.02.2020</t>
  </si>
  <si>
    <t>W/C 17.02.2020</t>
  </si>
  <si>
    <t>W/C 24.02.2020</t>
  </si>
  <si>
    <t>W/C 02.03.2020</t>
  </si>
  <si>
    <t>W/C 09.03.2020</t>
  </si>
  <si>
    <t>W/C 16.03.2020</t>
  </si>
  <si>
    <t>W/C 23.03.2020</t>
  </si>
  <si>
    <t>W/C 30.03.2020</t>
  </si>
  <si>
    <t>W/C 06.04.2020</t>
  </si>
  <si>
    <t>W/C 13.04.2020</t>
  </si>
  <si>
    <t>W/C 20.04.2020</t>
  </si>
  <si>
    <t>W/C 27.04.2020</t>
  </si>
  <si>
    <t>W/C 04.05.2020</t>
  </si>
  <si>
    <t>W/C 11.05.2020</t>
  </si>
  <si>
    <t>W/C 18.05.2020</t>
  </si>
  <si>
    <t>W/C 25.05.2020</t>
  </si>
  <si>
    <t>W/C 01.06.2020</t>
  </si>
  <si>
    <t>W/C 08.06.2020</t>
  </si>
  <si>
    <t>W/C 15.06.2020</t>
  </si>
  <si>
    <t>W/C 22.06.2020</t>
  </si>
  <si>
    <t>W/C 29.06.2020</t>
  </si>
  <si>
    <t>W/C 06.07.2020</t>
  </si>
  <si>
    <t>W/C 13.07.2020</t>
  </si>
  <si>
    <t>W/C 20.07.2020</t>
  </si>
  <si>
    <t>W/C 27.07.2020</t>
  </si>
  <si>
    <t>W/C 03.08.2020</t>
  </si>
  <si>
    <t>W/C 10.08.2020</t>
  </si>
  <si>
    <t>W/C 17.08.2020</t>
  </si>
  <si>
    <t>W/C 24.08.2020</t>
  </si>
  <si>
    <t>W/C 31.08.2020</t>
  </si>
  <si>
    <t>W/C 07.09.2020</t>
  </si>
  <si>
    <t>W/C 14.09.2020</t>
  </si>
  <si>
    <t>W/C 21.09.2020</t>
  </si>
  <si>
    <t>W/C 28.09.2020</t>
  </si>
  <si>
    <t>W/C 05.10.2020</t>
  </si>
  <si>
    <t>W/C 12.10.2020</t>
  </si>
  <si>
    <t>W/C 19.10.2020</t>
  </si>
  <si>
    <t>W/C 26.10.2020</t>
  </si>
  <si>
    <t>02.11.2020</t>
  </si>
  <si>
    <t>09.11.2020</t>
  </si>
  <si>
    <t>16.11.2020</t>
  </si>
  <si>
    <t>23.11.2020</t>
  </si>
  <si>
    <t>30.11.2020</t>
  </si>
  <si>
    <t>07.12.2020</t>
  </si>
  <si>
    <t>14.12.2020</t>
  </si>
  <si>
    <t>21.12.2020</t>
  </si>
  <si>
    <t>28.12.2020</t>
  </si>
  <si>
    <t>Week 48 (November)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</si>
</sst>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6" xfId="0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0" borderId="0" xfId="0" applyFont="1"/>
    <xf numFmtId="0" fontId="2" fillId="0" borderId="9" xfId="0" applyFont="1" applyBorder="1"/>
    <xf numFmtId="20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8"/>
  <sheetViews>
    <sheetView view="pageBreakPreview" zoomScale="60" zoomScaleNormal="66" workbookViewId="0">
      <pane ySplit="4" topLeftCell="A5" activePane="bottomLeft" state="frozen"/>
      <selection pane="bottomLeft" activeCell="J15" sqref="J15"/>
    </sheetView>
  </sheetViews>
  <sheetFormatPr defaultRowHeight="20.25" x14ac:dyDescent="0.25"/>
  <cols>
    <col min="1" max="1" width="40.7109375" style="32" customWidth="1"/>
    <col min="2" max="2" width="35.7109375" style="32" customWidth="1"/>
    <col min="3" max="4" width="25.7109375" style="42" customWidth="1"/>
    <col min="5" max="5" width="20.7109375" style="42" customWidth="1"/>
    <col min="6" max="7" width="9.140625" style="32"/>
    <col min="8" max="16384" width="9.140625" style="52"/>
  </cols>
  <sheetData>
    <row r="1" spans="1:14" s="32" customFormat="1" ht="24.95" customHeight="1" x14ac:dyDescent="0.25">
      <c r="A1" s="75" t="s">
        <v>0</v>
      </c>
      <c r="B1" s="75"/>
      <c r="C1" s="75"/>
      <c r="D1" s="75"/>
      <c r="E1" s="75"/>
    </row>
    <row r="2" spans="1:14" s="32" customFormat="1" ht="24.95" customHeight="1" x14ac:dyDescent="0.25">
      <c r="A2" s="75">
        <v>2020</v>
      </c>
      <c r="B2" s="75"/>
      <c r="C2" s="75"/>
      <c r="D2" s="75"/>
      <c r="E2" s="75"/>
    </row>
    <row r="3" spans="1:14" s="32" customFormat="1" ht="24.95" customHeight="1" x14ac:dyDescent="0.25">
      <c r="A3" s="41"/>
      <c r="B3" s="41"/>
      <c r="C3" s="41"/>
      <c r="D3" s="41"/>
      <c r="E3" s="41"/>
      <c r="N3" s="32">
        <v>7</v>
      </c>
    </row>
    <row r="4" spans="1:14" s="32" customFormat="1" ht="30" customHeight="1" x14ac:dyDescent="0.25">
      <c r="A4" s="65" t="s">
        <v>16</v>
      </c>
      <c r="B4" s="55" t="s">
        <v>19</v>
      </c>
      <c r="C4" s="55" t="s">
        <v>14</v>
      </c>
      <c r="D4" s="55" t="s">
        <v>15</v>
      </c>
      <c r="E4" s="62" t="s">
        <v>6</v>
      </c>
    </row>
    <row r="5" spans="1:14" s="32" customFormat="1" ht="24.95" customHeight="1" x14ac:dyDescent="0.25">
      <c r="A5" s="72">
        <v>43832</v>
      </c>
      <c r="B5" s="57" t="s">
        <v>18</v>
      </c>
      <c r="C5" s="58">
        <f>SUM('Week 1 (Jan)'!M10)</f>
        <v>20</v>
      </c>
      <c r="D5" s="58">
        <f>SUM('Week 1 (Jan)'!M18)</f>
        <v>12</v>
      </c>
      <c r="E5" s="64">
        <f>SUM(C5:D5)</f>
        <v>32</v>
      </c>
    </row>
    <row r="6" spans="1:14" s="32" customFormat="1" ht="24.95" customHeight="1" x14ac:dyDescent="0.25">
      <c r="A6" s="72">
        <v>43836</v>
      </c>
      <c r="B6" s="57" t="s">
        <v>20</v>
      </c>
      <c r="C6" s="58">
        <f>SUM('Week 2 (Jan)'!M10)</f>
        <v>266</v>
      </c>
      <c r="D6" s="58">
        <f>SUM('Week 2 (Jan)'!M18)</f>
        <v>54</v>
      </c>
      <c r="E6" s="64">
        <f t="shared" ref="E6:E57" si="0">SUM(C6:D6)</f>
        <v>320</v>
      </c>
    </row>
    <row r="7" spans="1:14" s="32" customFormat="1" ht="24.95" customHeight="1" x14ac:dyDescent="0.25">
      <c r="A7" s="72">
        <f>SUM(A6+N3)</f>
        <v>43843</v>
      </c>
      <c r="B7" s="57" t="s">
        <v>21</v>
      </c>
      <c r="C7" s="58">
        <f>SUM('Week 3 (Jan)'!M10)</f>
        <v>286</v>
      </c>
      <c r="D7" s="58">
        <f>SUM('Week 3 (Jan)'!M18)</f>
        <v>59</v>
      </c>
      <c r="E7" s="64">
        <f t="shared" si="0"/>
        <v>345</v>
      </c>
    </row>
    <row r="8" spans="1:14" s="32" customFormat="1" ht="24.95" customHeight="1" x14ac:dyDescent="0.25">
      <c r="A8" s="72">
        <f>SUM(A7+N3)</f>
        <v>43850</v>
      </c>
      <c r="B8" s="57" t="s">
        <v>22</v>
      </c>
      <c r="C8" s="58">
        <f>SUM('Week 4 (Jan)'!M10)</f>
        <v>284</v>
      </c>
      <c r="D8" s="58">
        <f>SUM('Week 4 (Jan)'!M18)</f>
        <v>68</v>
      </c>
      <c r="E8" s="64">
        <f t="shared" si="0"/>
        <v>352</v>
      </c>
    </row>
    <row r="9" spans="1:14" s="32" customFormat="1" ht="24.95" customHeight="1" x14ac:dyDescent="0.25">
      <c r="A9" s="72">
        <f>SUM(A8+N3)</f>
        <v>43857</v>
      </c>
      <c r="B9" s="57" t="s">
        <v>23</v>
      </c>
      <c r="C9" s="58">
        <f>SUM('Week 5 (Jan)'!M10)</f>
        <v>250</v>
      </c>
      <c r="D9" s="58">
        <f>SUM('Week 5 (Jan)'!M18)</f>
        <v>67</v>
      </c>
      <c r="E9" s="64">
        <f t="shared" si="0"/>
        <v>317</v>
      </c>
    </row>
    <row r="10" spans="1:14" s="32" customFormat="1" ht="24.95" customHeight="1" x14ac:dyDescent="0.25">
      <c r="A10" s="72">
        <f>SUM(A9+N3)</f>
        <v>43864</v>
      </c>
      <c r="B10" s="57" t="s">
        <v>24</v>
      </c>
      <c r="C10" s="58">
        <f>SUM('Week 6 (Feb)'!M10)</f>
        <v>264</v>
      </c>
      <c r="D10" s="58">
        <f>SUM('Week 6 (Feb)'!M18)</f>
        <v>68</v>
      </c>
      <c r="E10" s="64">
        <f t="shared" si="0"/>
        <v>332</v>
      </c>
    </row>
    <row r="11" spans="1:14" s="32" customFormat="1" ht="24.95" customHeight="1" x14ac:dyDescent="0.25">
      <c r="A11" s="72">
        <f>SUM(A10+N3)</f>
        <v>43871</v>
      </c>
      <c r="B11" s="57" t="s">
        <v>25</v>
      </c>
      <c r="C11" s="58">
        <f>SUM('Week 7 (Feb)'!M10)</f>
        <v>0</v>
      </c>
      <c r="D11" s="58">
        <f>SUM('Week 7 (Feb)'!M18)</f>
        <v>0</v>
      </c>
      <c r="E11" s="64">
        <f t="shared" si="0"/>
        <v>0</v>
      </c>
    </row>
    <row r="12" spans="1:14" s="32" customFormat="1" ht="24.95" customHeight="1" x14ac:dyDescent="0.25">
      <c r="A12" s="72">
        <f>SUM(A11+N3)</f>
        <v>43878</v>
      </c>
      <c r="B12" s="57" t="s">
        <v>26</v>
      </c>
      <c r="C12" s="58">
        <f>SUM('Week 8 (Feb)'!M10)</f>
        <v>0</v>
      </c>
      <c r="D12" s="58">
        <f>SUM('Week 8 (Feb)'!M18)</f>
        <v>0</v>
      </c>
      <c r="E12" s="64">
        <f t="shared" si="0"/>
        <v>0</v>
      </c>
    </row>
    <row r="13" spans="1:14" s="32" customFormat="1" ht="24.95" customHeight="1" x14ac:dyDescent="0.25">
      <c r="A13" s="72">
        <f>SUM(A12+N3)</f>
        <v>43885</v>
      </c>
      <c r="B13" s="57" t="s">
        <v>27</v>
      </c>
      <c r="C13" s="58">
        <f>SUM('Week 9 (Feb)'!M10)</f>
        <v>0</v>
      </c>
      <c r="D13" s="58">
        <f>SUM('Week 9 (Feb)'!M18)</f>
        <v>0</v>
      </c>
      <c r="E13" s="64">
        <f t="shared" si="0"/>
        <v>0</v>
      </c>
    </row>
    <row r="14" spans="1:14" s="32" customFormat="1" ht="24.95" customHeight="1" x14ac:dyDescent="0.25">
      <c r="A14" s="72">
        <f>SUM(A13+N3)</f>
        <v>43892</v>
      </c>
      <c r="B14" s="57" t="s">
        <v>28</v>
      </c>
      <c r="C14" s="58">
        <f>SUM('Week 10 (March)'!M10)</f>
        <v>0</v>
      </c>
      <c r="D14" s="58">
        <f>SUM('Week 10 (March)'!M18)</f>
        <v>0</v>
      </c>
      <c r="E14" s="64">
        <f t="shared" si="0"/>
        <v>0</v>
      </c>
    </row>
    <row r="15" spans="1:14" s="32" customFormat="1" ht="24.95" customHeight="1" x14ac:dyDescent="0.25">
      <c r="A15" s="72">
        <f>SUM(A14+N3)</f>
        <v>43899</v>
      </c>
      <c r="B15" s="57" t="s">
        <v>29</v>
      </c>
      <c r="C15" s="58">
        <f>SUM('Week 11 (March)'!M10)</f>
        <v>0</v>
      </c>
      <c r="D15" s="58">
        <f>SUM('Week 11 (March)'!M18)</f>
        <v>0</v>
      </c>
      <c r="E15" s="64">
        <f t="shared" si="0"/>
        <v>0</v>
      </c>
    </row>
    <row r="16" spans="1:14" s="32" customFormat="1" ht="24.95" customHeight="1" x14ac:dyDescent="0.25">
      <c r="A16" s="72">
        <f>SUM(A15+N3)</f>
        <v>43906</v>
      </c>
      <c r="B16" s="57" t="s">
        <v>30</v>
      </c>
      <c r="C16" s="58">
        <f>SUM('Week 12 (March)'!M10)</f>
        <v>0</v>
      </c>
      <c r="D16" s="58">
        <f>SUM('Week 12 (March)'!M18)</f>
        <v>0</v>
      </c>
      <c r="E16" s="64">
        <f t="shared" si="0"/>
        <v>0</v>
      </c>
    </row>
    <row r="17" spans="1:7" s="32" customFormat="1" ht="24.95" customHeight="1" x14ac:dyDescent="0.25">
      <c r="A17" s="72">
        <f>SUM(A16+N3)</f>
        <v>43913</v>
      </c>
      <c r="B17" s="57" t="s">
        <v>31</v>
      </c>
      <c r="C17" s="58">
        <f>SUM('Week 13 (March)'!M10)</f>
        <v>0</v>
      </c>
      <c r="D17" s="58">
        <f>SUM('Week 13 (March)'!M18)</f>
        <v>0</v>
      </c>
      <c r="E17" s="64">
        <f t="shared" si="0"/>
        <v>0</v>
      </c>
    </row>
    <row r="18" spans="1:7" ht="24.95" customHeight="1" x14ac:dyDescent="0.25">
      <c r="A18" s="72">
        <f>SUM(A17+N3)</f>
        <v>43920</v>
      </c>
      <c r="B18" s="57" t="s">
        <v>70</v>
      </c>
      <c r="C18" s="58">
        <f>SUM('Week 14 (March)'!M10)</f>
        <v>0</v>
      </c>
      <c r="D18" s="58">
        <f>SUM('Week 14 (March)'!M18)</f>
        <v>0</v>
      </c>
      <c r="E18" s="64">
        <f t="shared" si="0"/>
        <v>0</v>
      </c>
    </row>
    <row r="19" spans="1:7" s="54" customFormat="1" ht="24.95" customHeight="1" x14ac:dyDescent="0.25">
      <c r="A19" s="72">
        <f>SUM(A18+N3)</f>
        <v>43927</v>
      </c>
      <c r="B19" s="57" t="s">
        <v>32</v>
      </c>
      <c r="C19" s="58">
        <f>SUM('Week 15 (April)'!M10)</f>
        <v>0</v>
      </c>
      <c r="D19" s="58">
        <f>SUM('Week 15 (April)'!M18)</f>
        <v>0</v>
      </c>
      <c r="E19" s="64">
        <f t="shared" si="0"/>
        <v>0</v>
      </c>
      <c r="F19" s="53"/>
      <c r="G19" s="53"/>
    </row>
    <row r="20" spans="1:7" s="54" customFormat="1" ht="24.95" customHeight="1" x14ac:dyDescent="0.25">
      <c r="A20" s="72">
        <f>SUM(A19+N3)</f>
        <v>43934</v>
      </c>
      <c r="B20" s="57" t="s">
        <v>33</v>
      </c>
      <c r="C20" s="58">
        <f>SUM('Week 16 (April)'!M10)</f>
        <v>0</v>
      </c>
      <c r="D20" s="58">
        <f>SUM('Week 16 (April)'!M18)</f>
        <v>0</v>
      </c>
      <c r="E20" s="64">
        <f t="shared" si="0"/>
        <v>0</v>
      </c>
      <c r="F20" s="53"/>
      <c r="G20" s="53"/>
    </row>
    <row r="21" spans="1:7" s="54" customFormat="1" ht="24.95" customHeight="1" x14ac:dyDescent="0.25">
      <c r="A21" s="72">
        <f>SUM(A20+N3)</f>
        <v>43941</v>
      </c>
      <c r="B21" s="57" t="s">
        <v>34</v>
      </c>
      <c r="C21" s="58">
        <f>SUM('Week 17 (April)'!M10)</f>
        <v>0</v>
      </c>
      <c r="D21" s="58">
        <f>SUM('Week 17 (April)'!M18)</f>
        <v>0</v>
      </c>
      <c r="E21" s="64">
        <f t="shared" si="0"/>
        <v>0</v>
      </c>
      <c r="F21" s="53"/>
      <c r="G21" s="53"/>
    </row>
    <row r="22" spans="1:7" ht="24.95" customHeight="1" x14ac:dyDescent="0.25">
      <c r="A22" s="72">
        <f>SUM(A21+N3)</f>
        <v>43948</v>
      </c>
      <c r="B22" s="57" t="s">
        <v>35</v>
      </c>
      <c r="C22" s="58">
        <f>SUM('Week 18 (April)'!M10)</f>
        <v>0</v>
      </c>
      <c r="D22" s="58">
        <f>SUM('Week 18 (April)'!M18)</f>
        <v>0</v>
      </c>
      <c r="E22" s="64">
        <f t="shared" si="0"/>
        <v>0</v>
      </c>
    </row>
    <row r="23" spans="1:7" ht="24.95" customHeight="1" x14ac:dyDescent="0.25">
      <c r="A23" s="72">
        <f>SUM(A22+N3)</f>
        <v>43955</v>
      </c>
      <c r="B23" s="57" t="s">
        <v>36</v>
      </c>
      <c r="C23" s="58">
        <f>SUM('Week 19 (May)'!M10)</f>
        <v>0</v>
      </c>
      <c r="D23" s="58">
        <f>SUM('Week 19 (May)'!M18)</f>
        <v>0</v>
      </c>
      <c r="E23" s="64">
        <f t="shared" si="0"/>
        <v>0</v>
      </c>
    </row>
    <row r="24" spans="1:7" ht="24.95" customHeight="1" x14ac:dyDescent="0.25">
      <c r="A24" s="72">
        <f>SUM(A23+N3)</f>
        <v>43962</v>
      </c>
      <c r="B24" s="57" t="s">
        <v>37</v>
      </c>
      <c r="C24" s="58">
        <f>SUM('Week 20 (May)'!M10)</f>
        <v>0</v>
      </c>
      <c r="D24" s="58">
        <f>SUM('Week 20 (May)'!M18)</f>
        <v>0</v>
      </c>
      <c r="E24" s="64">
        <f t="shared" si="0"/>
        <v>0</v>
      </c>
    </row>
    <row r="25" spans="1:7" ht="24.95" customHeight="1" x14ac:dyDescent="0.25">
      <c r="A25" s="72">
        <f>SUM(A24+N3)</f>
        <v>43969</v>
      </c>
      <c r="B25" s="57" t="s">
        <v>38</v>
      </c>
      <c r="C25" s="58">
        <f>SUM('Week 21 (May)'!M10)</f>
        <v>0</v>
      </c>
      <c r="D25" s="58">
        <f>SUM('Week 21 (May)'!M18)</f>
        <v>0</v>
      </c>
      <c r="E25" s="64">
        <f t="shared" si="0"/>
        <v>0</v>
      </c>
    </row>
    <row r="26" spans="1:7" ht="24.95" customHeight="1" x14ac:dyDescent="0.25">
      <c r="A26" s="72">
        <f>SUM(A25+N3)</f>
        <v>43976</v>
      </c>
      <c r="B26" s="57" t="s">
        <v>60</v>
      </c>
      <c r="C26" s="58">
        <f>SUM('Week 22 (May)'!M10)</f>
        <v>0</v>
      </c>
      <c r="D26" s="58">
        <f>SUM('Week 22 (May)'!M18)</f>
        <v>0</v>
      </c>
      <c r="E26" s="64">
        <f t="shared" si="0"/>
        <v>0</v>
      </c>
    </row>
    <row r="27" spans="1:7" ht="24.95" customHeight="1" x14ac:dyDescent="0.25">
      <c r="A27" s="72">
        <f>SUM(A26+N3)</f>
        <v>43983</v>
      </c>
      <c r="B27" s="57" t="s">
        <v>40</v>
      </c>
      <c r="C27" s="58">
        <f>SUM('Week 23 (June)'!M10)</f>
        <v>0</v>
      </c>
      <c r="D27" s="58">
        <f>SUM('Week 23 (June)'!M18)</f>
        <v>0</v>
      </c>
      <c r="E27" s="64">
        <f t="shared" si="0"/>
        <v>0</v>
      </c>
    </row>
    <row r="28" spans="1:7" ht="24.95" customHeight="1" x14ac:dyDescent="0.25">
      <c r="A28" s="72">
        <f>SUM(A27+N3)</f>
        <v>43990</v>
      </c>
      <c r="B28" s="57" t="s">
        <v>39</v>
      </c>
      <c r="C28" s="58">
        <f>SUM('Week 24 (June)'!M10)</f>
        <v>0</v>
      </c>
      <c r="D28" s="58">
        <f>SUM('Week 24 (June)'!M18)</f>
        <v>0</v>
      </c>
      <c r="E28" s="64">
        <f t="shared" si="0"/>
        <v>0</v>
      </c>
    </row>
    <row r="29" spans="1:7" ht="24.95" customHeight="1" x14ac:dyDescent="0.25">
      <c r="A29" s="72">
        <f>SUM(A28+N3)</f>
        <v>43997</v>
      </c>
      <c r="B29" s="57" t="s">
        <v>41</v>
      </c>
      <c r="C29" s="58">
        <f>SUM('Week 25 (June)'!M10)</f>
        <v>0</v>
      </c>
      <c r="D29" s="58">
        <f>SUM('Week 25 (June)'!M18)</f>
        <v>0</v>
      </c>
      <c r="E29" s="64">
        <f t="shared" si="0"/>
        <v>0</v>
      </c>
    </row>
    <row r="30" spans="1:7" ht="24.95" customHeight="1" x14ac:dyDescent="0.25">
      <c r="A30" s="72">
        <f>SUM(A29+N3)</f>
        <v>44004</v>
      </c>
      <c r="B30" s="57" t="s">
        <v>61</v>
      </c>
      <c r="C30" s="58">
        <f>SUM('Week 26 (June)'!M10)</f>
        <v>0</v>
      </c>
      <c r="D30" s="58">
        <f>SUM('Week 26 (June)'!M18)</f>
        <v>0</v>
      </c>
      <c r="E30" s="64">
        <f t="shared" si="0"/>
        <v>0</v>
      </c>
    </row>
    <row r="31" spans="1:7" ht="24.95" customHeight="1" x14ac:dyDescent="0.25">
      <c r="A31" s="72">
        <f>SUM(A30+N3)</f>
        <v>44011</v>
      </c>
      <c r="B31" s="57" t="s">
        <v>71</v>
      </c>
      <c r="C31" s="58">
        <f>SUM('Week 27 (June)'!M10)</f>
        <v>0</v>
      </c>
      <c r="D31" s="58">
        <f>SUM('Week 27 (June)'!M18)</f>
        <v>0</v>
      </c>
      <c r="E31" s="64">
        <f t="shared" si="0"/>
        <v>0</v>
      </c>
    </row>
    <row r="32" spans="1:7" ht="24.95" customHeight="1" x14ac:dyDescent="0.25">
      <c r="A32" s="72">
        <f>SUM(A31+N3)</f>
        <v>44018</v>
      </c>
      <c r="B32" s="57" t="s">
        <v>42</v>
      </c>
      <c r="C32" s="58">
        <f>SUM('Week 28 (July)'!M10)</f>
        <v>0</v>
      </c>
      <c r="D32" s="58">
        <f>SUM('Week 28 (July)'!M18)</f>
        <v>0</v>
      </c>
      <c r="E32" s="64">
        <f t="shared" si="0"/>
        <v>0</v>
      </c>
    </row>
    <row r="33" spans="1:5" ht="24.95" customHeight="1" x14ac:dyDescent="0.25">
      <c r="A33" s="72">
        <f>SUM(A32+N3)</f>
        <v>44025</v>
      </c>
      <c r="B33" s="57" t="s">
        <v>43</v>
      </c>
      <c r="C33" s="58">
        <f>SUM('Week 29 (July)'!M10)</f>
        <v>0</v>
      </c>
      <c r="D33" s="58">
        <f>SUM('Week 29 (July)'!M18)</f>
        <v>0</v>
      </c>
      <c r="E33" s="64">
        <f t="shared" si="0"/>
        <v>0</v>
      </c>
    </row>
    <row r="34" spans="1:5" ht="24.95" customHeight="1" x14ac:dyDescent="0.25">
      <c r="A34" s="72">
        <f>SUM(A33+N3)</f>
        <v>44032</v>
      </c>
      <c r="B34" s="57" t="s">
        <v>44</v>
      </c>
      <c r="C34" s="58">
        <f>SUM('Week 30 (July)'!M10)</f>
        <v>0</v>
      </c>
      <c r="D34" s="58">
        <f>SUM('Week 30 (July)'!M18)</f>
        <v>0</v>
      </c>
      <c r="E34" s="64">
        <f t="shared" si="0"/>
        <v>0</v>
      </c>
    </row>
    <row r="35" spans="1:5" ht="24.95" customHeight="1" x14ac:dyDescent="0.25">
      <c r="A35" s="72">
        <f>SUM(A34+N3)</f>
        <v>44039</v>
      </c>
      <c r="B35" s="57" t="s">
        <v>62</v>
      </c>
      <c r="C35" s="58">
        <f>SUM('Week 31 (July)'!M10)</f>
        <v>0</v>
      </c>
      <c r="D35" s="58">
        <f>SUM('Week 31 (July)'!M18)</f>
        <v>0</v>
      </c>
      <c r="E35" s="64">
        <f t="shared" si="0"/>
        <v>0</v>
      </c>
    </row>
    <row r="36" spans="1:5" ht="24.95" customHeight="1" x14ac:dyDescent="0.25">
      <c r="A36" s="72">
        <f>SUM(A35+N3)</f>
        <v>44046</v>
      </c>
      <c r="B36" s="57" t="s">
        <v>45</v>
      </c>
      <c r="C36" s="58">
        <f>SUM('Week 32 (August)'!M10)</f>
        <v>0</v>
      </c>
      <c r="D36" s="58">
        <f>SUM('Week 32 (August)'!M18)</f>
        <v>0</v>
      </c>
      <c r="E36" s="64">
        <f t="shared" si="0"/>
        <v>0</v>
      </c>
    </row>
    <row r="37" spans="1:5" ht="24.95" customHeight="1" x14ac:dyDescent="0.25">
      <c r="A37" s="72">
        <f>SUM(A36+N3)</f>
        <v>44053</v>
      </c>
      <c r="B37" s="57" t="s">
        <v>46</v>
      </c>
      <c r="C37" s="58">
        <f>SUM('Week 33 (August)'!M10)</f>
        <v>0</v>
      </c>
      <c r="D37" s="58">
        <f>SUM('Week 33 (August)'!M18)</f>
        <v>0</v>
      </c>
      <c r="E37" s="64">
        <f t="shared" si="0"/>
        <v>0</v>
      </c>
    </row>
    <row r="38" spans="1:5" ht="24.95" customHeight="1" x14ac:dyDescent="0.25">
      <c r="A38" s="72">
        <f>SUM(A37+N3)</f>
        <v>44060</v>
      </c>
      <c r="B38" s="57" t="s">
        <v>47</v>
      </c>
      <c r="C38" s="58">
        <f>SUM('Week 34 (August)'!M10)</f>
        <v>0</v>
      </c>
      <c r="D38" s="58">
        <f>SUM('Week 34 (August)'!M18)</f>
        <v>0</v>
      </c>
      <c r="E38" s="64">
        <f>SUM(C38:D38)</f>
        <v>0</v>
      </c>
    </row>
    <row r="39" spans="1:5" ht="24.95" customHeight="1" x14ac:dyDescent="0.25">
      <c r="A39" s="72">
        <f>SUM(A38+N3)</f>
        <v>44067</v>
      </c>
      <c r="B39" s="57" t="s">
        <v>63</v>
      </c>
      <c r="C39" s="58">
        <f>SUM('Week 35 (August)'!M10)</f>
        <v>0</v>
      </c>
      <c r="D39" s="58">
        <f>SUM('Week 35 (August)'!M18)</f>
        <v>0</v>
      </c>
      <c r="E39" s="64">
        <f t="shared" si="0"/>
        <v>0</v>
      </c>
    </row>
    <row r="40" spans="1:5" ht="24.95" customHeight="1" x14ac:dyDescent="0.25">
      <c r="A40" s="72">
        <f>SUM(A39+N3)</f>
        <v>44074</v>
      </c>
      <c r="B40" s="57" t="s">
        <v>73</v>
      </c>
      <c r="C40" s="58">
        <f>SUM('Week 36 (August)'!M10)</f>
        <v>0</v>
      </c>
      <c r="D40" s="58">
        <f>SUM('Week 36 (August)'!M18)</f>
        <v>0</v>
      </c>
      <c r="E40" s="64">
        <f t="shared" si="0"/>
        <v>0</v>
      </c>
    </row>
    <row r="41" spans="1:5" ht="24.95" customHeight="1" x14ac:dyDescent="0.25">
      <c r="A41" s="72">
        <f>SUM(A40+N3)</f>
        <v>44081</v>
      </c>
      <c r="B41" s="57" t="s">
        <v>48</v>
      </c>
      <c r="C41" s="58">
        <f>SUM('Week 37 (September)'!M10)</f>
        <v>0</v>
      </c>
      <c r="D41" s="58">
        <f>SUM('Week 37 (September)'!M18)</f>
        <v>0</v>
      </c>
      <c r="E41" s="64">
        <f t="shared" si="0"/>
        <v>0</v>
      </c>
    </row>
    <row r="42" spans="1:5" ht="24.95" customHeight="1" x14ac:dyDescent="0.25">
      <c r="A42" s="72">
        <f>SUM(A41+N3)</f>
        <v>44088</v>
      </c>
      <c r="B42" s="57" t="s">
        <v>49</v>
      </c>
      <c r="C42" s="58">
        <f>SUM('Week 38 (September)'!M10)</f>
        <v>0</v>
      </c>
      <c r="D42" s="58">
        <f>SUM('Week 38 (September)'!M18)</f>
        <v>0</v>
      </c>
      <c r="E42" s="64">
        <f t="shared" si="0"/>
        <v>0</v>
      </c>
    </row>
    <row r="43" spans="1:5" ht="24.95" customHeight="1" x14ac:dyDescent="0.25">
      <c r="A43" s="72">
        <f>SUM(A42+N3)</f>
        <v>44095</v>
      </c>
      <c r="B43" s="57" t="s">
        <v>50</v>
      </c>
      <c r="C43" s="58">
        <f>SUM('Week 39 (September)'!M10)</f>
        <v>0</v>
      </c>
      <c r="D43" s="58">
        <f>SUM('Week 39 (September)'!M18)</f>
        <v>0</v>
      </c>
      <c r="E43" s="64">
        <f t="shared" si="0"/>
        <v>0</v>
      </c>
    </row>
    <row r="44" spans="1:5" ht="24.95" customHeight="1" x14ac:dyDescent="0.25">
      <c r="A44" s="72">
        <f>SUM(A43+N3)</f>
        <v>44102</v>
      </c>
      <c r="B44" s="57" t="s">
        <v>64</v>
      </c>
      <c r="C44" s="58">
        <f>SUM('Week 40 (September)'!M10)</f>
        <v>0</v>
      </c>
      <c r="D44" s="58">
        <f>SUM('Week 40 (September)'!M18)</f>
        <v>0</v>
      </c>
      <c r="E44" s="64">
        <f t="shared" si="0"/>
        <v>0</v>
      </c>
    </row>
    <row r="45" spans="1:5" ht="24.95" customHeight="1" x14ac:dyDescent="0.25">
      <c r="A45" s="72">
        <f>SUM(A44+N3)</f>
        <v>44109</v>
      </c>
      <c r="B45" s="57" t="s">
        <v>51</v>
      </c>
      <c r="C45" s="58">
        <f>SUM('Week 41 (October)'!M10)</f>
        <v>0</v>
      </c>
      <c r="D45" s="58">
        <f>SUM('Week 41 (October)'!M18)</f>
        <v>0</v>
      </c>
      <c r="E45" s="64">
        <f t="shared" si="0"/>
        <v>0</v>
      </c>
    </row>
    <row r="46" spans="1:5" ht="24.95" customHeight="1" x14ac:dyDescent="0.25">
      <c r="A46" s="72">
        <f>SUM(A45+N3)</f>
        <v>44116</v>
      </c>
      <c r="B46" s="57" t="s">
        <v>52</v>
      </c>
      <c r="C46" s="58">
        <f>SUM('Week 42 (October)'!M10)</f>
        <v>0</v>
      </c>
      <c r="D46" s="58">
        <f>SUM('Week 42 (October)'!M18)</f>
        <v>0</v>
      </c>
      <c r="E46" s="64">
        <f t="shared" si="0"/>
        <v>0</v>
      </c>
    </row>
    <row r="47" spans="1:5" ht="24.95" customHeight="1" x14ac:dyDescent="0.25">
      <c r="A47" s="72">
        <f>SUM(A46+N3)</f>
        <v>44123</v>
      </c>
      <c r="B47" s="57" t="s">
        <v>53</v>
      </c>
      <c r="C47" s="58">
        <f>SUM('Week 43 (October)'!M10)</f>
        <v>0</v>
      </c>
      <c r="D47" s="58">
        <f>SUM('Week 43 (October)'!M18)</f>
        <v>0</v>
      </c>
      <c r="E47" s="64">
        <f t="shared" si="0"/>
        <v>0</v>
      </c>
    </row>
    <row r="48" spans="1:5" ht="24.95" customHeight="1" x14ac:dyDescent="0.25">
      <c r="A48" s="72">
        <f>SUM(A47+N3)</f>
        <v>44130</v>
      </c>
      <c r="B48" s="57" t="s">
        <v>65</v>
      </c>
      <c r="C48" s="58">
        <f>SUM('Week 44 (October)'!M10)</f>
        <v>0</v>
      </c>
      <c r="D48" s="58">
        <f>SUM('Week 44 (October)'!M18)</f>
        <v>0</v>
      </c>
      <c r="E48" s="64">
        <f t="shared" si="0"/>
        <v>0</v>
      </c>
    </row>
    <row r="49" spans="1:5" ht="24.95" customHeight="1" x14ac:dyDescent="0.25">
      <c r="A49" s="72">
        <f>SUM(A48+N3)</f>
        <v>44137</v>
      </c>
      <c r="B49" s="57" t="s">
        <v>54</v>
      </c>
      <c r="C49" s="58">
        <f>SUM('Week 45 (November)'!M10)</f>
        <v>0</v>
      </c>
      <c r="D49" s="58">
        <f>SUM('Week 45 (November)'!M18)</f>
        <v>0</v>
      </c>
      <c r="E49" s="64">
        <f t="shared" si="0"/>
        <v>0</v>
      </c>
    </row>
    <row r="50" spans="1:5" ht="24.95" customHeight="1" x14ac:dyDescent="0.25">
      <c r="A50" s="72">
        <f>SUM(A49+N3)</f>
        <v>44144</v>
      </c>
      <c r="B50" s="57" t="s">
        <v>55</v>
      </c>
      <c r="C50" s="58">
        <f>SUM('Week 46 (November)'!M10)</f>
        <v>0</v>
      </c>
      <c r="D50" s="58">
        <f>SUM('Week 46 (November)'!M18)</f>
        <v>0</v>
      </c>
      <c r="E50" s="64">
        <f t="shared" si="0"/>
        <v>0</v>
      </c>
    </row>
    <row r="51" spans="1:5" ht="24.95" customHeight="1" x14ac:dyDescent="0.25">
      <c r="A51" s="72">
        <f>SUM(A50+N3)</f>
        <v>44151</v>
      </c>
      <c r="B51" s="57" t="s">
        <v>56</v>
      </c>
      <c r="C51" s="58">
        <f>SUM('Week 47 (November)'!M10)</f>
        <v>0</v>
      </c>
      <c r="D51" s="58">
        <f>SUM('Week 47 (November)'!M18)</f>
        <v>0</v>
      </c>
      <c r="E51" s="64">
        <f t="shared" si="0"/>
        <v>0</v>
      </c>
    </row>
    <row r="52" spans="1:5" ht="24.95" customHeight="1" x14ac:dyDescent="0.25">
      <c r="A52" s="72">
        <f>SUM(A51+N3)</f>
        <v>44158</v>
      </c>
      <c r="B52" s="57" t="s">
        <v>125</v>
      </c>
      <c r="C52" s="58">
        <f>SUM('Week 48 (November)'!M10)</f>
        <v>0</v>
      </c>
      <c r="D52" s="58">
        <f>SUM('Week 48 (November)'!M18)</f>
        <v>0</v>
      </c>
      <c r="E52" s="64">
        <f t="shared" si="0"/>
        <v>0</v>
      </c>
    </row>
    <row r="53" spans="1:5" ht="24.95" customHeight="1" x14ac:dyDescent="0.25">
      <c r="A53" s="72">
        <f>SUM(A52+N3)</f>
        <v>44165</v>
      </c>
      <c r="B53" s="57" t="s">
        <v>74</v>
      </c>
      <c r="C53" s="58">
        <f>SUM('Week 49 (November)'!M10)</f>
        <v>0</v>
      </c>
      <c r="D53" s="58">
        <f>SUM('Week 49 (November)'!M18)</f>
        <v>0</v>
      </c>
      <c r="E53" s="64">
        <f t="shared" si="0"/>
        <v>0</v>
      </c>
    </row>
    <row r="54" spans="1:5" ht="24.95" customHeight="1" x14ac:dyDescent="0.25">
      <c r="A54" s="72">
        <f>SUM(A53+N3)</f>
        <v>44172</v>
      </c>
      <c r="B54" s="57" t="s">
        <v>57</v>
      </c>
      <c r="C54" s="58">
        <f>SUM('Week 50 (December)'!M10)</f>
        <v>0</v>
      </c>
      <c r="D54" s="58">
        <f>SUM('Week 50 (December)'!M18)</f>
        <v>0</v>
      </c>
      <c r="E54" s="64">
        <f t="shared" si="0"/>
        <v>0</v>
      </c>
    </row>
    <row r="55" spans="1:5" ht="24.95" customHeight="1" x14ac:dyDescent="0.25">
      <c r="A55" s="72">
        <f>SUM(A54+N3)</f>
        <v>44179</v>
      </c>
      <c r="B55" s="57" t="s">
        <v>58</v>
      </c>
      <c r="C55" s="58">
        <f>SUM('Week 51 (December)'!M10)</f>
        <v>0</v>
      </c>
      <c r="D55" s="58">
        <f>SUM('Week 51 (December)'!M18)</f>
        <v>0</v>
      </c>
      <c r="E55" s="64">
        <f t="shared" si="0"/>
        <v>0</v>
      </c>
    </row>
    <row r="56" spans="1:5" ht="24.95" customHeight="1" x14ac:dyDescent="0.25">
      <c r="A56" s="72">
        <f>SUM(A55+N3)</f>
        <v>44186</v>
      </c>
      <c r="B56" s="57" t="s">
        <v>59</v>
      </c>
      <c r="C56" s="58">
        <f>SUM('Week 52 (December)'!M10)</f>
        <v>0</v>
      </c>
      <c r="D56" s="58">
        <f>SUM('Week 52 (December)'!M18)</f>
        <v>0</v>
      </c>
      <c r="E56" s="64">
        <f t="shared" si="0"/>
        <v>0</v>
      </c>
    </row>
    <row r="57" spans="1:5" ht="24.95" customHeight="1" x14ac:dyDescent="0.25">
      <c r="A57" s="72">
        <f>SUM(A56+N3)</f>
        <v>44193</v>
      </c>
      <c r="B57" s="57" t="s">
        <v>66</v>
      </c>
      <c r="C57" s="58">
        <f>SUM('Week 53 (December)'!M10)</f>
        <v>0</v>
      </c>
      <c r="D57" s="58">
        <f>SUM('Week 53 (December)'!M18)</f>
        <v>0</v>
      </c>
      <c r="E57" s="64">
        <f t="shared" si="0"/>
        <v>0</v>
      </c>
    </row>
    <row r="58" spans="1:5" ht="26.25" x14ac:dyDescent="0.25">
      <c r="A58" s="36"/>
      <c r="B58" s="36"/>
      <c r="C58" s="63">
        <f>SUM(C5:C57)</f>
        <v>1370</v>
      </c>
      <c r="D58" s="63">
        <f>SUM(D5:D57)</f>
        <v>328</v>
      </c>
      <c r="E58" s="41"/>
    </row>
  </sheetData>
  <mergeCells count="2">
    <mergeCell ref="A1:E1"/>
    <mergeCell ref="A2:E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ignoredErrors>
    <ignoredError sqref="A15 D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V20" sqref="V2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80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67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67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66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S11" sqref="S11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81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1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1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Q30" sqref="Q3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82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1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1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AB15" sqref="AB15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83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1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1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S10" sqref="S1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84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1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1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Z10" sqref="Z1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85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1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1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Z17" sqref="Z17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86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1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1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S12" sqref="S12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87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1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1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Q11" sqref="Q11:Q12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88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1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1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M19" sqref="M19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89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1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1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A2" sqref="A2:M2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67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 t="s">
        <v>10</v>
      </c>
      <c r="C5" s="57" t="s">
        <v>10</v>
      </c>
      <c r="D5" s="57" t="s">
        <v>10</v>
      </c>
      <c r="E5" s="57" t="s">
        <v>10</v>
      </c>
      <c r="F5" s="57" t="s">
        <v>10</v>
      </c>
      <c r="G5" s="57" t="s">
        <v>10</v>
      </c>
      <c r="H5" s="57" t="s">
        <v>10</v>
      </c>
      <c r="I5" s="57" t="s">
        <v>10</v>
      </c>
      <c r="J5" s="57" t="s">
        <v>10</v>
      </c>
      <c r="K5" s="57" t="s">
        <v>10</v>
      </c>
      <c r="L5" s="56" t="s">
        <v>17</v>
      </c>
      <c r="M5" s="59">
        <f>SUM(B5:L5)</f>
        <v>0</v>
      </c>
    </row>
    <row r="6" spans="1:13" ht="24.95" customHeight="1" x14ac:dyDescent="0.25">
      <c r="A6" s="35" t="s">
        <v>2</v>
      </c>
      <c r="B6" s="37" t="s">
        <v>68</v>
      </c>
      <c r="C6" s="37" t="s">
        <v>68</v>
      </c>
      <c r="D6" s="37" t="s">
        <v>68</v>
      </c>
      <c r="E6" s="37" t="s">
        <v>68</v>
      </c>
      <c r="F6" s="37" t="s">
        <v>68</v>
      </c>
      <c r="G6" s="37" t="s">
        <v>68</v>
      </c>
      <c r="H6" s="37" t="s">
        <v>68</v>
      </c>
      <c r="I6" s="37" t="s">
        <v>68</v>
      </c>
      <c r="J6" s="37" t="s">
        <v>68</v>
      </c>
      <c r="K6" s="37" t="s">
        <v>68</v>
      </c>
      <c r="L6" s="56" t="s">
        <v>17</v>
      </c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 t="s">
        <v>68</v>
      </c>
      <c r="C7" s="37" t="s">
        <v>68</v>
      </c>
      <c r="D7" s="37" t="s">
        <v>68</v>
      </c>
      <c r="E7" s="37" t="s">
        <v>68</v>
      </c>
      <c r="F7" s="37" t="s">
        <v>68</v>
      </c>
      <c r="G7" s="37" t="s">
        <v>68</v>
      </c>
      <c r="H7" s="37" t="s">
        <v>68</v>
      </c>
      <c r="I7" s="37" t="s">
        <v>68</v>
      </c>
      <c r="J7" s="37" t="s">
        <v>68</v>
      </c>
      <c r="K7" s="37" t="s">
        <v>68</v>
      </c>
      <c r="L7" s="56" t="s">
        <v>17</v>
      </c>
      <c r="M7" s="59">
        <f t="shared" si="0"/>
        <v>0</v>
      </c>
    </row>
    <row r="8" spans="1:13" ht="24.95" customHeight="1" x14ac:dyDescent="0.25">
      <c r="A8" s="35" t="s">
        <v>4</v>
      </c>
      <c r="B8" s="37" t="s">
        <v>10</v>
      </c>
      <c r="C8" s="37" t="s">
        <v>10</v>
      </c>
      <c r="D8" s="37" t="s">
        <v>10</v>
      </c>
      <c r="E8" s="37" t="s">
        <v>10</v>
      </c>
      <c r="F8" s="37" t="s">
        <v>10</v>
      </c>
      <c r="G8" s="37" t="s">
        <v>10</v>
      </c>
      <c r="H8" s="37" t="s">
        <v>10</v>
      </c>
      <c r="I8" s="37" t="s">
        <v>10</v>
      </c>
      <c r="J8" s="37" t="s">
        <v>10</v>
      </c>
      <c r="K8" s="37" t="s">
        <v>10</v>
      </c>
      <c r="L8" s="56" t="s">
        <v>17</v>
      </c>
      <c r="M8" s="59">
        <f t="shared" si="0"/>
        <v>0</v>
      </c>
    </row>
    <row r="9" spans="1:13" ht="24.95" customHeight="1" x14ac:dyDescent="0.25">
      <c r="A9" s="35" t="s">
        <v>5</v>
      </c>
      <c r="B9" s="37">
        <v>1</v>
      </c>
      <c r="C9" s="37">
        <v>3</v>
      </c>
      <c r="D9" s="37">
        <v>0</v>
      </c>
      <c r="E9" s="37">
        <v>0</v>
      </c>
      <c r="F9" s="37">
        <v>5</v>
      </c>
      <c r="G9" s="37">
        <v>3</v>
      </c>
      <c r="H9" s="37">
        <v>3</v>
      </c>
      <c r="I9" s="37">
        <v>1</v>
      </c>
      <c r="J9" s="37">
        <v>2</v>
      </c>
      <c r="K9" s="37">
        <v>2</v>
      </c>
      <c r="L9" s="56" t="s">
        <v>17</v>
      </c>
      <c r="M9" s="59">
        <f t="shared" si="0"/>
        <v>20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60">
        <f>SUM(M6:M9)</f>
        <v>20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v>0</v>
      </c>
    </row>
    <row r="16" spans="1:13" ht="24.95" customHeight="1" x14ac:dyDescent="0.25">
      <c r="A16" s="35" t="s">
        <v>4</v>
      </c>
      <c r="B16" s="37">
        <v>1</v>
      </c>
      <c r="C16" s="37">
        <v>1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2</v>
      </c>
      <c r="K16" s="37">
        <v>2</v>
      </c>
      <c r="L16" s="37">
        <v>1</v>
      </c>
      <c r="M16" s="59">
        <f>SUM(B16:L16)</f>
        <v>7</v>
      </c>
    </row>
    <row r="17" spans="1:15" ht="24.95" customHeight="1" x14ac:dyDescent="0.25">
      <c r="A17" s="35" t="s">
        <v>5</v>
      </c>
      <c r="B17" s="37">
        <v>1</v>
      </c>
      <c r="C17" s="37">
        <v>0</v>
      </c>
      <c r="D17" s="37">
        <v>2</v>
      </c>
      <c r="E17" s="37">
        <v>0</v>
      </c>
      <c r="F17" s="37">
        <v>0</v>
      </c>
      <c r="G17" s="37">
        <v>0</v>
      </c>
      <c r="H17" s="37">
        <v>1</v>
      </c>
      <c r="I17" s="37">
        <v>0</v>
      </c>
      <c r="J17" s="37">
        <v>0</v>
      </c>
      <c r="K17" s="37">
        <v>1</v>
      </c>
      <c r="L17" s="37">
        <v>0</v>
      </c>
      <c r="M17" s="59">
        <f>SUM(B17:L17)</f>
        <v>5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60">
        <f>SUM(M13:M17)</f>
        <v>12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32</v>
      </c>
      <c r="N20" s="48"/>
      <c r="O20" s="48"/>
    </row>
    <row r="21" spans="1:15" ht="24.95" customHeight="1" x14ac:dyDescent="0.25">
      <c r="A21" s="31" t="s">
        <v>12</v>
      </c>
      <c r="B21" s="79" t="s">
        <v>8</v>
      </c>
      <c r="C21" s="79"/>
      <c r="D21" s="79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11</v>
      </c>
      <c r="B22" s="80"/>
      <c r="C22" s="80"/>
      <c r="D22" s="80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A1:M1"/>
    <mergeCell ref="K10:L10"/>
    <mergeCell ref="B21:D21"/>
    <mergeCell ref="B22:D22"/>
    <mergeCell ref="K18:L18"/>
    <mergeCell ref="K20:L20"/>
    <mergeCell ref="A2:M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S14" sqref="S14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90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X20" sqref="X2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91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AA10" sqref="AA10:AA11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92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T11" sqref="T11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93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Z7" sqref="Z7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94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T11" sqref="T11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95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Y19" sqref="Y19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96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V10" sqref="V1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97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Q12" sqref="Q12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98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T18" sqref="T18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99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I26" sqref="I26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69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>
        <v>6</v>
      </c>
      <c r="C5" s="57">
        <v>2</v>
      </c>
      <c r="D5" s="57">
        <v>4</v>
      </c>
      <c r="E5" s="57">
        <v>7</v>
      </c>
      <c r="F5" s="57">
        <v>10</v>
      </c>
      <c r="G5" s="57">
        <v>5</v>
      </c>
      <c r="H5" s="57">
        <v>4</v>
      </c>
      <c r="I5" s="57">
        <v>4</v>
      </c>
      <c r="J5" s="57">
        <v>5</v>
      </c>
      <c r="K5" s="57">
        <v>1</v>
      </c>
      <c r="L5" s="57"/>
      <c r="M5" s="59">
        <f>SUM(B5:L5)</f>
        <v>48</v>
      </c>
    </row>
    <row r="6" spans="1:13" ht="24.95" customHeight="1" x14ac:dyDescent="0.25">
      <c r="A6" s="35" t="s">
        <v>2</v>
      </c>
      <c r="B6" s="37">
        <v>6</v>
      </c>
      <c r="C6" s="37">
        <v>3</v>
      </c>
      <c r="D6" s="37">
        <v>4</v>
      </c>
      <c r="E6" s="37">
        <v>10</v>
      </c>
      <c r="F6" s="37">
        <v>8</v>
      </c>
      <c r="G6" s="37">
        <v>8</v>
      </c>
      <c r="H6" s="37">
        <v>9</v>
      </c>
      <c r="I6" s="37">
        <v>6</v>
      </c>
      <c r="J6" s="37">
        <v>5</v>
      </c>
      <c r="K6" s="37">
        <v>4</v>
      </c>
      <c r="L6" s="37"/>
      <c r="M6" s="59">
        <f t="shared" ref="M6:M9" si="0">SUM(B6:L6)</f>
        <v>63</v>
      </c>
    </row>
    <row r="7" spans="1:13" ht="24.95" customHeight="1" x14ac:dyDescent="0.25">
      <c r="A7" s="35" t="s">
        <v>3</v>
      </c>
      <c r="B7" s="37">
        <v>2</v>
      </c>
      <c r="C7" s="37">
        <v>2</v>
      </c>
      <c r="D7" s="37">
        <v>4</v>
      </c>
      <c r="E7" s="37">
        <v>9</v>
      </c>
      <c r="F7" s="37">
        <v>8</v>
      </c>
      <c r="G7" s="37">
        <v>10</v>
      </c>
      <c r="H7" s="37">
        <v>10</v>
      </c>
      <c r="I7" s="37">
        <v>2</v>
      </c>
      <c r="J7" s="37">
        <v>6</v>
      </c>
      <c r="K7" s="37">
        <v>3</v>
      </c>
      <c r="L7" s="37"/>
      <c r="M7" s="59">
        <f t="shared" si="0"/>
        <v>56</v>
      </c>
    </row>
    <row r="8" spans="1:13" ht="24.95" customHeight="1" x14ac:dyDescent="0.25">
      <c r="A8" s="35" t="s">
        <v>4</v>
      </c>
      <c r="B8" s="37">
        <v>5</v>
      </c>
      <c r="C8" s="37">
        <v>2</v>
      </c>
      <c r="D8" s="37">
        <v>3</v>
      </c>
      <c r="E8" s="37">
        <v>6</v>
      </c>
      <c r="F8" s="37">
        <v>6</v>
      </c>
      <c r="G8" s="37">
        <v>10</v>
      </c>
      <c r="H8" s="37">
        <v>8</v>
      </c>
      <c r="I8" s="37">
        <v>6</v>
      </c>
      <c r="J8" s="37">
        <v>3</v>
      </c>
      <c r="K8" s="37">
        <v>4</v>
      </c>
      <c r="L8" s="37"/>
      <c r="M8" s="59">
        <f t="shared" si="0"/>
        <v>53</v>
      </c>
    </row>
    <row r="9" spans="1:13" ht="24.95" customHeight="1" x14ac:dyDescent="0.25">
      <c r="A9" s="35" t="s">
        <v>5</v>
      </c>
      <c r="B9" s="37">
        <v>2</v>
      </c>
      <c r="C9" s="37">
        <v>2</v>
      </c>
      <c r="D9" s="37">
        <v>4</v>
      </c>
      <c r="E9" s="37">
        <v>4</v>
      </c>
      <c r="F9" s="37">
        <v>5</v>
      </c>
      <c r="G9" s="37">
        <v>7</v>
      </c>
      <c r="H9" s="37">
        <v>16</v>
      </c>
      <c r="I9" s="37">
        <v>2</v>
      </c>
      <c r="J9" s="37">
        <v>4</v>
      </c>
      <c r="K9" s="37">
        <v>0</v>
      </c>
      <c r="L9" s="37"/>
      <c r="M9" s="59">
        <f t="shared" si="0"/>
        <v>46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60">
        <f>SUM(M5:M9)</f>
        <v>266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>
        <v>0</v>
      </c>
      <c r="C13" s="57">
        <v>1</v>
      </c>
      <c r="D13" s="57">
        <v>0</v>
      </c>
      <c r="E13" s="57">
        <v>2</v>
      </c>
      <c r="F13" s="57">
        <v>0</v>
      </c>
      <c r="G13" s="57">
        <v>4</v>
      </c>
      <c r="H13" s="57">
        <v>2</v>
      </c>
      <c r="I13" s="57">
        <v>2</v>
      </c>
      <c r="J13" s="57">
        <v>0</v>
      </c>
      <c r="K13" s="57">
        <v>0</v>
      </c>
      <c r="L13" s="57"/>
      <c r="M13" s="59">
        <f>SUM(B13:L13)</f>
        <v>11</v>
      </c>
    </row>
    <row r="14" spans="1:13" ht="24.95" customHeight="1" x14ac:dyDescent="0.25">
      <c r="A14" s="35" t="s">
        <v>2</v>
      </c>
      <c r="B14" s="37">
        <v>0</v>
      </c>
      <c r="C14" s="37">
        <v>1</v>
      </c>
      <c r="D14" s="37">
        <v>2</v>
      </c>
      <c r="E14" s="37">
        <v>1</v>
      </c>
      <c r="F14" s="37">
        <v>1</v>
      </c>
      <c r="G14" s="37">
        <v>3</v>
      </c>
      <c r="H14" s="37">
        <v>0</v>
      </c>
      <c r="I14" s="37">
        <v>0</v>
      </c>
      <c r="J14" s="37">
        <v>0</v>
      </c>
      <c r="K14" s="37">
        <v>0</v>
      </c>
      <c r="L14" s="37"/>
      <c r="M14" s="59">
        <f t="shared" ref="M14:M17" si="1">SUM(B14:L14)</f>
        <v>8</v>
      </c>
    </row>
    <row r="15" spans="1:13" ht="24.95" customHeight="1" x14ac:dyDescent="0.25">
      <c r="A15" s="35" t="s">
        <v>3</v>
      </c>
      <c r="B15" s="37">
        <v>1</v>
      </c>
      <c r="C15" s="37">
        <v>5</v>
      </c>
      <c r="D15" s="37">
        <v>0</v>
      </c>
      <c r="E15" s="37">
        <v>1</v>
      </c>
      <c r="F15" s="37">
        <v>2</v>
      </c>
      <c r="G15" s="37">
        <v>0</v>
      </c>
      <c r="H15" s="37">
        <v>2</v>
      </c>
      <c r="I15" s="37">
        <v>1</v>
      </c>
      <c r="J15" s="37">
        <v>1</v>
      </c>
      <c r="K15" s="37">
        <v>0</v>
      </c>
      <c r="L15" s="37"/>
      <c r="M15" s="59">
        <f t="shared" si="1"/>
        <v>13</v>
      </c>
    </row>
    <row r="16" spans="1:13" ht="24.95" customHeight="1" x14ac:dyDescent="0.25">
      <c r="A16" s="35" t="s">
        <v>4</v>
      </c>
      <c r="B16" s="37">
        <v>4</v>
      </c>
      <c r="C16" s="37">
        <v>1</v>
      </c>
      <c r="D16" s="37">
        <v>0</v>
      </c>
      <c r="E16" s="37">
        <v>2</v>
      </c>
      <c r="F16" s="37">
        <v>2</v>
      </c>
      <c r="G16" s="37">
        <v>0</v>
      </c>
      <c r="H16" s="37">
        <v>2</v>
      </c>
      <c r="I16" s="37">
        <v>1</v>
      </c>
      <c r="J16" s="37">
        <v>1</v>
      </c>
      <c r="K16" s="37">
        <v>2</v>
      </c>
      <c r="L16" s="37"/>
      <c r="M16" s="59">
        <f t="shared" si="1"/>
        <v>15</v>
      </c>
    </row>
    <row r="17" spans="1:15" ht="24.95" customHeight="1" x14ac:dyDescent="0.25">
      <c r="A17" s="35" t="s">
        <v>5</v>
      </c>
      <c r="B17" s="37">
        <v>3</v>
      </c>
      <c r="C17" s="37">
        <v>1</v>
      </c>
      <c r="D17" s="37">
        <v>0</v>
      </c>
      <c r="E17" s="37">
        <v>2</v>
      </c>
      <c r="F17" s="37">
        <v>0</v>
      </c>
      <c r="G17" s="37">
        <v>0</v>
      </c>
      <c r="H17" s="37">
        <v>1</v>
      </c>
      <c r="I17" s="37">
        <v>0</v>
      </c>
      <c r="J17" s="37">
        <v>0</v>
      </c>
      <c r="K17" s="37">
        <v>0</v>
      </c>
      <c r="L17" s="37"/>
      <c r="M17" s="59">
        <f t="shared" si="1"/>
        <v>7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60">
        <f>SUM(M13:M17)</f>
        <v>54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320</v>
      </c>
      <c r="N20" s="48"/>
      <c r="O20" s="48"/>
    </row>
    <row r="21" spans="1:15" ht="24.95" customHeight="1" x14ac:dyDescent="0.25">
      <c r="A21" s="31" t="s">
        <v>12</v>
      </c>
      <c r="B21" s="79" t="s">
        <v>8</v>
      </c>
      <c r="C21" s="79"/>
      <c r="D21" s="79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11</v>
      </c>
      <c r="B22" s="80"/>
      <c r="C22" s="80"/>
      <c r="D22" s="80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1:D21"/>
    <mergeCell ref="B22:D22"/>
    <mergeCell ref="K20:L20"/>
    <mergeCell ref="A1:M1"/>
    <mergeCell ref="A2:M2"/>
    <mergeCell ref="K10:L10"/>
    <mergeCell ref="K18:L1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T14" sqref="T14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100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V19" sqref="V19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101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R12" sqref="R12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102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Y20" sqref="Y2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103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A2" sqref="A2:M2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104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R10" sqref="R1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105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Y16" sqref="Y16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106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A2" sqref="A2:M2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107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R9" sqref="R9:R1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108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U9" sqref="U9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109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U10" sqref="U1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72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>
        <v>5</v>
      </c>
      <c r="C5" s="57">
        <v>3</v>
      </c>
      <c r="D5" s="57">
        <v>3</v>
      </c>
      <c r="E5" s="57">
        <v>5</v>
      </c>
      <c r="F5" s="57">
        <v>13</v>
      </c>
      <c r="G5" s="57">
        <v>8</v>
      </c>
      <c r="H5" s="57">
        <v>7</v>
      </c>
      <c r="I5" s="57">
        <v>4</v>
      </c>
      <c r="J5" s="57">
        <v>5</v>
      </c>
      <c r="K5" s="57">
        <v>5</v>
      </c>
      <c r="L5" s="57"/>
      <c r="M5" s="59">
        <f>SUM(B5:L5)</f>
        <v>58</v>
      </c>
    </row>
    <row r="6" spans="1:13" ht="24.95" customHeight="1" x14ac:dyDescent="0.25">
      <c r="A6" s="35" t="s">
        <v>2</v>
      </c>
      <c r="B6" s="37">
        <v>6</v>
      </c>
      <c r="C6" s="37">
        <v>2</v>
      </c>
      <c r="D6" s="37">
        <v>4</v>
      </c>
      <c r="E6" s="37">
        <v>6</v>
      </c>
      <c r="F6" s="37">
        <v>7</v>
      </c>
      <c r="G6" s="37">
        <v>5</v>
      </c>
      <c r="H6" s="37">
        <v>15</v>
      </c>
      <c r="I6" s="37">
        <v>4</v>
      </c>
      <c r="J6" s="37">
        <v>5</v>
      </c>
      <c r="K6" s="37">
        <v>2</v>
      </c>
      <c r="L6" s="37"/>
      <c r="M6" s="59">
        <f t="shared" ref="M6:M9" si="0">SUM(B6:L6)</f>
        <v>56</v>
      </c>
    </row>
    <row r="7" spans="1:13" ht="24.95" customHeight="1" x14ac:dyDescent="0.25">
      <c r="A7" s="35" t="s">
        <v>3</v>
      </c>
      <c r="B7" s="37">
        <v>4</v>
      </c>
      <c r="C7" s="37">
        <v>5</v>
      </c>
      <c r="D7" s="37">
        <v>3</v>
      </c>
      <c r="E7" s="37">
        <v>6</v>
      </c>
      <c r="F7" s="37">
        <v>11</v>
      </c>
      <c r="G7" s="37">
        <v>10</v>
      </c>
      <c r="H7" s="37">
        <v>9</v>
      </c>
      <c r="I7" s="37">
        <v>6</v>
      </c>
      <c r="J7" s="37">
        <v>8</v>
      </c>
      <c r="K7" s="37">
        <v>4</v>
      </c>
      <c r="L7" s="37"/>
      <c r="M7" s="59">
        <f t="shared" si="0"/>
        <v>66</v>
      </c>
    </row>
    <row r="8" spans="1:13" ht="24.95" customHeight="1" x14ac:dyDescent="0.25">
      <c r="A8" s="35" t="s">
        <v>4</v>
      </c>
      <c r="B8" s="37">
        <v>4</v>
      </c>
      <c r="C8" s="37">
        <v>1</v>
      </c>
      <c r="D8" s="37">
        <v>3</v>
      </c>
      <c r="E8" s="37">
        <v>6</v>
      </c>
      <c r="F8" s="37">
        <v>5</v>
      </c>
      <c r="G8" s="37">
        <v>8</v>
      </c>
      <c r="H8" s="37">
        <v>8</v>
      </c>
      <c r="I8" s="37">
        <v>7</v>
      </c>
      <c r="J8" s="37">
        <v>5</v>
      </c>
      <c r="K8" s="37">
        <v>4</v>
      </c>
      <c r="L8" s="37"/>
      <c r="M8" s="59">
        <f t="shared" si="0"/>
        <v>51</v>
      </c>
    </row>
    <row r="9" spans="1:13" ht="24.95" customHeight="1" x14ac:dyDescent="0.25">
      <c r="A9" s="35" t="s">
        <v>5</v>
      </c>
      <c r="B9" s="37">
        <v>1</v>
      </c>
      <c r="C9" s="37">
        <v>2</v>
      </c>
      <c r="D9" s="37">
        <v>3</v>
      </c>
      <c r="E9" s="37">
        <v>3</v>
      </c>
      <c r="F9" s="37">
        <v>8</v>
      </c>
      <c r="G9" s="37">
        <v>9</v>
      </c>
      <c r="H9" s="37">
        <v>9</v>
      </c>
      <c r="I9" s="37">
        <v>11</v>
      </c>
      <c r="J9" s="37">
        <v>6</v>
      </c>
      <c r="K9" s="37">
        <v>3</v>
      </c>
      <c r="L9" s="37"/>
      <c r="M9" s="59">
        <f t="shared" si="0"/>
        <v>55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67">
        <f>SUM(M5:M9)</f>
        <v>286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>
        <v>0</v>
      </c>
      <c r="C13" s="57">
        <v>0</v>
      </c>
      <c r="D13" s="57">
        <v>0</v>
      </c>
      <c r="E13" s="57">
        <v>3</v>
      </c>
      <c r="F13" s="57">
        <v>3</v>
      </c>
      <c r="G13" s="57">
        <v>2</v>
      </c>
      <c r="H13" s="57">
        <v>0</v>
      </c>
      <c r="I13" s="57">
        <v>0</v>
      </c>
      <c r="J13" s="57">
        <v>0</v>
      </c>
      <c r="K13" s="57">
        <v>1</v>
      </c>
      <c r="L13" s="57"/>
      <c r="M13" s="59">
        <f>SUM(B13:L13)</f>
        <v>9</v>
      </c>
    </row>
    <row r="14" spans="1:13" ht="24.95" customHeight="1" x14ac:dyDescent="0.25">
      <c r="A14" s="35" t="s">
        <v>2</v>
      </c>
      <c r="B14" s="37">
        <v>0</v>
      </c>
      <c r="C14" s="37">
        <v>4</v>
      </c>
      <c r="D14" s="37">
        <v>2</v>
      </c>
      <c r="E14" s="37">
        <v>2</v>
      </c>
      <c r="F14" s="37">
        <v>1</v>
      </c>
      <c r="G14" s="37">
        <v>1</v>
      </c>
      <c r="H14" s="37">
        <v>3</v>
      </c>
      <c r="I14" s="37">
        <v>1</v>
      </c>
      <c r="J14" s="37">
        <v>1</v>
      </c>
      <c r="K14" s="37">
        <v>0</v>
      </c>
      <c r="L14" s="37"/>
      <c r="M14" s="59">
        <f t="shared" ref="M14:M17" si="1">SUM(B14:L14)</f>
        <v>15</v>
      </c>
    </row>
    <row r="15" spans="1:13" ht="24.95" customHeight="1" x14ac:dyDescent="0.25">
      <c r="A15" s="35" t="s">
        <v>3</v>
      </c>
      <c r="B15" s="37">
        <v>1</v>
      </c>
      <c r="C15" s="37">
        <v>1</v>
      </c>
      <c r="D15" s="37">
        <v>1</v>
      </c>
      <c r="E15" s="37">
        <v>3</v>
      </c>
      <c r="F15" s="37">
        <v>0</v>
      </c>
      <c r="G15" s="37">
        <v>2</v>
      </c>
      <c r="H15" s="37">
        <v>0</v>
      </c>
      <c r="I15" s="37">
        <v>2</v>
      </c>
      <c r="J15" s="37">
        <v>0</v>
      </c>
      <c r="K15" s="37">
        <v>0</v>
      </c>
      <c r="L15" s="37"/>
      <c r="M15" s="59">
        <f t="shared" si="1"/>
        <v>10</v>
      </c>
    </row>
    <row r="16" spans="1:13" ht="24.95" customHeight="1" x14ac:dyDescent="0.25">
      <c r="A16" s="35" t="s">
        <v>4</v>
      </c>
      <c r="B16" s="37">
        <v>0</v>
      </c>
      <c r="C16" s="37">
        <v>2</v>
      </c>
      <c r="D16" s="37">
        <v>0</v>
      </c>
      <c r="E16" s="37">
        <v>5</v>
      </c>
      <c r="F16" s="37">
        <v>1</v>
      </c>
      <c r="G16" s="37">
        <v>2</v>
      </c>
      <c r="H16" s="37">
        <v>0</v>
      </c>
      <c r="I16" s="37">
        <v>2</v>
      </c>
      <c r="J16" s="37">
        <v>2</v>
      </c>
      <c r="K16" s="37">
        <v>0</v>
      </c>
      <c r="L16" s="37"/>
      <c r="M16" s="59">
        <f t="shared" si="1"/>
        <v>14</v>
      </c>
    </row>
    <row r="17" spans="1:15" ht="24.95" customHeight="1" x14ac:dyDescent="0.25">
      <c r="A17" s="35" t="s">
        <v>5</v>
      </c>
      <c r="B17" s="37">
        <v>3</v>
      </c>
      <c r="C17" s="37">
        <v>0</v>
      </c>
      <c r="D17" s="37">
        <v>2</v>
      </c>
      <c r="E17" s="37">
        <v>2</v>
      </c>
      <c r="F17" s="37">
        <v>2</v>
      </c>
      <c r="G17" s="37">
        <v>0</v>
      </c>
      <c r="H17" s="37">
        <v>0</v>
      </c>
      <c r="I17" s="37">
        <v>1</v>
      </c>
      <c r="J17" s="37">
        <v>0</v>
      </c>
      <c r="K17" s="37">
        <v>1</v>
      </c>
      <c r="L17" s="37"/>
      <c r="M17" s="59">
        <f t="shared" si="1"/>
        <v>11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67">
        <f>SUM(M13:M17)</f>
        <v>59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66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345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G15" sqref="G15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110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T14" sqref="T14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R24" sqref="R24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112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V13" sqref="V13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113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W13" sqref="W13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A2" sqref="A2:M2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115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S15" sqref="S15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116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P30" sqref="P3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117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W12" sqref="W12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118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Y26" sqref="Y26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119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X11" sqref="X11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75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>
        <v>2</v>
      </c>
      <c r="C5" s="57">
        <v>3</v>
      </c>
      <c r="D5" s="57">
        <v>9</v>
      </c>
      <c r="E5" s="57">
        <v>5</v>
      </c>
      <c r="F5" s="57">
        <v>4</v>
      </c>
      <c r="G5" s="57">
        <v>8</v>
      </c>
      <c r="H5" s="57">
        <v>6</v>
      </c>
      <c r="I5" s="57">
        <v>10</v>
      </c>
      <c r="J5" s="57">
        <v>7</v>
      </c>
      <c r="K5" s="57">
        <v>3</v>
      </c>
      <c r="L5" s="57"/>
      <c r="M5" s="59">
        <f>SUM(B5:L5)</f>
        <v>57</v>
      </c>
    </row>
    <row r="6" spans="1:13" ht="24.95" customHeight="1" x14ac:dyDescent="0.25">
      <c r="A6" s="35" t="s">
        <v>2</v>
      </c>
      <c r="B6" s="37">
        <v>4</v>
      </c>
      <c r="C6" s="37">
        <v>6</v>
      </c>
      <c r="D6" s="37">
        <v>6</v>
      </c>
      <c r="E6" s="37">
        <v>4</v>
      </c>
      <c r="F6" s="37">
        <v>7</v>
      </c>
      <c r="G6" s="37">
        <v>6</v>
      </c>
      <c r="H6" s="37">
        <v>8</v>
      </c>
      <c r="I6" s="37">
        <v>4</v>
      </c>
      <c r="J6" s="37">
        <v>7</v>
      </c>
      <c r="K6" s="37">
        <v>4</v>
      </c>
      <c r="L6" s="37"/>
      <c r="M6" s="59">
        <f t="shared" ref="M6:M9" si="0">SUM(B6:L6)</f>
        <v>56</v>
      </c>
    </row>
    <row r="7" spans="1:13" ht="24.95" customHeight="1" x14ac:dyDescent="0.25">
      <c r="A7" s="35" t="s">
        <v>3</v>
      </c>
      <c r="B7" s="37">
        <v>2</v>
      </c>
      <c r="C7" s="37">
        <v>3</v>
      </c>
      <c r="D7" s="37">
        <v>5</v>
      </c>
      <c r="E7" s="37">
        <v>4</v>
      </c>
      <c r="F7" s="37">
        <v>8</v>
      </c>
      <c r="G7" s="37">
        <v>11</v>
      </c>
      <c r="H7" s="37">
        <v>6</v>
      </c>
      <c r="I7" s="37">
        <v>10</v>
      </c>
      <c r="J7" s="37">
        <v>7</v>
      </c>
      <c r="K7" s="37">
        <v>6</v>
      </c>
      <c r="L7" s="37"/>
      <c r="M7" s="59">
        <f t="shared" si="0"/>
        <v>62</v>
      </c>
    </row>
    <row r="8" spans="1:13" ht="24.95" customHeight="1" x14ac:dyDescent="0.25">
      <c r="A8" s="35" t="s">
        <v>4</v>
      </c>
      <c r="B8" s="37">
        <v>5</v>
      </c>
      <c r="C8" s="37">
        <v>2</v>
      </c>
      <c r="D8" s="37">
        <v>3</v>
      </c>
      <c r="E8" s="37">
        <v>5</v>
      </c>
      <c r="F8" s="37">
        <v>8</v>
      </c>
      <c r="G8" s="37">
        <v>6</v>
      </c>
      <c r="H8" s="37">
        <v>8</v>
      </c>
      <c r="I8" s="37">
        <v>6</v>
      </c>
      <c r="J8" s="37">
        <v>5</v>
      </c>
      <c r="K8" s="37">
        <v>5</v>
      </c>
      <c r="L8" s="37"/>
      <c r="M8" s="59">
        <f t="shared" si="0"/>
        <v>53</v>
      </c>
    </row>
    <row r="9" spans="1:13" ht="24.95" customHeight="1" x14ac:dyDescent="0.25">
      <c r="A9" s="35" t="s">
        <v>5</v>
      </c>
      <c r="B9" s="37">
        <v>3</v>
      </c>
      <c r="C9" s="37">
        <v>2</v>
      </c>
      <c r="D9" s="37">
        <v>4</v>
      </c>
      <c r="E9" s="37">
        <v>3</v>
      </c>
      <c r="F9" s="37">
        <v>5</v>
      </c>
      <c r="G9" s="37">
        <v>11</v>
      </c>
      <c r="H9" s="37">
        <v>11</v>
      </c>
      <c r="I9" s="37">
        <v>8</v>
      </c>
      <c r="J9" s="37">
        <v>3</v>
      </c>
      <c r="K9" s="37">
        <v>6</v>
      </c>
      <c r="L9" s="37"/>
      <c r="M9" s="59">
        <f t="shared" si="0"/>
        <v>56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67">
        <f>SUM(M5:M9)</f>
        <v>284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>
        <v>0</v>
      </c>
      <c r="C13" s="57">
        <v>2</v>
      </c>
      <c r="D13" s="57">
        <v>2</v>
      </c>
      <c r="E13" s="57">
        <v>3</v>
      </c>
      <c r="F13" s="57">
        <v>2</v>
      </c>
      <c r="G13" s="57">
        <v>3</v>
      </c>
      <c r="H13" s="57">
        <v>0</v>
      </c>
      <c r="I13" s="57">
        <v>0</v>
      </c>
      <c r="J13" s="57">
        <v>2</v>
      </c>
      <c r="K13" s="57">
        <v>2</v>
      </c>
      <c r="L13" s="57"/>
      <c r="M13" s="59">
        <f>SUM(B13:L13)</f>
        <v>16</v>
      </c>
    </row>
    <row r="14" spans="1:13" ht="24.95" customHeight="1" x14ac:dyDescent="0.25">
      <c r="A14" s="35" t="s">
        <v>2</v>
      </c>
      <c r="B14" s="37">
        <v>1</v>
      </c>
      <c r="C14" s="37">
        <v>2</v>
      </c>
      <c r="D14" s="37">
        <v>0</v>
      </c>
      <c r="E14" s="37">
        <v>0</v>
      </c>
      <c r="F14" s="37">
        <v>1</v>
      </c>
      <c r="G14" s="37">
        <v>0</v>
      </c>
      <c r="H14" s="37">
        <v>3</v>
      </c>
      <c r="I14" s="37">
        <v>2</v>
      </c>
      <c r="J14" s="37">
        <v>0</v>
      </c>
      <c r="K14" s="37">
        <v>1</v>
      </c>
      <c r="L14" s="37"/>
      <c r="M14" s="59">
        <f t="shared" ref="M14:M17" si="1">SUM(B14:L14)</f>
        <v>10</v>
      </c>
    </row>
    <row r="15" spans="1:13" ht="24.95" customHeight="1" x14ac:dyDescent="0.25">
      <c r="A15" s="35" t="s">
        <v>3</v>
      </c>
      <c r="B15" s="37">
        <v>0</v>
      </c>
      <c r="C15" s="37">
        <v>2</v>
      </c>
      <c r="D15" s="37">
        <v>1</v>
      </c>
      <c r="E15" s="37">
        <v>0</v>
      </c>
      <c r="F15" s="37">
        <v>0</v>
      </c>
      <c r="G15" s="37">
        <v>0</v>
      </c>
      <c r="H15" s="37">
        <v>2</v>
      </c>
      <c r="I15" s="37">
        <v>1</v>
      </c>
      <c r="J15" s="37">
        <v>2</v>
      </c>
      <c r="K15" s="37">
        <v>2</v>
      </c>
      <c r="L15" s="37"/>
      <c r="M15" s="59">
        <f t="shared" si="1"/>
        <v>10</v>
      </c>
    </row>
    <row r="16" spans="1:13" ht="24.95" customHeight="1" x14ac:dyDescent="0.25">
      <c r="A16" s="35" t="s">
        <v>4</v>
      </c>
      <c r="B16" s="37">
        <v>2</v>
      </c>
      <c r="C16" s="37">
        <v>2</v>
      </c>
      <c r="D16" s="37">
        <v>1</v>
      </c>
      <c r="E16" s="37">
        <v>1</v>
      </c>
      <c r="F16" s="37">
        <v>3</v>
      </c>
      <c r="G16" s="37">
        <v>1</v>
      </c>
      <c r="H16" s="37">
        <v>2</v>
      </c>
      <c r="I16" s="37">
        <v>2</v>
      </c>
      <c r="J16" s="37">
        <v>0</v>
      </c>
      <c r="K16" s="37">
        <v>2</v>
      </c>
      <c r="L16" s="37"/>
      <c r="M16" s="59">
        <f t="shared" si="1"/>
        <v>16</v>
      </c>
    </row>
    <row r="17" spans="1:15" ht="24.95" customHeight="1" x14ac:dyDescent="0.25">
      <c r="A17" s="35" t="s">
        <v>5</v>
      </c>
      <c r="B17" s="37">
        <v>5</v>
      </c>
      <c r="C17" s="37">
        <v>0</v>
      </c>
      <c r="D17" s="37">
        <v>0</v>
      </c>
      <c r="E17" s="37">
        <v>3</v>
      </c>
      <c r="F17" s="37">
        <v>3</v>
      </c>
      <c r="G17" s="37">
        <v>1</v>
      </c>
      <c r="H17" s="37">
        <v>0</v>
      </c>
      <c r="I17" s="37">
        <v>0</v>
      </c>
      <c r="J17" s="37">
        <v>3</v>
      </c>
      <c r="K17" s="37">
        <v>1</v>
      </c>
      <c r="L17" s="37"/>
      <c r="M17" s="59">
        <f t="shared" si="1"/>
        <v>16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67">
        <f>SUM(M13:M17)</f>
        <v>68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66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352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Q22" sqref="Q22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120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V15" sqref="V15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121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A2" sqref="A2:M2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122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X12" sqref="X12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123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V18" sqref="V18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124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74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7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73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N17" sqref="N17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7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"/>
    </row>
    <row r="4" spans="1:13" ht="23.25" x14ac:dyDescent="0.35">
      <c r="A4" s="8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"/>
    </row>
    <row r="5" spans="1:13" ht="23.25" x14ac:dyDescent="0.35">
      <c r="A5" s="8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"/>
    </row>
    <row r="6" spans="1:13" ht="23.25" x14ac:dyDescent="0.35">
      <c r="A6" s="8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"/>
    </row>
    <row r="7" spans="1:13" ht="23.25" x14ac:dyDescent="0.35">
      <c r="A7" s="8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"/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</row>
    <row r="11" spans="1:13" ht="23.25" x14ac:dyDescent="0.35">
      <c r="A11" s="8" t="s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"/>
    </row>
    <row r="12" spans="1:13" ht="23.25" x14ac:dyDescent="0.35">
      <c r="A12" s="8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"/>
    </row>
    <row r="13" spans="1:13" ht="23.25" x14ac:dyDescent="0.35">
      <c r="A13" s="8" t="s">
        <v>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4"/>
    </row>
    <row r="14" spans="1:13" ht="24" thickBot="1" x14ac:dyDescent="0.4">
      <c r="A14" s="9" t="s">
        <v>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7" spans="1:9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O14" sqref="O14"/>
    </sheetView>
  </sheetViews>
  <sheetFormatPr defaultRowHeight="15" x14ac:dyDescent="0.25"/>
  <cols>
    <col min="1" max="1" width="17.85546875" customWidth="1"/>
    <col min="2" max="2" width="10.42578125" style="26" customWidth="1"/>
    <col min="3" max="3" width="11.28515625" style="26" customWidth="1"/>
    <col min="4" max="4" width="10.7109375" style="26" customWidth="1"/>
    <col min="5" max="5" width="10.28515625" style="26" customWidth="1"/>
    <col min="6" max="6" width="11.140625" style="26" customWidth="1"/>
    <col min="7" max="7" width="10.140625" style="26" customWidth="1"/>
    <col min="8" max="8" width="9.85546875" style="26" customWidth="1"/>
    <col min="9" max="9" width="10.28515625" style="26" customWidth="1"/>
    <col min="10" max="10" width="11" style="26" customWidth="1"/>
    <col min="11" max="12" width="10.42578125" style="26" customWidth="1"/>
    <col min="13" max="13" width="17.140625" customWidth="1"/>
  </cols>
  <sheetData>
    <row r="1" spans="1:13" ht="23.25" x14ac:dyDescent="0.35">
      <c r="A1" s="7" t="s">
        <v>0</v>
      </c>
      <c r="B1" s="19"/>
      <c r="C1" s="19"/>
      <c r="D1" s="19"/>
      <c r="E1" s="19"/>
      <c r="F1" s="19"/>
      <c r="G1" s="19"/>
      <c r="H1" s="19"/>
      <c r="I1" s="20"/>
      <c r="J1" s="21" t="s">
        <v>7</v>
      </c>
      <c r="K1" s="21"/>
      <c r="L1" s="21"/>
      <c r="M1" s="18"/>
    </row>
    <row r="2" spans="1:13" ht="23.25" x14ac:dyDescent="0.35">
      <c r="A2" s="3"/>
      <c r="B2" s="22">
        <v>0.27777777777777779</v>
      </c>
      <c r="C2" s="23">
        <v>6.55</v>
      </c>
      <c r="D2" s="22">
        <v>0.2986111111111111</v>
      </c>
      <c r="E2" s="22">
        <v>0.30902777777777779</v>
      </c>
      <c r="F2" s="22">
        <v>0.31944444444444448</v>
      </c>
      <c r="G2" s="22">
        <v>0.3298611111111111</v>
      </c>
      <c r="H2" s="22">
        <v>0.34027777777777773</v>
      </c>
      <c r="I2" s="22">
        <v>0.35069444444444442</v>
      </c>
      <c r="J2" s="22">
        <v>0.36458333333333331</v>
      </c>
      <c r="K2" s="22">
        <v>0.37847222222222227</v>
      </c>
      <c r="L2" s="23"/>
      <c r="M2" s="27" t="s">
        <v>6</v>
      </c>
    </row>
    <row r="3" spans="1:13" ht="23.25" x14ac:dyDescent="0.35">
      <c r="A3" s="8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4"/>
    </row>
    <row r="4" spans="1:13" ht="23.25" x14ac:dyDescent="0.35">
      <c r="A4" s="8" t="s">
        <v>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4"/>
    </row>
    <row r="5" spans="1:13" ht="23.25" x14ac:dyDescent="0.35">
      <c r="A5" s="8" t="s">
        <v>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4"/>
    </row>
    <row r="6" spans="1:13" ht="23.25" x14ac:dyDescent="0.35">
      <c r="A6" s="8" t="s">
        <v>4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4"/>
    </row>
    <row r="7" spans="1:13" ht="23.25" x14ac:dyDescent="0.35">
      <c r="A7" s="8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4"/>
    </row>
    <row r="8" spans="1:13" ht="23.25" x14ac:dyDescent="0.35">
      <c r="A8" s="8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4"/>
    </row>
    <row r="9" spans="1:13" ht="23.25" x14ac:dyDescent="0.35">
      <c r="A9" s="8"/>
      <c r="B9" s="22">
        <v>0.71180555555555547</v>
      </c>
      <c r="C9" s="22">
        <v>0.72569444444444453</v>
      </c>
      <c r="D9" s="22">
        <v>0.73958333333333337</v>
      </c>
      <c r="E9" s="22">
        <v>0.75347222222222221</v>
      </c>
      <c r="F9" s="22">
        <v>0.76736111111111116</v>
      </c>
      <c r="G9" s="22">
        <v>0.78125</v>
      </c>
      <c r="H9" s="22">
        <v>0.79513888888888884</v>
      </c>
      <c r="I9" s="22">
        <v>0.80555555555555547</v>
      </c>
      <c r="J9" s="22">
        <v>0.81597222222222221</v>
      </c>
      <c r="K9" s="22">
        <v>0.82638888888888884</v>
      </c>
      <c r="L9" s="22">
        <v>0.83680555555555547</v>
      </c>
      <c r="M9" s="4"/>
    </row>
    <row r="10" spans="1:13" ht="23.25" x14ac:dyDescent="0.35">
      <c r="A10" s="8" t="s">
        <v>1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4"/>
    </row>
    <row r="11" spans="1:13" ht="23.25" x14ac:dyDescent="0.35">
      <c r="A11" s="8" t="s">
        <v>2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4"/>
    </row>
    <row r="12" spans="1:13" ht="23.25" x14ac:dyDescent="0.35">
      <c r="A12" s="8" t="s">
        <v>3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4"/>
    </row>
    <row r="13" spans="1:13" ht="23.25" x14ac:dyDescent="0.35">
      <c r="A13" s="8" t="s">
        <v>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4"/>
    </row>
    <row r="14" spans="1:13" ht="24" thickBot="1" x14ac:dyDescent="0.4">
      <c r="A14" s="9" t="s">
        <v>5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4"/>
    </row>
    <row r="17" spans="1:9" x14ac:dyDescent="0.25">
      <c r="A17" s="12"/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A18" s="12"/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A19" s="12"/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12"/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12"/>
      <c r="B21" s="25"/>
      <c r="C21" s="25"/>
      <c r="D21" s="25"/>
      <c r="E21" s="25"/>
      <c r="F21" s="25"/>
      <c r="G21" s="25"/>
      <c r="H21" s="25"/>
      <c r="I21" s="25"/>
    </row>
    <row r="22" spans="1:9" x14ac:dyDescent="0.25">
      <c r="A22" s="12"/>
      <c r="B22" s="25"/>
      <c r="C22" s="25"/>
      <c r="D22" s="25"/>
      <c r="E22" s="25"/>
      <c r="F22" s="25"/>
      <c r="G22" s="25"/>
      <c r="H22" s="25"/>
      <c r="I22" s="25"/>
    </row>
    <row r="23" spans="1:9" x14ac:dyDescent="0.25">
      <c r="A23" s="12"/>
      <c r="B23" s="25"/>
      <c r="C23" s="25"/>
      <c r="D23" s="25"/>
      <c r="E23" s="25"/>
      <c r="F23" s="25"/>
      <c r="G23" s="25"/>
      <c r="H23" s="25"/>
      <c r="I23" s="25"/>
    </row>
    <row r="24" spans="1:9" x14ac:dyDescent="0.25">
      <c r="A24" s="12"/>
      <c r="B24" s="25"/>
      <c r="C24" s="25"/>
      <c r="D24" s="25"/>
      <c r="E24" s="25"/>
      <c r="F24" s="25"/>
      <c r="G24" s="25"/>
      <c r="H24" s="25"/>
      <c r="I24" s="25"/>
    </row>
  </sheetData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Y21" sqref="Y21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76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>
        <v>4</v>
      </c>
      <c r="C5" s="57">
        <v>5</v>
      </c>
      <c r="D5" s="57">
        <v>2</v>
      </c>
      <c r="E5" s="57">
        <v>5</v>
      </c>
      <c r="F5" s="57">
        <v>4</v>
      </c>
      <c r="G5" s="57">
        <v>7</v>
      </c>
      <c r="H5" s="57">
        <v>11</v>
      </c>
      <c r="I5" s="57">
        <v>5</v>
      </c>
      <c r="J5" s="57">
        <v>4</v>
      </c>
      <c r="K5" s="57">
        <v>3</v>
      </c>
      <c r="L5" s="57"/>
      <c r="M5" s="59">
        <f>SUM(B5:L5)</f>
        <v>50</v>
      </c>
    </row>
    <row r="6" spans="1:13" ht="24.95" customHeight="1" x14ac:dyDescent="0.25">
      <c r="A6" s="35" t="s">
        <v>2</v>
      </c>
      <c r="B6" s="37">
        <v>5</v>
      </c>
      <c r="C6" s="37">
        <v>2</v>
      </c>
      <c r="D6" s="37">
        <v>5</v>
      </c>
      <c r="E6" s="37">
        <v>7</v>
      </c>
      <c r="F6" s="37">
        <v>7</v>
      </c>
      <c r="G6" s="37">
        <v>4</v>
      </c>
      <c r="H6" s="37">
        <v>5</v>
      </c>
      <c r="I6" s="37">
        <v>3</v>
      </c>
      <c r="J6" s="37">
        <v>3</v>
      </c>
      <c r="K6" s="37">
        <v>6</v>
      </c>
      <c r="L6" s="37"/>
      <c r="M6" s="59">
        <f t="shared" ref="M6:M9" si="0">SUM(B6:L6)</f>
        <v>47</v>
      </c>
    </row>
    <row r="7" spans="1:13" ht="24.95" customHeight="1" x14ac:dyDescent="0.25">
      <c r="A7" s="35" t="s">
        <v>3</v>
      </c>
      <c r="B7" s="37">
        <v>2</v>
      </c>
      <c r="C7" s="37">
        <v>3</v>
      </c>
      <c r="D7" s="37">
        <v>5</v>
      </c>
      <c r="E7" s="37">
        <v>5</v>
      </c>
      <c r="F7" s="37">
        <v>8</v>
      </c>
      <c r="G7" s="37">
        <v>4</v>
      </c>
      <c r="H7" s="37">
        <v>9</v>
      </c>
      <c r="I7" s="37">
        <v>8</v>
      </c>
      <c r="J7" s="37">
        <v>10</v>
      </c>
      <c r="K7" s="37">
        <v>6</v>
      </c>
      <c r="L7" s="37"/>
      <c r="M7" s="59">
        <f t="shared" si="0"/>
        <v>60</v>
      </c>
    </row>
    <row r="8" spans="1:13" ht="24.95" customHeight="1" x14ac:dyDescent="0.25">
      <c r="A8" s="35" t="s">
        <v>4</v>
      </c>
      <c r="B8" s="37">
        <v>3</v>
      </c>
      <c r="C8" s="37">
        <v>1</v>
      </c>
      <c r="D8" s="37">
        <v>2</v>
      </c>
      <c r="E8" s="37">
        <v>7</v>
      </c>
      <c r="F8" s="37">
        <v>6</v>
      </c>
      <c r="G8" s="37">
        <v>5</v>
      </c>
      <c r="H8" s="37">
        <v>5</v>
      </c>
      <c r="I8" s="37">
        <v>9</v>
      </c>
      <c r="J8" s="37">
        <v>5</v>
      </c>
      <c r="K8" s="37">
        <v>4</v>
      </c>
      <c r="L8" s="37"/>
      <c r="M8" s="59">
        <f t="shared" si="0"/>
        <v>47</v>
      </c>
    </row>
    <row r="9" spans="1:13" ht="24.95" customHeight="1" x14ac:dyDescent="0.25">
      <c r="A9" s="35" t="s">
        <v>5</v>
      </c>
      <c r="B9" s="37">
        <v>2</v>
      </c>
      <c r="C9" s="37">
        <v>2</v>
      </c>
      <c r="D9" s="37">
        <v>2</v>
      </c>
      <c r="E9" s="37">
        <v>5</v>
      </c>
      <c r="F9" s="37">
        <v>3</v>
      </c>
      <c r="G9" s="37">
        <v>3</v>
      </c>
      <c r="H9" s="37">
        <v>10</v>
      </c>
      <c r="I9" s="37">
        <v>8</v>
      </c>
      <c r="J9" s="37">
        <v>5</v>
      </c>
      <c r="K9" s="37">
        <v>6</v>
      </c>
      <c r="L9" s="37"/>
      <c r="M9" s="59">
        <f t="shared" si="0"/>
        <v>46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67">
        <f>SUM(M5:M9)</f>
        <v>250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>
        <v>1</v>
      </c>
      <c r="C13" s="57">
        <v>1</v>
      </c>
      <c r="D13" s="57">
        <v>1</v>
      </c>
      <c r="E13" s="57">
        <v>4</v>
      </c>
      <c r="F13" s="57">
        <v>2</v>
      </c>
      <c r="G13" s="57">
        <v>1</v>
      </c>
      <c r="H13" s="57">
        <v>1</v>
      </c>
      <c r="I13" s="57">
        <v>0</v>
      </c>
      <c r="J13" s="57">
        <v>2</v>
      </c>
      <c r="K13" s="57">
        <v>0</v>
      </c>
      <c r="L13" s="57"/>
      <c r="M13" s="59">
        <f>SUM(B13:L13)</f>
        <v>13</v>
      </c>
    </row>
    <row r="14" spans="1:13" ht="24.95" customHeight="1" x14ac:dyDescent="0.25">
      <c r="A14" s="35" t="s">
        <v>2</v>
      </c>
      <c r="B14" s="37">
        <v>0</v>
      </c>
      <c r="C14" s="37">
        <v>1</v>
      </c>
      <c r="D14" s="37">
        <v>2</v>
      </c>
      <c r="E14" s="37">
        <v>1</v>
      </c>
      <c r="F14" s="37">
        <v>1</v>
      </c>
      <c r="G14" s="37">
        <v>0</v>
      </c>
      <c r="H14" s="37">
        <v>3</v>
      </c>
      <c r="I14" s="37">
        <v>2</v>
      </c>
      <c r="J14" s="37">
        <v>0</v>
      </c>
      <c r="K14" s="37">
        <v>1</v>
      </c>
      <c r="L14" s="37"/>
      <c r="M14" s="59">
        <f t="shared" ref="M14:M17" si="1">SUM(B14:L14)</f>
        <v>11</v>
      </c>
    </row>
    <row r="15" spans="1:13" ht="24.95" customHeight="1" x14ac:dyDescent="0.25">
      <c r="A15" s="35" t="s">
        <v>3</v>
      </c>
      <c r="B15" s="37">
        <v>1</v>
      </c>
      <c r="C15" s="37">
        <v>1</v>
      </c>
      <c r="D15" s="37">
        <v>1</v>
      </c>
      <c r="E15" s="37">
        <v>0</v>
      </c>
      <c r="F15" s="37">
        <v>6</v>
      </c>
      <c r="G15" s="37">
        <v>2</v>
      </c>
      <c r="H15" s="37">
        <v>0</v>
      </c>
      <c r="I15" s="37">
        <v>5</v>
      </c>
      <c r="J15" s="37">
        <v>0</v>
      </c>
      <c r="K15" s="37">
        <v>1</v>
      </c>
      <c r="L15" s="37"/>
      <c r="M15" s="59">
        <f t="shared" si="1"/>
        <v>17</v>
      </c>
    </row>
    <row r="16" spans="1:13" ht="24.95" customHeight="1" x14ac:dyDescent="0.25">
      <c r="A16" s="35" t="s">
        <v>4</v>
      </c>
      <c r="B16" s="37">
        <v>2</v>
      </c>
      <c r="C16" s="37">
        <v>1</v>
      </c>
      <c r="D16" s="37">
        <v>1</v>
      </c>
      <c r="E16" s="37">
        <v>2</v>
      </c>
      <c r="F16" s="37">
        <v>3</v>
      </c>
      <c r="G16" s="37">
        <v>1</v>
      </c>
      <c r="H16" s="37">
        <v>2</v>
      </c>
      <c r="I16" s="37">
        <v>0</v>
      </c>
      <c r="J16" s="37">
        <v>0</v>
      </c>
      <c r="K16" s="37">
        <v>1</v>
      </c>
      <c r="L16" s="37"/>
      <c r="M16" s="59">
        <f t="shared" si="1"/>
        <v>13</v>
      </c>
    </row>
    <row r="17" spans="1:15" ht="24.95" customHeight="1" x14ac:dyDescent="0.25">
      <c r="A17" s="35" t="s">
        <v>5</v>
      </c>
      <c r="B17" s="37">
        <v>0</v>
      </c>
      <c r="C17" s="37">
        <v>1</v>
      </c>
      <c r="D17" s="37">
        <v>2</v>
      </c>
      <c r="E17" s="37">
        <v>4</v>
      </c>
      <c r="F17" s="37">
        <v>1</v>
      </c>
      <c r="G17" s="37">
        <v>1</v>
      </c>
      <c r="H17" s="37">
        <v>1</v>
      </c>
      <c r="I17" s="37">
        <v>1</v>
      </c>
      <c r="J17" s="37">
        <v>1</v>
      </c>
      <c r="K17" s="37">
        <v>1</v>
      </c>
      <c r="L17" s="37"/>
      <c r="M17" s="59">
        <f t="shared" si="1"/>
        <v>13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67">
        <f>SUM(M13:M17)</f>
        <v>67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66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317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view="pageBreakPreview" zoomScale="60" zoomScaleNormal="66" workbookViewId="0">
      <selection activeCell="K8" sqref="K8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78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>
        <v>3</v>
      </c>
      <c r="C5" s="57">
        <v>1</v>
      </c>
      <c r="D5" s="57">
        <v>7</v>
      </c>
      <c r="E5" s="57">
        <v>7</v>
      </c>
      <c r="F5" s="57">
        <v>6</v>
      </c>
      <c r="G5" s="57">
        <v>3</v>
      </c>
      <c r="H5" s="57">
        <v>10</v>
      </c>
      <c r="I5" s="57">
        <v>10</v>
      </c>
      <c r="J5" s="57">
        <v>4</v>
      </c>
      <c r="K5" s="57">
        <v>3</v>
      </c>
      <c r="L5" s="57"/>
      <c r="M5" s="59">
        <f>SUM(B5:L5)</f>
        <v>54</v>
      </c>
    </row>
    <row r="6" spans="1:13" ht="24.95" customHeight="1" x14ac:dyDescent="0.25">
      <c r="A6" s="35" t="s">
        <v>2</v>
      </c>
      <c r="B6" s="37">
        <v>3</v>
      </c>
      <c r="C6" s="37">
        <v>1</v>
      </c>
      <c r="D6" s="37">
        <v>3</v>
      </c>
      <c r="E6" s="37">
        <v>6</v>
      </c>
      <c r="F6" s="37">
        <v>6</v>
      </c>
      <c r="G6" s="37">
        <v>5</v>
      </c>
      <c r="H6" s="37">
        <v>10</v>
      </c>
      <c r="I6" s="37">
        <v>6</v>
      </c>
      <c r="J6" s="37">
        <v>8</v>
      </c>
      <c r="K6" s="37">
        <v>4</v>
      </c>
      <c r="L6" s="37"/>
      <c r="M6" s="59">
        <f t="shared" ref="M6:M9" si="0">SUM(B6:L6)</f>
        <v>52</v>
      </c>
    </row>
    <row r="7" spans="1:13" ht="24.95" customHeight="1" x14ac:dyDescent="0.25">
      <c r="A7" s="35" t="s">
        <v>3</v>
      </c>
      <c r="B7" s="37">
        <v>6</v>
      </c>
      <c r="C7" s="37">
        <v>0</v>
      </c>
      <c r="D7" s="37">
        <v>5</v>
      </c>
      <c r="E7" s="37">
        <v>4</v>
      </c>
      <c r="F7" s="37">
        <v>5</v>
      </c>
      <c r="G7" s="37">
        <v>7</v>
      </c>
      <c r="H7" s="37">
        <v>8</v>
      </c>
      <c r="I7" s="37">
        <v>9</v>
      </c>
      <c r="J7" s="37">
        <v>9</v>
      </c>
      <c r="K7" s="37">
        <v>3</v>
      </c>
      <c r="L7" s="37"/>
      <c r="M7" s="59">
        <f t="shared" si="0"/>
        <v>56</v>
      </c>
    </row>
    <row r="8" spans="1:13" ht="24.95" customHeight="1" x14ac:dyDescent="0.25">
      <c r="A8" s="35" t="s">
        <v>4</v>
      </c>
      <c r="B8" s="37">
        <v>4</v>
      </c>
      <c r="C8" s="37">
        <v>1</v>
      </c>
      <c r="D8" s="37">
        <v>4</v>
      </c>
      <c r="E8" s="37">
        <v>7</v>
      </c>
      <c r="F8" s="37">
        <v>8</v>
      </c>
      <c r="G8" s="37">
        <v>6</v>
      </c>
      <c r="H8" s="37">
        <v>12</v>
      </c>
      <c r="I8" s="37">
        <v>5</v>
      </c>
      <c r="J8" s="37">
        <v>6</v>
      </c>
      <c r="K8" s="37">
        <v>3</v>
      </c>
      <c r="L8" s="37"/>
      <c r="M8" s="59">
        <f t="shared" si="0"/>
        <v>56</v>
      </c>
    </row>
    <row r="9" spans="1:13" ht="24.95" customHeight="1" x14ac:dyDescent="0.25">
      <c r="A9" s="35" t="s">
        <v>5</v>
      </c>
      <c r="B9" s="37">
        <v>6</v>
      </c>
      <c r="C9" s="37">
        <v>0</v>
      </c>
      <c r="D9" s="37">
        <v>2</v>
      </c>
      <c r="E9" s="37">
        <v>1</v>
      </c>
      <c r="F9" s="37">
        <v>5</v>
      </c>
      <c r="G9" s="37">
        <v>4</v>
      </c>
      <c r="H9" s="37">
        <v>11</v>
      </c>
      <c r="I9" s="37">
        <v>10</v>
      </c>
      <c r="J9" s="37">
        <v>3</v>
      </c>
      <c r="K9" s="37">
        <v>4</v>
      </c>
      <c r="L9" s="37"/>
      <c r="M9" s="59">
        <f t="shared" si="0"/>
        <v>46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67">
        <f>SUM(M5:M9)</f>
        <v>264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>
        <v>3</v>
      </c>
      <c r="C13" s="57">
        <v>0</v>
      </c>
      <c r="D13" s="57">
        <v>2</v>
      </c>
      <c r="E13" s="57">
        <v>0</v>
      </c>
      <c r="F13" s="57">
        <v>3</v>
      </c>
      <c r="G13" s="57">
        <v>3</v>
      </c>
      <c r="H13" s="57">
        <v>2</v>
      </c>
      <c r="I13" s="57">
        <v>1</v>
      </c>
      <c r="J13" s="57">
        <v>0</v>
      </c>
      <c r="K13" s="57">
        <v>0</v>
      </c>
      <c r="L13" s="57"/>
      <c r="M13" s="59">
        <f>SUM(B13:L13)</f>
        <v>14</v>
      </c>
    </row>
    <row r="14" spans="1:13" ht="24.95" customHeight="1" x14ac:dyDescent="0.25">
      <c r="A14" s="35" t="s">
        <v>2</v>
      </c>
      <c r="B14" s="37">
        <v>5</v>
      </c>
      <c r="C14" s="37">
        <v>0</v>
      </c>
      <c r="D14" s="37">
        <v>1</v>
      </c>
      <c r="E14" s="37">
        <v>0</v>
      </c>
      <c r="F14" s="37">
        <v>0</v>
      </c>
      <c r="G14" s="37">
        <v>2</v>
      </c>
      <c r="H14" s="37">
        <v>0</v>
      </c>
      <c r="I14" s="37">
        <v>4</v>
      </c>
      <c r="J14" s="37">
        <v>0</v>
      </c>
      <c r="K14" s="37">
        <v>1</v>
      </c>
      <c r="L14" s="37"/>
      <c r="M14" s="59">
        <f t="shared" ref="M14:M17" si="1">SUM(B14:L14)</f>
        <v>13</v>
      </c>
    </row>
    <row r="15" spans="1:13" ht="24.95" customHeight="1" x14ac:dyDescent="0.25">
      <c r="A15" s="35" t="s">
        <v>3</v>
      </c>
      <c r="B15" s="37">
        <v>2</v>
      </c>
      <c r="C15" s="37">
        <v>1</v>
      </c>
      <c r="D15" s="37">
        <v>1</v>
      </c>
      <c r="E15" s="37">
        <v>0</v>
      </c>
      <c r="F15" s="37">
        <v>2</v>
      </c>
      <c r="G15" s="37">
        <v>0</v>
      </c>
      <c r="H15" s="37">
        <v>7</v>
      </c>
      <c r="I15" s="37">
        <v>1</v>
      </c>
      <c r="J15" s="37">
        <v>0</v>
      </c>
      <c r="K15" s="37">
        <v>0</v>
      </c>
      <c r="L15" s="37"/>
      <c r="M15" s="59">
        <f t="shared" si="1"/>
        <v>14</v>
      </c>
    </row>
    <row r="16" spans="1:13" ht="24.95" customHeight="1" x14ac:dyDescent="0.25">
      <c r="A16" s="35" t="s">
        <v>4</v>
      </c>
      <c r="B16" s="37">
        <v>2</v>
      </c>
      <c r="C16" s="37">
        <v>1</v>
      </c>
      <c r="D16" s="37">
        <v>1</v>
      </c>
      <c r="E16" s="37">
        <v>2</v>
      </c>
      <c r="F16" s="37">
        <v>3</v>
      </c>
      <c r="G16" s="37">
        <v>1</v>
      </c>
      <c r="H16" s="37">
        <v>1</v>
      </c>
      <c r="I16" s="37">
        <v>3</v>
      </c>
      <c r="J16" s="37">
        <v>0</v>
      </c>
      <c r="K16" s="37">
        <v>0</v>
      </c>
      <c r="L16" s="37"/>
      <c r="M16" s="59">
        <f t="shared" si="1"/>
        <v>14</v>
      </c>
    </row>
    <row r="17" spans="1:15" ht="24.95" customHeight="1" x14ac:dyDescent="0.25">
      <c r="A17" s="35" t="s">
        <v>5</v>
      </c>
      <c r="B17" s="37">
        <v>1</v>
      </c>
      <c r="C17" s="37">
        <v>3</v>
      </c>
      <c r="D17" s="37">
        <v>1</v>
      </c>
      <c r="E17" s="37">
        <v>1</v>
      </c>
      <c r="F17" s="37">
        <v>3</v>
      </c>
      <c r="G17" s="37">
        <v>0</v>
      </c>
      <c r="H17" s="37">
        <v>3</v>
      </c>
      <c r="I17" s="37">
        <v>1</v>
      </c>
      <c r="J17" s="37">
        <v>0</v>
      </c>
      <c r="K17" s="37">
        <v>0</v>
      </c>
      <c r="L17" s="37"/>
      <c r="M17" s="59">
        <f t="shared" si="1"/>
        <v>13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67">
        <f>SUM(M13:M17)</f>
        <v>68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66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332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G16" sqref="G16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77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67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67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66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V9" sqref="V9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4.95" customHeight="1" x14ac:dyDescent="0.25">
      <c r="A2" s="76" t="s">
        <v>79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17</v>
      </c>
      <c r="M4" s="61" t="s">
        <v>6</v>
      </c>
    </row>
    <row r="5" spans="1:13" ht="24.95" customHeight="1" x14ac:dyDescent="0.25">
      <c r="A5" s="35" t="s">
        <v>1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9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59">
        <f t="shared" ref="M6:M9" si="0">SUM(B6:L6)</f>
        <v>0</v>
      </c>
    </row>
    <row r="7" spans="1:13" ht="24.95" customHeight="1" x14ac:dyDescent="0.25">
      <c r="A7" s="35" t="s">
        <v>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59">
        <f t="shared" si="0"/>
        <v>0</v>
      </c>
    </row>
    <row r="8" spans="1:13" ht="24.95" customHeight="1" x14ac:dyDescent="0.25">
      <c r="A8" s="35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59">
        <f t="shared" si="0"/>
        <v>0</v>
      </c>
    </row>
    <row r="9" spans="1:13" ht="24.95" customHeight="1" x14ac:dyDescent="0.25">
      <c r="A9" s="35" t="s">
        <v>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59">
        <f t="shared" si="0"/>
        <v>0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7" t="s">
        <v>13</v>
      </c>
      <c r="L10" s="78"/>
      <c r="M10" s="67">
        <f>SUM(M5:M9)</f>
        <v>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2" t="s">
        <v>6</v>
      </c>
    </row>
    <row r="13" spans="1:13" ht="24.95" customHeight="1" x14ac:dyDescent="0.25">
      <c r="A13" s="35" t="s">
        <v>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9">
        <f>SUM(B13:L13)</f>
        <v>0</v>
      </c>
    </row>
    <row r="14" spans="1:13" ht="24.95" customHeight="1" x14ac:dyDescent="0.25">
      <c r="A14" s="35" t="s">
        <v>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9">
        <f t="shared" ref="M14:M17" si="1">SUM(B14:L14)</f>
        <v>0</v>
      </c>
    </row>
    <row r="15" spans="1:13" ht="24.95" customHeight="1" x14ac:dyDescent="0.25">
      <c r="A15" s="35" t="s">
        <v>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9">
        <f t="shared" si="1"/>
        <v>0</v>
      </c>
    </row>
    <row r="16" spans="1:13" ht="24.95" customHeight="1" x14ac:dyDescent="0.25">
      <c r="A16" s="35" t="s">
        <v>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9">
        <f t="shared" si="1"/>
        <v>0</v>
      </c>
    </row>
    <row r="17" spans="1:15" ht="24.95" customHeight="1" x14ac:dyDescent="0.25">
      <c r="A17" s="35" t="s">
        <v>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9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81" t="s">
        <v>13</v>
      </c>
      <c r="L18" s="81"/>
      <c r="M18" s="67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66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82" t="s">
        <v>9</v>
      </c>
      <c r="L20" s="83"/>
      <c r="M20" s="51">
        <f>SUM(M10+M18)</f>
        <v>0</v>
      </c>
      <c r="N20" s="48"/>
      <c r="O20" s="48"/>
    </row>
    <row r="21" spans="1:15" ht="24.95" customHeight="1" x14ac:dyDescent="0.25">
      <c r="A21" s="68" t="s">
        <v>12</v>
      </c>
      <c r="B21" s="79" t="s">
        <v>8</v>
      </c>
      <c r="C21" s="79"/>
      <c r="D21" s="79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11</v>
      </c>
      <c r="B22" s="80"/>
      <c r="C22" s="80"/>
      <c r="D22" s="80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1</vt:i4>
      </vt:variant>
    </vt:vector>
  </HeadingPairs>
  <TitlesOfParts>
    <vt:vector size="57" baseType="lpstr">
      <vt:lpstr>2020 Annual Summary</vt:lpstr>
      <vt:lpstr>Week 1 (Jan)</vt:lpstr>
      <vt:lpstr>Week 2 (Jan)</vt:lpstr>
      <vt:lpstr>Week 3 (Jan)</vt:lpstr>
      <vt:lpstr>Week 4 (Jan)</vt:lpstr>
      <vt:lpstr>Week 5 (Jan)</vt:lpstr>
      <vt:lpstr>Week 6 (Feb)</vt:lpstr>
      <vt:lpstr>Week 7 (Feb)</vt:lpstr>
      <vt:lpstr>Week 8 (Feb)</vt:lpstr>
      <vt:lpstr>Week 9 (Feb)</vt:lpstr>
      <vt:lpstr>Week 10 (March)</vt:lpstr>
      <vt:lpstr>Week 11 (March)</vt:lpstr>
      <vt:lpstr>Week 12 (March)</vt:lpstr>
      <vt:lpstr>Week 13 (March)</vt:lpstr>
      <vt:lpstr>Week 14 (March)</vt:lpstr>
      <vt:lpstr>Week 15 (April)</vt:lpstr>
      <vt:lpstr>Week 16 (April)</vt:lpstr>
      <vt:lpstr>Week 17 (April)</vt:lpstr>
      <vt:lpstr>Week 18 (April)</vt:lpstr>
      <vt:lpstr>Week 19 (May)</vt:lpstr>
      <vt:lpstr>Week 20 (May)</vt:lpstr>
      <vt:lpstr>Week 21 (May)</vt:lpstr>
      <vt:lpstr>Week 22 (May)</vt:lpstr>
      <vt:lpstr>Week 23 (June)</vt:lpstr>
      <vt:lpstr>Week 24 (June)</vt:lpstr>
      <vt:lpstr>Week 25 (June)</vt:lpstr>
      <vt:lpstr>Week 26 (June)</vt:lpstr>
      <vt:lpstr>Week 27 (June)</vt:lpstr>
      <vt:lpstr>Week 28 (July)</vt:lpstr>
      <vt:lpstr>Week 29 (July)</vt:lpstr>
      <vt:lpstr>Week 30 (July)</vt:lpstr>
      <vt:lpstr>Week 31 (July)</vt:lpstr>
      <vt:lpstr>Week 32 (August)</vt:lpstr>
      <vt:lpstr>Week 33 (August)</vt:lpstr>
      <vt:lpstr>Week 34 (August)</vt:lpstr>
      <vt:lpstr>Week 35 (August)</vt:lpstr>
      <vt:lpstr>Week 36 (August)</vt:lpstr>
      <vt:lpstr>Week 37 (September)</vt:lpstr>
      <vt:lpstr>Week 38 (September)</vt:lpstr>
      <vt:lpstr>Week 39 (September)</vt:lpstr>
      <vt:lpstr>Week 40 (September)</vt:lpstr>
      <vt:lpstr>Week 41 (October)</vt:lpstr>
      <vt:lpstr>Week 42 (October)</vt:lpstr>
      <vt:lpstr>Week 43 (October)</vt:lpstr>
      <vt:lpstr>Week 44 (October)</vt:lpstr>
      <vt:lpstr>Week 45 (November)</vt:lpstr>
      <vt:lpstr>Week 46 (November)</vt:lpstr>
      <vt:lpstr>Week 47 (November)</vt:lpstr>
      <vt:lpstr>Week 48 (November)</vt:lpstr>
      <vt:lpstr>Week 49 (November)</vt:lpstr>
      <vt:lpstr>Week 50 (December)</vt:lpstr>
      <vt:lpstr>Week 51 (December)</vt:lpstr>
      <vt:lpstr>Week 52 (December)</vt:lpstr>
      <vt:lpstr>Week 53 (December)</vt:lpstr>
      <vt:lpstr>;</vt:lpstr>
      <vt:lpstr> </vt:lpstr>
      <vt:lpstr>'2020 Annual Summary'!Print_Area</vt:lpstr>
    </vt:vector>
  </TitlesOfParts>
  <Company>Hosting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Leke Ajayi</dc:creator>
  <cp:lastModifiedBy>Tan De Feo-Walsh</cp:lastModifiedBy>
  <cp:lastPrinted>2020-01-13T09:52:29Z</cp:lastPrinted>
  <dcterms:created xsi:type="dcterms:W3CDTF">2014-12-24T07:57:37Z</dcterms:created>
  <dcterms:modified xsi:type="dcterms:W3CDTF">2020-02-10T09:20:04Z</dcterms:modified>
</cp:coreProperties>
</file>