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yatinmaz/Desktop/iehw2/"/>
    </mc:Choice>
  </mc:AlternateContent>
  <xr:revisionPtr revIDLastSave="0" documentId="13_ncr:1_{BBDC14F9-4090-7C4C-B676-1ECB096B9E29}" xr6:coauthVersionLast="36" xr6:coauthVersionMax="36" xr10:uidLastSave="{00000000-0000-0000-0000-000000000000}"/>
  <bookViews>
    <workbookView xWindow="4040" yWindow="1440" windowWidth="35760" windowHeight="16340" activeTab="2" xr2:uid="{0C930F2B-ECC1-AB4E-9ECB-1329962CC116}"/>
  </bookViews>
  <sheets>
    <sheet name="Answer Report 1" sheetId="4" r:id="rId1"/>
    <sheet name="Sensitivity Report 1" sheetId="5" r:id="rId2"/>
    <sheet name="Sheet1" sheetId="1" r:id="rId3"/>
  </sheets>
  <definedNames>
    <definedName name="solver_adj" localSheetId="2" hidden="1">Sheet1!$I$4:$K$8,Sheet1!$H$11:$K$13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Sheet1!$B$21:$E$21</definedName>
    <definedName name="solver_lhs2" localSheetId="2" hidden="1">Sheet1!$B$4:$F$4</definedName>
    <definedName name="solver_lhs3" localSheetId="2" hidden="1">Sheet1!$J$18:$J$20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opt" localSheetId="2" hidden="1">Sheet1!$H$18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el3" localSheetId="2" hidden="1">2</definedName>
    <definedName name="solver_rhs1" localSheetId="2" hidden="1">Sheet1!$B$20:$E$20</definedName>
    <definedName name="solver_rhs2" localSheetId="2" hidden="1">Sheet1!$B$3:$F$3</definedName>
    <definedName name="solver_rhs3" localSheetId="2" hidden="1">Sheet1!$K$18:$K$20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H18" i="1"/>
  <c r="K20" i="1" l="1"/>
  <c r="J20" i="1"/>
  <c r="J19" i="1"/>
  <c r="K19" i="1"/>
  <c r="K18" i="1"/>
  <c r="E21" i="1"/>
  <c r="D21" i="1"/>
  <c r="C21" i="1"/>
  <c r="B21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<sst xmlns="http://schemas.openxmlformats.org/spreadsheetml/2006/main" count="312" uniqueCount="140">
  <si>
    <t>tons</t>
  </si>
  <si>
    <t>plant</t>
  </si>
  <si>
    <t>p1</t>
  </si>
  <si>
    <t>p2</t>
  </si>
  <si>
    <t>p3</t>
  </si>
  <si>
    <t>p4</t>
  </si>
  <si>
    <t>p5</t>
  </si>
  <si>
    <t>w1</t>
  </si>
  <si>
    <t>w2</t>
  </si>
  <si>
    <t>w3</t>
  </si>
  <si>
    <t>c1</t>
  </si>
  <si>
    <t>c2</t>
  </si>
  <si>
    <t>c3</t>
  </si>
  <si>
    <t>c4</t>
  </si>
  <si>
    <t>customer</t>
  </si>
  <si>
    <t>demand</t>
  </si>
  <si>
    <t>min</t>
  </si>
  <si>
    <t>equal constraints</t>
  </si>
  <si>
    <t>Microsoft Excel 16.16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</si>
  <si>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</si>
  <si>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</si>
  <si>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</si>
  <si>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</si>
  <si>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Subproblems Unlimited, Max Integer Sols Unlimited, Integer Tolerance 1%, Solve Without Integer Constraints,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</si>
  <si>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</si>
  <si>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</si>
  <si>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</si>
  <si>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</si>
  <si>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</si>
  <si>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</si>
  <si>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</si>
  <si>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</si>
  <si>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</si>
  <si>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</si>
  <si>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</si>
  <si>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</si>
  <si>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$I$7</t>
  </si>
  <si>
    <t>p1 w1</t>
  </si>
  <si>
    <t>Contin</t>
  </si>
  <si>
    <t>$J$7</t>
  </si>
  <si>
    <t>p1 w2</t>
  </si>
  <si>
    <t>$K$7</t>
  </si>
  <si>
    <t>p1 w3</t>
  </si>
  <si>
    <t>$I$8</t>
  </si>
  <si>
    <t>p2 w1</t>
  </si>
  <si>
    <t>$J$8</t>
  </si>
  <si>
    <t>p2 w2</t>
  </si>
  <si>
    <t>$K$8</t>
  </si>
  <si>
    <t>p2 w3</t>
  </si>
  <si>
    <t>p3 w1</t>
  </si>
  <si>
    <t>p3 w2</t>
  </si>
  <si>
    <t>p3 w3</t>
  </si>
  <si>
    <t>p4 w1</t>
  </si>
  <si>
    <t>p4 w2</t>
  </si>
  <si>
    <t>p4 w3</t>
  </si>
  <si>
    <t>$I$11</t>
  </si>
  <si>
    <t>p5 w1</t>
  </si>
  <si>
    <t>$J$11</t>
  </si>
  <si>
    <t>p5 w2</t>
  </si>
  <si>
    <t>$K$11</t>
  </si>
  <si>
    <t>p5 w3</t>
  </si>
  <si>
    <t>w1 c1</t>
  </si>
  <si>
    <t>w1 c2</t>
  </si>
  <si>
    <t>w1 c3</t>
  </si>
  <si>
    <t>w1 c4</t>
  </si>
  <si>
    <t>w2 c1</t>
  </si>
  <si>
    <t>w2 c2</t>
  </si>
  <si>
    <t>w2 c3</t>
  </si>
  <si>
    <t>w2 c4</t>
  </si>
  <si>
    <t>w3 c1</t>
  </si>
  <si>
    <t>w3 c2</t>
  </si>
  <si>
    <t>w3 c3</t>
  </si>
  <si>
    <t>w3 c4</t>
  </si>
  <si>
    <t>$B$21</t>
  </si>
  <si>
    <t>$B$21&gt;=$B$20</t>
  </si>
  <si>
    <t>Binding</t>
  </si>
  <si>
    <t>$C$21</t>
  </si>
  <si>
    <t>$C$21&gt;=$C$20</t>
  </si>
  <si>
    <t>$D$21</t>
  </si>
  <si>
    <t>$D$21&gt;=$D$20</t>
  </si>
  <si>
    <t>$E$21</t>
  </si>
  <si>
    <t>$E$21&gt;=$E$20</t>
  </si>
  <si>
    <t>$B$4</t>
  </si>
  <si>
    <t>$B$4&lt;=$B$3</t>
  </si>
  <si>
    <t>Not Binding</t>
  </si>
  <si>
    <t>$C$4</t>
  </si>
  <si>
    <t>$C$4&lt;=$C$3</t>
  </si>
  <si>
    <t>$D$4</t>
  </si>
  <si>
    <t>$D$4&lt;=$D$3</t>
  </si>
  <si>
    <t>$E$4</t>
  </si>
  <si>
    <t>$E$4&lt;=$E$3</t>
  </si>
  <si>
    <t>$F$4</t>
  </si>
  <si>
    <t>$F$4&lt;=$F$3</t>
  </si>
  <si>
    <t>c4 equal constraints</t>
  </si>
  <si>
    <t>Microsoft Excel 16.16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</si>
  <si>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</si>
  <si>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</si>
  <si>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</si>
  <si>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</si>
  <si>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</si>
  <si>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</si>
  <si>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</si>
  <si>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</si>
  <si>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</si>
  <si>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</si>
  <si>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</si>
  <si>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</si>
  <si>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</si>
  <si>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Worksheet: [q1.xlsx]Sheet1</t>
  </si>
  <si>
    <t>Report Created: 11.12.2022 19:44:56</t>
  </si>
  <si>
    <t>Solution Time: 214749417,579 Seconds.</t>
  </si>
  <si>
    <t>Iterations: 31 Subproblems: 0</t>
  </si>
  <si>
    <t>Max Time Unlimited, Iterations Unlimited, Precision 0,000001</t>
  </si>
  <si>
    <t>$H$18</t>
  </si>
  <si>
    <t>$I$4</t>
  </si>
  <si>
    <t>$J$4</t>
  </si>
  <si>
    <t>$K$4</t>
  </si>
  <si>
    <t>$I$5</t>
  </si>
  <si>
    <t>$J$5</t>
  </si>
  <si>
    <t>$K$5</t>
  </si>
  <si>
    <t>$I$6</t>
  </si>
  <si>
    <t>$J$6</t>
  </si>
  <si>
    <t>$K$6</t>
  </si>
  <si>
    <t>$H$11</t>
  </si>
  <si>
    <t>$H$12</t>
  </si>
  <si>
    <t>$I$12</t>
  </si>
  <si>
    <t>$J$12</t>
  </si>
  <si>
    <t>$K$12</t>
  </si>
  <si>
    <t>$H$13</t>
  </si>
  <si>
    <t>$I$13</t>
  </si>
  <si>
    <t>$J$13</t>
  </si>
  <si>
    <t>$K$13</t>
  </si>
  <si>
    <t>$J$18</t>
  </si>
  <si>
    <t>$J$18=$K$18</t>
  </si>
  <si>
    <t>$J$19</t>
  </si>
  <si>
    <t>$J$19=$K$19</t>
  </si>
  <si>
    <t>$J$20</t>
  </si>
  <si>
    <t>demand equal constraints</t>
  </si>
  <si>
    <t>$J$20=$K$20</t>
  </si>
  <si>
    <t>Report Created: 11.12.2022 19:44:58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</si>
</sst>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2" borderId="0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9" xfId="0" applyBorder="1"/>
    <xf numFmtId="0" fontId="1" fillId="0" borderId="0" xfId="0" applyFont="1"/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14" xfId="0" applyNumberFormat="1" applyFill="1" applyBorder="1" applyAlignment="1"/>
    <xf numFmtId="0" fontId="0" fillId="0" borderId="15" xfId="0" applyNumberFormat="1" applyFill="1" applyBorder="1" applyAlignment="1"/>
    <xf numFmtId="0" fontId="0" fillId="3" borderId="10" xfId="0" applyFill="1" applyBorder="1"/>
    <xf numFmtId="0" fontId="2" fillId="0" borderId="13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8C804-8364-7347-9BEE-5E4443EBD263}">
  <dimension ref="A1:G63"/>
  <sheetViews>
    <sheetView showGridLines="0" workbookViewId="0">
      <selection activeCell="K22" sqref="K22"/>
    </sheetView>
  </sheetViews>
  <sheetFormatPr baseColWidth="10" defaultRowHeight="16"/>
  <cols>
    <col min="1" max="1" width="2.33203125" customWidth="1"/>
    <col min="2" max="2" width="6.33203125" bestFit="1" customWidth="1"/>
    <col min="3" max="3" width="22.6640625" bestFit="1" customWidth="1"/>
    <col min="4" max="4" width="12.83203125" bestFit="1" customWidth="1"/>
    <col min="5" max="5" width="13.5" bestFit="1" customWidth="1"/>
    <col min="6" max="6" width="10.83203125" bestFit="1" customWidth="1"/>
    <col min="7" max="7" width="5.5" bestFit="1" customWidth="1"/>
  </cols>
  <sheetData>
    <row r="1" spans="1:5">
      <c r="A1" s="16" t="s">
        <v>18</v>
      </c>
    </row>
    <row r="2" spans="1:5">
      <c r="A2" s="16" t="s">
        <v>108</v>
      </c>
    </row>
    <row r="3" spans="1:5">
      <c r="A3" s="16" t="s">
        <v>109</v>
      </c>
    </row>
    <row r="4" spans="1:5">
      <c r="A4" s="16" t="s">
        <v>19</v>
      </c>
    </row>
    <row r="5" spans="1:5">
      <c r="A5" s="16" t="s">
        <v>20</v>
      </c>
    </row>
    <row r="6" spans="1:5">
      <c r="A6" s="16"/>
      <c r="B6" t="s">
        <v>21</v>
      </c>
    </row>
    <row r="7" spans="1:5">
      <c r="A7" s="16"/>
      <c r="B7" t="s">
        <v>110</v>
      </c>
    </row>
    <row r="8" spans="1:5">
      <c r="A8" s="16"/>
      <c r="B8" t="s">
        <v>111</v>
      </c>
    </row>
    <row r="9" spans="1:5">
      <c r="A9" s="16" t="s">
        <v>22</v>
      </c>
    </row>
    <row r="10" spans="1:5">
      <c r="B10" t="s">
        <v>112</v>
      </c>
    </row>
    <row r="11" spans="1:5">
      <c r="B11" t="s">
        <v>23</v>
      </c>
    </row>
    <row r="14" spans="1:5" ht="17" thickBot="1">
      <c r="A14" t="s">
        <v>24</v>
      </c>
    </row>
    <row r="15" spans="1:5" ht="17" thickBot="1">
      <c r="B15" s="22" t="s">
        <v>25</v>
      </c>
      <c r="C15" s="22" t="s">
        <v>26</v>
      </c>
      <c r="D15" s="22" t="s">
        <v>27</v>
      </c>
      <c r="E15" s="22" t="s">
        <v>28</v>
      </c>
    </row>
    <row r="16" spans="1:5" ht="17" thickBot="1">
      <c r="B16" s="17" t="s">
        <v>113</v>
      </c>
      <c r="C16" s="17" t="s">
        <v>16</v>
      </c>
      <c r="D16" s="19">
        <v>0</v>
      </c>
      <c r="E16" s="19">
        <v>680000</v>
      </c>
    </row>
    <row r="19" spans="1:6" ht="17" thickBot="1">
      <c r="A19" t="s">
        <v>29</v>
      </c>
    </row>
    <row r="20" spans="1:6" ht="17" thickBot="1">
      <c r="B20" s="22" t="s">
        <v>25</v>
      </c>
      <c r="C20" s="22" t="s">
        <v>26</v>
      </c>
      <c r="D20" s="22" t="s">
        <v>27</v>
      </c>
      <c r="E20" s="22" t="s">
        <v>28</v>
      </c>
      <c r="F20" s="22" t="s">
        <v>30</v>
      </c>
    </row>
    <row r="21" spans="1:6">
      <c r="B21" s="18" t="s">
        <v>114</v>
      </c>
      <c r="C21" s="18" t="s">
        <v>37</v>
      </c>
      <c r="D21" s="20">
        <v>0</v>
      </c>
      <c r="E21" s="20">
        <v>0</v>
      </c>
      <c r="F21" s="18" t="s">
        <v>38</v>
      </c>
    </row>
    <row r="22" spans="1:6">
      <c r="B22" s="18" t="s">
        <v>115</v>
      </c>
      <c r="C22" s="18" t="s">
        <v>40</v>
      </c>
      <c r="D22" s="20">
        <v>0</v>
      </c>
      <c r="E22" s="20">
        <v>0</v>
      </c>
      <c r="F22" s="18" t="s">
        <v>38</v>
      </c>
    </row>
    <row r="23" spans="1:6">
      <c r="B23" s="18" t="s">
        <v>116</v>
      </c>
      <c r="C23" s="18" t="s">
        <v>42</v>
      </c>
      <c r="D23" s="20">
        <v>0</v>
      </c>
      <c r="E23" s="20">
        <v>0</v>
      </c>
      <c r="F23" s="18" t="s">
        <v>38</v>
      </c>
    </row>
    <row r="24" spans="1:6">
      <c r="B24" s="18" t="s">
        <v>117</v>
      </c>
      <c r="C24" s="18" t="s">
        <v>44</v>
      </c>
      <c r="D24" s="20">
        <v>0</v>
      </c>
      <c r="E24" s="20">
        <v>0</v>
      </c>
      <c r="F24" s="18" t="s">
        <v>38</v>
      </c>
    </row>
    <row r="25" spans="1:6">
      <c r="B25" s="18" t="s">
        <v>118</v>
      </c>
      <c r="C25" s="18" t="s">
        <v>46</v>
      </c>
      <c r="D25" s="20">
        <v>0</v>
      </c>
      <c r="E25" s="20">
        <v>200</v>
      </c>
      <c r="F25" s="18" t="s">
        <v>38</v>
      </c>
    </row>
    <row r="26" spans="1:6">
      <c r="B26" s="18" t="s">
        <v>119</v>
      </c>
      <c r="C26" s="18" t="s">
        <v>48</v>
      </c>
      <c r="D26" s="20">
        <v>0</v>
      </c>
      <c r="E26" s="20">
        <v>0</v>
      </c>
      <c r="F26" s="18" t="s">
        <v>38</v>
      </c>
    </row>
    <row r="27" spans="1:6">
      <c r="B27" s="18" t="s">
        <v>120</v>
      </c>
      <c r="C27" s="18" t="s">
        <v>49</v>
      </c>
      <c r="D27" s="20">
        <v>0</v>
      </c>
      <c r="E27" s="20">
        <v>0</v>
      </c>
      <c r="F27" s="18" t="s">
        <v>38</v>
      </c>
    </row>
    <row r="28" spans="1:6">
      <c r="B28" s="18" t="s">
        <v>121</v>
      </c>
      <c r="C28" s="18" t="s">
        <v>50</v>
      </c>
      <c r="D28" s="20">
        <v>0</v>
      </c>
      <c r="E28" s="20">
        <v>300</v>
      </c>
      <c r="F28" s="18" t="s">
        <v>38</v>
      </c>
    </row>
    <row r="29" spans="1:6">
      <c r="B29" s="18" t="s">
        <v>122</v>
      </c>
      <c r="C29" s="18" t="s">
        <v>51</v>
      </c>
      <c r="D29" s="20">
        <v>0</v>
      </c>
      <c r="E29" s="20">
        <v>0</v>
      </c>
      <c r="F29" s="18" t="s">
        <v>38</v>
      </c>
    </row>
    <row r="30" spans="1:6">
      <c r="B30" s="18" t="s">
        <v>36</v>
      </c>
      <c r="C30" s="18" t="s">
        <v>52</v>
      </c>
      <c r="D30" s="20">
        <v>0</v>
      </c>
      <c r="E30" s="20">
        <v>200</v>
      </c>
      <c r="F30" s="18" t="s">
        <v>38</v>
      </c>
    </row>
    <row r="31" spans="1:6">
      <c r="B31" s="18" t="s">
        <v>39</v>
      </c>
      <c r="C31" s="18" t="s">
        <v>53</v>
      </c>
      <c r="D31" s="20">
        <v>0</v>
      </c>
      <c r="E31" s="20">
        <v>0</v>
      </c>
      <c r="F31" s="18" t="s">
        <v>38</v>
      </c>
    </row>
    <row r="32" spans="1:6">
      <c r="B32" s="18" t="s">
        <v>41</v>
      </c>
      <c r="C32" s="18" t="s">
        <v>54</v>
      </c>
      <c r="D32" s="20">
        <v>0</v>
      </c>
      <c r="E32" s="20">
        <v>0</v>
      </c>
      <c r="F32" s="18" t="s">
        <v>38</v>
      </c>
    </row>
    <row r="33" spans="2:6">
      <c r="B33" s="18" t="s">
        <v>43</v>
      </c>
      <c r="C33" s="18" t="s">
        <v>56</v>
      </c>
      <c r="D33" s="20">
        <v>0</v>
      </c>
      <c r="E33" s="20">
        <v>0</v>
      </c>
      <c r="F33" s="18" t="s">
        <v>38</v>
      </c>
    </row>
    <row r="34" spans="2:6">
      <c r="B34" s="18" t="s">
        <v>45</v>
      </c>
      <c r="C34" s="18" t="s">
        <v>58</v>
      </c>
      <c r="D34" s="20">
        <v>0</v>
      </c>
      <c r="E34" s="20">
        <v>400</v>
      </c>
      <c r="F34" s="18" t="s">
        <v>38</v>
      </c>
    </row>
    <row r="35" spans="2:6">
      <c r="B35" s="18" t="s">
        <v>47</v>
      </c>
      <c r="C35" s="18" t="s">
        <v>60</v>
      </c>
      <c r="D35" s="20">
        <v>0</v>
      </c>
      <c r="E35" s="20">
        <v>0</v>
      </c>
      <c r="F35" s="18" t="s">
        <v>38</v>
      </c>
    </row>
    <row r="36" spans="2:6">
      <c r="B36" s="18" t="s">
        <v>123</v>
      </c>
      <c r="C36" s="18" t="s">
        <v>61</v>
      </c>
      <c r="D36" s="20">
        <v>0</v>
      </c>
      <c r="E36" s="20">
        <v>0</v>
      </c>
      <c r="F36" s="18" t="s">
        <v>38</v>
      </c>
    </row>
    <row r="37" spans="2:6">
      <c r="B37" s="18" t="s">
        <v>55</v>
      </c>
      <c r="C37" s="18" t="s">
        <v>62</v>
      </c>
      <c r="D37" s="20">
        <v>0</v>
      </c>
      <c r="E37" s="20">
        <v>0</v>
      </c>
      <c r="F37" s="18" t="s">
        <v>38</v>
      </c>
    </row>
    <row r="38" spans="2:6">
      <c r="B38" s="18" t="s">
        <v>57</v>
      </c>
      <c r="C38" s="18" t="s">
        <v>63</v>
      </c>
      <c r="D38" s="20">
        <v>0</v>
      </c>
      <c r="E38" s="20">
        <v>0</v>
      </c>
      <c r="F38" s="18" t="s">
        <v>38</v>
      </c>
    </row>
    <row r="39" spans="2:6">
      <c r="B39" s="18" t="s">
        <v>59</v>
      </c>
      <c r="C39" s="18" t="s">
        <v>64</v>
      </c>
      <c r="D39" s="20">
        <v>0</v>
      </c>
      <c r="E39" s="20">
        <v>200</v>
      </c>
      <c r="F39" s="18" t="s">
        <v>38</v>
      </c>
    </row>
    <row r="40" spans="2:6">
      <c r="B40" s="18" t="s">
        <v>124</v>
      </c>
      <c r="C40" s="18" t="s">
        <v>65</v>
      </c>
      <c r="D40" s="20">
        <v>0</v>
      </c>
      <c r="E40" s="20">
        <v>200</v>
      </c>
      <c r="F40" s="18" t="s">
        <v>38</v>
      </c>
    </row>
    <row r="41" spans="2:6">
      <c r="B41" s="18" t="s">
        <v>125</v>
      </c>
      <c r="C41" s="18" t="s">
        <v>66</v>
      </c>
      <c r="D41" s="20">
        <v>0</v>
      </c>
      <c r="E41" s="20">
        <v>300</v>
      </c>
      <c r="F41" s="18" t="s">
        <v>38</v>
      </c>
    </row>
    <row r="42" spans="2:6">
      <c r="B42" s="18" t="s">
        <v>126</v>
      </c>
      <c r="C42" s="18" t="s">
        <v>67</v>
      </c>
      <c r="D42" s="20">
        <v>0</v>
      </c>
      <c r="E42" s="20">
        <v>250</v>
      </c>
      <c r="F42" s="18" t="s">
        <v>38</v>
      </c>
    </row>
    <row r="43" spans="2:6">
      <c r="B43" s="18" t="s">
        <v>127</v>
      </c>
      <c r="C43" s="18" t="s">
        <v>68</v>
      </c>
      <c r="D43" s="20">
        <v>0</v>
      </c>
      <c r="E43" s="20">
        <v>150</v>
      </c>
      <c r="F43" s="18" t="s">
        <v>38</v>
      </c>
    </row>
    <row r="44" spans="2:6">
      <c r="B44" s="18" t="s">
        <v>128</v>
      </c>
      <c r="C44" s="18" t="s">
        <v>69</v>
      </c>
      <c r="D44" s="20">
        <v>0</v>
      </c>
      <c r="E44" s="20">
        <v>0</v>
      </c>
      <c r="F44" s="18" t="s">
        <v>38</v>
      </c>
    </row>
    <row r="45" spans="2:6">
      <c r="B45" s="18" t="s">
        <v>129</v>
      </c>
      <c r="C45" s="18" t="s">
        <v>70</v>
      </c>
      <c r="D45" s="20">
        <v>0</v>
      </c>
      <c r="E45" s="20">
        <v>0</v>
      </c>
      <c r="F45" s="18" t="s">
        <v>38</v>
      </c>
    </row>
    <row r="46" spans="2:6">
      <c r="B46" s="18" t="s">
        <v>130</v>
      </c>
      <c r="C46" s="18" t="s">
        <v>71</v>
      </c>
      <c r="D46" s="20">
        <v>0</v>
      </c>
      <c r="E46" s="20">
        <v>0</v>
      </c>
      <c r="F46" s="18" t="s">
        <v>38</v>
      </c>
    </row>
    <row r="47" spans="2:6" ht="17" thickBot="1">
      <c r="B47" s="17" t="s">
        <v>131</v>
      </c>
      <c r="C47" s="17" t="s">
        <v>72</v>
      </c>
      <c r="D47" s="19">
        <v>0</v>
      </c>
      <c r="E47" s="19">
        <v>0</v>
      </c>
      <c r="F47" s="17" t="s">
        <v>38</v>
      </c>
    </row>
    <row r="50" spans="1:7" ht="17" thickBot="1">
      <c r="A50" t="s">
        <v>31</v>
      </c>
    </row>
    <row r="51" spans="1:7" ht="17" thickBot="1">
      <c r="B51" s="22" t="s">
        <v>25</v>
      </c>
      <c r="C51" s="22" t="s">
        <v>26</v>
      </c>
      <c r="D51" s="22" t="s">
        <v>32</v>
      </c>
      <c r="E51" s="22" t="s">
        <v>33</v>
      </c>
      <c r="F51" s="22" t="s">
        <v>34</v>
      </c>
      <c r="G51" s="22" t="s">
        <v>35</v>
      </c>
    </row>
    <row r="52" spans="1:7">
      <c r="B52" s="18" t="s">
        <v>73</v>
      </c>
      <c r="C52" s="18" t="s">
        <v>10</v>
      </c>
      <c r="D52" s="20">
        <v>200</v>
      </c>
      <c r="E52" s="18" t="s">
        <v>74</v>
      </c>
      <c r="F52" s="18" t="s">
        <v>75</v>
      </c>
      <c r="G52" s="20">
        <v>0</v>
      </c>
    </row>
    <row r="53" spans="1:7">
      <c r="B53" s="18" t="s">
        <v>76</v>
      </c>
      <c r="C53" s="18" t="s">
        <v>11</v>
      </c>
      <c r="D53" s="20">
        <v>300</v>
      </c>
      <c r="E53" s="18" t="s">
        <v>77</v>
      </c>
      <c r="F53" s="18" t="s">
        <v>75</v>
      </c>
      <c r="G53" s="20">
        <v>0</v>
      </c>
    </row>
    <row r="54" spans="1:7">
      <c r="B54" s="18" t="s">
        <v>78</v>
      </c>
      <c r="C54" s="18" t="s">
        <v>12</v>
      </c>
      <c r="D54" s="20">
        <v>250</v>
      </c>
      <c r="E54" s="18" t="s">
        <v>79</v>
      </c>
      <c r="F54" s="18" t="s">
        <v>75</v>
      </c>
      <c r="G54" s="20">
        <v>0</v>
      </c>
    </row>
    <row r="55" spans="1:7">
      <c r="B55" s="18" t="s">
        <v>80</v>
      </c>
      <c r="C55" s="18" t="s">
        <v>13</v>
      </c>
      <c r="D55" s="20">
        <v>350</v>
      </c>
      <c r="E55" s="18" t="s">
        <v>81</v>
      </c>
      <c r="F55" s="18" t="s">
        <v>75</v>
      </c>
      <c r="G55" s="20">
        <v>0</v>
      </c>
    </row>
    <row r="56" spans="1:7">
      <c r="B56" s="18" t="s">
        <v>82</v>
      </c>
      <c r="C56" s="18" t="s">
        <v>2</v>
      </c>
      <c r="D56" s="20">
        <v>0</v>
      </c>
      <c r="E56" s="18" t="s">
        <v>83</v>
      </c>
      <c r="F56" s="18" t="s">
        <v>84</v>
      </c>
      <c r="G56" s="18">
        <v>300</v>
      </c>
    </row>
    <row r="57" spans="1:7">
      <c r="B57" s="18" t="s">
        <v>85</v>
      </c>
      <c r="C57" s="18" t="s">
        <v>3</v>
      </c>
      <c r="D57" s="20">
        <v>200</v>
      </c>
      <c r="E57" s="18" t="s">
        <v>86</v>
      </c>
      <c r="F57" s="18" t="s">
        <v>75</v>
      </c>
      <c r="G57" s="18">
        <v>0</v>
      </c>
    </row>
    <row r="58" spans="1:7">
      <c r="B58" s="18" t="s">
        <v>87</v>
      </c>
      <c r="C58" s="18" t="s">
        <v>4</v>
      </c>
      <c r="D58" s="20">
        <v>300</v>
      </c>
      <c r="E58" s="18" t="s">
        <v>88</v>
      </c>
      <c r="F58" s="18" t="s">
        <v>75</v>
      </c>
      <c r="G58" s="18">
        <v>0</v>
      </c>
    </row>
    <row r="59" spans="1:7">
      <c r="B59" s="18" t="s">
        <v>89</v>
      </c>
      <c r="C59" s="18" t="s">
        <v>5</v>
      </c>
      <c r="D59" s="20">
        <v>200</v>
      </c>
      <c r="E59" s="18" t="s">
        <v>90</v>
      </c>
      <c r="F59" s="18" t="s">
        <v>75</v>
      </c>
      <c r="G59" s="18">
        <v>0</v>
      </c>
    </row>
    <row r="60" spans="1:7">
      <c r="B60" s="18" t="s">
        <v>91</v>
      </c>
      <c r="C60" s="18" t="s">
        <v>6</v>
      </c>
      <c r="D60" s="20">
        <v>400</v>
      </c>
      <c r="E60" s="18" t="s">
        <v>92</v>
      </c>
      <c r="F60" s="18" t="s">
        <v>75</v>
      </c>
      <c r="G60" s="18">
        <v>0</v>
      </c>
    </row>
    <row r="61" spans="1:7">
      <c r="B61" s="18" t="s">
        <v>132</v>
      </c>
      <c r="C61" s="18" t="s">
        <v>17</v>
      </c>
      <c r="D61" s="20">
        <v>200</v>
      </c>
      <c r="E61" s="18" t="s">
        <v>133</v>
      </c>
      <c r="F61" s="18" t="s">
        <v>75</v>
      </c>
      <c r="G61" s="18">
        <v>0</v>
      </c>
    </row>
    <row r="62" spans="1:7">
      <c r="B62" s="18" t="s">
        <v>134</v>
      </c>
      <c r="C62" s="18" t="s">
        <v>93</v>
      </c>
      <c r="D62" s="20">
        <v>900</v>
      </c>
      <c r="E62" s="18" t="s">
        <v>135</v>
      </c>
      <c r="F62" s="18" t="s">
        <v>75</v>
      </c>
      <c r="G62" s="18">
        <v>0</v>
      </c>
    </row>
    <row r="63" spans="1:7" ht="17" thickBot="1">
      <c r="B63" s="17" t="s">
        <v>136</v>
      </c>
      <c r="C63" s="17" t="s">
        <v>137</v>
      </c>
      <c r="D63" s="19">
        <v>0</v>
      </c>
      <c r="E63" s="17" t="s">
        <v>138</v>
      </c>
      <c r="F63" s="17" t="s">
        <v>75</v>
      </c>
      <c r="G63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8DB8-3ADE-4645-A567-4296A1FE6C4F}">
  <dimension ref="A1:H51"/>
  <sheetViews>
    <sheetView showGridLines="0" topLeftCell="A16" workbookViewId="0">
      <selection sqref="A1:A3"/>
    </sheetView>
  </sheetViews>
  <sheetFormatPr baseColWidth="10" defaultRowHeight="16"/>
  <cols>
    <col min="1" max="1" width="2.33203125" customWidth="1"/>
    <col min="2" max="2" width="6.33203125" bestFit="1" customWidth="1"/>
    <col min="3" max="3" width="22.6640625" bestFit="1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>
      <c r="A1" s="16" t="s">
        <v>94</v>
      </c>
    </row>
    <row r="2" spans="1:8">
      <c r="A2" s="16" t="s">
        <v>108</v>
      </c>
    </row>
    <row r="3" spans="1:8">
      <c r="A3" s="16" t="s">
        <v>139</v>
      </c>
    </row>
    <row r="6" spans="1:8" ht="17" thickBot="1">
      <c r="A6" t="s">
        <v>29</v>
      </c>
    </row>
    <row r="7" spans="1:8">
      <c r="B7" s="23"/>
      <c r="C7" s="23"/>
      <c r="D7" s="23" t="s">
        <v>95</v>
      </c>
      <c r="E7" s="23" t="s">
        <v>97</v>
      </c>
      <c r="F7" s="23" t="s">
        <v>99</v>
      </c>
      <c r="G7" s="23" t="s">
        <v>101</v>
      </c>
      <c r="H7" s="23" t="s">
        <v>101</v>
      </c>
    </row>
    <row r="8" spans="1:8" ht="17" thickBot="1">
      <c r="B8" s="24" t="s">
        <v>25</v>
      </c>
      <c r="C8" s="24" t="s">
        <v>26</v>
      </c>
      <c r="D8" s="24" t="s">
        <v>96</v>
      </c>
      <c r="E8" s="24" t="s">
        <v>98</v>
      </c>
      <c r="F8" s="24" t="s">
        <v>100</v>
      </c>
      <c r="G8" s="24" t="s">
        <v>102</v>
      </c>
      <c r="H8" s="24" t="s">
        <v>103</v>
      </c>
    </row>
    <row r="9" spans="1:8">
      <c r="B9" s="18" t="s">
        <v>114</v>
      </c>
      <c r="C9" s="18" t="s">
        <v>37</v>
      </c>
      <c r="D9" s="18">
        <v>0</v>
      </c>
      <c r="E9" s="18">
        <v>0</v>
      </c>
      <c r="F9" s="18">
        <v>800</v>
      </c>
      <c r="G9" s="18">
        <v>230</v>
      </c>
      <c r="H9" s="18">
        <v>170</v>
      </c>
    </row>
    <row r="10" spans="1:8">
      <c r="B10" s="18" t="s">
        <v>115</v>
      </c>
      <c r="C10" s="18" t="s">
        <v>40</v>
      </c>
      <c r="D10" s="18">
        <v>0</v>
      </c>
      <c r="E10" s="18">
        <v>230</v>
      </c>
      <c r="F10" s="18">
        <v>1000</v>
      </c>
      <c r="G10" s="18">
        <v>1E+30</v>
      </c>
      <c r="H10" s="18">
        <v>230</v>
      </c>
    </row>
    <row r="11" spans="1:8">
      <c r="B11" s="18" t="s">
        <v>116</v>
      </c>
      <c r="C11" s="18" t="s">
        <v>42</v>
      </c>
      <c r="D11" s="18">
        <v>0</v>
      </c>
      <c r="E11" s="18">
        <v>430</v>
      </c>
      <c r="F11" s="18">
        <v>1300</v>
      </c>
      <c r="G11" s="18">
        <v>1E+30</v>
      </c>
      <c r="H11" s="18">
        <v>430</v>
      </c>
    </row>
    <row r="12" spans="1:8">
      <c r="B12" s="18" t="s">
        <v>117</v>
      </c>
      <c r="C12" s="18" t="s">
        <v>44</v>
      </c>
      <c r="D12" s="18">
        <v>0</v>
      </c>
      <c r="E12" s="18">
        <v>170</v>
      </c>
      <c r="F12" s="18">
        <v>700</v>
      </c>
      <c r="G12" s="18">
        <v>1E+30</v>
      </c>
      <c r="H12" s="18">
        <v>170</v>
      </c>
    </row>
    <row r="13" spans="1:8">
      <c r="B13" s="18" t="s">
        <v>118</v>
      </c>
      <c r="C13" s="18" t="s">
        <v>46</v>
      </c>
      <c r="D13" s="18">
        <v>200</v>
      </c>
      <c r="E13" s="18">
        <v>0</v>
      </c>
      <c r="F13" s="18">
        <v>500</v>
      </c>
      <c r="G13" s="18">
        <v>170</v>
      </c>
      <c r="H13" s="18">
        <v>1E+30</v>
      </c>
    </row>
    <row r="14" spans="1:8">
      <c r="B14" s="18" t="s">
        <v>119</v>
      </c>
      <c r="C14" s="18" t="s">
        <v>48</v>
      </c>
      <c r="D14" s="18">
        <v>0</v>
      </c>
      <c r="E14" s="18">
        <v>200</v>
      </c>
      <c r="F14" s="18">
        <v>800</v>
      </c>
      <c r="G14" s="18">
        <v>1E+30</v>
      </c>
      <c r="H14" s="18">
        <v>200</v>
      </c>
    </row>
    <row r="15" spans="1:8">
      <c r="B15" s="18" t="s">
        <v>120</v>
      </c>
      <c r="C15" s="18" t="s">
        <v>49</v>
      </c>
      <c r="D15" s="18">
        <v>0</v>
      </c>
      <c r="E15" s="18">
        <v>170</v>
      </c>
      <c r="F15" s="18">
        <v>800</v>
      </c>
      <c r="G15" s="18">
        <v>1E+30</v>
      </c>
      <c r="H15" s="18">
        <v>170</v>
      </c>
    </row>
    <row r="16" spans="1:8">
      <c r="B16" s="18" t="s">
        <v>121</v>
      </c>
      <c r="C16" s="18" t="s">
        <v>50</v>
      </c>
      <c r="D16" s="18">
        <v>300</v>
      </c>
      <c r="E16" s="18">
        <v>0</v>
      </c>
      <c r="F16" s="18">
        <v>600</v>
      </c>
      <c r="G16" s="18">
        <v>80</v>
      </c>
      <c r="H16" s="18">
        <v>200</v>
      </c>
    </row>
    <row r="17" spans="2:8">
      <c r="B17" s="18" t="s">
        <v>122</v>
      </c>
      <c r="C17" s="18" t="s">
        <v>51</v>
      </c>
      <c r="D17" s="18">
        <v>0</v>
      </c>
      <c r="E17" s="18">
        <v>0</v>
      </c>
      <c r="F17" s="18">
        <v>700</v>
      </c>
      <c r="G17" s="18">
        <v>200</v>
      </c>
      <c r="H17" s="18">
        <v>80</v>
      </c>
    </row>
    <row r="18" spans="2:8">
      <c r="B18" s="18" t="s">
        <v>36</v>
      </c>
      <c r="C18" s="18" t="s">
        <v>52</v>
      </c>
      <c r="D18" s="18">
        <v>200</v>
      </c>
      <c r="E18" s="18">
        <v>0</v>
      </c>
      <c r="F18" s="18">
        <v>500</v>
      </c>
      <c r="G18" s="18">
        <v>130</v>
      </c>
      <c r="H18" s="18">
        <v>1E+30</v>
      </c>
    </row>
    <row r="19" spans="2:8">
      <c r="B19" s="18" t="s">
        <v>39</v>
      </c>
      <c r="C19" s="18" t="s">
        <v>53</v>
      </c>
      <c r="D19" s="18">
        <v>0</v>
      </c>
      <c r="E19" s="18">
        <v>130</v>
      </c>
      <c r="F19" s="18">
        <v>600</v>
      </c>
      <c r="G19" s="18">
        <v>1E+30</v>
      </c>
      <c r="H19" s="18">
        <v>130</v>
      </c>
    </row>
    <row r="20" spans="2:8">
      <c r="B20" s="18" t="s">
        <v>41</v>
      </c>
      <c r="C20" s="18" t="s">
        <v>54</v>
      </c>
      <c r="D20" s="18">
        <v>0</v>
      </c>
      <c r="E20" s="18">
        <v>230</v>
      </c>
      <c r="F20" s="18">
        <v>800</v>
      </c>
      <c r="G20" s="18">
        <v>1E+30</v>
      </c>
      <c r="H20" s="18">
        <v>230</v>
      </c>
    </row>
    <row r="21" spans="2:8">
      <c r="B21" s="18" t="s">
        <v>43</v>
      </c>
      <c r="C21" s="18" t="s">
        <v>56</v>
      </c>
      <c r="D21" s="18">
        <v>0</v>
      </c>
      <c r="E21" s="18">
        <v>70</v>
      </c>
      <c r="F21" s="18">
        <v>700</v>
      </c>
      <c r="G21" s="18">
        <v>1E+30</v>
      </c>
      <c r="H21" s="18">
        <v>70</v>
      </c>
    </row>
    <row r="22" spans="2:8">
      <c r="B22" s="18" t="s">
        <v>45</v>
      </c>
      <c r="C22" s="18" t="s">
        <v>58</v>
      </c>
      <c r="D22" s="18">
        <v>400</v>
      </c>
      <c r="E22" s="18">
        <v>0</v>
      </c>
      <c r="F22" s="18">
        <v>600</v>
      </c>
      <c r="G22" s="18">
        <v>70</v>
      </c>
      <c r="H22" s="18">
        <v>1E+30</v>
      </c>
    </row>
    <row r="23" spans="2:8">
      <c r="B23" s="18" t="s">
        <v>47</v>
      </c>
      <c r="C23" s="18" t="s">
        <v>60</v>
      </c>
      <c r="D23" s="18">
        <v>0</v>
      </c>
      <c r="E23" s="18">
        <v>300</v>
      </c>
      <c r="F23" s="18">
        <v>1000</v>
      </c>
      <c r="G23" s="18">
        <v>1E+30</v>
      </c>
      <c r="H23" s="18">
        <v>300</v>
      </c>
    </row>
    <row r="24" spans="2:8">
      <c r="B24" s="18" t="s">
        <v>123</v>
      </c>
      <c r="C24" s="18" t="s">
        <v>61</v>
      </c>
      <c r="D24" s="18">
        <v>0</v>
      </c>
      <c r="E24" s="18">
        <v>0</v>
      </c>
      <c r="F24" s="18">
        <v>40</v>
      </c>
      <c r="G24" s="18">
        <v>1E+30</v>
      </c>
      <c r="H24" s="18">
        <v>0</v>
      </c>
    </row>
    <row r="25" spans="2:8">
      <c r="B25" s="18" t="s">
        <v>55</v>
      </c>
      <c r="C25" s="18" t="s">
        <v>62</v>
      </c>
      <c r="D25" s="18">
        <v>0</v>
      </c>
      <c r="E25" s="18">
        <v>70</v>
      </c>
      <c r="F25" s="18">
        <v>70</v>
      </c>
      <c r="G25" s="18">
        <v>1E+30</v>
      </c>
      <c r="H25" s="18">
        <v>70</v>
      </c>
    </row>
    <row r="26" spans="2:8">
      <c r="B26" s="18" t="s">
        <v>57</v>
      </c>
      <c r="C26" s="18" t="s">
        <v>63</v>
      </c>
      <c r="D26" s="18">
        <v>0</v>
      </c>
      <c r="E26" s="18">
        <v>60</v>
      </c>
      <c r="F26" s="18">
        <v>90</v>
      </c>
      <c r="G26" s="18">
        <v>1E+30</v>
      </c>
      <c r="H26" s="18">
        <v>60</v>
      </c>
    </row>
    <row r="27" spans="2:8">
      <c r="B27" s="18" t="s">
        <v>59</v>
      </c>
      <c r="C27" s="18" t="s">
        <v>64</v>
      </c>
      <c r="D27" s="18">
        <v>200</v>
      </c>
      <c r="E27" s="18">
        <v>0</v>
      </c>
      <c r="F27" s="18">
        <v>50</v>
      </c>
      <c r="G27" s="18">
        <v>0</v>
      </c>
      <c r="H27" s="18">
        <v>70</v>
      </c>
    </row>
    <row r="28" spans="2:8">
      <c r="B28" s="18" t="s">
        <v>124</v>
      </c>
      <c r="C28" s="18" t="s">
        <v>65</v>
      </c>
      <c r="D28" s="18">
        <v>200</v>
      </c>
      <c r="E28" s="18">
        <v>0</v>
      </c>
      <c r="F28" s="18">
        <v>70</v>
      </c>
      <c r="G28" s="18">
        <v>0</v>
      </c>
      <c r="H28" s="18">
        <v>840</v>
      </c>
    </row>
    <row r="29" spans="2:8">
      <c r="B29" s="18" t="s">
        <v>125</v>
      </c>
      <c r="C29" s="18" t="s">
        <v>66</v>
      </c>
      <c r="D29" s="18">
        <v>300</v>
      </c>
      <c r="E29" s="18">
        <v>0</v>
      </c>
      <c r="F29" s="18">
        <v>30</v>
      </c>
      <c r="G29" s="18">
        <v>70</v>
      </c>
      <c r="H29" s="18">
        <v>800</v>
      </c>
    </row>
    <row r="30" spans="2:8">
      <c r="B30" s="18" t="s">
        <v>126</v>
      </c>
      <c r="C30" s="18" t="s">
        <v>67</v>
      </c>
      <c r="D30" s="18">
        <v>250</v>
      </c>
      <c r="E30" s="18">
        <v>0</v>
      </c>
      <c r="F30" s="18">
        <v>60</v>
      </c>
      <c r="G30" s="18">
        <v>60</v>
      </c>
      <c r="H30" s="18">
        <v>830</v>
      </c>
    </row>
    <row r="31" spans="2:8">
      <c r="B31" s="18" t="s">
        <v>127</v>
      </c>
      <c r="C31" s="18" t="s">
        <v>68</v>
      </c>
      <c r="D31" s="18">
        <v>150</v>
      </c>
      <c r="E31" s="18">
        <v>0</v>
      </c>
      <c r="F31" s="18">
        <v>80</v>
      </c>
      <c r="G31" s="18">
        <v>70</v>
      </c>
      <c r="H31" s="18">
        <v>0</v>
      </c>
    </row>
    <row r="32" spans="2:8">
      <c r="B32" s="18" t="s">
        <v>128</v>
      </c>
      <c r="C32" s="18" t="s">
        <v>69</v>
      </c>
      <c r="D32" s="18">
        <v>0</v>
      </c>
      <c r="E32" s="18">
        <v>110</v>
      </c>
      <c r="F32" s="18">
        <v>80</v>
      </c>
      <c r="G32" s="18">
        <v>1E+30</v>
      </c>
      <c r="H32" s="18">
        <v>110</v>
      </c>
    </row>
    <row r="33" spans="1:8">
      <c r="B33" s="18" t="s">
        <v>129</v>
      </c>
      <c r="C33" s="18" t="s">
        <v>70</v>
      </c>
      <c r="D33" s="18">
        <v>0</v>
      </c>
      <c r="E33" s="18">
        <v>130</v>
      </c>
      <c r="F33" s="18">
        <v>60</v>
      </c>
      <c r="G33" s="18">
        <v>1E+30</v>
      </c>
      <c r="H33" s="18">
        <v>130</v>
      </c>
    </row>
    <row r="34" spans="1:8">
      <c r="B34" s="18" t="s">
        <v>130</v>
      </c>
      <c r="C34" s="18" t="s">
        <v>71</v>
      </c>
      <c r="D34" s="18">
        <v>0</v>
      </c>
      <c r="E34" s="18">
        <v>90</v>
      </c>
      <c r="F34" s="18">
        <v>50</v>
      </c>
      <c r="G34" s="18">
        <v>1E+30</v>
      </c>
      <c r="H34" s="18">
        <v>90</v>
      </c>
    </row>
    <row r="35" spans="1:8" ht="17" thickBot="1">
      <c r="B35" s="17" t="s">
        <v>131</v>
      </c>
      <c r="C35" s="17" t="s">
        <v>72</v>
      </c>
      <c r="D35" s="17">
        <v>0</v>
      </c>
      <c r="E35" s="17">
        <v>80</v>
      </c>
      <c r="F35" s="17">
        <v>60</v>
      </c>
      <c r="G35" s="17">
        <v>1E+30</v>
      </c>
      <c r="H35" s="17">
        <v>80</v>
      </c>
    </row>
    <row r="37" spans="1:8" ht="17" thickBot="1">
      <c r="A37" t="s">
        <v>31</v>
      </c>
    </row>
    <row r="38" spans="1:8">
      <c r="B38" s="23"/>
      <c r="C38" s="23"/>
      <c r="D38" s="23" t="s">
        <v>95</v>
      </c>
      <c r="E38" s="23" t="s">
        <v>104</v>
      </c>
      <c r="F38" s="23" t="s">
        <v>106</v>
      </c>
      <c r="G38" s="23" t="s">
        <v>101</v>
      </c>
      <c r="H38" s="23" t="s">
        <v>101</v>
      </c>
    </row>
    <row r="39" spans="1:8" ht="17" thickBot="1">
      <c r="B39" s="24" t="s">
        <v>25</v>
      </c>
      <c r="C39" s="24" t="s">
        <v>26</v>
      </c>
      <c r="D39" s="24" t="s">
        <v>96</v>
      </c>
      <c r="E39" s="24" t="s">
        <v>105</v>
      </c>
      <c r="F39" s="24" t="s">
        <v>107</v>
      </c>
      <c r="G39" s="24" t="s">
        <v>102</v>
      </c>
      <c r="H39" s="24" t="s">
        <v>103</v>
      </c>
    </row>
    <row r="40" spans="1:8">
      <c r="B40" s="18" t="s">
        <v>73</v>
      </c>
      <c r="C40" s="18" t="s">
        <v>10</v>
      </c>
      <c r="D40" s="18">
        <v>200</v>
      </c>
      <c r="E40" s="18">
        <v>840</v>
      </c>
      <c r="F40" s="18">
        <v>200</v>
      </c>
      <c r="G40" s="18">
        <v>150</v>
      </c>
      <c r="H40" s="18">
        <v>0</v>
      </c>
    </row>
    <row r="41" spans="1:8">
      <c r="B41" s="18" t="s">
        <v>76</v>
      </c>
      <c r="C41" s="18" t="s">
        <v>11</v>
      </c>
      <c r="D41" s="18">
        <v>300</v>
      </c>
      <c r="E41" s="18">
        <v>800</v>
      </c>
      <c r="F41" s="18">
        <v>300</v>
      </c>
      <c r="G41" s="18">
        <v>150</v>
      </c>
      <c r="H41" s="18">
        <v>0</v>
      </c>
    </row>
    <row r="42" spans="1:8">
      <c r="B42" s="18" t="s">
        <v>78</v>
      </c>
      <c r="C42" s="18" t="s">
        <v>12</v>
      </c>
      <c r="D42" s="18">
        <v>250</v>
      </c>
      <c r="E42" s="18">
        <v>830</v>
      </c>
      <c r="F42" s="18">
        <v>250</v>
      </c>
      <c r="G42" s="18">
        <v>150</v>
      </c>
      <c r="H42" s="18">
        <v>0</v>
      </c>
    </row>
    <row r="43" spans="1:8">
      <c r="B43" s="18" t="s">
        <v>80</v>
      </c>
      <c r="C43" s="18" t="s">
        <v>13</v>
      </c>
      <c r="D43" s="18">
        <v>350</v>
      </c>
      <c r="E43" s="18">
        <v>850</v>
      </c>
      <c r="F43" s="18">
        <v>350</v>
      </c>
      <c r="G43" s="18">
        <v>300</v>
      </c>
      <c r="H43" s="18">
        <v>0</v>
      </c>
    </row>
    <row r="44" spans="1:8">
      <c r="B44" s="18" t="s">
        <v>82</v>
      </c>
      <c r="C44" s="18" t="s">
        <v>2</v>
      </c>
      <c r="D44" s="18">
        <v>0</v>
      </c>
      <c r="E44" s="18">
        <v>0</v>
      </c>
      <c r="F44" s="18">
        <v>300</v>
      </c>
      <c r="G44" s="18">
        <v>1E+30</v>
      </c>
      <c r="H44" s="18">
        <v>300</v>
      </c>
    </row>
    <row r="45" spans="1:8">
      <c r="B45" s="18" t="s">
        <v>85</v>
      </c>
      <c r="C45" s="18" t="s">
        <v>3</v>
      </c>
      <c r="D45" s="18">
        <v>200</v>
      </c>
      <c r="E45" s="18">
        <v>-270</v>
      </c>
      <c r="F45" s="18">
        <v>200</v>
      </c>
      <c r="G45" s="18">
        <v>0</v>
      </c>
      <c r="H45" s="18">
        <v>150</v>
      </c>
    </row>
    <row r="46" spans="1:8">
      <c r="B46" s="18" t="s">
        <v>87</v>
      </c>
      <c r="C46" s="18" t="s">
        <v>4</v>
      </c>
      <c r="D46" s="18">
        <v>300</v>
      </c>
      <c r="E46" s="18">
        <v>-170</v>
      </c>
      <c r="F46" s="18">
        <v>300</v>
      </c>
      <c r="G46" s="18">
        <v>0</v>
      </c>
      <c r="H46" s="18">
        <v>150</v>
      </c>
    </row>
    <row r="47" spans="1:8">
      <c r="B47" s="18" t="s">
        <v>89</v>
      </c>
      <c r="C47" s="18" t="s">
        <v>5</v>
      </c>
      <c r="D47" s="18">
        <v>200</v>
      </c>
      <c r="E47" s="18">
        <v>-300</v>
      </c>
      <c r="F47" s="18">
        <v>200</v>
      </c>
      <c r="G47" s="18">
        <v>0</v>
      </c>
      <c r="H47" s="18">
        <v>200</v>
      </c>
    </row>
    <row r="48" spans="1:8">
      <c r="B48" s="18" t="s">
        <v>91</v>
      </c>
      <c r="C48" s="18" t="s">
        <v>6</v>
      </c>
      <c r="D48" s="18">
        <v>400</v>
      </c>
      <c r="E48" s="18">
        <v>-170</v>
      </c>
      <c r="F48" s="18">
        <v>400</v>
      </c>
      <c r="G48" s="18">
        <v>0</v>
      </c>
      <c r="H48" s="18">
        <v>150</v>
      </c>
    </row>
    <row r="49" spans="2:8">
      <c r="B49" s="18" t="s">
        <v>132</v>
      </c>
      <c r="C49" s="18" t="s">
        <v>17</v>
      </c>
      <c r="D49" s="18">
        <v>200</v>
      </c>
      <c r="E49" s="18">
        <v>800</v>
      </c>
      <c r="F49" s="18">
        <v>0</v>
      </c>
      <c r="G49" s="18">
        <v>300</v>
      </c>
      <c r="H49" s="18">
        <v>0</v>
      </c>
    </row>
    <row r="50" spans="2:8">
      <c r="B50" s="18" t="s">
        <v>134</v>
      </c>
      <c r="C50" s="18" t="s">
        <v>93</v>
      </c>
      <c r="D50" s="18">
        <v>900</v>
      </c>
      <c r="E50" s="18">
        <v>770</v>
      </c>
      <c r="F50" s="18">
        <v>0</v>
      </c>
      <c r="G50" s="18">
        <v>150</v>
      </c>
      <c r="H50" s="18">
        <v>0</v>
      </c>
    </row>
    <row r="51" spans="2:8" ht="17" thickBot="1">
      <c r="B51" s="17" t="s">
        <v>136</v>
      </c>
      <c r="C51" s="17" t="s">
        <v>137</v>
      </c>
      <c r="D51" s="17">
        <v>0</v>
      </c>
      <c r="E51" s="17">
        <v>870</v>
      </c>
      <c r="F51" s="17">
        <v>0</v>
      </c>
      <c r="G51" s="17">
        <v>150</v>
      </c>
      <c r="H51" s="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69096-6DEA-6D49-B93B-24FA47A79180}">
  <dimension ref="A1:K21"/>
  <sheetViews>
    <sheetView tabSelected="1" workbookViewId="0">
      <selection activeCell="G22" sqref="G22"/>
    </sheetView>
  </sheetViews>
  <sheetFormatPr baseColWidth="10" defaultRowHeight="16"/>
  <sheetData>
    <row r="1" spans="1:11" ht="17" thickBot="1"/>
    <row r="2" spans="1:11" ht="17" thickBo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 spans="1:11" ht="17" thickBot="1">
      <c r="A3" s="5" t="s">
        <v>0</v>
      </c>
      <c r="B3" s="6">
        <v>300</v>
      </c>
      <c r="C3" s="6">
        <v>200</v>
      </c>
      <c r="D3" s="6">
        <v>300</v>
      </c>
      <c r="E3" s="6">
        <v>200</v>
      </c>
      <c r="F3" s="7">
        <v>400</v>
      </c>
      <c r="H3" s="2"/>
      <c r="I3" s="3" t="s">
        <v>7</v>
      </c>
      <c r="J3" s="3" t="s">
        <v>8</v>
      </c>
      <c r="K3" s="4" t="s">
        <v>9</v>
      </c>
    </row>
    <row r="4" spans="1:11">
      <c r="A4" s="9"/>
      <c r="B4" s="11">
        <f>SUM(I4:K4)</f>
        <v>0</v>
      </c>
      <c r="C4" s="11">
        <f>SUM(I5:K5)</f>
        <v>200</v>
      </c>
      <c r="D4" s="11">
        <f>SUM(I6:K6)</f>
        <v>300</v>
      </c>
      <c r="E4" s="11">
        <f>SUM(I7:K7)</f>
        <v>200</v>
      </c>
      <c r="F4" s="11">
        <f>SUM(I8:K8)</f>
        <v>400</v>
      </c>
      <c r="H4" s="8" t="s">
        <v>2</v>
      </c>
      <c r="I4" s="11">
        <v>0</v>
      </c>
      <c r="J4" s="11">
        <v>0</v>
      </c>
      <c r="K4" s="12">
        <v>0</v>
      </c>
    </row>
    <row r="5" spans="1:11">
      <c r="A5" s="9"/>
      <c r="B5" s="9"/>
      <c r="C5" s="9"/>
      <c r="D5" s="9"/>
      <c r="E5" s="9"/>
      <c r="F5" s="9"/>
      <c r="H5" s="8" t="s">
        <v>3</v>
      </c>
      <c r="I5" s="11">
        <v>0</v>
      </c>
      <c r="J5" s="11">
        <v>200</v>
      </c>
      <c r="K5" s="12">
        <v>0</v>
      </c>
    </row>
    <row r="6" spans="1:11" ht="17" thickBot="1">
      <c r="H6" s="8" t="s">
        <v>4</v>
      </c>
      <c r="I6" s="11">
        <v>0</v>
      </c>
      <c r="J6" s="11">
        <v>300</v>
      </c>
      <c r="K6" s="12">
        <v>0</v>
      </c>
    </row>
    <row r="7" spans="1:11">
      <c r="A7" s="2"/>
      <c r="B7" s="3" t="s">
        <v>7</v>
      </c>
      <c r="C7" s="3" t="s">
        <v>8</v>
      </c>
      <c r="D7" s="4" t="s">
        <v>9</v>
      </c>
      <c r="H7" s="8" t="s">
        <v>5</v>
      </c>
      <c r="I7" s="11">
        <v>200</v>
      </c>
      <c r="J7" s="11">
        <v>0</v>
      </c>
      <c r="K7" s="12">
        <v>0</v>
      </c>
    </row>
    <row r="8" spans="1:11" ht="17" thickBot="1">
      <c r="A8" s="8" t="s">
        <v>2</v>
      </c>
      <c r="B8" s="9">
        <v>800</v>
      </c>
      <c r="C8" s="9">
        <v>1000</v>
      </c>
      <c r="D8" s="10">
        <v>1300</v>
      </c>
      <c r="H8" s="5" t="s">
        <v>6</v>
      </c>
      <c r="I8" s="13">
        <v>0</v>
      </c>
      <c r="J8" s="13">
        <v>400</v>
      </c>
      <c r="K8" s="14">
        <v>0</v>
      </c>
    </row>
    <row r="9" spans="1:11" ht="17" thickBot="1">
      <c r="A9" s="8" t="s">
        <v>3</v>
      </c>
      <c r="B9" s="9">
        <v>700</v>
      </c>
      <c r="C9" s="9">
        <v>500</v>
      </c>
      <c r="D9" s="10">
        <v>800</v>
      </c>
    </row>
    <row r="10" spans="1:11">
      <c r="A10" s="8" t="s">
        <v>4</v>
      </c>
      <c r="B10" s="9">
        <v>800</v>
      </c>
      <c r="C10" s="9">
        <v>600</v>
      </c>
      <c r="D10" s="10">
        <v>700</v>
      </c>
      <c r="G10" s="2"/>
      <c r="H10" s="3" t="s">
        <v>10</v>
      </c>
      <c r="I10" s="3" t="s">
        <v>11</v>
      </c>
      <c r="J10" s="3" t="s">
        <v>12</v>
      </c>
      <c r="K10" s="4" t="s">
        <v>13</v>
      </c>
    </row>
    <row r="11" spans="1:11">
      <c r="A11" s="8" t="s">
        <v>5</v>
      </c>
      <c r="B11" s="9">
        <v>500</v>
      </c>
      <c r="C11" s="9">
        <v>600</v>
      </c>
      <c r="D11" s="10">
        <v>800</v>
      </c>
      <c r="G11" s="8" t="s">
        <v>7</v>
      </c>
      <c r="H11" s="11">
        <v>0</v>
      </c>
      <c r="I11" s="11">
        <v>0</v>
      </c>
      <c r="J11" s="11">
        <v>0</v>
      </c>
      <c r="K11" s="12">
        <v>200</v>
      </c>
    </row>
    <row r="12" spans="1:11" ht="17" thickBot="1">
      <c r="A12" s="5" t="s">
        <v>6</v>
      </c>
      <c r="B12" s="6">
        <v>700</v>
      </c>
      <c r="C12" s="6">
        <v>600</v>
      </c>
      <c r="D12" s="7">
        <v>1000</v>
      </c>
      <c r="G12" s="8" t="s">
        <v>8</v>
      </c>
      <c r="H12" s="11">
        <v>200</v>
      </c>
      <c r="I12" s="11">
        <v>300</v>
      </c>
      <c r="J12" s="11">
        <v>250</v>
      </c>
      <c r="K12" s="12">
        <v>150</v>
      </c>
    </row>
    <row r="13" spans="1:11" ht="17" thickBot="1">
      <c r="G13" s="5" t="s">
        <v>9</v>
      </c>
      <c r="H13" s="13">
        <v>0</v>
      </c>
      <c r="I13" s="13">
        <v>0</v>
      </c>
      <c r="J13" s="13">
        <v>0</v>
      </c>
      <c r="K13" s="14">
        <v>0</v>
      </c>
    </row>
    <row r="14" spans="1:11">
      <c r="A14" s="2"/>
      <c r="B14" s="3" t="s">
        <v>10</v>
      </c>
      <c r="C14" s="3" t="s">
        <v>11</v>
      </c>
      <c r="D14" s="3" t="s">
        <v>12</v>
      </c>
      <c r="E14" s="4" t="s">
        <v>13</v>
      </c>
    </row>
    <row r="15" spans="1:11">
      <c r="A15" s="8" t="s">
        <v>7</v>
      </c>
      <c r="B15" s="9">
        <v>40</v>
      </c>
      <c r="C15" s="9">
        <v>70</v>
      </c>
      <c r="D15" s="9">
        <v>90</v>
      </c>
      <c r="E15" s="10">
        <v>50</v>
      </c>
    </row>
    <row r="16" spans="1:11" ht="17" thickBot="1">
      <c r="A16" s="8" t="s">
        <v>8</v>
      </c>
      <c r="B16" s="9">
        <v>70</v>
      </c>
      <c r="C16" s="9">
        <v>30</v>
      </c>
      <c r="D16" s="9">
        <v>60</v>
      </c>
      <c r="E16" s="10">
        <v>80</v>
      </c>
    </row>
    <row r="17" spans="1:11" ht="17" thickBot="1">
      <c r="A17" s="5" t="s">
        <v>9</v>
      </c>
      <c r="B17" s="6">
        <v>80</v>
      </c>
      <c r="C17" s="6">
        <v>60</v>
      </c>
      <c r="D17" s="6">
        <v>50</v>
      </c>
      <c r="E17" s="7">
        <v>60</v>
      </c>
      <c r="H17" s="15" t="s">
        <v>16</v>
      </c>
      <c r="J17" s="2" t="s">
        <v>17</v>
      </c>
      <c r="K17" s="4"/>
    </row>
    <row r="18" spans="1:11" ht="17" thickBot="1">
      <c r="H18" s="21">
        <f>SUMPRODUCT(I4:K8,B8:D12) + SUMPRODUCT(H11:K13,B15:E17)</f>
        <v>680000</v>
      </c>
      <c r="J18" s="8">
        <f>SUM(I4:I8)</f>
        <v>200</v>
      </c>
      <c r="K18" s="10">
        <f>SUM(H11:K11)</f>
        <v>200</v>
      </c>
    </row>
    <row r="19" spans="1:11">
      <c r="A19" s="2" t="s">
        <v>14</v>
      </c>
      <c r="B19" s="3" t="s">
        <v>10</v>
      </c>
      <c r="C19" s="3" t="s">
        <v>11</v>
      </c>
      <c r="D19" s="3" t="s">
        <v>12</v>
      </c>
      <c r="E19" s="4" t="s">
        <v>13</v>
      </c>
      <c r="J19" s="8">
        <f>SUM(J4:J8)</f>
        <v>900</v>
      </c>
      <c r="K19" s="10">
        <f>SUM(H12:K12)</f>
        <v>900</v>
      </c>
    </row>
    <row r="20" spans="1:11" ht="17" thickBot="1">
      <c r="A20" s="5" t="s">
        <v>15</v>
      </c>
      <c r="B20" s="6">
        <v>200</v>
      </c>
      <c r="C20" s="6">
        <v>300</v>
      </c>
      <c r="D20" s="6">
        <v>250</v>
      </c>
      <c r="E20" s="7">
        <v>350</v>
      </c>
      <c r="J20" s="5">
        <f>SUM(K4:K8)</f>
        <v>0</v>
      </c>
      <c r="K20" s="7">
        <f>SUM(H13:K13)</f>
        <v>0</v>
      </c>
    </row>
    <row r="21" spans="1:11">
      <c r="B21" s="1">
        <f>SUM(H11:H13)</f>
        <v>200</v>
      </c>
      <c r="C21" s="1">
        <f>SUM(I11:I13)</f>
        <v>300</v>
      </c>
      <c r="D21" s="1">
        <f>SUM(J11:J13)</f>
        <v>250</v>
      </c>
      <c r="E21" s="1">
        <f>SUM(K11:K13)</f>
        <v>350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derya tınmaz</dc:creator>
  <cp:lastModifiedBy>derya tınmaz</cp:lastModifiedBy>
  <cp:lastPrinted>2022-12-11T17:06:51Z</cp:lastPrinted>
  <dcterms:created xsi:type="dcterms:W3CDTF">2022-12-04T17:07:38Z</dcterms:created>
  <dcterms:modified xsi:type="dcterms:W3CDTF">2022-12-11T17:23:38Z</dcterms:modified>
</cp:coreProperties>
</file>