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tinmaz/Desktop/iehw2/"/>
    </mc:Choice>
  </mc:AlternateContent>
  <xr:revisionPtr revIDLastSave="0" documentId="13_ncr:1_{28D5D724-8C39-A547-BE1B-C0F24978B3F6}" xr6:coauthVersionLast="36" xr6:coauthVersionMax="47" xr10:uidLastSave="{00000000-0000-0000-0000-000000000000}"/>
  <bookViews>
    <workbookView xWindow="760" yWindow="500" windowWidth="28040" windowHeight="16340" xr2:uid="{0C930F2B-ECC1-AB4E-9ECB-1329962CC116}"/>
  </bookViews>
  <sheets>
    <sheet name="Sheet1" sheetId="1" r:id="rId1"/>
  </sheets>
  <definedNames>
    <definedName name="solver_adj" localSheetId="0" hidden="1">Sheet1!$B$5:$F$5,Sheet1!$I$4:$K$8,Sheet1!$I$2:$K$2,Sheet1!$H$12:$K$14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Sheet1!$B$21:$E$21</definedName>
    <definedName name="solver_lhs2" localSheetId="0" hidden="1">Sheet1!$B$4:$F$4</definedName>
    <definedName name="solver_lhs3" localSheetId="0" hidden="1">Sheet1!$B$5:$F$5</definedName>
    <definedName name="solver_lhs4" localSheetId="0" hidden="1">Sheet1!$I$2:$K$2</definedName>
    <definedName name="solver_lhs5" localSheetId="0" hidden="1">Sheet1!$J$19:$J$21</definedName>
    <definedName name="solver_lhs6" localSheetId="0" hidden="1">Sheet1!$J$19:$J$21</definedName>
    <definedName name="solver_lhs7" localSheetId="0" hidden="1">Sheet1!$J$19:$J$21</definedName>
    <definedName name="solver_lhs8" localSheetId="0" hidden="1">Sheet1!$J$19:$J$21</definedName>
    <definedName name="solver_lhs9" localSheetId="0" hidden="1">Sheet1!$J$19:$J$21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opt" localSheetId="0" hidden="1">Sheet1!$H$19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5</definedName>
    <definedName name="solver_rel4" localSheetId="0" hidden="1">5</definedName>
    <definedName name="solver_rel5" localSheetId="0" hidden="1">1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Sheet1!$B$20:$E$20</definedName>
    <definedName name="solver_rhs2" localSheetId="0" hidden="1">Sheet1!$E$9:$E$13</definedName>
    <definedName name="solver_rhs3" localSheetId="0" hidden="1">binary</definedName>
    <definedName name="solver_rhs4" localSheetId="0" hidden="1">binary</definedName>
    <definedName name="solver_rhs5" localSheetId="0" hidden="1">Sheet1!$I$9:$K$9</definedName>
    <definedName name="solver_rhs6" localSheetId="0" hidden="1">Sheet1!$K$19:$K$21</definedName>
    <definedName name="solver_rhs7" localSheetId="0" hidden="1">Sheet1!$K$19:$K$21</definedName>
    <definedName name="solver_rhs8" localSheetId="0" hidden="1">Sheet1!$K$19:$K$21</definedName>
    <definedName name="solver_rhs9" localSheetId="0" hidden="1">Sheet1!$K$19:$K$21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E21" i="1" s="1"/>
  <c r="J12" i="1"/>
  <c r="I12" i="1"/>
  <c r="C21" i="1" s="1"/>
  <c r="H12" i="1"/>
  <c r="B21" i="1" s="1"/>
  <c r="K27" i="1"/>
  <c r="K25" i="1"/>
  <c r="K26" i="1"/>
  <c r="G28" i="1"/>
  <c r="G27" i="1"/>
  <c r="G26" i="1"/>
  <c r="G24" i="1"/>
  <c r="J20" i="1"/>
  <c r="K21" i="1"/>
  <c r="K20" i="1"/>
  <c r="J19" i="1"/>
  <c r="K9" i="1"/>
  <c r="J9" i="1"/>
  <c r="I9" i="1"/>
  <c r="E9" i="1"/>
  <c r="F4" i="1"/>
  <c r="E4" i="1"/>
  <c r="D4" i="1"/>
  <c r="C4" i="1"/>
  <c r="B4" i="1"/>
  <c r="L2" i="1"/>
  <c r="G30" i="1"/>
  <c r="G31" i="1"/>
  <c r="G29" i="1"/>
  <c r="K24" i="1"/>
  <c r="G25" i="1"/>
  <c r="E13" i="1"/>
  <c r="E12" i="1"/>
  <c r="E11" i="1"/>
  <c r="E10" i="1"/>
  <c r="D21" i="1"/>
  <c r="J21" i="1"/>
  <c r="H19" i="1" l="1"/>
  <c r="K19" i="1"/>
</calcChain>
</file>

<file path=xl/sharedStrings.xml><?xml version="1.0" encoding="utf-8"?>
<sst xmlns="http://schemas.openxmlformats.org/spreadsheetml/2006/main" count="58" uniqueCount="31">
  <si>
    <t>plant</t>
  </si>
  <si>
    <t>p1</t>
  </si>
  <si>
    <t>p2</t>
  </si>
  <si>
    <t>p3</t>
  </si>
  <si>
    <t>p4</t>
  </si>
  <si>
    <t>p5</t>
  </si>
  <si>
    <t>tons</t>
  </si>
  <si>
    <t>w1</t>
  </si>
  <si>
    <t>w2</t>
  </si>
  <si>
    <t>w3</t>
  </si>
  <si>
    <t>c1</t>
  </si>
  <si>
    <t>c2</t>
  </si>
  <si>
    <t>c3</t>
  </si>
  <si>
    <t>c4</t>
  </si>
  <si>
    <t>min</t>
  </si>
  <si>
    <t>equal constraints</t>
  </si>
  <si>
    <t>customer</t>
  </si>
  <si>
    <t>demand</t>
  </si>
  <si>
    <t>m1</t>
  </si>
  <si>
    <t>m2</t>
  </si>
  <si>
    <t>y11</t>
  </si>
  <si>
    <t>y12</t>
  </si>
  <si>
    <t>y13</t>
  </si>
  <si>
    <t>y14</t>
  </si>
  <si>
    <t>f1(y11)</t>
  </si>
  <si>
    <t>f2(y12)</t>
  </si>
  <si>
    <t>f3(y13)</t>
  </si>
  <si>
    <t>f4(y14)</t>
  </si>
  <si>
    <t>z1</t>
  </si>
  <si>
    <t>z3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</si>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</sst>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9" xfId="0" applyBorder="1"/>
    <xf numFmtId="0" fontId="0" fillId="3" borderId="10" xfId="0" applyFill="1" applyBorder="1"/>
    <xf numFmtId="0" fontId="1" fillId="0" borderId="0" xfId="0" applyFont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2" fillId="4" borderId="6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2" borderId="0" xfId="0" applyNumberFormat="1" applyFill="1"/>
    <xf numFmtId="0" fontId="0" fillId="0" borderId="0" xfId="0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NumberFormat="1" applyFill="1" applyBorder="1"/>
    <xf numFmtId="0" fontId="2" fillId="2" borderId="0" xfId="0" applyNumberFormat="1" applyFont="1" applyFill="1" applyBorder="1"/>
    <xf numFmtId="0" fontId="0" fillId="4" borderId="0" xfId="0" applyFill="1" applyBorder="1"/>
    <xf numFmtId="0" fontId="3" fillId="0" borderId="7" xfId="0" applyFont="1" applyBorder="1"/>
    <xf numFmtId="0" fontId="3" fillId="0" borderId="4" xfId="0" applyFont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416669-F502-4D5B-8B73-6DB4D3D822C8}">
  <we:reference id="WA104100404" version="3.0.0.1" store="en-US" storeType="omex"/>
  <we:alternateReferences>
    <we:reference id="WA104100404" version="3.0.0.1" store="omex" storeType="omex"/>
  </we:alternateReferences>
  <we:properties>
    <we:property name="UniqueID" value="&quot;20221141670180350847&quot;"/>
    <we:property name="LSEe" value="&quot;&quot;"/>
    <we:property name="MSsRHC5obS04LA==" value="&quot;RgtQSGM=&quot;"/>
    <we:property name="MSsRHC5obS87PgsRNg==" value="&quot;UA==&quot;"/>
    <we:property name="MSsRHC5obTQ7NC8ZOg9VCQ==" value="&quot;RgFQTGB9CkZv&quot;"/>
    <we:property name="MSsRHC5obTQ7NC8ZOg9VCVM=" value="&quot;RgpQS2B9B0Zo&quot;"/>
    <we:property name="MSsRHC5obTQ7NC8ZOg9VCVA=" value="&quot;RgpQTWB9B0Zi&quot;"/>
    <we:property name="MSsRHC5obTQ7NC8ZOg9VCVE=" value="&quot;RgtQSGljaCl+d3I=&quot;"/>
    <we:property name="MSsRHC5obTQ7NC8ZOg9VCVY=" value="&quot;RgRQS2xjaCt+dH8=&quot;"/>
    <we:property name="MSsRHC5obRE1KjAdKjxeDw8=" value="&quot;U3Y=&quot;"/>
    <we:property name="MSsRHC5obRE1KjAdKjxcEhFy" value="&quot;RglQSGNjaCh+dHc=&quot;"/>
    <we:property name="MSsRHC5obRE1KjAdKjxCHw5y" value="&quot;Qn5U&quot;"/>
    <we:property name="MSsRHC5obRE1KjAdKjxCEhFy" value="&quot;RghQSGNjaCl+dHc=&quot;"/>
    <we:property name="MSsRHC5obRE1KjAdKjxcEhFx" value="&quot;RgpQTWB9B0Zi&quot;"/>
    <we:property name="MSsRHC5obRE1KjAdKjxCHw5x" value="&quot;Qn1JWQ==&quot;"/>
    <we:property name="MSsRHC5obRE1KjAdKjxCEhFx" value="&quot;Ug==&quot;"/>
    <we:property name="MSsRHC5obRE1KjAdKjxcEhFw" value="&quot;RgtQSGhjaCl+d3I=&quot;"/>
    <we:property name="MSsRHC5obRE1KjAdKjxCHw5w" value="&quot;Qn1JWQ==&quot;"/>
    <we:property name="MSsRHC5obRE1KjAdKjxCEhFw" value="&quot;Ug==&quot;"/>
    <we:property name="MSsRHC5obRE1KjAdKjxcEhF3" value="&quot;RgFQTWB9CkZu&quot;"/>
    <we:property name="MSsRHC5obRE1KjAdKjxCHw53" value="&quot;Qn9JWQ==&quot;"/>
    <we:property name="MSsRHC5obRE1KjAdKjxCEhF3" value="&quot;RgZQQGB9CUZrdQ==&quot;"/>
    <we:property name="MSsRHC5obRE1KjAdKjxcEhF2" value="&quot;RgFQS2hjaCd+dHQ=&quot;"/>
    <we:property name="MSsRHC5obRE1KjAdKjxCHw52" value="&quot;Qn1JWQ==&quot;"/>
    <we:property name="MSsRHC5obRE1KjAdKjxCEhF2" value="&quot;RgFQS2tjaCd+dHc=&quot;"/>
    <we:property name="MSsRHC5obRE1KjAdKjxcEhF1" value="&quot;RgFQTGB9CkZv&quot;"/>
    <we:property name="MSsRHC5obRE1KjAdKjxCHw51" value="&quot;Qn5UGzM3LRAj&quot;"/>
    <we:property name="MSsRHC5obRE1KjAdKjxCEhF1" value="&quot;&quot;"/>
    <we:property name="MSsRHC5obRE1KjAdKjxeHwU=" value="&quot;Uw==&quot;"/>
    <we:property name="MSsRHC5obRE1KjAdKjxcEhF0" value="&quot;RgpQS2B9B0Zo&quot;"/>
    <we:property name="MSsRHC5obRE1KjAdKjxCHw50" value="&quot;Qn5UGzM3LRAj&quot;"/>
    <we:property name="MSsRHC5obRE1KjAdKjxCEhF0" value="&quot;&quot;"/>
    <we:property name="MSsRHC5obRE1KjAdKjxcEhF7" value="&quot;RglQSGNjaCh+dHc=&quot;"/>
    <we:property name="MSsRHC5obRE1KjAdKjxCHw57" value="&quot;Qn9JWQ==&quot;"/>
    <we:property name="MSsRHC5obRE1KjAdKjxCEhF7" value="&quot;RgpQQGB9B0Zj&quot;"/>
    <we:property name="MSsRHC5obRE1KjAdKjxcEhF6" value="&quot;RglQS2xjaCh+dH8=&quot;"/>
    <we:property name="MSsRHC5obRE1KjAdKjxCHw56" value="&quot;Qn5U&quot;"/>
    <we:property name="MSsRHC5obRE1KjAdKjxCEhF6" value="&quot;RghQS2xjaCl+dH8=&quot;"/>
    <we:property name="MSsRHC5obRE1KjAdKjxGGw4=" value="&quot;Ug==&quot;"/>
    <we:property name="MSsRHC5obRE1KjAdKjxACAc=" value="&quot;Um1ESWppfFM=&quot;"/>
    <we:property name="MSsRHC5obRE1KjAdKjxDGQ4=" value="&quot;Uw==&quot;"/>
    <we:property name="MSsRHC5obRE1KjAdKjxCFho=" value="&quot;Ug==&quot;"/>
    <we:property name="MSsRHC5obRE1KjAdKjxEFQ4=" value="&quot;Um1ESA==&quot;"/>
    <we:property name="MSsRHC5obRE1KjAdKjxTDAU=" value="&quot;Um1ESWpo&quot;"/>
    <we:property name="MSsRHC5obRE1KjAdKjxdCQ4=" value="&quot;Ug==&quot;"/>
    <we:property name="MSsRHC5obRE1KjAdKjxDCRg=" value="&quot;U3NE&quot;"/>
    <we:property name="MSsRHC5obRE1KjAdKjxCCQY=" value="&quot;Ug==&quot;"/>
    <we:property name="MSsRHC5obRE1KjAdKjxdCBY=" value="&quot;Um1ETm8=&quot;"/>
    <we:property name="MSsRHC5obRE1KjAdKjxdFAs=" value="&quot;UXM=&quot;"/>
    <we:property name="MSsRHC5obRE1KjAdKjxCGBQ=" value="&quot;Uw==&quot;"/>
    <we:property name="MSsRHC5obRE1KjAdKjxRGQE=" value="&quot;Um1ESWs=&quot;"/>
    <we:property name="MSsRHC5obRE1KjAdKjxCHxE=" value="&quot;Vw==&quot;"/>
    <we:property name="MSsRHC5obRE1KjAdKjxRCBE=" value="&quot;Uw==&quot;"/>
    <we:property name="MSsRHC5obRE1KjAdKjxDDgM=" value="&quot;Ug==&quot;"/>
    <we:property name="MSsRHC5obRE1KjAdKjxdHxY=" value="&quot;Uw==&quot;"/>
    <we:property name="MSsRHC5obRE1KjAdKjxDFQE=" value="&quot;Ug==&quot;"/>
    <we:property name="MSsRHC5obRE1KjAdKjxcChY=" value="&quot;Ug==&quot;"/>
    <we:property name="MSsRHC5obRE1KjAdKjxcChI=" value="&quot;Ug==&quot;"/>
    <we:property name="MSsRHC5obRE1KjAdKjxXGxI=" value="&quot;Um1ESWppfFM=&quot;"/>
    <we:property name="MSsRHC5obRE1KjAdKjxZChE=" value="&quot;Um1NQA==&quot;"/>
    <we:property name="MSsRHC5obRE1KjAdKjxWHwM=" value="&quot;Um1ESWppfFM=&quot;"/>
    <we:property name="MSsRHC5obRE1KjAdKjxZCgs=" value="&quot;Uw==&quot;"/>
    <we:property name="MSsRHC5obRE1KjAdKjxZCgY=" value="&quot;UQ==&quot;"/>
    <we:property name="MSsRHC5obRE1KjAdKjxVFAU=" value="&quot;LhM=&quot;"/>
    <we:property name="MSsRHC5obTQ7NC8ZOg9VCVc=" value="&quot;Rg9QS2xjaC9+dH8=&quot;"/>
    <we:property name="MSsRHC5obTQ7NC8ZOg9VCVQ=" value="&quot;&quot;"/>
    <we:property name="MSsRHC5obTQ7NC8ZOg9VCVU=" value="&quot;&quot;"/>
    <we:property name="MSsRHC5obTQ7NC8ZOg9VCVI=" value="&quot;&quot;"/>
    <we:property name="ESwYDz8rEwc0IQ==" value="&quot;JREz&quot;"/>
    <we:property name="ESwYDz8rEww/IQ==" value="&quot;Uw==&quot;"/>
    <we:property name="MSsRHC5obRE1KjAdKjxcEhFyRA==" value="&quot;RgRQS2xjaCV+dH8=&quot;"/>
    <we:property name="MSsRHC5obRE1KjAdKjxCHw5yRA==" value="&quot;Qn9JWQ==&quot;"/>
    <we:property name="MSsRHC5obRE1KjAdKjxCEhFyRA==" value="&quot;Rg9QS2xjaC5+dH8=&quot;"/>
    <we:property name="MSsRHC5obRE1KjAdKjxcEhFyRQ==" value="&quot;RgtQS2xjaCp+dH8=&quot;"/>
    <we:property name="MSsRHC5obRE1KjAdKjxCHw5yRQ==" value="&quot;Qn9JWQ==&quot;"/>
    <we:property name="MSsRHC5obRE1KjAdKjxCEhFyRQ==" value="&quot;Rg1QS2xjaCx+dH8=&quot;"/>
    <we:property name="MSsRHC5obRE1KjAdKjxcEhFyRg==" value="&quot;RgpQS2xjaCt+dH8=&quot;"/>
    <we:property name="MSsRHC5obRE1KjAdKjxCHw5yRg==" value="&quot;Qn9JWQ==&quot;"/>
    <we:property name="MSsRHC5obRE1KjAdKjxCEhFyRg==" value="&quot;Rg5QS2xjaC9+dH8=&quot;"/>
    <we:property name="MSsRHC5obRE1KjAdKjxcEhEtARU2" value="&quot;&quot;"/>
    <we:property name="MSsRHC5obRE1KjAdKjxCHw4tARU2" value="&quot;Qn9JWQ==&quot;"/>
    <we:property name="MSsRHC5obRE1KjAdKjxCEhEtARU2" value="&quot;&quot;"/>
    <we:property name="MjEbHS86OEIXLz5ZKwxcDAcxKxcvNA==" value="&quot;UA==&quot;"/>
    <we:property name="MjEbHS86OEIXLz5ZKwxcDAcxKws/NX0=" value="&quot;Qn9JWQ==&quot;"/>
    <we:property name="MjEbHS86OEIXLz5ZKwxcDAcxKws/NX4=" value="&quot;Qn1JWQ==&quot;"/>
    <we:property name="MjEbHS86OEIXLz5ZKwxcDAcxKxUyKn0=" value="&quot;RgBQSGtjaCF+d3M=&quot;"/>
    <we:property name="MjEbHS86OEIXLz5ZKwxcDAcxKwsyKn0=" value="&quot;RgFQSGtjaCB+d3M=&quot;"/>
    <we:property name="MjEbHS86OEIXLz5ZKwxcDAcxKxUyKn4=" value="&quot;RgdQQGB9CkZj&quot;"/>
    <we:property name="MjEbHS86OEIXLz5ZKwxcDAcxKwsyKn4=" value="&quot;Ug==&quot;"/>
    <we:property name="MjEbHS86OEIXLz5ZDgJCEwMhGBwp" value="&quot;RgdQQGB9CkZj&quot;"/>
    <we:property name="MjEbHS86OEIXLz5ZFwFa" value="&quot;RgdQSGI=&quot;"/>
    <we:property name="MjEbHS86OEIXLz5ZFQJINwst" value="&quot;Uw==&quot;"/>
    <we:property name="MjEbHS86OEIXLz5ZKwxcDAcxKxw0Pg==" value="&quot;Ug==&quot;"/>
    <we:property name="MjEbHS86OEIXLz5ZKwxcDAcxKxc/Pg==" value="&quot;Uw==&quot;"/>
    <we:property name="MSsRHC5obRE1KjAdKjxcEhFyRw==" value="&quot;Rg9QS2xjaC9+dH8=&quot;"/>
    <we:property name="MSsRHC5obRE1KjAdKjxCHw5yRw==" value="&quot;Qn5UGzM3LRAj&quot;"/>
    <we:property name="MSsRHC5obRE1KjAdKjxCEhFyRw==" value="&quot;&quot;"/>
    <we:property name="MSsRHC5obRE1KjAdKjxcEhFyQA==" value="&quot;Rg1QS2xjaCx+dH8=&quot;"/>
    <we:property name="MSsRHC5obRE1KjAdKjxCHw5yQA==" value="&quot;Qn5U&quot;"/>
    <we:property name="MSsRHC5obRE1KjAdKjxCEhFyQA==" value="&quot;RghQS2xjaCl+dH8=&quot;"/>
    <we:property name="MSsRHC5obRE1KjAdKjxcEhFyQQ==" value="&quot;Rg9QSw==&quot;"/>
    <we:property name="MSsRHC5obRE1KjAdKjxCHw5yQQ==" value="&quot;Qn5U&quot;"/>
    <we:property name="MSsRHC5obRE1KjAdKjxCEhFyQQ==" value="&quot;Uw==&quot;"/>
    <we:property name="MSsRHC5obRE1KjAdKjxcEhFyQg==" value="&quot;&quot;"/>
    <we:property name="MSsRHC5obRE1KjAdKjxCHw5yQg==" value="&quot;Qn9JWQ==&quot;"/>
    <we:property name="MSsRHC5obRE1KjAdKjxCEhFyQg==" value="&quot;&quot;"/>
    <we:property name="MSsRHC5obRE1KjAdKjxcEhFyQw==" value="&quot;&quot;"/>
    <we:property name="MSsRHC5obRE1KjAdKjxCHw5yQw==" value="&quot;Qn9JWQ==&quot;"/>
    <we:property name="MSsRHC5obRE1KjAdKjxCEhFyQw==" value="&quot;&quot;"/>
    <we:property name="MSsRHC5obRE1KjAdKjxcEhFyTA==" value="&quot;&quot;"/>
    <we:property name="MSsRHC5obRE1KjAdKjxCHw5yTA==" value="&quot;Qn9JWQ==&quot;"/>
    <we:property name="MSsRHC5obRE1KjAdKjxCEhFyTA==" value="&quot;&quot;"/>
    <we:property name="MSsRHC5obRE1KjAdKjxcEhFyTQ==" value="&quot;&quot;"/>
    <we:property name="MSsRHC5obRE1KjAdKjxCHw5yTQ==" value="&quot;Qn9JWQ==&quot;"/>
    <we:property name="MSsRHC5obRE1KjAdKjxCEhFyTQ==" value="&quot;&quot;"/>
  </we:properties>
  <we:bindings>
    <we:binding id="Var0" type="matrix" appref="{A33CA01A-1F88-4D5E-AFA2-01B790F21113}"/>
    <we:binding id="1Var0" type="matrix" appref="{0CC4236F-A0FE-48A2-B3D7-ABE126DC4590}"/>
    <we:binding id="2Var0" type="matrix" appref="{8A0AD900-E115-4EE1-8331-66DE0D715D01}"/>
    <we:binding id="3Var0" type="matrix" appref="{D169C028-6809-4CF5-84DE-581A91E3E3E5}"/>
    <we:binding id="Sheet1refEdit" type="matrix" appref="{8362D430-CD15-4C85-8CEF-64630DECBECA}"/>
    <we:binding id="Sheet1Worker" type="matrix" appref="{F69D2E1E-8C75-4E3A-9AB7-0DFB25095F47}"/>
    <we:binding id="Var$D$9:$F$9" type="matrix" appref="{2944C777-8856-4629-8C07-21AEB6CDB67A}"/>
    <we:binding id="refEdit" type="matrix" appref="{3358B5B8-C8B4-452F-B8C4-95E1D3811FCB}"/>
    <we:binding id="Worker" type="matrix" appref="{59B54EBE-58F9-41F4-B132-190CB8CC5D6F}"/>
    <we:binding id="Obj" type="matrix" appref="{1AB0A81E-512D-4FDB-B799-AD0648BAE81E}"/>
    <we:binding id="Var$H$12:$K$14" type="matrix" appref="{62C5F24B-146B-4E41-8B79-B85151622F29}"/>
    <we:binding id="Var$B$5:$F$5" type="matrix" appref="{F5139B66-EAB7-4DC3-8249-FDAD8C39D25D}"/>
    <we:binding id="Var$I$2:$K$2" type="matrix" appref="{42274E5C-BF64-40B2-88F3-495261128A95}"/>
    <we:binding id="Var$I$4:$K$8" type="matrix" appref="{0B2EB51D-7937-4DBC-AC1C-998F6E9DD1C7}"/>
    <we:binding id="Var$H$13:$K$14" type="matrix" appref="{31776008-47AC-46AB-948E-952E4A9938B7}"/>
    <we:binding id="Var$G$26:$I$29" type="matrix" appref="{C1506AF1-6A6A-4E15-A231-6BF015457A94}"/>
    <we:binding id="Var$L$26:$M$29" type="matrix" appref="{7CB1D042-4C25-405F-9562-DAE7BB34F450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096-6DEA-6D49-B93B-24FA47A79180}">
  <dimension ref="A1:L31"/>
  <sheetViews>
    <sheetView tabSelected="1" workbookViewId="0">
      <selection activeCell="R24" sqref="R24"/>
    </sheetView>
  </sheetViews>
  <sheetFormatPr baseColWidth="10" defaultColWidth="11" defaultRowHeight="16"/>
  <sheetData>
    <row r="1" spans="1:12" ht="17" thickBot="1">
      <c r="I1" s="15">
        <v>300000</v>
      </c>
      <c r="J1" s="15">
        <v>40000</v>
      </c>
      <c r="K1" s="15">
        <v>30000</v>
      </c>
    </row>
    <row r="2" spans="1:12" ht="17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H2">
        <v>1400</v>
      </c>
      <c r="I2" s="1">
        <v>0</v>
      </c>
      <c r="J2" s="1">
        <v>1</v>
      </c>
      <c r="K2" s="1">
        <v>0</v>
      </c>
      <c r="L2">
        <f>SUM(I2:K2)</f>
        <v>1</v>
      </c>
    </row>
    <row r="3" spans="1:12" ht="17" thickBot="1">
      <c r="A3" s="5" t="s">
        <v>6</v>
      </c>
      <c r="B3" s="6">
        <v>300</v>
      </c>
      <c r="C3" s="6">
        <v>200</v>
      </c>
      <c r="D3" s="6">
        <v>300</v>
      </c>
      <c r="E3" s="6">
        <v>200</v>
      </c>
      <c r="F3" s="7">
        <v>400</v>
      </c>
      <c r="H3" s="2"/>
      <c r="I3" s="3" t="s">
        <v>7</v>
      </c>
      <c r="J3" s="3" t="s">
        <v>8</v>
      </c>
      <c r="K3" s="4" t="s">
        <v>9</v>
      </c>
    </row>
    <row r="4" spans="1:12">
      <c r="B4" s="16">
        <f>SUM(I4:K4)</f>
        <v>0</v>
      </c>
      <c r="C4" s="16">
        <f>SUM(I5:K5)</f>
        <v>200</v>
      </c>
      <c r="D4" s="16">
        <f>SUM(I6:K6)</f>
        <v>300</v>
      </c>
      <c r="E4" s="16">
        <f>SUM(I7:K7)</f>
        <v>200</v>
      </c>
      <c r="F4" s="16">
        <f>SUM(I8:K8)</f>
        <v>400</v>
      </c>
      <c r="H4" s="8" t="s">
        <v>1</v>
      </c>
      <c r="I4" s="1">
        <v>0</v>
      </c>
      <c r="J4" s="1">
        <v>0</v>
      </c>
      <c r="K4" s="10">
        <v>0</v>
      </c>
    </row>
    <row r="5" spans="1:12">
      <c r="B5" s="1">
        <v>0</v>
      </c>
      <c r="C5" s="1">
        <v>1</v>
      </c>
      <c r="D5" s="1">
        <v>1</v>
      </c>
      <c r="E5" s="1">
        <v>1</v>
      </c>
      <c r="F5" s="1">
        <v>1</v>
      </c>
      <c r="H5" s="8" t="s">
        <v>2</v>
      </c>
      <c r="I5" s="1">
        <v>0</v>
      </c>
      <c r="J5" s="1">
        <v>200</v>
      </c>
      <c r="K5" s="10">
        <v>0</v>
      </c>
    </row>
    <row r="6" spans="1:12">
      <c r="B6">
        <v>40000</v>
      </c>
      <c r="C6">
        <v>50000</v>
      </c>
      <c r="D6">
        <v>45000</v>
      </c>
      <c r="E6">
        <v>50000</v>
      </c>
      <c r="F6">
        <v>45000</v>
      </c>
      <c r="H6" s="8" t="s">
        <v>3</v>
      </c>
      <c r="I6" s="30">
        <v>0</v>
      </c>
      <c r="J6" s="1">
        <v>300</v>
      </c>
      <c r="K6" s="10">
        <v>0</v>
      </c>
    </row>
    <row r="7" spans="1:12">
      <c r="H7" s="8" t="s">
        <v>4</v>
      </c>
      <c r="I7" s="1">
        <v>0</v>
      </c>
      <c r="J7" s="1">
        <v>200</v>
      </c>
      <c r="K7" s="10">
        <v>0</v>
      </c>
    </row>
    <row r="8" spans="1:12">
      <c r="A8" s="21"/>
      <c r="B8" s="22" t="s">
        <v>7</v>
      </c>
      <c r="C8" s="22" t="s">
        <v>8</v>
      </c>
      <c r="D8" s="23" t="s">
        <v>9</v>
      </c>
      <c r="H8" s="5" t="s">
        <v>5</v>
      </c>
      <c r="I8" s="11">
        <v>0</v>
      </c>
      <c r="J8" s="11">
        <v>400</v>
      </c>
      <c r="K8" s="12">
        <v>0</v>
      </c>
    </row>
    <row r="9" spans="1:12">
      <c r="A9" s="24" t="s">
        <v>1</v>
      </c>
      <c r="B9" s="25">
        <v>800</v>
      </c>
      <c r="C9" s="25">
        <v>1000</v>
      </c>
      <c r="D9" s="26">
        <v>1300</v>
      </c>
      <c r="E9">
        <f>PRODUCT(B5,B3)</f>
        <v>0</v>
      </c>
      <c r="I9">
        <f>PRODUCT(H2,I2)</f>
        <v>0</v>
      </c>
      <c r="J9">
        <f>PRODUCT(J2,H2)</f>
        <v>1400</v>
      </c>
      <c r="K9">
        <f>PRODUCT(K2,H2)</f>
        <v>0</v>
      </c>
    </row>
    <row r="10" spans="1:12">
      <c r="A10" s="24" t="s">
        <v>2</v>
      </c>
      <c r="B10" s="25">
        <v>700</v>
      </c>
      <c r="C10" s="25">
        <v>500</v>
      </c>
      <c r="D10" s="26">
        <v>800</v>
      </c>
      <c r="E10">
        <f>PRODUCT(C5,C3)</f>
        <v>200</v>
      </c>
    </row>
    <row r="11" spans="1:12">
      <c r="A11" s="24" t="s">
        <v>3</v>
      </c>
      <c r="B11" s="25">
        <v>800</v>
      </c>
      <c r="C11" s="25">
        <v>600</v>
      </c>
      <c r="D11" s="26">
        <v>700</v>
      </c>
      <c r="E11">
        <f>PRODUCT(D5,D3)</f>
        <v>300</v>
      </c>
      <c r="G11" s="2"/>
      <c r="H11" s="3" t="s">
        <v>10</v>
      </c>
      <c r="I11" s="3" t="s">
        <v>11</v>
      </c>
      <c r="J11" s="3" t="s">
        <v>12</v>
      </c>
      <c r="K11" s="4" t="s">
        <v>13</v>
      </c>
    </row>
    <row r="12" spans="1:12">
      <c r="A12" s="24" t="s">
        <v>4</v>
      </c>
      <c r="B12" s="25">
        <v>500</v>
      </c>
      <c r="C12" s="25">
        <v>600</v>
      </c>
      <c r="D12" s="26">
        <v>800</v>
      </c>
      <c r="E12">
        <f>PRODUCT(E5,E3)</f>
        <v>200</v>
      </c>
      <c r="G12" s="8" t="s">
        <v>7</v>
      </c>
      <c r="H12" s="1">
        <f>SUMPRODUCT(D24:F24,D23:F23)</f>
        <v>0</v>
      </c>
      <c r="I12" s="1">
        <f>SUMPRODUCT(D25:F25,D23:F23)</f>
        <v>0</v>
      </c>
      <c r="J12" s="1">
        <f>SUMPRODUCT(D26:F26,D23:F23)</f>
        <v>0</v>
      </c>
      <c r="K12" s="10">
        <f>SUMPRODUCT(D27:F27,D23:F23)</f>
        <v>0</v>
      </c>
    </row>
    <row r="13" spans="1:12" ht="17" thickBot="1">
      <c r="A13" s="27" t="s">
        <v>5</v>
      </c>
      <c r="B13" s="28">
        <v>700</v>
      </c>
      <c r="C13" s="28">
        <v>600</v>
      </c>
      <c r="D13" s="29">
        <v>1000</v>
      </c>
      <c r="E13">
        <f>PRODUCT(F5,F3)</f>
        <v>400</v>
      </c>
      <c r="G13" s="8" t="s">
        <v>8</v>
      </c>
      <c r="H13" s="1">
        <v>200</v>
      </c>
      <c r="I13" s="1">
        <v>300</v>
      </c>
      <c r="J13" s="1">
        <v>250</v>
      </c>
      <c r="K13" s="10">
        <v>350</v>
      </c>
    </row>
    <row r="14" spans="1:12" ht="17" thickBot="1">
      <c r="A14" s="2"/>
      <c r="B14" s="3" t="s">
        <v>10</v>
      </c>
      <c r="C14" s="3" t="s">
        <v>11</v>
      </c>
      <c r="D14" s="3" t="s">
        <v>12</v>
      </c>
      <c r="E14" s="4" t="s">
        <v>13</v>
      </c>
      <c r="G14" s="5" t="s">
        <v>9</v>
      </c>
      <c r="H14" s="11">
        <v>0</v>
      </c>
      <c r="I14" s="11">
        <v>0</v>
      </c>
      <c r="J14" s="11">
        <v>0</v>
      </c>
      <c r="K14" s="12">
        <v>0</v>
      </c>
    </row>
    <row r="15" spans="1:12">
      <c r="A15" s="8" t="s">
        <v>7</v>
      </c>
      <c r="B15">
        <v>40</v>
      </c>
      <c r="C15">
        <v>70</v>
      </c>
      <c r="D15">
        <v>90</v>
      </c>
      <c r="E15" s="9">
        <v>50</v>
      </c>
    </row>
    <row r="16" spans="1:12">
      <c r="A16" s="8" t="s">
        <v>8</v>
      </c>
      <c r="B16">
        <v>70</v>
      </c>
      <c r="C16">
        <v>30</v>
      </c>
      <c r="D16">
        <v>60</v>
      </c>
      <c r="E16" s="9">
        <v>80</v>
      </c>
    </row>
    <row r="17" spans="1:11" ht="17" thickBot="1">
      <c r="A17" s="5" t="s">
        <v>9</v>
      </c>
      <c r="B17" s="6">
        <v>80</v>
      </c>
      <c r="C17" s="6">
        <v>60</v>
      </c>
      <c r="D17" s="6">
        <v>50</v>
      </c>
      <c r="E17" s="7">
        <v>60</v>
      </c>
    </row>
    <row r="18" spans="1:11" ht="17" thickBot="1">
      <c r="H18" s="13" t="s">
        <v>14</v>
      </c>
      <c r="J18" s="2" t="s">
        <v>15</v>
      </c>
      <c r="K18" s="4"/>
    </row>
    <row r="19" spans="1:11" ht="17" thickBot="1">
      <c r="A19" s="2" t="s">
        <v>16</v>
      </c>
      <c r="B19" s="3" t="s">
        <v>10</v>
      </c>
      <c r="C19" s="3" t="s">
        <v>11</v>
      </c>
      <c r="D19" s="3" t="s">
        <v>12</v>
      </c>
      <c r="E19" s="4" t="s">
        <v>13</v>
      </c>
      <c r="H19" s="14">
        <f>SUMPRODUCT(B9:D13,I4:K8) + SUMPRODUCT(B16:E17,H13:K14) + SUMPRODUCT(B5:F5,B6:F6) + SUMPRODUCT(I2:K2,I1:K1) + SUM(G28:G31)</f>
        <v>936000</v>
      </c>
      <c r="J19" s="17">
        <f>SUM(I4:I8)</f>
        <v>0</v>
      </c>
      <c r="K19" s="18">
        <f>SUM(H12:K12)</f>
        <v>0</v>
      </c>
    </row>
    <row r="20" spans="1:11" ht="17" thickBot="1">
      <c r="A20" s="5" t="s">
        <v>17</v>
      </c>
      <c r="B20" s="6">
        <v>200</v>
      </c>
      <c r="C20" s="6">
        <v>300</v>
      </c>
      <c r="D20" s="6">
        <v>250</v>
      </c>
      <c r="E20" s="7">
        <v>350</v>
      </c>
      <c r="J20" s="17">
        <f>SUM(J4:J8)</f>
        <v>1100</v>
      </c>
      <c r="K20" s="18">
        <f>SUM(H13:K13)</f>
        <v>1100</v>
      </c>
    </row>
    <row r="21" spans="1:11" ht="17" thickBot="1">
      <c r="B21" s="16">
        <f>SUM(H12:H14)</f>
        <v>200</v>
      </c>
      <c r="C21" s="16">
        <f>SUM(I12:I14)</f>
        <v>300</v>
      </c>
      <c r="D21" s="16">
        <f>SUM(J12:J14)</f>
        <v>250</v>
      </c>
      <c r="E21" s="16">
        <f>SUM(K12:K14)</f>
        <v>350</v>
      </c>
      <c r="J21" s="19">
        <f>SUM(K4:K8)</f>
        <v>0</v>
      </c>
      <c r="K21" s="20">
        <f>SUM(H14:K14)</f>
        <v>0</v>
      </c>
    </row>
    <row r="22" spans="1:11">
      <c r="C22" s="2"/>
      <c r="D22" s="3" t="s">
        <v>28</v>
      </c>
      <c r="E22" s="3" t="s">
        <v>30</v>
      </c>
      <c r="F22" s="3" t="s">
        <v>29</v>
      </c>
      <c r="G22" s="3"/>
      <c r="H22" s="3"/>
      <c r="I22" s="3"/>
      <c r="J22" s="3"/>
      <c r="K22" s="4"/>
    </row>
    <row r="23" spans="1:11">
      <c r="C23" s="8"/>
      <c r="D23" s="31">
        <v>0</v>
      </c>
      <c r="E23" s="31">
        <v>100</v>
      </c>
      <c r="F23" s="31">
        <v>1400</v>
      </c>
      <c r="G23" s="31"/>
      <c r="H23" s="31"/>
      <c r="I23" s="31" t="s">
        <v>18</v>
      </c>
      <c r="J23" s="31" t="s">
        <v>19</v>
      </c>
      <c r="K23" s="9"/>
    </row>
    <row r="24" spans="1:11">
      <c r="C24" s="8" t="s">
        <v>20</v>
      </c>
      <c r="D24" s="32">
        <v>1</v>
      </c>
      <c r="E24" s="32">
        <v>0</v>
      </c>
      <c r="F24" s="32">
        <v>0</v>
      </c>
      <c r="G24" s="31">
        <f>SUM(D24:F24)</f>
        <v>1</v>
      </c>
      <c r="H24" s="31">
        <v>1</v>
      </c>
      <c r="I24" s="33">
        <v>1</v>
      </c>
      <c r="J24" s="33">
        <v>0</v>
      </c>
      <c r="K24" s="9">
        <f>SUM(I24:J24)</f>
        <v>1</v>
      </c>
    </row>
    <row r="25" spans="1:11">
      <c r="C25" s="8" t="s">
        <v>21</v>
      </c>
      <c r="D25" s="32">
        <v>1</v>
      </c>
      <c r="E25" s="32">
        <v>0</v>
      </c>
      <c r="F25" s="32">
        <v>0</v>
      </c>
      <c r="G25" s="31">
        <f>SUM(D25:F25)</f>
        <v>1</v>
      </c>
      <c r="H25" s="31">
        <v>1</v>
      </c>
      <c r="I25" s="33">
        <v>1</v>
      </c>
      <c r="J25" s="33">
        <v>0</v>
      </c>
      <c r="K25" s="9">
        <f>SUM(I25:J25)</f>
        <v>1</v>
      </c>
    </row>
    <row r="26" spans="1:11">
      <c r="C26" s="8" t="s">
        <v>22</v>
      </c>
      <c r="D26" s="32">
        <v>1</v>
      </c>
      <c r="E26" s="34">
        <v>0</v>
      </c>
      <c r="F26" s="34">
        <v>0</v>
      </c>
      <c r="G26" s="31">
        <f>SUM(D26:F26)</f>
        <v>1</v>
      </c>
      <c r="H26" s="31">
        <v>1</v>
      </c>
      <c r="I26" s="33">
        <v>1</v>
      </c>
      <c r="J26" s="33">
        <v>0</v>
      </c>
      <c r="K26" s="9">
        <f>SUM(I26:J26)</f>
        <v>1</v>
      </c>
    </row>
    <row r="27" spans="1:11">
      <c r="C27" s="8" t="s">
        <v>23</v>
      </c>
      <c r="D27" s="34">
        <v>1</v>
      </c>
      <c r="E27" s="32">
        <v>0</v>
      </c>
      <c r="F27" s="32">
        <v>0</v>
      </c>
      <c r="G27" s="31">
        <f>SUM(D27:F27)</f>
        <v>1</v>
      </c>
      <c r="H27" s="31">
        <v>1</v>
      </c>
      <c r="I27" s="35">
        <v>1</v>
      </c>
      <c r="J27" s="35">
        <v>0</v>
      </c>
      <c r="K27" s="9">
        <f>SUM(I27:J27)</f>
        <v>1</v>
      </c>
    </row>
    <row r="28" spans="1:11">
      <c r="C28" s="8" t="s">
        <v>24</v>
      </c>
      <c r="D28" s="31">
        <v>0</v>
      </c>
      <c r="E28" s="31">
        <v>4000</v>
      </c>
      <c r="F28" s="31">
        <v>43000</v>
      </c>
      <c r="G28" s="36">
        <f>SUMPRODUCT(D24:F24,D28:F28)</f>
        <v>0</v>
      </c>
      <c r="H28" s="31"/>
      <c r="I28" s="31"/>
      <c r="J28" s="31"/>
      <c r="K28" s="9"/>
    </row>
    <row r="29" spans="1:11">
      <c r="C29" s="37" t="s">
        <v>25</v>
      </c>
      <c r="D29" s="31">
        <v>0</v>
      </c>
      <c r="E29" s="31">
        <v>7000</v>
      </c>
      <c r="F29" s="31">
        <v>46000</v>
      </c>
      <c r="G29" s="36">
        <f>SUMPRODUCT(D29:F29,D25:F25)</f>
        <v>0</v>
      </c>
      <c r="H29" s="31"/>
      <c r="I29" s="31"/>
      <c r="J29" s="31"/>
      <c r="K29" s="9"/>
    </row>
    <row r="30" spans="1:11">
      <c r="C30" s="37" t="s">
        <v>26</v>
      </c>
      <c r="D30" s="31">
        <v>0</v>
      </c>
      <c r="E30" s="31">
        <v>9000</v>
      </c>
      <c r="F30" s="31">
        <v>48000</v>
      </c>
      <c r="G30" s="36">
        <f>SUMPRODUCT(D30:F30,D26:F26)</f>
        <v>0</v>
      </c>
      <c r="H30" s="31"/>
      <c r="I30" s="31"/>
      <c r="J30" s="31"/>
      <c r="K30" s="9"/>
    </row>
    <row r="31" spans="1:11" ht="17" thickBot="1">
      <c r="C31" s="38" t="s">
        <v>27</v>
      </c>
      <c r="D31" s="6">
        <v>0</v>
      </c>
      <c r="E31" s="6">
        <v>5000</v>
      </c>
      <c r="F31" s="6">
        <v>44000</v>
      </c>
      <c r="G31" s="39">
        <f>SUMPRODUCT(D27:F27,D31:F31)</f>
        <v>0</v>
      </c>
      <c r="H31" s="6"/>
      <c r="I31" s="6"/>
      <c r="J31" s="6"/>
      <c r="K31" s="7"/>
    </row>
  </sheetData>
  <pageMargins left="0.7" right="0.7" top="0.75" bottom="0.75" header="0.3" footer="0.3"/>
  <pageSetup paperSize="9" orientation="landscape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A33CA01A-1F88-4D5E-AFA2-01B790F21113}">
          <xm:f>Sheet1!$H$12:$K$14</xm:f>
        </x15:webExtension>
        <x15:webExtension appRef="{0CC4236F-A0FE-48A2-B3D7-ABE126DC4590}">
          <xm:f>Sheet1!$B$5:$F$5</xm:f>
        </x15:webExtension>
        <x15:webExtension appRef="{8A0AD900-E115-4EE1-8331-66DE0D715D01}">
          <xm:f>Sheet1!$I$2:$K$2</xm:f>
        </x15:webExtension>
        <x15:webExtension appRef="{D169C028-6809-4CF5-84DE-581A91E3E3E5}">
          <xm:f>Sheet1!$I$4:$K$8</xm:f>
        </x15:webExtension>
        <x15:webExtension appRef="{8362D430-CD15-4C85-8CEF-64630DECBECA}">
          <xm:f>Sheet1!1:1048576</xm:f>
        </x15:webExtension>
        <x15:webExtension appRef="{F69D2E1E-8C75-4E3A-9AB7-0DFB25095F47}">
          <xm:f>Sheet1!XFD1048550:XFD1048575</xm:f>
        </x15:webExtension>
        <x15:webExtension appRef="{2944C777-8856-4629-8C07-21AEB6CDB67A}">
          <xm:f>Sheet1!$D$9:$F$9</xm:f>
        </x15:webExtension>
        <x15:webExtension appRef="{3358B5B8-C8B4-452F-B8C4-95E1D3811FCB}">
          <xm:f>Sheet1!1:1048576</xm:f>
        </x15:webExtension>
        <x15:webExtension appRef="{59B54EBE-58F9-41F4-B132-190CB8CC5D6F}">
          <xm:f>Sheet1!XFD1048550:XFD1048575</xm:f>
        </x15:webExtension>
        <x15:webExtension appRef="{1AB0A81E-512D-4FDB-B799-AD0648BAE81E}">
          <xm:f>Sheet1!$H$19</xm:f>
        </x15:webExtension>
        <x15:webExtension appRef="{62C5F24B-146B-4E41-8B79-B85151622F29}">
          <xm:f>Sheet1!$H$12:$K$14</xm:f>
        </x15:webExtension>
        <x15:webExtension appRef="{F5139B66-EAB7-4DC3-8249-FDAD8C39D25D}">
          <xm:f>Sheet1!$B$5:$F$5</xm:f>
        </x15:webExtension>
        <x15:webExtension appRef="{42274E5C-BF64-40B2-88F3-495261128A95}">
          <xm:f>Sheet1!$I$2:$K$2</xm:f>
        </x15:webExtension>
        <x15:webExtension appRef="{0B2EB51D-7937-4DBC-AC1C-998F6E9DD1C7}">
          <xm:f>Sheet1!$I$4:$K$8</xm:f>
        </x15:webExtension>
        <x15:webExtension appRef="{31776008-47AC-46AB-948E-952E4A9938B7}">
          <xm:f>Sheet1!$H$13:$K$14</xm:f>
        </x15:webExtension>
        <x15:webExtension appRef="{C1506AF1-6A6A-4E15-A231-6BF015457A94}">
          <xm:f>Sheet1!$D$24:$F$27</xm:f>
        </x15:webExtension>
        <x15:webExtension appRef="{7CB1D042-4C25-405F-9562-DAE7BB34F450}">
          <xm:f>Sheet1!$I$24:$J$27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derya tınmaz</dc:creator>
  <cp:keywords/>
  <dc:description/>
  <cp:lastModifiedBy>derya tınmaz</cp:lastModifiedBy>
  <cp:revision/>
  <cp:lastPrinted>2022-12-11T18:27:23Z</cp:lastPrinted>
  <dcterms:created xsi:type="dcterms:W3CDTF">2022-12-04T17:07:38Z</dcterms:created>
  <dcterms:modified xsi:type="dcterms:W3CDTF">2022-12-11T18:56:57Z</dcterms:modified>
  <cp:category/>
  <cp:contentStatus/>
</cp:coreProperties>
</file>