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jaf/Desktop/"/>
    </mc:Choice>
  </mc:AlternateContent>
  <xr:revisionPtr revIDLastSave="0" documentId="13_ncr:1_{4F3ED3E7-B925-6845-A13D-811F3FD03C3E}" xr6:coauthVersionLast="47" xr6:coauthVersionMax="47" xr10:uidLastSave="{00000000-0000-0000-0000-000000000000}"/>
  <bookViews>
    <workbookView xWindow="37620" yWindow="3500" windowWidth="44520" windowHeight="24980" activeTab="5" xr2:uid="{2E2E38F8-9DB8-E54C-A29E-EF13E8274BCC}"/>
  </bookViews>
  <sheets>
    <sheet name="Monday (Nov 27)" sheetId="1" r:id="rId1"/>
    <sheet name="Tuesday (Nov28)" sheetId="2" r:id="rId2"/>
    <sheet name="Wednesday (Nov 29)" sheetId="3" r:id="rId3"/>
    <sheet name="Thursday (Nov 30)" sheetId="4" r:id="rId4"/>
    <sheet name="Friday (Dec 1)" sheetId="5" r:id="rId5"/>
    <sheet name="General Info" sheetId="1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X6" i="2"/>
  <c r="X8" i="2"/>
  <c r="X9" i="2"/>
  <c r="X15" i="2"/>
  <c r="X17" i="2"/>
  <c r="X22" i="2"/>
  <c r="X27" i="2"/>
  <c r="X32" i="2"/>
  <c r="X35" i="2"/>
  <c r="X2" i="2"/>
  <c r="P2" i="2"/>
  <c r="K3" i="2"/>
  <c r="K4" i="2"/>
  <c r="K6" i="2"/>
  <c r="K7" i="2"/>
  <c r="K8" i="2"/>
  <c r="K9" i="2"/>
  <c r="K12" i="2"/>
  <c r="K13" i="2"/>
  <c r="K15" i="2"/>
  <c r="K16" i="2"/>
  <c r="K17" i="2"/>
  <c r="K20" i="2"/>
  <c r="K21" i="2"/>
  <c r="K22" i="2"/>
  <c r="K26" i="2"/>
  <c r="K27" i="2"/>
  <c r="K28" i="2"/>
  <c r="K32" i="2"/>
  <c r="K33" i="2"/>
  <c r="K35" i="2"/>
  <c r="P3" i="2"/>
  <c r="P4" i="2"/>
  <c r="P5" i="2"/>
  <c r="P6" i="2"/>
  <c r="P7" i="2"/>
  <c r="P8" i="2"/>
  <c r="P9" i="2"/>
  <c r="P11" i="2"/>
  <c r="P12" i="2"/>
  <c r="P13" i="2"/>
  <c r="P15" i="2"/>
  <c r="P16" i="2"/>
  <c r="P18" i="2"/>
  <c r="P20" i="2"/>
  <c r="P21" i="2"/>
  <c r="P27" i="2"/>
  <c r="P28" i="2"/>
  <c r="P30" i="2"/>
  <c r="P33" i="2"/>
  <c r="P35" i="2"/>
  <c r="X10" i="4"/>
  <c r="X15" i="4"/>
  <c r="X16" i="4"/>
  <c r="X18" i="4"/>
  <c r="X19" i="4"/>
  <c r="X20" i="4"/>
  <c r="X23" i="4"/>
  <c r="X24" i="4"/>
  <c r="X28" i="4"/>
  <c r="X30" i="4"/>
  <c r="X34" i="4"/>
  <c r="X9" i="4"/>
  <c r="P19" i="4"/>
  <c r="P21" i="4"/>
  <c r="P23" i="4"/>
  <c r="P24" i="4"/>
  <c r="P26" i="4"/>
  <c r="P27" i="4"/>
  <c r="P28" i="4"/>
  <c r="P29" i="4"/>
  <c r="P31" i="4"/>
  <c r="P35" i="4"/>
  <c r="P40" i="4"/>
  <c r="P17" i="4"/>
  <c r="P3" i="4"/>
  <c r="P5" i="4"/>
  <c r="P7" i="4"/>
  <c r="P8" i="4"/>
  <c r="P11" i="4"/>
  <c r="P13" i="4"/>
  <c r="P14" i="4"/>
  <c r="P15" i="4"/>
  <c r="K4" i="4"/>
  <c r="K5" i="4"/>
  <c r="K6" i="4"/>
  <c r="K9" i="4"/>
  <c r="K10" i="4"/>
  <c r="K11" i="4"/>
  <c r="K12" i="4"/>
  <c r="K14" i="4"/>
  <c r="K15" i="4"/>
  <c r="K16" i="4"/>
  <c r="K18" i="4"/>
  <c r="K19" i="4"/>
  <c r="K20" i="4"/>
  <c r="K23" i="4"/>
  <c r="K24" i="4"/>
  <c r="K27" i="4"/>
  <c r="K28" i="4"/>
  <c r="K29" i="4"/>
  <c r="K30" i="4"/>
  <c r="K31" i="4"/>
  <c r="K34" i="4"/>
  <c r="K35" i="4"/>
  <c r="K36" i="4"/>
  <c r="K37" i="4"/>
  <c r="K38" i="4"/>
  <c r="K40" i="4"/>
  <c r="K3" i="4"/>
  <c r="X23" i="5"/>
  <c r="X28" i="5"/>
  <c r="X30" i="5"/>
  <c r="X22" i="5"/>
  <c r="X2" i="5"/>
  <c r="P4" i="5"/>
  <c r="P7" i="5"/>
  <c r="P11" i="5"/>
  <c r="P2" i="5"/>
  <c r="P17" i="5"/>
  <c r="P18" i="5"/>
  <c r="P19" i="5"/>
  <c r="P20" i="5"/>
  <c r="P21" i="5"/>
  <c r="P23" i="5"/>
  <c r="P24" i="5"/>
  <c r="P30" i="5"/>
  <c r="P15" i="5"/>
  <c r="K18" i="5"/>
  <c r="K20" i="5"/>
  <c r="K21" i="5"/>
  <c r="K22" i="5"/>
  <c r="K23" i="5"/>
  <c r="K25" i="5"/>
  <c r="K28" i="5"/>
  <c r="K30" i="5"/>
  <c r="K17" i="5"/>
  <c r="K7" i="5"/>
  <c r="K11" i="5"/>
  <c r="K13" i="5"/>
  <c r="K2" i="5"/>
  <c r="K2" i="2"/>
  <c r="X13" i="1"/>
  <c r="X16" i="1"/>
  <c r="X19" i="1"/>
  <c r="X12" i="1"/>
  <c r="X7" i="1"/>
  <c r="X8" i="1"/>
  <c r="X9" i="1"/>
  <c r="X6" i="1"/>
  <c r="X35" i="1"/>
  <c r="X36" i="1"/>
  <c r="X33" i="1"/>
  <c r="X24" i="1"/>
  <c r="X22" i="1"/>
  <c r="P36" i="1"/>
  <c r="P34" i="1"/>
  <c r="P32" i="1"/>
  <c r="P27" i="1"/>
  <c r="P22" i="1"/>
  <c r="P23" i="1"/>
  <c r="P24" i="1"/>
  <c r="P25" i="1"/>
  <c r="P21" i="1"/>
  <c r="P15" i="1"/>
  <c r="P16" i="1"/>
  <c r="P17" i="1"/>
  <c r="P14" i="1"/>
  <c r="P12" i="1"/>
  <c r="P8" i="1"/>
  <c r="P6" i="1"/>
  <c r="P3" i="1"/>
  <c r="K38" i="1"/>
  <c r="K33" i="1"/>
  <c r="K34" i="1"/>
  <c r="K35" i="1"/>
  <c r="K36" i="1"/>
  <c r="K32" i="1"/>
  <c r="K30" i="1"/>
  <c r="K25" i="1"/>
  <c r="K26" i="1"/>
  <c r="K24" i="1"/>
  <c r="K22" i="1"/>
  <c r="K17" i="1"/>
  <c r="K18" i="1"/>
  <c r="K19" i="1"/>
  <c r="K20" i="1"/>
  <c r="K16" i="1"/>
  <c r="K12" i="1"/>
  <c r="K13" i="1"/>
  <c r="K11" i="1"/>
  <c r="K9" i="1"/>
  <c r="K8" i="1"/>
  <c r="K6" i="1"/>
  <c r="K5" i="1"/>
  <c r="P2" i="4"/>
  <c r="K3" i="3"/>
  <c r="K6" i="3"/>
  <c r="K2" i="3"/>
</calcChain>
</file>

<file path=xl/sharedStrings.xml><?xml version="1.0" encoding="utf-8"?>
<sst xmlns="http://schemas.openxmlformats.org/spreadsheetml/2006/main" count="1132" uniqueCount="119">
  <si>
    <t>pt</t>
  </si>
  <si>
    <t>subspecialty</t>
  </si>
  <si>
    <t>chemopatient (yes/no)</t>
  </si>
  <si>
    <t>fetal (yes/no)</t>
  </si>
  <si>
    <t>research  (yes/no)</t>
  </si>
  <si>
    <t>expected check-in/arrival time</t>
  </si>
  <si>
    <t>actual check in/arival time</t>
  </si>
  <si>
    <t>pt&gt;10 min late  (yes/no)</t>
  </si>
  <si>
    <t xml:space="preserve">vitals in </t>
  </si>
  <si>
    <t>vitals out</t>
  </si>
  <si>
    <t>vitals duration</t>
  </si>
  <si>
    <t>met vitals cycle time (yes/no)</t>
  </si>
  <si>
    <t>echo scheduled time</t>
  </si>
  <si>
    <t xml:space="preserve">echo time in </t>
  </si>
  <si>
    <t>echo time out</t>
  </si>
  <si>
    <t>echo duration</t>
  </si>
  <si>
    <t>met echo cycle time (yes/no)</t>
  </si>
  <si>
    <t>echo start late &gt;10 min (yes/no)</t>
  </si>
  <si>
    <t>sonographer</t>
  </si>
  <si>
    <t>echo room number</t>
  </si>
  <si>
    <t>echo teaching case (yes/no)</t>
  </si>
  <si>
    <t>ekg in</t>
  </si>
  <si>
    <t>ekg out</t>
  </si>
  <si>
    <t>ekg duration</t>
  </si>
  <si>
    <t>clinic scheduled</t>
  </si>
  <si>
    <t>patient in clinic room</t>
  </si>
  <si>
    <t>late to clin appt &gt;10 (yes/no)</t>
  </si>
  <si>
    <t>CVTR</t>
  </si>
  <si>
    <t>N/A</t>
  </si>
  <si>
    <t>X</t>
  </si>
  <si>
    <t>YES</t>
  </si>
  <si>
    <t>NO</t>
  </si>
  <si>
    <t>OO</t>
  </si>
  <si>
    <t>EP</t>
  </si>
  <si>
    <t>PMC</t>
  </si>
  <si>
    <t>SDR</t>
  </si>
  <si>
    <t>JJJ</t>
  </si>
  <si>
    <t>8:45/10:42</t>
  </si>
  <si>
    <t>PRE OP</t>
  </si>
  <si>
    <t>10:21/11:27</t>
  </si>
  <si>
    <t>10:34/11:41</t>
  </si>
  <si>
    <t>TJ</t>
  </si>
  <si>
    <t>KEK</t>
  </si>
  <si>
    <t>OPH</t>
  </si>
  <si>
    <t>PH</t>
  </si>
  <si>
    <t>EX TEST/EP</t>
  </si>
  <si>
    <t>11:35/14:07</t>
  </si>
  <si>
    <t>11:47/14:16</t>
  </si>
  <si>
    <t>11:00/13:00</t>
  </si>
  <si>
    <t>JN</t>
  </si>
  <si>
    <t>PRE CATH</t>
  </si>
  <si>
    <t>echo time in</t>
  </si>
  <si>
    <t>MM</t>
  </si>
  <si>
    <t>IPS</t>
  </si>
  <si>
    <t>AB</t>
  </si>
  <si>
    <t>LE</t>
  </si>
  <si>
    <t>CATON</t>
  </si>
  <si>
    <t>MASKATIA</t>
  </si>
  <si>
    <t>NAU</t>
  </si>
  <si>
    <t>HOPPER</t>
  </si>
  <si>
    <t>DUNN</t>
  </si>
  <si>
    <t>HO</t>
  </si>
  <si>
    <t>P</t>
  </si>
  <si>
    <t>AR</t>
  </si>
  <si>
    <t>8:30/9:00</t>
  </si>
  <si>
    <t>EP+GC</t>
  </si>
  <si>
    <t>9:45/10:15</t>
  </si>
  <si>
    <t>KT</t>
  </si>
  <si>
    <t>PACT/EP+ICD</t>
  </si>
  <si>
    <t>ICD/EP</t>
  </si>
  <si>
    <t>PACT</t>
  </si>
  <si>
    <t>JIJ</t>
  </si>
  <si>
    <t>EXTERIOR/EP</t>
  </si>
  <si>
    <t>DO</t>
  </si>
  <si>
    <t>EX TEST/PACT</t>
  </si>
  <si>
    <t>9:45/11:30</t>
  </si>
  <si>
    <t>EX TEST/GC/EP</t>
  </si>
  <si>
    <t>9:48/12:50</t>
  </si>
  <si>
    <t>9:59/12:57</t>
  </si>
  <si>
    <t>8:30/11:30/11:30</t>
  </si>
  <si>
    <t>9:09/12:00</t>
  </si>
  <si>
    <t>9:29/12:29</t>
  </si>
  <si>
    <t>9:04/10:58</t>
  </si>
  <si>
    <t>MRM</t>
  </si>
  <si>
    <t>EP/ILR</t>
  </si>
  <si>
    <t>9:30/10:00</t>
  </si>
  <si>
    <t>PACT/EXTEST</t>
  </si>
  <si>
    <t>10:30/11:00</t>
  </si>
  <si>
    <t>10:10/12:06</t>
  </si>
  <si>
    <t>NAM/KT</t>
  </si>
  <si>
    <t>PRE CATH/ICD</t>
  </si>
  <si>
    <t>13:00/14:00</t>
  </si>
  <si>
    <t>14:30/15:20</t>
  </si>
  <si>
    <t>PRE EP</t>
  </si>
  <si>
    <t>EX TEST/EP/PACT</t>
  </si>
  <si>
    <t>OD</t>
  </si>
  <si>
    <t>12:45/14:00/14:30</t>
  </si>
  <si>
    <t>14:00/15:00</t>
  </si>
  <si>
    <t>KOK</t>
  </si>
  <si>
    <t>?</t>
  </si>
  <si>
    <t>subspecialty/provider</t>
  </si>
  <si>
    <t>KK</t>
  </si>
  <si>
    <t>OO/ABR</t>
  </si>
  <si>
    <t>CLARKE</t>
  </si>
  <si>
    <t>NAU/KT</t>
  </si>
  <si>
    <t>ISON/CLARKE</t>
  </si>
  <si>
    <t>9:00/10:00</t>
  </si>
  <si>
    <t>EX TEST</t>
  </si>
  <si>
    <t>10:00/11:00</t>
  </si>
  <si>
    <t>JO/KEK</t>
  </si>
  <si>
    <t>KJS</t>
  </si>
  <si>
    <t>DIETICIAN</t>
  </si>
  <si>
    <t>PUNN</t>
  </si>
  <si>
    <t>ISON</t>
  </si>
  <si>
    <t>6 regular echo rooms</t>
  </si>
  <si>
    <t>1 fetal echo room</t>
  </si>
  <si>
    <t>Each sonographer is supposed to take a 30 minute break and two 15 minute breaks</t>
  </si>
  <si>
    <t>Outpatient Heart  Center Echo Room and Sonographers</t>
  </si>
  <si>
    <t>Average daily staffing: A total of 6 sonographers are dedicated to the outpatient heart center (only 4 can do fetals)+ 2 are deployed to inpatient activities+ 1-2 deployed to 730 Welch/770 Welch/Sunnyvale 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</si>
</sst>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20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164" fontId="0" fillId="0" borderId="0" xfId="0" applyNumberFormat="1" applyAlignment="1">
      <alignment horizontal="center" vertical="center" wrapText="1"/>
    </xf>
    <xf numFmtId="0" fontId="1" fillId="5" borderId="0" xfId="0" applyFont="1" applyFill="1" applyAlignment="1">
      <alignment horizontal="center" vertical="top" wrapText="1"/>
    </xf>
    <xf numFmtId="46" fontId="0" fillId="0" borderId="0" xfId="0" applyNumberFormat="1" applyAlignment="1">
      <alignment horizontal="center" vertical="center" wrapText="1"/>
    </xf>
    <xf numFmtId="0" fontId="1" fillId="6" borderId="0" xfId="0" applyFont="1" applyFill="1" applyAlignment="1">
      <alignment horizontal="center" vertical="top" wrapText="1"/>
    </xf>
    <xf numFmtId="0" fontId="1" fillId="7" borderId="0" xfId="0" applyFont="1" applyFill="1" applyAlignment="1">
      <alignment horizontal="center" vertical="top" wrapText="1"/>
    </xf>
    <xf numFmtId="0" fontId="1" fillId="8" borderId="0" xfId="0" applyFont="1" applyFill="1" applyAlignment="1">
      <alignment horizontal="center" vertical="top" wrapText="1"/>
    </xf>
    <xf numFmtId="0" fontId="1" fillId="9" borderId="0" xfId="0" applyFont="1" applyFill="1" applyAlignment="1">
      <alignment horizontal="center" vertical="top" wrapText="1"/>
    </xf>
    <xf numFmtId="164" fontId="1" fillId="2" borderId="0" xfId="0" applyNumberFormat="1" applyFont="1" applyFill="1" applyAlignment="1">
      <alignment horizontal="center" vertical="top" wrapText="1"/>
    </xf>
    <xf numFmtId="20" fontId="3" fillId="0" borderId="0" xfId="0" applyNumberFormat="1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3F1E-8600-A942-95A6-2C67807D3FFE}">
  <dimension ref="A1:AD39"/>
  <sheetViews>
    <sheetView zoomScale="110" zoomScaleNormal="110" workbookViewId="0">
      <pane ySplit="1" topLeftCell="A2" activePane="bottomLeft" state="frozen"/>
      <selection pane="bottomLeft" sqref="A1:A1048576"/>
    </sheetView>
  </sheetViews>
  <sheetFormatPr baseColWidth="10" defaultColWidth="10.83203125" defaultRowHeight="16" x14ac:dyDescent="0.2"/>
  <cols>
    <col min="1" max="1" width="10.83203125" style="2"/>
    <col min="2" max="6" width="12.83203125" style="2" customWidth="1"/>
    <col min="7" max="7" width="10.83203125" style="2" customWidth="1"/>
    <col min="8" max="8" width="11.1640625" style="2" customWidth="1"/>
    <col min="9" max="17" width="10.83203125" style="2" customWidth="1"/>
    <col min="18" max="18" width="11.5" style="2" customWidth="1"/>
    <col min="19" max="20" width="13.1640625" style="2" customWidth="1"/>
    <col min="21" max="24" width="10.83203125" style="2" customWidth="1"/>
    <col min="25" max="16384" width="10.83203125" style="2"/>
  </cols>
  <sheetData>
    <row r="1" spans="1:27" s="1" customFormat="1" ht="6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2" t="s">
        <v>21</v>
      </c>
      <c r="W1" s="12" t="s">
        <v>22</v>
      </c>
      <c r="X1" s="12" t="s">
        <v>23</v>
      </c>
      <c r="Y1" s="7" t="s">
        <v>24</v>
      </c>
      <c r="Z1" s="7" t="s">
        <v>25</v>
      </c>
      <c r="AA1" s="7" t="s">
        <v>26</v>
      </c>
    </row>
    <row r="2" spans="1:27" ht="17" x14ac:dyDescent="0.2">
      <c r="A2" s="2">
        <v>1001</v>
      </c>
      <c r="B2" s="2" t="s">
        <v>27</v>
      </c>
      <c r="F2" s="4">
        <v>0.30208333333333331</v>
      </c>
      <c r="G2" s="2" t="s">
        <v>28</v>
      </c>
      <c r="I2" s="2" t="s">
        <v>29</v>
      </c>
      <c r="J2" s="2" t="s">
        <v>29</v>
      </c>
      <c r="M2" s="4">
        <v>0.3125</v>
      </c>
      <c r="N2" s="2" t="s">
        <v>29</v>
      </c>
      <c r="O2" s="2" t="s">
        <v>29</v>
      </c>
      <c r="P2" s="2" t="s">
        <v>29</v>
      </c>
      <c r="Y2" s="4">
        <v>0.35416666666666669</v>
      </c>
      <c r="Z2" s="2" t="s">
        <v>28</v>
      </c>
    </row>
    <row r="3" spans="1:27" ht="17" x14ac:dyDescent="0.2">
      <c r="A3" s="2">
        <f>A2+1</f>
        <v>1002</v>
      </c>
      <c r="D3" s="2" t="s">
        <v>30</v>
      </c>
      <c r="F3" s="4">
        <v>0.34375</v>
      </c>
      <c r="G3" s="4">
        <v>0.3576388888888889</v>
      </c>
      <c r="H3" s="2" t="s">
        <v>30</v>
      </c>
      <c r="I3" s="2" t="s">
        <v>29</v>
      </c>
      <c r="J3" s="2" t="s">
        <v>29</v>
      </c>
      <c r="M3" s="4">
        <v>0.35416666666666669</v>
      </c>
      <c r="N3" s="4">
        <v>0.35416666666666669</v>
      </c>
      <c r="O3" s="4">
        <v>0.4375</v>
      </c>
      <c r="P3" s="4">
        <f>O3-N3</f>
        <v>8.3333333333333315E-2</v>
      </c>
      <c r="Q3" s="2" t="s">
        <v>30</v>
      </c>
      <c r="R3" s="2" t="s">
        <v>31</v>
      </c>
      <c r="S3" s="2" t="s">
        <v>32</v>
      </c>
      <c r="T3" s="2">
        <v>14</v>
      </c>
      <c r="Y3" s="4"/>
    </row>
    <row r="4" spans="1:27" ht="17" x14ac:dyDescent="0.2">
      <c r="A4" s="2">
        <f t="shared" ref="A4:A39" si="0">A3+1</f>
        <v>1003</v>
      </c>
      <c r="B4" s="2" t="s">
        <v>33</v>
      </c>
      <c r="F4" s="4">
        <v>0.34375</v>
      </c>
      <c r="G4" s="2" t="s">
        <v>28</v>
      </c>
      <c r="I4" s="2" t="s">
        <v>29</v>
      </c>
      <c r="J4" s="2" t="s">
        <v>29</v>
      </c>
      <c r="M4" s="4">
        <v>0.375</v>
      </c>
      <c r="N4" s="2" t="s">
        <v>29</v>
      </c>
      <c r="O4" s="2" t="s">
        <v>29</v>
      </c>
      <c r="Y4" s="4">
        <v>0.35416666666666669</v>
      </c>
      <c r="Z4" s="2" t="s">
        <v>28</v>
      </c>
    </row>
    <row r="5" spans="1:27" ht="17" x14ac:dyDescent="0.2">
      <c r="A5" s="2">
        <f t="shared" si="0"/>
        <v>1004</v>
      </c>
      <c r="B5" s="2" t="s">
        <v>34</v>
      </c>
      <c r="F5" s="4">
        <v>0.36458333333333331</v>
      </c>
      <c r="G5" s="4">
        <v>0.36041666666666666</v>
      </c>
      <c r="H5" s="2" t="s">
        <v>31</v>
      </c>
      <c r="I5" s="4">
        <v>0.3666666666666667</v>
      </c>
      <c r="J5" s="4">
        <v>0.37361111111111112</v>
      </c>
      <c r="K5" s="4">
        <f>J5-I5</f>
        <v>6.9444444444444198E-3</v>
      </c>
      <c r="M5" s="2" t="s">
        <v>28</v>
      </c>
      <c r="N5" s="2" t="s">
        <v>29</v>
      </c>
      <c r="O5" s="2" t="s">
        <v>29</v>
      </c>
      <c r="Y5" s="4">
        <v>0.375</v>
      </c>
      <c r="Z5" s="4">
        <v>0.375</v>
      </c>
      <c r="AA5" s="2" t="s">
        <v>31</v>
      </c>
    </row>
    <row r="6" spans="1:27" ht="17" x14ac:dyDescent="0.2">
      <c r="A6" s="2">
        <f t="shared" si="0"/>
        <v>1005</v>
      </c>
      <c r="B6" s="2" t="s">
        <v>27</v>
      </c>
      <c r="F6" s="4">
        <v>0.36458333333333331</v>
      </c>
      <c r="G6" s="4">
        <v>0.3743055555555555</v>
      </c>
      <c r="H6" s="2" t="s">
        <v>30</v>
      </c>
      <c r="I6" s="4">
        <v>0.41319444444444442</v>
      </c>
      <c r="J6" s="4">
        <v>0.41944444444444445</v>
      </c>
      <c r="K6" s="4">
        <f>J6-I6</f>
        <v>6.2500000000000333E-3</v>
      </c>
      <c r="M6" s="4">
        <v>0.375</v>
      </c>
      <c r="N6" s="4">
        <v>0.38541666666666669</v>
      </c>
      <c r="O6" s="4">
        <v>0.40763888888888888</v>
      </c>
      <c r="P6" s="4">
        <f>O6-N6</f>
        <v>2.2222222222222199E-2</v>
      </c>
      <c r="Q6" s="2" t="s">
        <v>30</v>
      </c>
      <c r="R6" s="2" t="s">
        <v>30</v>
      </c>
      <c r="S6" s="2" t="s">
        <v>35</v>
      </c>
      <c r="T6" s="2">
        <v>15</v>
      </c>
      <c r="V6" s="4">
        <v>0.44027777777777777</v>
      </c>
      <c r="W6" s="4">
        <v>0.45277777777777778</v>
      </c>
      <c r="X6" s="4">
        <f>W6-V6</f>
        <v>1.2500000000000011E-2</v>
      </c>
      <c r="Y6" s="4">
        <v>0.41666666666666669</v>
      </c>
      <c r="Z6" s="4">
        <v>0.41944444444444445</v>
      </c>
      <c r="AA6" s="2" t="s">
        <v>31</v>
      </c>
    </row>
    <row r="7" spans="1:27" ht="17" x14ac:dyDescent="0.2">
      <c r="A7" s="2">
        <f t="shared" si="0"/>
        <v>1006</v>
      </c>
      <c r="B7" s="2" t="s">
        <v>27</v>
      </c>
      <c r="F7" s="4">
        <v>0.36458333333333331</v>
      </c>
      <c r="G7" s="2" t="s">
        <v>28</v>
      </c>
      <c r="I7" s="2" t="s">
        <v>29</v>
      </c>
      <c r="J7" s="2" t="s">
        <v>29</v>
      </c>
      <c r="M7" s="4">
        <v>0.375</v>
      </c>
      <c r="N7" s="2" t="s">
        <v>29</v>
      </c>
      <c r="O7" s="2" t="s">
        <v>29</v>
      </c>
      <c r="X7" s="4">
        <f t="shared" ref="X7:X9" si="1">W7-V7</f>
        <v>0</v>
      </c>
      <c r="Y7" s="4">
        <v>0.41666666666666669</v>
      </c>
      <c r="Z7" s="2" t="s">
        <v>28</v>
      </c>
    </row>
    <row r="8" spans="1:27" ht="17" x14ac:dyDescent="0.2">
      <c r="A8" s="2">
        <f t="shared" si="0"/>
        <v>1007</v>
      </c>
      <c r="B8" s="2" t="s">
        <v>33</v>
      </c>
      <c r="F8" s="4">
        <v>0.36458333333333331</v>
      </c>
      <c r="G8" s="4">
        <v>0.35347222222222219</v>
      </c>
      <c r="H8" s="2" t="s">
        <v>31</v>
      </c>
      <c r="I8" s="4">
        <v>0.3576388888888889</v>
      </c>
      <c r="J8" s="4">
        <v>0.36458333333333331</v>
      </c>
      <c r="K8" s="4">
        <f>J8-I8</f>
        <v>6.9444444444444198E-3</v>
      </c>
      <c r="M8" s="4">
        <v>0.40625</v>
      </c>
      <c r="N8" s="4">
        <v>0.375</v>
      </c>
      <c r="O8" s="4">
        <v>0.44375000000000003</v>
      </c>
      <c r="P8" s="4">
        <f>O8-N8</f>
        <v>6.8750000000000033E-2</v>
      </c>
      <c r="Q8" s="2" t="s">
        <v>31</v>
      </c>
      <c r="R8" s="2" t="s">
        <v>31</v>
      </c>
      <c r="S8" s="2" t="s">
        <v>36</v>
      </c>
      <c r="T8" s="2">
        <v>19</v>
      </c>
      <c r="V8" s="4">
        <v>0.3659722222222222</v>
      </c>
      <c r="W8" s="4">
        <v>0.37361111111111112</v>
      </c>
      <c r="X8" s="4">
        <f t="shared" si="1"/>
        <v>7.6388888888889173E-3</v>
      </c>
      <c r="Y8" s="4">
        <v>0.375</v>
      </c>
      <c r="Z8" s="2" t="s">
        <v>37</v>
      </c>
    </row>
    <row r="9" spans="1:27" ht="17" x14ac:dyDescent="0.2">
      <c r="A9" s="2">
        <f t="shared" si="0"/>
        <v>1008</v>
      </c>
      <c r="B9" s="2" t="s">
        <v>38</v>
      </c>
      <c r="F9" s="4">
        <v>0.32291666666666669</v>
      </c>
      <c r="G9" s="4">
        <v>0.3354166666666667</v>
      </c>
      <c r="H9" s="2" t="s">
        <v>30</v>
      </c>
      <c r="I9" s="4">
        <v>0.33958333333333335</v>
      </c>
      <c r="J9" s="4">
        <v>0.34722222222222227</v>
      </c>
      <c r="K9" s="4">
        <f>J9-I9</f>
        <v>7.6388888888889173E-3</v>
      </c>
      <c r="M9" s="2" t="s">
        <v>28</v>
      </c>
      <c r="N9" s="2" t="s">
        <v>29</v>
      </c>
      <c r="O9" s="2" t="s">
        <v>29</v>
      </c>
      <c r="V9" s="4">
        <v>0.34861111111111115</v>
      </c>
      <c r="W9" s="4">
        <v>0.36041666666666666</v>
      </c>
      <c r="X9" s="4">
        <f t="shared" si="1"/>
        <v>1.1805555555555514E-2</v>
      </c>
      <c r="Y9" s="4">
        <v>0.41666666666666669</v>
      </c>
      <c r="Z9" s="4">
        <v>0.40347222222222223</v>
      </c>
      <c r="AA9" s="2" t="s">
        <v>31</v>
      </c>
    </row>
    <row r="10" spans="1:27" ht="17" x14ac:dyDescent="0.2">
      <c r="A10" s="2">
        <f t="shared" si="0"/>
        <v>1009</v>
      </c>
      <c r="B10" s="2" t="s">
        <v>33</v>
      </c>
      <c r="F10" s="4">
        <v>0.39583333333333331</v>
      </c>
      <c r="G10" s="2" t="s">
        <v>28</v>
      </c>
      <c r="I10" s="2" t="s">
        <v>29</v>
      </c>
      <c r="J10" s="2" t="s">
        <v>29</v>
      </c>
      <c r="M10" s="2" t="s">
        <v>28</v>
      </c>
      <c r="N10" s="2" t="s">
        <v>29</v>
      </c>
      <c r="O10" s="2" t="s">
        <v>29</v>
      </c>
      <c r="Y10" s="4">
        <v>0.39583333333333331</v>
      </c>
      <c r="Z10" s="2" t="s">
        <v>28</v>
      </c>
    </row>
    <row r="11" spans="1:27" ht="17" x14ac:dyDescent="0.2">
      <c r="A11" s="2">
        <f t="shared" si="0"/>
        <v>1010</v>
      </c>
      <c r="B11" s="2" t="s">
        <v>33</v>
      </c>
      <c r="F11" s="4">
        <v>0.39583333333333331</v>
      </c>
      <c r="G11" s="4">
        <v>0.39097222222222222</v>
      </c>
      <c r="H11" s="2" t="s">
        <v>31</v>
      </c>
      <c r="I11" s="4">
        <v>0.39513888888888887</v>
      </c>
      <c r="J11" s="4">
        <v>0.40069444444444446</v>
      </c>
      <c r="K11" s="4">
        <f>J11-I11</f>
        <v>5.5555555555555913E-3</v>
      </c>
      <c r="M11" s="2" t="s">
        <v>28</v>
      </c>
      <c r="N11" s="2" t="s">
        <v>29</v>
      </c>
      <c r="O11" s="2" t="s">
        <v>29</v>
      </c>
      <c r="V11" s="2" t="s">
        <v>39</v>
      </c>
      <c r="W11" s="2" t="s">
        <v>40</v>
      </c>
      <c r="Y11" s="4">
        <v>0.47916666666666669</v>
      </c>
      <c r="Z11" s="4">
        <v>0.43055555555555558</v>
      </c>
      <c r="AA11" s="2" t="s">
        <v>31</v>
      </c>
    </row>
    <row r="12" spans="1:27" ht="17" x14ac:dyDescent="0.2">
      <c r="A12" s="2">
        <f t="shared" si="0"/>
        <v>1011</v>
      </c>
      <c r="B12" s="2" t="s">
        <v>33</v>
      </c>
      <c r="F12" s="4">
        <v>0.40625</v>
      </c>
      <c r="G12" s="4">
        <v>0.44097222222222227</v>
      </c>
      <c r="H12" s="2" t="s">
        <v>30</v>
      </c>
      <c r="I12" s="4">
        <v>0.44791666666666669</v>
      </c>
      <c r="J12" s="4">
        <v>0.45208333333333334</v>
      </c>
      <c r="K12" s="4">
        <f t="shared" ref="K12:K13" si="2">J12-I12</f>
        <v>4.1666666666666519E-3</v>
      </c>
      <c r="M12" s="4">
        <v>0.41666666666666669</v>
      </c>
      <c r="N12" s="4">
        <v>0.4548611111111111</v>
      </c>
      <c r="O12" s="4">
        <v>0.48958333333333331</v>
      </c>
      <c r="P12" s="4">
        <f>O12-N12</f>
        <v>3.472222222222221E-2</v>
      </c>
      <c r="Q12" s="2" t="s">
        <v>30</v>
      </c>
      <c r="R12" s="2" t="s">
        <v>30</v>
      </c>
      <c r="S12" s="2" t="s">
        <v>41</v>
      </c>
      <c r="V12" s="4">
        <v>0.4909722222222222</v>
      </c>
      <c r="W12" s="4">
        <v>0.4993055555555555</v>
      </c>
      <c r="X12" s="4">
        <f>W12-V12</f>
        <v>8.3333333333333037E-3</v>
      </c>
      <c r="Y12" s="4">
        <v>0.45833333333333331</v>
      </c>
      <c r="Z12" s="4">
        <v>0.5</v>
      </c>
      <c r="AA12" s="2" t="s">
        <v>30</v>
      </c>
    </row>
    <row r="13" spans="1:27" ht="17" x14ac:dyDescent="0.2">
      <c r="A13" s="2">
        <f t="shared" si="0"/>
        <v>1012</v>
      </c>
      <c r="B13" s="2" t="s">
        <v>33</v>
      </c>
      <c r="F13" s="4">
        <v>0.40625</v>
      </c>
      <c r="G13" s="4">
        <v>0.39999999999999997</v>
      </c>
      <c r="H13" s="2" t="s">
        <v>31</v>
      </c>
      <c r="I13" s="4">
        <v>0.39999999999999997</v>
      </c>
      <c r="J13" s="4">
        <v>0.4069444444444445</v>
      </c>
      <c r="K13" s="4">
        <f t="shared" si="2"/>
        <v>6.9444444444445308E-3</v>
      </c>
      <c r="M13" s="2" t="s">
        <v>28</v>
      </c>
      <c r="N13" s="2" t="s">
        <v>29</v>
      </c>
      <c r="O13" s="2" t="s">
        <v>29</v>
      </c>
      <c r="V13" s="4">
        <v>0.40763888888888888</v>
      </c>
      <c r="W13" s="4">
        <v>0.4145833333333333</v>
      </c>
      <c r="X13" s="4">
        <f t="shared" ref="X13:X19" si="3">W13-V13</f>
        <v>6.9444444444444198E-3</v>
      </c>
      <c r="Y13" s="4">
        <v>0.41666666666666669</v>
      </c>
      <c r="Z13" s="4">
        <v>0.4069444444444445</v>
      </c>
      <c r="AA13" s="2" t="s">
        <v>31</v>
      </c>
    </row>
    <row r="14" spans="1:27" ht="17" x14ac:dyDescent="0.2">
      <c r="A14" s="2">
        <f t="shared" si="0"/>
        <v>1013</v>
      </c>
      <c r="B14" s="2" t="s">
        <v>27</v>
      </c>
      <c r="F14" s="4">
        <v>0.41666666666666669</v>
      </c>
      <c r="G14" s="4">
        <v>0.42222222222222222</v>
      </c>
      <c r="H14" s="2" t="s">
        <v>31</v>
      </c>
      <c r="I14" s="4">
        <v>0.45208333333333334</v>
      </c>
      <c r="J14" s="4">
        <v>0.45555555555555555</v>
      </c>
      <c r="M14" s="4">
        <v>0.42708333333333331</v>
      </c>
      <c r="N14" s="4">
        <v>0.42777777777777781</v>
      </c>
      <c r="O14" s="4">
        <v>0.44791666666666669</v>
      </c>
      <c r="P14" s="4">
        <f>O14-N14</f>
        <v>2.0138888888888873E-2</v>
      </c>
      <c r="Q14" s="2" t="s">
        <v>30</v>
      </c>
      <c r="R14" s="2" t="s">
        <v>31</v>
      </c>
      <c r="S14" s="2" t="s">
        <v>42</v>
      </c>
      <c r="T14" s="2">
        <v>21</v>
      </c>
      <c r="X14" s="4"/>
      <c r="Y14" s="4">
        <v>0.47916666666666669</v>
      </c>
      <c r="Z14" s="4">
        <v>0.45555555555555555</v>
      </c>
      <c r="AA14" s="2" t="s">
        <v>31</v>
      </c>
    </row>
    <row r="15" spans="1:27" ht="17" x14ac:dyDescent="0.2">
      <c r="A15" s="2">
        <f t="shared" si="0"/>
        <v>1014</v>
      </c>
      <c r="D15" s="2" t="s">
        <v>30</v>
      </c>
      <c r="F15" s="4">
        <v>0.42708333333333331</v>
      </c>
      <c r="G15" s="4">
        <v>0.4201388888888889</v>
      </c>
      <c r="H15" s="2" t="s">
        <v>31</v>
      </c>
      <c r="I15" s="2" t="s">
        <v>29</v>
      </c>
      <c r="J15" s="2" t="s">
        <v>29</v>
      </c>
      <c r="M15" s="4">
        <v>0.4375</v>
      </c>
      <c r="N15" s="4">
        <v>0.43402777777777773</v>
      </c>
      <c r="O15" s="4">
        <v>0.4548611111111111</v>
      </c>
      <c r="P15" s="4">
        <f t="shared" ref="P15:P17" si="4">O15-N15</f>
        <v>2.083333333333337E-2</v>
      </c>
      <c r="Q15" s="2" t="s">
        <v>30</v>
      </c>
      <c r="R15" s="2" t="s">
        <v>31</v>
      </c>
      <c r="S15" s="2" t="s">
        <v>35</v>
      </c>
      <c r="T15" s="2">
        <v>15</v>
      </c>
      <c r="X15" s="4"/>
    </row>
    <row r="16" spans="1:27" ht="17" x14ac:dyDescent="0.2">
      <c r="A16" s="2">
        <f t="shared" si="0"/>
        <v>1015</v>
      </c>
      <c r="B16" s="2" t="s">
        <v>27</v>
      </c>
      <c r="F16" s="4">
        <v>0.42708333333333331</v>
      </c>
      <c r="G16" s="4">
        <v>0.40625</v>
      </c>
      <c r="H16" s="2" t="s">
        <v>31</v>
      </c>
      <c r="I16" s="4">
        <v>0.4236111111111111</v>
      </c>
      <c r="J16" s="4">
        <v>0.43055555555555558</v>
      </c>
      <c r="K16" s="4">
        <f>J16-I16</f>
        <v>6.9444444444444753E-3</v>
      </c>
      <c r="M16" s="4">
        <v>0.4375</v>
      </c>
      <c r="N16" s="4">
        <v>0.4381944444444445</v>
      </c>
      <c r="O16" s="4">
        <v>0.46319444444444446</v>
      </c>
      <c r="P16" s="4">
        <f t="shared" si="4"/>
        <v>2.4999999999999967E-2</v>
      </c>
      <c r="Q16" s="2" t="s">
        <v>30</v>
      </c>
      <c r="R16" s="2" t="s">
        <v>31</v>
      </c>
      <c r="S16" s="2" t="s">
        <v>43</v>
      </c>
      <c r="T16" s="2">
        <v>20</v>
      </c>
      <c r="V16" s="4">
        <v>0.46527777777777773</v>
      </c>
      <c r="W16" s="4">
        <v>0.47430555555555554</v>
      </c>
      <c r="X16" s="4">
        <f t="shared" si="3"/>
        <v>9.0277777777778012E-3</v>
      </c>
      <c r="Y16" s="4">
        <v>0.47916666666666669</v>
      </c>
      <c r="Z16" s="4">
        <v>0.48541666666666666</v>
      </c>
      <c r="AA16" s="2" t="s">
        <v>31</v>
      </c>
    </row>
    <row r="17" spans="1:30" ht="17" x14ac:dyDescent="0.2">
      <c r="A17" s="2">
        <f t="shared" si="0"/>
        <v>1016</v>
      </c>
      <c r="B17" s="2" t="s">
        <v>44</v>
      </c>
      <c r="F17" s="4">
        <v>0.42708333333333331</v>
      </c>
      <c r="G17" s="4">
        <v>0.39930555555555558</v>
      </c>
      <c r="H17" s="2" t="s">
        <v>31</v>
      </c>
      <c r="I17" s="4">
        <v>0.40625</v>
      </c>
      <c r="J17" s="4">
        <v>0.41388888888888892</v>
      </c>
      <c r="K17" s="4">
        <f t="shared" ref="K17:K20" si="5">J17-I17</f>
        <v>7.6388888888889173E-3</v>
      </c>
      <c r="M17" s="4">
        <v>0.4375</v>
      </c>
      <c r="N17" s="4">
        <v>0.44791666666666669</v>
      </c>
      <c r="O17" s="4">
        <v>0.49305555555555558</v>
      </c>
      <c r="P17" s="4">
        <f t="shared" si="4"/>
        <v>4.5138888888888895E-2</v>
      </c>
      <c r="Q17" s="2" t="s">
        <v>31</v>
      </c>
      <c r="R17" s="2" t="s">
        <v>30</v>
      </c>
      <c r="S17" s="2" t="s">
        <v>32</v>
      </c>
      <c r="T17" s="2">
        <v>15</v>
      </c>
      <c r="X17" s="4"/>
      <c r="Y17" s="4">
        <v>0.47916666666666669</v>
      </c>
      <c r="Z17" s="4">
        <v>0.49583333333333335</v>
      </c>
      <c r="AA17" s="2" t="s">
        <v>30</v>
      </c>
    </row>
    <row r="18" spans="1:30" ht="17" x14ac:dyDescent="0.2">
      <c r="A18" s="2">
        <f t="shared" si="0"/>
        <v>1017</v>
      </c>
      <c r="B18" s="2" t="s">
        <v>33</v>
      </c>
      <c r="F18" s="4">
        <v>0.42708333333333331</v>
      </c>
      <c r="G18" s="4">
        <v>0.4284722222222222</v>
      </c>
      <c r="H18" s="2" t="s">
        <v>31</v>
      </c>
      <c r="I18" s="4">
        <v>0.43402777777777773</v>
      </c>
      <c r="J18" s="4">
        <v>0.44305555555555554</v>
      </c>
      <c r="K18" s="4">
        <f t="shared" si="5"/>
        <v>9.0277777777778012E-3</v>
      </c>
      <c r="M18" s="2" t="s">
        <v>28</v>
      </c>
      <c r="N18" s="2" t="s">
        <v>29</v>
      </c>
      <c r="O18" s="2" t="s">
        <v>29</v>
      </c>
      <c r="X18" s="4"/>
      <c r="Y18" s="4">
        <v>0.4375</v>
      </c>
      <c r="Z18" s="4">
        <v>0.46111111111111108</v>
      </c>
      <c r="AA18" s="2" t="s">
        <v>30</v>
      </c>
    </row>
    <row r="19" spans="1:30" ht="17" x14ac:dyDescent="0.2">
      <c r="A19" s="2">
        <f t="shared" si="0"/>
        <v>1018</v>
      </c>
      <c r="B19" s="2" t="s">
        <v>38</v>
      </c>
      <c r="F19" s="4">
        <v>0.44791666666666669</v>
      </c>
      <c r="G19" s="4">
        <v>0.43958333333333338</v>
      </c>
      <c r="H19" s="2" t="s">
        <v>31</v>
      </c>
      <c r="I19" s="4">
        <v>0.4548611111111111</v>
      </c>
      <c r="J19" s="4">
        <v>0.4597222222222222</v>
      </c>
      <c r="K19" s="4">
        <f t="shared" si="5"/>
        <v>4.8611111111110938E-3</v>
      </c>
      <c r="M19" s="2" t="s">
        <v>28</v>
      </c>
      <c r="N19" s="2" t="s">
        <v>29</v>
      </c>
      <c r="O19" s="2" t="s">
        <v>29</v>
      </c>
      <c r="V19" s="4">
        <v>0.46458333333333335</v>
      </c>
      <c r="W19" s="4">
        <v>0.47083333333333338</v>
      </c>
      <c r="X19" s="4">
        <f t="shared" si="3"/>
        <v>6.2500000000000333E-3</v>
      </c>
      <c r="Y19" s="4">
        <v>0.45833333333333331</v>
      </c>
      <c r="Z19" s="4">
        <v>0.4597222222222222</v>
      </c>
      <c r="AA19" s="2" t="s">
        <v>31</v>
      </c>
    </row>
    <row r="20" spans="1:30" ht="17" x14ac:dyDescent="0.2">
      <c r="A20" s="2">
        <f t="shared" si="0"/>
        <v>1019</v>
      </c>
      <c r="B20" s="2" t="s">
        <v>45</v>
      </c>
      <c r="F20" s="4">
        <v>0.44791666666666669</v>
      </c>
      <c r="G20" s="4">
        <v>0.44791666666666669</v>
      </c>
      <c r="H20" s="2" t="s">
        <v>31</v>
      </c>
      <c r="I20" s="4">
        <v>0.44861111111111113</v>
      </c>
      <c r="J20" s="4">
        <v>0.45624999999999999</v>
      </c>
      <c r="K20" s="4">
        <f t="shared" si="5"/>
        <v>7.6388888888888618E-3</v>
      </c>
      <c r="M20" s="2" t="s">
        <v>28</v>
      </c>
      <c r="N20" s="2" t="s">
        <v>29</v>
      </c>
      <c r="O20" s="2" t="s">
        <v>29</v>
      </c>
      <c r="V20" s="4" t="s">
        <v>46</v>
      </c>
      <c r="W20" s="2" t="s">
        <v>47</v>
      </c>
      <c r="Y20" s="2" t="s">
        <v>48</v>
      </c>
      <c r="Z20" s="4">
        <v>0.55625000000000002</v>
      </c>
    </row>
    <row r="21" spans="1:30" ht="17" x14ac:dyDescent="0.2">
      <c r="A21" s="2">
        <f t="shared" si="0"/>
        <v>1020</v>
      </c>
      <c r="D21" s="2" t="s">
        <v>30</v>
      </c>
      <c r="F21" s="4">
        <v>0.46875</v>
      </c>
      <c r="G21" s="4">
        <v>0.48125000000000001</v>
      </c>
      <c r="H21" s="2" t="s">
        <v>30</v>
      </c>
      <c r="I21" s="2" t="s">
        <v>29</v>
      </c>
      <c r="J21" s="2" t="s">
        <v>29</v>
      </c>
      <c r="M21" s="4">
        <v>0.47916666666666669</v>
      </c>
      <c r="N21" s="4">
        <v>0.4861111111111111</v>
      </c>
      <c r="O21" s="4">
        <v>0.52777777777777779</v>
      </c>
      <c r="P21" s="4">
        <f>O21-N21</f>
        <v>4.1666666666666685E-2</v>
      </c>
      <c r="Q21" s="2" t="s">
        <v>30</v>
      </c>
      <c r="R21" s="2" t="s">
        <v>31</v>
      </c>
      <c r="S21" s="2" t="s">
        <v>35</v>
      </c>
      <c r="T21" s="2">
        <v>14</v>
      </c>
    </row>
    <row r="22" spans="1:30" ht="17" x14ac:dyDescent="0.2">
      <c r="A22" s="2">
        <f t="shared" si="0"/>
        <v>1021</v>
      </c>
      <c r="F22" s="4">
        <v>0.46875</v>
      </c>
      <c r="G22" s="4">
        <v>0.48125000000000001</v>
      </c>
      <c r="H22" s="2" t="s">
        <v>30</v>
      </c>
      <c r="I22" s="4">
        <v>0.55069444444444449</v>
      </c>
      <c r="J22" s="4">
        <v>0.55347222222222225</v>
      </c>
      <c r="K22" s="4">
        <f>J22-I22</f>
        <v>2.7777777777777679E-3</v>
      </c>
      <c r="M22" s="4">
        <v>0.47916666666666669</v>
      </c>
      <c r="N22" s="4">
        <v>0.48819444444444443</v>
      </c>
      <c r="O22" s="4">
        <v>0.54166666666666663</v>
      </c>
      <c r="P22" s="4">
        <f t="shared" ref="P22:P25" si="6">O22-N22</f>
        <v>5.3472222222222199E-2</v>
      </c>
      <c r="Q22" s="2" t="s">
        <v>31</v>
      </c>
      <c r="R22" s="2" t="s">
        <v>30</v>
      </c>
      <c r="S22" s="2" t="s">
        <v>42</v>
      </c>
      <c r="T22" s="2">
        <v>21</v>
      </c>
      <c r="V22" s="4">
        <v>0.54375000000000007</v>
      </c>
      <c r="W22" s="4">
        <v>0.55208333333333337</v>
      </c>
      <c r="X22" s="4">
        <f>W22-V22</f>
        <v>8.3333333333333037E-3</v>
      </c>
      <c r="AB22" s="4"/>
    </row>
    <row r="23" spans="1:30" ht="17" x14ac:dyDescent="0.2">
      <c r="A23" s="2">
        <f t="shared" si="0"/>
        <v>1022</v>
      </c>
      <c r="D23" s="2" t="s">
        <v>30</v>
      </c>
      <c r="F23" s="4">
        <v>0.51041666666666663</v>
      </c>
      <c r="G23" s="4">
        <v>0.52777777777777779</v>
      </c>
      <c r="H23" s="2" t="s">
        <v>29</v>
      </c>
      <c r="I23" s="2" t="s">
        <v>29</v>
      </c>
      <c r="J23" s="2" t="s">
        <v>29</v>
      </c>
      <c r="M23" s="4">
        <v>0.52083333333333337</v>
      </c>
      <c r="N23" s="4">
        <v>0.52916666666666667</v>
      </c>
      <c r="O23" s="4">
        <v>0.57152777777777775</v>
      </c>
      <c r="P23" s="4">
        <f t="shared" si="6"/>
        <v>4.2361111111111072E-2</v>
      </c>
      <c r="Q23" s="2" t="s">
        <v>31</v>
      </c>
      <c r="R23" s="2" t="s">
        <v>30</v>
      </c>
      <c r="S23" s="2" t="s">
        <v>49</v>
      </c>
      <c r="T23" s="2">
        <v>19</v>
      </c>
      <c r="AB23" s="4"/>
    </row>
    <row r="24" spans="1:30" ht="17" x14ac:dyDescent="0.2">
      <c r="A24" s="2">
        <f t="shared" si="0"/>
        <v>1023</v>
      </c>
      <c r="B24" s="2" t="s">
        <v>50</v>
      </c>
      <c r="F24" s="4">
        <v>0.53125</v>
      </c>
      <c r="G24" s="4">
        <v>0.51180555555555551</v>
      </c>
      <c r="H24" s="4" t="s">
        <v>31</v>
      </c>
      <c r="I24" s="4">
        <v>0.51736111111111105</v>
      </c>
      <c r="J24" s="4">
        <v>0.52500000000000002</v>
      </c>
      <c r="K24" s="4">
        <f>J24-I24</f>
        <v>7.6388888888889728E-3</v>
      </c>
      <c r="M24" s="4">
        <v>0.54166666666666663</v>
      </c>
      <c r="N24" s="4">
        <v>0.54166666666666663</v>
      </c>
      <c r="O24" s="4">
        <v>0.59236111111111112</v>
      </c>
      <c r="P24" s="4">
        <f t="shared" si="6"/>
        <v>5.0694444444444486E-2</v>
      </c>
      <c r="Q24" s="2" t="s">
        <v>30</v>
      </c>
      <c r="R24" s="2" t="s">
        <v>31</v>
      </c>
      <c r="S24" s="2" t="s">
        <v>43</v>
      </c>
      <c r="T24" s="2">
        <v>20</v>
      </c>
      <c r="V24" s="4">
        <v>0.52986111111111112</v>
      </c>
      <c r="W24" s="4">
        <v>0.54097222222222219</v>
      </c>
      <c r="X24" s="4">
        <f>W24-V24</f>
        <v>1.1111111111111072E-2</v>
      </c>
      <c r="Y24" s="4">
        <v>0.625</v>
      </c>
      <c r="Z24" s="4">
        <v>0.59722222222222221</v>
      </c>
      <c r="AA24" s="2" t="s">
        <v>31</v>
      </c>
    </row>
    <row r="25" spans="1:30" ht="17" x14ac:dyDescent="0.2">
      <c r="A25" s="2">
        <f t="shared" si="0"/>
        <v>1024</v>
      </c>
      <c r="F25" s="4">
        <v>0.53125</v>
      </c>
      <c r="G25" s="4">
        <v>0.54861111111111105</v>
      </c>
      <c r="H25" s="4" t="s">
        <v>30</v>
      </c>
      <c r="I25" s="4">
        <v>0.5541666666666667</v>
      </c>
      <c r="J25" s="4">
        <v>0.55694444444444446</v>
      </c>
      <c r="K25" s="4">
        <f t="shared" ref="K25:K26" si="7">J25-I25</f>
        <v>2.7777777777777679E-3</v>
      </c>
      <c r="M25" s="4">
        <v>0.54166666666666663</v>
      </c>
      <c r="N25" s="4">
        <v>0.56944444444444442</v>
      </c>
      <c r="O25" s="4">
        <v>0.60972222222222217</v>
      </c>
      <c r="P25" s="4">
        <f t="shared" si="6"/>
        <v>4.0277777777777746E-2</v>
      </c>
      <c r="Q25" s="2" t="s">
        <v>30</v>
      </c>
      <c r="R25" s="2" t="s">
        <v>30</v>
      </c>
      <c r="S25" s="2" t="s">
        <v>42</v>
      </c>
      <c r="T25" s="2">
        <v>22</v>
      </c>
    </row>
    <row r="26" spans="1:30" ht="17" x14ac:dyDescent="0.2">
      <c r="A26" s="2">
        <f t="shared" si="0"/>
        <v>1025</v>
      </c>
      <c r="B26" s="2" t="s">
        <v>38</v>
      </c>
      <c r="F26" s="4">
        <v>0.53125</v>
      </c>
      <c r="G26" s="4">
        <v>0.53611111111111109</v>
      </c>
      <c r="H26" s="4" t="s">
        <v>31</v>
      </c>
      <c r="I26" s="4">
        <v>0.5395833333333333</v>
      </c>
      <c r="J26" s="4">
        <v>0.54097222222222219</v>
      </c>
      <c r="K26" s="4">
        <f t="shared" si="7"/>
        <v>1.388888888888884E-3</v>
      </c>
      <c r="M26" s="2" t="s">
        <v>28</v>
      </c>
      <c r="Y26" s="4">
        <v>0.54166666666666663</v>
      </c>
      <c r="Z26" s="4">
        <v>0.54166666666666663</v>
      </c>
      <c r="AA26" s="2" t="s">
        <v>31</v>
      </c>
    </row>
    <row r="27" spans="1:30" ht="17" x14ac:dyDescent="0.2">
      <c r="A27" s="2">
        <f t="shared" si="0"/>
        <v>1026</v>
      </c>
      <c r="D27" s="2" t="s">
        <v>30</v>
      </c>
      <c r="F27" s="4">
        <v>0.55208333333333337</v>
      </c>
      <c r="G27" s="4">
        <v>0.55625000000000002</v>
      </c>
      <c r="H27" s="2" t="s">
        <v>29</v>
      </c>
      <c r="I27" s="2" t="s">
        <v>29</v>
      </c>
      <c r="J27" s="2" t="s">
        <v>29</v>
      </c>
      <c r="M27" s="4">
        <v>0.5625</v>
      </c>
      <c r="N27" s="4">
        <v>0.57430555555555551</v>
      </c>
      <c r="O27" s="4">
        <v>0.59375</v>
      </c>
      <c r="P27" s="4">
        <f>O27-N27</f>
        <v>1.9444444444444486E-2</v>
      </c>
      <c r="Q27" s="2" t="s">
        <v>30</v>
      </c>
      <c r="R27" s="2" t="s">
        <v>30</v>
      </c>
      <c r="S27" s="2" t="s">
        <v>49</v>
      </c>
      <c r="T27" s="2">
        <v>14</v>
      </c>
    </row>
    <row r="28" spans="1:30" ht="17" x14ac:dyDescent="0.2">
      <c r="A28" s="2">
        <f t="shared" si="0"/>
        <v>1027</v>
      </c>
      <c r="B28" s="2" t="s">
        <v>33</v>
      </c>
      <c r="F28" s="4">
        <v>0.55208333333333337</v>
      </c>
      <c r="G28" s="2" t="s">
        <v>29</v>
      </c>
      <c r="H28" s="2" t="s">
        <v>29</v>
      </c>
      <c r="I28" s="2" t="s">
        <v>29</v>
      </c>
      <c r="J28" s="2" t="s">
        <v>29</v>
      </c>
      <c r="M28" s="2" t="s">
        <v>28</v>
      </c>
      <c r="N28" s="2" t="s">
        <v>29</v>
      </c>
      <c r="O28" s="2" t="s">
        <v>29</v>
      </c>
      <c r="Y28" s="4">
        <v>0.5625</v>
      </c>
      <c r="Z28" s="2" t="s">
        <v>28</v>
      </c>
      <c r="AD28" s="4"/>
    </row>
    <row r="29" spans="1:30" ht="17" x14ac:dyDescent="0.2">
      <c r="A29" s="2">
        <f t="shared" si="0"/>
        <v>1028</v>
      </c>
      <c r="B29" s="2" t="s">
        <v>38</v>
      </c>
      <c r="F29" s="4">
        <v>0.57291666666666663</v>
      </c>
      <c r="G29" s="4">
        <v>0.56944444444444442</v>
      </c>
      <c r="H29" s="2" t="s">
        <v>31</v>
      </c>
      <c r="I29" s="2" t="s">
        <v>29</v>
      </c>
      <c r="J29" s="2" t="s">
        <v>29</v>
      </c>
      <c r="M29" s="2" t="s">
        <v>28</v>
      </c>
      <c r="N29" s="2" t="s">
        <v>29</v>
      </c>
      <c r="O29" s="2" t="s">
        <v>29</v>
      </c>
      <c r="Y29" s="4">
        <v>0.58333333333333337</v>
      </c>
      <c r="Z29" s="4">
        <v>0.57777777777777783</v>
      </c>
      <c r="AA29" s="2" t="s">
        <v>31</v>
      </c>
    </row>
    <row r="30" spans="1:30" ht="17" x14ac:dyDescent="0.2">
      <c r="A30" s="2">
        <f t="shared" si="0"/>
        <v>1029</v>
      </c>
      <c r="B30" s="2" t="s">
        <v>50</v>
      </c>
      <c r="F30" s="4">
        <v>0.57291666666666663</v>
      </c>
      <c r="G30" s="4">
        <v>0.57222222222222219</v>
      </c>
      <c r="H30" s="2" t="s">
        <v>31</v>
      </c>
      <c r="I30" s="4">
        <v>0.58194444444444449</v>
      </c>
      <c r="J30" s="4">
        <v>0.58472222222222225</v>
      </c>
      <c r="K30" s="4">
        <f>J30-I30</f>
        <v>2.7777777777777679E-3</v>
      </c>
      <c r="M30" s="2" t="s">
        <v>28</v>
      </c>
      <c r="N30" s="2" t="s">
        <v>29</v>
      </c>
      <c r="O30" s="2" t="s">
        <v>29</v>
      </c>
      <c r="Y30" s="4">
        <v>0.58333333333333337</v>
      </c>
      <c r="Z30" s="4">
        <v>0.58611111111111114</v>
      </c>
      <c r="AA30" s="2" t="s">
        <v>31</v>
      </c>
      <c r="AD30" s="4"/>
    </row>
    <row r="31" spans="1:30" ht="17" x14ac:dyDescent="0.2">
      <c r="A31" s="2">
        <f t="shared" si="0"/>
        <v>1030</v>
      </c>
      <c r="D31" s="2" t="s">
        <v>30</v>
      </c>
      <c r="F31" s="4">
        <v>0.59375</v>
      </c>
      <c r="G31" s="4">
        <v>0.60416666666666663</v>
      </c>
      <c r="H31" s="2" t="s">
        <v>30</v>
      </c>
      <c r="I31" s="2" t="s">
        <v>29</v>
      </c>
      <c r="J31" s="2" t="s">
        <v>29</v>
      </c>
      <c r="M31" s="4">
        <v>0.60416666666666663</v>
      </c>
      <c r="N31" s="2" t="s">
        <v>29</v>
      </c>
      <c r="O31" s="2" t="s">
        <v>29</v>
      </c>
    </row>
    <row r="32" spans="1:30" ht="17" x14ac:dyDescent="0.2">
      <c r="A32" s="2">
        <f t="shared" si="0"/>
        <v>1031</v>
      </c>
      <c r="F32" s="4">
        <v>0.59375</v>
      </c>
      <c r="G32" s="4">
        <v>0.59722222222222221</v>
      </c>
      <c r="H32" s="2" t="s">
        <v>31</v>
      </c>
      <c r="I32" s="4">
        <v>0.59861111111111109</v>
      </c>
      <c r="J32" s="4">
        <v>0.60416666666666663</v>
      </c>
      <c r="K32" s="4">
        <f>J32-I32</f>
        <v>5.5555555555555358E-3</v>
      </c>
      <c r="M32" s="4">
        <v>0.60416666666666663</v>
      </c>
      <c r="N32" s="4">
        <v>0.61319444444444449</v>
      </c>
      <c r="O32" s="4">
        <v>0.64166666666666672</v>
      </c>
      <c r="P32" s="4">
        <f>O32-N32</f>
        <v>2.8472222222222232E-2</v>
      </c>
      <c r="Q32" s="2" t="s">
        <v>30</v>
      </c>
      <c r="R32" s="2" t="s">
        <v>30</v>
      </c>
      <c r="S32" s="2" t="s">
        <v>42</v>
      </c>
      <c r="T32" s="2">
        <v>22</v>
      </c>
    </row>
    <row r="33" spans="1:27" ht="17" x14ac:dyDescent="0.2">
      <c r="A33" s="2">
        <f t="shared" si="0"/>
        <v>1032</v>
      </c>
      <c r="B33" s="2" t="s">
        <v>33</v>
      </c>
      <c r="F33" s="4">
        <v>0.59375</v>
      </c>
      <c r="G33" s="4">
        <v>0.57500000000000007</v>
      </c>
      <c r="H33" s="2" t="s">
        <v>31</v>
      </c>
      <c r="I33" s="4">
        <v>0.58888888888888891</v>
      </c>
      <c r="J33" s="4">
        <v>0.59583333333333333</v>
      </c>
      <c r="K33" s="4">
        <f t="shared" ref="K33:K36" si="8">J33-I33</f>
        <v>6.9444444444444198E-3</v>
      </c>
      <c r="M33" s="2" t="s">
        <v>28</v>
      </c>
      <c r="N33" s="2" t="s">
        <v>29</v>
      </c>
      <c r="O33" s="2" t="s">
        <v>29</v>
      </c>
      <c r="V33" s="4">
        <v>0.6</v>
      </c>
      <c r="W33" s="4">
        <v>0.60416666666666663</v>
      </c>
      <c r="X33" s="4">
        <f>W33-V33</f>
        <v>4.1666666666666519E-3</v>
      </c>
      <c r="Y33" s="4">
        <v>0.60416666666666663</v>
      </c>
      <c r="Z33" s="4">
        <v>0.60416666666666663</v>
      </c>
      <c r="AA33" s="2" t="s">
        <v>31</v>
      </c>
    </row>
    <row r="34" spans="1:27" ht="17" x14ac:dyDescent="0.2">
      <c r="A34" s="2">
        <f t="shared" si="0"/>
        <v>1033</v>
      </c>
      <c r="F34" s="4">
        <v>0.60416666666666663</v>
      </c>
      <c r="G34" s="4">
        <v>0.6069444444444444</v>
      </c>
      <c r="H34" s="2" t="s">
        <v>31</v>
      </c>
      <c r="I34" s="4">
        <v>0.61249999999999993</v>
      </c>
      <c r="J34" s="4">
        <v>0.61736111111111114</v>
      </c>
      <c r="K34" s="4">
        <f t="shared" si="8"/>
        <v>4.8611111111112049E-3</v>
      </c>
      <c r="M34" s="4">
        <v>0.61458333333333337</v>
      </c>
      <c r="N34" s="4">
        <v>0.61805555555555558</v>
      </c>
      <c r="O34" s="4">
        <v>0.63124999999999998</v>
      </c>
      <c r="P34" s="4">
        <f>O34-N34</f>
        <v>1.3194444444444398E-2</v>
      </c>
      <c r="Q34" s="2" t="s">
        <v>30</v>
      </c>
      <c r="R34" s="2" t="s">
        <v>31</v>
      </c>
      <c r="S34" s="2" t="s">
        <v>35</v>
      </c>
      <c r="T34" s="2">
        <v>20</v>
      </c>
      <c r="X34" s="4"/>
    </row>
    <row r="35" spans="1:27" ht="17" x14ac:dyDescent="0.2">
      <c r="A35" s="2">
        <f t="shared" si="0"/>
        <v>1034</v>
      </c>
      <c r="B35" s="2" t="s">
        <v>34</v>
      </c>
      <c r="F35" s="4">
        <v>0.61458333333333337</v>
      </c>
      <c r="G35" s="4">
        <v>0.62361111111111112</v>
      </c>
      <c r="H35" s="2" t="s">
        <v>30</v>
      </c>
      <c r="I35" s="4">
        <v>0.62361111111111112</v>
      </c>
      <c r="J35" s="4">
        <v>0.62847222222222221</v>
      </c>
      <c r="K35" s="4">
        <f t="shared" si="8"/>
        <v>4.8611111111110938E-3</v>
      </c>
      <c r="M35" s="2" t="s">
        <v>28</v>
      </c>
      <c r="N35" s="2" t="s">
        <v>29</v>
      </c>
      <c r="O35" s="2" t="s">
        <v>29</v>
      </c>
      <c r="S35" s="2" t="s">
        <v>35</v>
      </c>
      <c r="T35" s="2">
        <v>15</v>
      </c>
      <c r="V35" s="4">
        <v>0.63958333333333328</v>
      </c>
      <c r="W35" s="4">
        <v>0.65208333333333335</v>
      </c>
      <c r="X35" s="4">
        <f t="shared" ref="X35:X36" si="9">W35-V35</f>
        <v>1.2500000000000067E-2</v>
      </c>
      <c r="Y35" s="4">
        <v>0.625</v>
      </c>
      <c r="Z35" s="4">
        <v>0.62847222222222221</v>
      </c>
      <c r="AA35" s="2" t="s">
        <v>31</v>
      </c>
    </row>
    <row r="36" spans="1:27" ht="17" x14ac:dyDescent="0.2">
      <c r="A36" s="2">
        <f t="shared" si="0"/>
        <v>1035</v>
      </c>
      <c r="F36" s="4">
        <v>0.61458333333333337</v>
      </c>
      <c r="G36" s="4">
        <v>0.64930555555555558</v>
      </c>
      <c r="H36" s="2" t="s">
        <v>30</v>
      </c>
      <c r="I36" s="4">
        <v>0.68472222222222223</v>
      </c>
      <c r="J36" s="4">
        <v>0.68611111111111101</v>
      </c>
      <c r="K36" s="4">
        <f t="shared" si="8"/>
        <v>1.3888888888887729E-3</v>
      </c>
      <c r="M36" s="4">
        <v>0.625</v>
      </c>
      <c r="N36" s="4">
        <v>0.65138888888888891</v>
      </c>
      <c r="O36" s="4">
        <v>0.67361111111111116</v>
      </c>
      <c r="P36" s="4">
        <f>O36-N36</f>
        <v>2.2222222222222254E-2</v>
      </c>
      <c r="Q36" s="2" t="s">
        <v>30</v>
      </c>
      <c r="R36" s="2" t="s">
        <v>30</v>
      </c>
      <c r="S36" s="2" t="s">
        <v>49</v>
      </c>
      <c r="T36" s="2">
        <v>19</v>
      </c>
      <c r="V36" s="4">
        <v>0.6777777777777777</v>
      </c>
      <c r="W36" s="4">
        <v>0.68125000000000002</v>
      </c>
      <c r="X36" s="4">
        <f t="shared" si="9"/>
        <v>3.4722222222223209E-3</v>
      </c>
    </row>
    <row r="37" spans="1:27" ht="17" x14ac:dyDescent="0.2">
      <c r="A37" s="2">
        <f t="shared" si="0"/>
        <v>1036</v>
      </c>
      <c r="B37" s="2" t="s">
        <v>33</v>
      </c>
      <c r="F37" s="4">
        <v>0.61458333333333337</v>
      </c>
      <c r="G37" s="2" t="s">
        <v>29</v>
      </c>
      <c r="I37" s="2" t="s">
        <v>29</v>
      </c>
      <c r="J37" s="2" t="s">
        <v>29</v>
      </c>
      <c r="M37" s="2" t="s">
        <v>28</v>
      </c>
      <c r="N37" s="2" t="s">
        <v>29</v>
      </c>
      <c r="O37" s="2" t="s">
        <v>29</v>
      </c>
      <c r="Y37" s="4">
        <v>0.625</v>
      </c>
      <c r="Z37" s="2" t="s">
        <v>28</v>
      </c>
    </row>
    <row r="38" spans="1:27" ht="17" x14ac:dyDescent="0.2">
      <c r="A38" s="2">
        <f t="shared" si="0"/>
        <v>1037</v>
      </c>
      <c r="B38" s="2" t="s">
        <v>33</v>
      </c>
      <c r="F38" s="4">
        <v>0.63541666666666663</v>
      </c>
      <c r="G38" s="4">
        <v>0.64583333333333337</v>
      </c>
      <c r="H38" s="2" t="s">
        <v>30</v>
      </c>
      <c r="I38" s="4">
        <v>0.64583333333333337</v>
      </c>
      <c r="J38" s="4">
        <v>0.65486111111111112</v>
      </c>
      <c r="K38" s="4">
        <f>J38-I38</f>
        <v>9.0277777777777457E-3</v>
      </c>
      <c r="M38" s="2" t="s">
        <v>28</v>
      </c>
      <c r="N38" s="2" t="s">
        <v>29</v>
      </c>
      <c r="O38" s="2" t="s">
        <v>29</v>
      </c>
      <c r="Y38" s="4">
        <v>0.64583333333333337</v>
      </c>
      <c r="Z38" s="4">
        <v>0.65486111111111112</v>
      </c>
      <c r="AA38" s="2" t="s">
        <v>30</v>
      </c>
    </row>
    <row r="39" spans="1:27" ht="17" x14ac:dyDescent="0.2">
      <c r="A39" s="2">
        <f t="shared" si="0"/>
        <v>1038</v>
      </c>
      <c r="B39" s="2" t="s">
        <v>50</v>
      </c>
      <c r="Y39" s="4">
        <v>0.5</v>
      </c>
      <c r="Z39" s="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683B-E026-F040-8301-B73F5626D221}">
  <dimension ref="A1:AA35"/>
  <sheetViews>
    <sheetView workbookViewId="0">
      <pane ySplit="1" topLeftCell="A2" activePane="bottomLeft" state="frozen"/>
      <selection pane="bottomLeft" sqref="A1:A1048576"/>
    </sheetView>
  </sheetViews>
  <sheetFormatPr baseColWidth="10" defaultColWidth="10.83203125" defaultRowHeight="16" x14ac:dyDescent="0.2"/>
  <cols>
    <col min="1" max="1" width="10.83203125" style="2"/>
    <col min="2" max="6" width="12.83203125" style="2" customWidth="1"/>
    <col min="7" max="7" width="10.83203125" style="2" customWidth="1"/>
    <col min="8" max="8" width="11.1640625" style="2" customWidth="1"/>
    <col min="9" max="11" width="10.83203125" style="2" customWidth="1"/>
    <col min="12" max="12" width="10.83203125" style="2" hidden="1" customWidth="1"/>
    <col min="13" max="14" width="10.83203125" style="2" customWidth="1"/>
    <col min="15" max="17" width="10.83203125" style="2" hidden="1" customWidth="1"/>
    <col min="18" max="18" width="11.5" style="2" customWidth="1"/>
    <col min="19" max="20" width="13.1640625" style="2" customWidth="1"/>
    <col min="21" max="21" width="10.83203125" style="2" hidden="1" customWidth="1"/>
    <col min="22" max="24" width="10.83203125" style="2" customWidth="1"/>
    <col min="25" max="16384" width="10.83203125" style="2"/>
  </cols>
  <sheetData>
    <row r="1" spans="1:27" s="1" customFormat="1" ht="6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11" t="s">
        <v>51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2" t="s">
        <v>21</v>
      </c>
      <c r="W1" s="12" t="s">
        <v>22</v>
      </c>
      <c r="X1" s="12" t="s">
        <v>23</v>
      </c>
      <c r="Y1" s="7" t="s">
        <v>24</v>
      </c>
      <c r="Z1" s="7" t="s">
        <v>25</v>
      </c>
      <c r="AA1" s="7" t="s">
        <v>26</v>
      </c>
    </row>
    <row r="2" spans="1:27" ht="17" x14ac:dyDescent="0.2">
      <c r="A2" s="2">
        <v>2001</v>
      </c>
      <c r="B2" s="2" t="s">
        <v>38</v>
      </c>
      <c r="F2" s="4">
        <v>0.38541666666666669</v>
      </c>
      <c r="G2" s="4">
        <v>0.39374999999999999</v>
      </c>
      <c r="H2" s="2" t="s">
        <v>30</v>
      </c>
      <c r="I2" s="4">
        <v>0.46388888888888885</v>
      </c>
      <c r="J2" s="4">
        <v>0.47222222222222227</v>
      </c>
      <c r="K2" s="4">
        <f>J2-I2</f>
        <v>8.3333333333334147E-3</v>
      </c>
      <c r="M2" s="4">
        <v>0.39583333333333331</v>
      </c>
      <c r="N2" s="4">
        <v>0.39583333333333331</v>
      </c>
      <c r="O2" s="4">
        <v>0.45208333333333334</v>
      </c>
      <c r="P2" s="4">
        <f>O2-N2</f>
        <v>5.6250000000000022E-2</v>
      </c>
      <c r="Q2" s="2" t="s">
        <v>31</v>
      </c>
      <c r="R2" s="2" t="s">
        <v>31</v>
      </c>
      <c r="S2" s="2" t="s">
        <v>52</v>
      </c>
      <c r="T2" s="2">
        <v>15</v>
      </c>
      <c r="V2" s="4">
        <v>0.45208333333333334</v>
      </c>
      <c r="W2" s="4">
        <v>0.45833333333333331</v>
      </c>
      <c r="X2" s="4">
        <f>W2-V2</f>
        <v>6.2499999999999778E-3</v>
      </c>
      <c r="Y2" s="4">
        <v>0.45833333333333331</v>
      </c>
      <c r="Z2" s="4">
        <v>0.47222222222222227</v>
      </c>
      <c r="AA2" s="2" t="s">
        <v>30</v>
      </c>
    </row>
    <row r="3" spans="1:27" ht="17" x14ac:dyDescent="0.2">
      <c r="A3" s="2">
        <f>A2+1</f>
        <v>2002</v>
      </c>
      <c r="B3" s="2" t="s">
        <v>27</v>
      </c>
      <c r="F3" s="4">
        <v>0.30208333333333331</v>
      </c>
      <c r="G3" s="4">
        <v>0.30902777777777779</v>
      </c>
      <c r="H3" s="2" t="s">
        <v>31</v>
      </c>
      <c r="I3" s="4">
        <v>0.31041666666666667</v>
      </c>
      <c r="J3" s="4">
        <v>0.31736111111111115</v>
      </c>
      <c r="K3" s="4">
        <f t="shared" ref="K3:K35" si="0">J3-I3</f>
        <v>6.9444444444444753E-3</v>
      </c>
      <c r="M3" s="4">
        <v>0.3125</v>
      </c>
      <c r="N3" s="4">
        <v>0.36458333333333331</v>
      </c>
      <c r="O3" s="4">
        <v>0.39583333333333331</v>
      </c>
      <c r="P3" s="4">
        <f t="shared" ref="P3:P35" si="1">O3-N3</f>
        <v>3.125E-2</v>
      </c>
      <c r="Q3" s="2" t="s">
        <v>30</v>
      </c>
      <c r="R3" s="2" t="s">
        <v>30</v>
      </c>
      <c r="S3" s="2" t="s">
        <v>53</v>
      </c>
      <c r="T3" s="2">
        <v>19</v>
      </c>
      <c r="X3" s="4"/>
      <c r="Y3" s="4">
        <v>0.35416666666666669</v>
      </c>
      <c r="Z3" s="4">
        <v>0.3666666666666667</v>
      </c>
      <c r="AA3" s="2" t="s">
        <v>30</v>
      </c>
    </row>
    <row r="4" spans="1:27" ht="14.75" customHeight="1" x14ac:dyDescent="0.2">
      <c r="A4" s="2">
        <f t="shared" ref="A4:A35" si="2">A3+1</f>
        <v>2003</v>
      </c>
      <c r="B4" s="2" t="s">
        <v>27</v>
      </c>
      <c r="F4" s="4">
        <v>0.30208333333333331</v>
      </c>
      <c r="G4" s="4">
        <v>0.30555555555555552</v>
      </c>
      <c r="H4" s="2" t="s">
        <v>31</v>
      </c>
      <c r="I4" s="4">
        <v>0.31041666666666667</v>
      </c>
      <c r="J4" s="4">
        <v>0.31458333333333333</v>
      </c>
      <c r="K4" s="4">
        <f t="shared" si="0"/>
        <v>4.1666666666666519E-3</v>
      </c>
      <c r="M4" s="4">
        <v>0.3125</v>
      </c>
      <c r="N4" s="4">
        <v>0.31944444444444448</v>
      </c>
      <c r="O4" s="4">
        <v>0.33749999999999997</v>
      </c>
      <c r="P4" s="4">
        <f t="shared" si="1"/>
        <v>1.8055555555555491E-2</v>
      </c>
      <c r="Q4" s="2" t="s">
        <v>30</v>
      </c>
      <c r="R4" s="2" t="s">
        <v>31</v>
      </c>
      <c r="S4" s="2" t="s">
        <v>54</v>
      </c>
      <c r="T4" s="2">
        <v>22</v>
      </c>
      <c r="X4" s="4"/>
      <c r="Y4" s="4">
        <v>0.35416666666666669</v>
      </c>
      <c r="Z4" s="4">
        <v>0.33958333333333335</v>
      </c>
      <c r="AA4" s="2" t="s">
        <v>31</v>
      </c>
    </row>
    <row r="5" spans="1:27" ht="17" x14ac:dyDescent="0.2">
      <c r="A5" s="2">
        <f t="shared" si="2"/>
        <v>2004</v>
      </c>
      <c r="D5" s="2" t="s">
        <v>30</v>
      </c>
      <c r="F5" s="4">
        <v>0.34375</v>
      </c>
      <c r="G5" s="4">
        <v>0.36805555555555558</v>
      </c>
      <c r="H5" s="2" t="s">
        <v>30</v>
      </c>
      <c r="I5" s="2" t="s">
        <v>29</v>
      </c>
      <c r="J5" s="2" t="s">
        <v>29</v>
      </c>
      <c r="K5" s="4"/>
      <c r="M5" s="16">
        <v>0.35416666666666669</v>
      </c>
      <c r="N5" s="4">
        <v>0.3576388888888889</v>
      </c>
      <c r="O5" s="4">
        <v>0.38541666666666669</v>
      </c>
      <c r="P5" s="4">
        <f t="shared" si="1"/>
        <v>2.777777777777779E-2</v>
      </c>
      <c r="Q5" s="2" t="s">
        <v>30</v>
      </c>
      <c r="R5" s="2" t="s">
        <v>31</v>
      </c>
      <c r="S5" s="2" t="s">
        <v>55</v>
      </c>
      <c r="T5" s="2">
        <v>14</v>
      </c>
      <c r="X5" s="4"/>
    </row>
    <row r="6" spans="1:27" ht="17" x14ac:dyDescent="0.2">
      <c r="A6" s="2">
        <f t="shared" si="2"/>
        <v>2005</v>
      </c>
      <c r="B6" s="2" t="s">
        <v>27</v>
      </c>
      <c r="F6" s="4">
        <v>0.34375</v>
      </c>
      <c r="G6" s="4">
        <v>0.36249999999999999</v>
      </c>
      <c r="H6" s="2" t="s">
        <v>30</v>
      </c>
      <c r="I6" s="4">
        <v>3.2638888888888891E-2</v>
      </c>
      <c r="J6" s="4">
        <v>3.5416666666666666E-2</v>
      </c>
      <c r="K6" s="4">
        <f t="shared" si="0"/>
        <v>2.7777777777777748E-3</v>
      </c>
      <c r="M6" s="4">
        <v>0.35416666666666669</v>
      </c>
      <c r="N6" s="4">
        <v>0.37638888888888888</v>
      </c>
      <c r="O6" s="4">
        <v>0.39583333333333331</v>
      </c>
      <c r="P6" s="4">
        <f t="shared" si="1"/>
        <v>1.9444444444444431E-2</v>
      </c>
      <c r="Q6" s="2" t="s">
        <v>30</v>
      </c>
      <c r="R6" s="2" t="s">
        <v>30</v>
      </c>
      <c r="S6" s="2" t="s">
        <v>53</v>
      </c>
      <c r="T6" s="2">
        <v>19</v>
      </c>
      <c r="V6" s="4">
        <v>0.39999999999999997</v>
      </c>
      <c r="W6" s="4">
        <v>0.40277777777777773</v>
      </c>
      <c r="X6" s="4">
        <f t="shared" ref="X6:X35" si="3">W6-V6</f>
        <v>2.7777777777777679E-3</v>
      </c>
      <c r="Y6" s="4">
        <v>0.39583333333333331</v>
      </c>
      <c r="Z6" s="4">
        <v>0.42499999999999999</v>
      </c>
      <c r="AA6" s="2" t="s">
        <v>30</v>
      </c>
    </row>
    <row r="7" spans="1:27" ht="17" x14ac:dyDescent="0.2">
      <c r="A7" s="2">
        <f t="shared" si="2"/>
        <v>2006</v>
      </c>
      <c r="B7" s="2" t="s">
        <v>27</v>
      </c>
      <c r="F7" s="4">
        <v>0.34375</v>
      </c>
      <c r="G7" s="4">
        <v>0.32777777777777778</v>
      </c>
      <c r="H7" s="2" t="s">
        <v>31</v>
      </c>
      <c r="I7" s="4">
        <v>0.3298611111111111</v>
      </c>
      <c r="J7" s="4">
        <v>0.3354166666666667</v>
      </c>
      <c r="K7" s="4">
        <f t="shared" si="0"/>
        <v>5.5555555555555913E-3</v>
      </c>
      <c r="M7" s="4">
        <v>0.35416666666666669</v>
      </c>
      <c r="N7" s="4">
        <v>0.3659722222222222</v>
      </c>
      <c r="O7" s="4">
        <v>0.38541666666666669</v>
      </c>
      <c r="P7" s="4">
        <f t="shared" si="1"/>
        <v>1.9444444444444486E-2</v>
      </c>
      <c r="Q7" s="2" t="s">
        <v>30</v>
      </c>
      <c r="R7" s="2" t="s">
        <v>30</v>
      </c>
      <c r="S7" s="2" t="s">
        <v>54</v>
      </c>
      <c r="T7" s="2">
        <v>22</v>
      </c>
      <c r="X7" s="4"/>
      <c r="Y7" s="4">
        <v>0.39583333333333331</v>
      </c>
      <c r="Z7" s="4">
        <v>0.38750000000000001</v>
      </c>
      <c r="AA7" s="2" t="s">
        <v>31</v>
      </c>
    </row>
    <row r="8" spans="1:27" ht="17" x14ac:dyDescent="0.2">
      <c r="A8" s="2">
        <f t="shared" si="2"/>
        <v>2007</v>
      </c>
      <c r="B8" s="2" t="s">
        <v>56</v>
      </c>
      <c r="F8" s="4">
        <v>0.34375</v>
      </c>
      <c r="G8" s="4">
        <v>0.35347222222222219</v>
      </c>
      <c r="H8" s="2" t="s">
        <v>30</v>
      </c>
      <c r="I8" s="4">
        <v>0.38680555555555557</v>
      </c>
      <c r="J8" s="4">
        <v>0.39583333333333331</v>
      </c>
      <c r="K8" s="4">
        <f t="shared" si="0"/>
        <v>9.0277777777777457E-3</v>
      </c>
      <c r="M8" s="4">
        <v>0.35416666666666669</v>
      </c>
      <c r="N8" s="4">
        <v>0.3611111111111111</v>
      </c>
      <c r="O8" s="4">
        <v>0.38541666666666669</v>
      </c>
      <c r="P8" s="4">
        <f t="shared" si="1"/>
        <v>2.430555555555558E-2</v>
      </c>
      <c r="Q8" s="2" t="s">
        <v>30</v>
      </c>
      <c r="R8" s="2" t="s">
        <v>31</v>
      </c>
      <c r="S8" s="2" t="s">
        <v>43</v>
      </c>
      <c r="T8" s="2">
        <v>20</v>
      </c>
      <c r="V8" s="4">
        <v>0.3972222222222222</v>
      </c>
      <c r="W8" s="4">
        <v>0.40277777777777773</v>
      </c>
      <c r="X8" s="4">
        <f t="shared" si="3"/>
        <v>5.5555555555555358E-3</v>
      </c>
      <c r="Y8" s="4">
        <v>0.39583333333333331</v>
      </c>
      <c r="Z8" s="4">
        <v>0.39583333333333331</v>
      </c>
      <c r="AA8" s="2" t="s">
        <v>31</v>
      </c>
    </row>
    <row r="9" spans="1:27" ht="17" x14ac:dyDescent="0.2">
      <c r="A9" s="2">
        <f t="shared" si="2"/>
        <v>2008</v>
      </c>
      <c r="B9" s="2" t="s">
        <v>38</v>
      </c>
      <c r="F9" s="4">
        <v>0.34375</v>
      </c>
      <c r="G9" s="4">
        <v>0.3756944444444445</v>
      </c>
      <c r="H9" s="2" t="s">
        <v>30</v>
      </c>
      <c r="I9" s="4">
        <v>0.41666666666666669</v>
      </c>
      <c r="J9" s="4">
        <v>0.42777777777777781</v>
      </c>
      <c r="K9" s="4">
        <f t="shared" si="0"/>
        <v>1.1111111111111127E-2</v>
      </c>
      <c r="M9" s="4">
        <v>0.35416666666666669</v>
      </c>
      <c r="N9" s="4">
        <v>0.37638888888888888</v>
      </c>
      <c r="O9" s="4">
        <v>0.40902777777777777</v>
      </c>
      <c r="P9" s="4">
        <f t="shared" si="1"/>
        <v>3.2638888888888884E-2</v>
      </c>
      <c r="Q9" s="2" t="s">
        <v>30</v>
      </c>
      <c r="R9" s="2" t="s">
        <v>30</v>
      </c>
      <c r="S9" s="2" t="s">
        <v>49</v>
      </c>
      <c r="T9" s="2">
        <v>13</v>
      </c>
      <c r="V9" s="4">
        <v>0.43194444444444446</v>
      </c>
      <c r="W9" s="4">
        <v>0.4375</v>
      </c>
      <c r="X9" s="4">
        <f t="shared" si="3"/>
        <v>5.5555555555555358E-3</v>
      </c>
      <c r="Y9" s="4">
        <v>0.41666666666666669</v>
      </c>
      <c r="Z9" s="4">
        <v>0.42777777777777781</v>
      </c>
      <c r="AA9" s="2" t="s">
        <v>30</v>
      </c>
    </row>
    <row r="10" spans="1:27" ht="17" x14ac:dyDescent="0.2">
      <c r="A10" s="2">
        <f t="shared" si="2"/>
        <v>2009</v>
      </c>
      <c r="B10" s="2" t="s">
        <v>57</v>
      </c>
      <c r="F10" s="4">
        <v>0.36458333333333331</v>
      </c>
      <c r="G10" s="2" t="s">
        <v>28</v>
      </c>
      <c r="I10" s="2" t="s">
        <v>29</v>
      </c>
      <c r="J10" s="2" t="s">
        <v>29</v>
      </c>
      <c r="K10" s="4"/>
      <c r="M10" s="4">
        <v>0.375</v>
      </c>
      <c r="N10" s="2" t="s">
        <v>29</v>
      </c>
      <c r="O10" s="2" t="s">
        <v>29</v>
      </c>
      <c r="P10" s="4"/>
      <c r="X10" s="4"/>
      <c r="Y10" s="4">
        <v>0.45833333333333331</v>
      </c>
      <c r="Z10" s="2" t="s">
        <v>29</v>
      </c>
    </row>
    <row r="11" spans="1:27" ht="17" x14ac:dyDescent="0.2">
      <c r="A11" s="2">
        <f t="shared" si="2"/>
        <v>2010</v>
      </c>
      <c r="D11" s="2" t="s">
        <v>30</v>
      </c>
      <c r="F11" s="4">
        <v>0.38541666666666669</v>
      </c>
      <c r="G11" s="4">
        <v>0.38958333333333334</v>
      </c>
      <c r="H11" s="2" t="s">
        <v>31</v>
      </c>
      <c r="I11" s="2" t="s">
        <v>29</v>
      </c>
      <c r="J11" s="2" t="s">
        <v>29</v>
      </c>
      <c r="K11" s="4"/>
      <c r="M11" s="4">
        <v>0.39583333333333331</v>
      </c>
      <c r="N11" s="4">
        <v>0.39583333333333331</v>
      </c>
      <c r="O11" s="4">
        <v>0.4375</v>
      </c>
      <c r="P11" s="4">
        <f t="shared" si="1"/>
        <v>4.1666666666666685E-2</v>
      </c>
      <c r="Q11" s="2" t="s">
        <v>30</v>
      </c>
      <c r="R11" s="2" t="s">
        <v>31</v>
      </c>
      <c r="S11" s="2" t="s">
        <v>35</v>
      </c>
      <c r="T11" s="2">
        <v>14</v>
      </c>
      <c r="X11" s="4"/>
    </row>
    <row r="12" spans="1:27" ht="17" x14ac:dyDescent="0.2">
      <c r="A12" s="2">
        <f t="shared" si="2"/>
        <v>2011</v>
      </c>
      <c r="B12" s="2" t="s">
        <v>57</v>
      </c>
      <c r="F12" s="4">
        <v>0.38541666666666669</v>
      </c>
      <c r="G12" s="4">
        <v>0.40208333333333335</v>
      </c>
      <c r="H12" s="2" t="s">
        <v>30</v>
      </c>
      <c r="I12" s="4">
        <v>0.4513888888888889</v>
      </c>
      <c r="J12" s="4">
        <v>0.46180555555555558</v>
      </c>
      <c r="K12" s="4">
        <f t="shared" si="0"/>
        <v>1.0416666666666685E-2</v>
      </c>
      <c r="M12" s="4">
        <v>0.39583333333333331</v>
      </c>
      <c r="N12" s="4">
        <v>0.41319444444444442</v>
      </c>
      <c r="O12" s="4">
        <v>0.4381944444444445</v>
      </c>
      <c r="P12" s="4">
        <f t="shared" si="1"/>
        <v>2.5000000000000078E-2</v>
      </c>
      <c r="Q12" s="2" t="s">
        <v>30</v>
      </c>
      <c r="R12" s="2" t="s">
        <v>30</v>
      </c>
      <c r="S12" s="2" t="s">
        <v>58</v>
      </c>
      <c r="T12" s="2">
        <v>22</v>
      </c>
      <c r="X12" s="4"/>
      <c r="Y12" s="4">
        <v>0.4375</v>
      </c>
      <c r="Z12" s="4">
        <v>0.46180555555555558</v>
      </c>
      <c r="AA12" s="2" t="s">
        <v>30</v>
      </c>
    </row>
    <row r="13" spans="1:27" ht="17" x14ac:dyDescent="0.2">
      <c r="A13" s="2">
        <f t="shared" si="2"/>
        <v>2012</v>
      </c>
      <c r="B13" s="2" t="s">
        <v>27</v>
      </c>
      <c r="F13" s="4">
        <v>0.38541666666666669</v>
      </c>
      <c r="G13" s="4">
        <v>0.40833333333333338</v>
      </c>
      <c r="H13" s="2" t="s">
        <v>30</v>
      </c>
      <c r="I13" s="4">
        <v>0.4375</v>
      </c>
      <c r="J13" s="4">
        <v>0.44444444444444442</v>
      </c>
      <c r="K13" s="4">
        <f t="shared" si="0"/>
        <v>6.9444444444444198E-3</v>
      </c>
      <c r="M13" s="4">
        <v>0.39583333333333331</v>
      </c>
      <c r="N13" s="4">
        <v>0.4152777777777778</v>
      </c>
      <c r="O13" s="4">
        <v>0.4375</v>
      </c>
      <c r="P13" s="4">
        <f t="shared" si="1"/>
        <v>2.2222222222222199E-2</v>
      </c>
      <c r="Q13" s="2" t="s">
        <v>30</v>
      </c>
      <c r="R13" s="2" t="s">
        <v>30</v>
      </c>
      <c r="S13" s="2" t="s">
        <v>53</v>
      </c>
      <c r="T13" s="2">
        <v>19</v>
      </c>
      <c r="X13" s="4"/>
      <c r="Y13" s="4">
        <v>0.4375</v>
      </c>
      <c r="Z13" s="4">
        <v>0.45833333333333331</v>
      </c>
      <c r="AA13" s="2" t="s">
        <v>30</v>
      </c>
    </row>
    <row r="14" spans="1:27" ht="17" x14ac:dyDescent="0.2">
      <c r="A14" s="2">
        <f t="shared" si="2"/>
        <v>2013</v>
      </c>
      <c r="B14" s="2" t="s">
        <v>27</v>
      </c>
      <c r="F14" s="4">
        <v>0.38541666666666669</v>
      </c>
      <c r="G14" s="2" t="s">
        <v>28</v>
      </c>
      <c r="I14" s="2" t="s">
        <v>29</v>
      </c>
      <c r="J14" s="2" t="s">
        <v>29</v>
      </c>
      <c r="K14" s="4"/>
      <c r="M14" s="4">
        <v>0.39583333333333331</v>
      </c>
      <c r="N14" s="2" t="s">
        <v>29</v>
      </c>
      <c r="O14" s="2" t="s">
        <v>29</v>
      </c>
      <c r="P14" s="4"/>
      <c r="X14" s="4"/>
      <c r="Y14" s="4">
        <v>0.4375</v>
      </c>
      <c r="Z14" s="2" t="s">
        <v>29</v>
      </c>
    </row>
    <row r="15" spans="1:27" ht="17" x14ac:dyDescent="0.2">
      <c r="A15" s="2">
        <f t="shared" si="2"/>
        <v>2014</v>
      </c>
      <c r="B15" s="2" t="s">
        <v>56</v>
      </c>
      <c r="F15" s="4">
        <v>0.38541666666666669</v>
      </c>
      <c r="G15" s="4">
        <v>0.39861111111111108</v>
      </c>
      <c r="H15" s="2" t="s">
        <v>30</v>
      </c>
      <c r="I15" s="4">
        <v>0.44375000000000003</v>
      </c>
      <c r="J15" s="4">
        <v>0.4465277777777778</v>
      </c>
      <c r="K15" s="4">
        <f t="shared" si="0"/>
        <v>2.7777777777777679E-3</v>
      </c>
      <c r="M15" s="4">
        <v>0.39583333333333331</v>
      </c>
      <c r="N15" s="4">
        <v>0.40277777777777773</v>
      </c>
      <c r="O15" s="4">
        <v>0.43055555555555558</v>
      </c>
      <c r="P15" s="4">
        <f t="shared" si="1"/>
        <v>2.7777777777777846E-2</v>
      </c>
      <c r="Q15" s="2" t="s">
        <v>30</v>
      </c>
      <c r="R15" s="2" t="s">
        <v>31</v>
      </c>
      <c r="S15" s="2" t="s">
        <v>55</v>
      </c>
      <c r="T15" s="2">
        <v>21</v>
      </c>
      <c r="V15" s="4">
        <v>0.43263888888888885</v>
      </c>
      <c r="W15" s="4">
        <v>0.44097222222222227</v>
      </c>
      <c r="X15" s="4">
        <f t="shared" si="3"/>
        <v>8.3333333333334147E-3</v>
      </c>
      <c r="Y15" s="4">
        <v>0.4375</v>
      </c>
      <c r="Z15" s="4">
        <v>0.4465277777777778</v>
      </c>
      <c r="AA15" s="2" t="s">
        <v>30</v>
      </c>
    </row>
    <row r="16" spans="1:27" ht="17" x14ac:dyDescent="0.2">
      <c r="A16" s="2">
        <f t="shared" si="2"/>
        <v>2015</v>
      </c>
      <c r="B16" s="2" t="s">
        <v>27</v>
      </c>
      <c r="F16" s="4">
        <v>0.40625</v>
      </c>
      <c r="G16" s="4">
        <v>0.40069444444444446</v>
      </c>
      <c r="H16" s="2" t="s">
        <v>31</v>
      </c>
      <c r="I16" s="4">
        <v>0.4055555555555555</v>
      </c>
      <c r="J16" s="4">
        <v>0.41388888888888892</v>
      </c>
      <c r="K16" s="4">
        <f t="shared" si="0"/>
        <v>8.3333333333334147E-3</v>
      </c>
      <c r="M16" s="4">
        <v>0.41666666666666669</v>
      </c>
      <c r="N16" s="4">
        <v>0.42083333333333334</v>
      </c>
      <c r="O16" s="4">
        <v>0.44166666666666665</v>
      </c>
      <c r="P16" s="4">
        <f t="shared" si="1"/>
        <v>2.0833333333333315E-2</v>
      </c>
      <c r="Q16" s="2" t="s">
        <v>30</v>
      </c>
      <c r="R16" s="2" t="s">
        <v>31</v>
      </c>
      <c r="S16" s="2" t="s">
        <v>54</v>
      </c>
      <c r="T16" s="2">
        <v>22</v>
      </c>
      <c r="X16" s="4"/>
      <c r="Y16" s="4">
        <v>0.47916666666666669</v>
      </c>
      <c r="Z16" s="4">
        <v>0.46180555555555558</v>
      </c>
      <c r="AA16" s="2" t="s">
        <v>31</v>
      </c>
    </row>
    <row r="17" spans="1:27" ht="17" x14ac:dyDescent="0.2">
      <c r="A17" s="2">
        <f t="shared" si="2"/>
        <v>2016</v>
      </c>
      <c r="F17" s="4">
        <v>0.40625</v>
      </c>
      <c r="G17" s="4">
        <v>0.3743055555555555</v>
      </c>
      <c r="H17" s="2" t="s">
        <v>31</v>
      </c>
      <c r="I17" s="4">
        <v>0.37916666666666665</v>
      </c>
      <c r="J17" s="4">
        <v>0.38750000000000001</v>
      </c>
      <c r="K17" s="4">
        <f t="shared" si="0"/>
        <v>8.3333333333333592E-3</v>
      </c>
      <c r="M17" s="4">
        <v>0.4375</v>
      </c>
      <c r="N17" s="2" t="s">
        <v>29</v>
      </c>
      <c r="O17" s="2" t="s">
        <v>29</v>
      </c>
      <c r="P17" s="4"/>
      <c r="V17" s="4">
        <v>0.39097222222222222</v>
      </c>
      <c r="W17" s="4">
        <v>0.39583333333333331</v>
      </c>
      <c r="X17" s="4">
        <f t="shared" si="3"/>
        <v>4.8611111111110938E-3</v>
      </c>
      <c r="Y17" s="4">
        <v>0.41666666666666669</v>
      </c>
      <c r="Z17" s="4">
        <v>0.39861111111111108</v>
      </c>
      <c r="AA17" s="2" t="s">
        <v>31</v>
      </c>
    </row>
    <row r="18" spans="1:27" ht="17" x14ac:dyDescent="0.2">
      <c r="A18" s="2">
        <f t="shared" si="2"/>
        <v>2017</v>
      </c>
      <c r="D18" s="2" t="s">
        <v>30</v>
      </c>
      <c r="F18" s="4">
        <v>0.42708333333333331</v>
      </c>
      <c r="G18" s="4">
        <v>0.44375000000000003</v>
      </c>
      <c r="H18" s="2" t="s">
        <v>30</v>
      </c>
      <c r="I18" s="2" t="s">
        <v>29</v>
      </c>
      <c r="J18" s="2" t="s">
        <v>29</v>
      </c>
      <c r="K18" s="4"/>
      <c r="M18" s="4">
        <v>0.4375</v>
      </c>
      <c r="N18" s="4">
        <v>0.4375</v>
      </c>
      <c r="O18" s="4">
        <v>0.47916666666666669</v>
      </c>
      <c r="P18" s="4">
        <f t="shared" si="1"/>
        <v>4.1666666666666685E-2</v>
      </c>
      <c r="Q18" s="2" t="s">
        <v>30</v>
      </c>
      <c r="R18" s="2" t="s">
        <v>31</v>
      </c>
      <c r="S18" s="2" t="s">
        <v>35</v>
      </c>
      <c r="T18" s="2">
        <v>14</v>
      </c>
      <c r="X18" s="4"/>
    </row>
    <row r="19" spans="1:27" ht="17" x14ac:dyDescent="0.2">
      <c r="A19" s="2">
        <f t="shared" si="2"/>
        <v>2018</v>
      </c>
      <c r="E19" s="2" t="s">
        <v>30</v>
      </c>
      <c r="F19" s="4">
        <v>0.42708333333333331</v>
      </c>
      <c r="G19" s="4">
        <v>0.37847222222222227</v>
      </c>
      <c r="H19" s="2" t="s">
        <v>31</v>
      </c>
      <c r="I19" s="2" t="s">
        <v>29</v>
      </c>
      <c r="J19" s="2" t="s">
        <v>29</v>
      </c>
      <c r="K19" s="4"/>
      <c r="M19" s="4">
        <v>0.4375</v>
      </c>
      <c r="N19" s="2" t="s">
        <v>29</v>
      </c>
      <c r="O19" s="2" t="s">
        <v>29</v>
      </c>
      <c r="P19" s="4"/>
      <c r="X19" s="4"/>
    </row>
    <row r="20" spans="1:27" ht="17" x14ac:dyDescent="0.2">
      <c r="A20" s="2">
        <f t="shared" si="2"/>
        <v>2019</v>
      </c>
      <c r="B20" s="2" t="s">
        <v>57</v>
      </c>
      <c r="F20" s="4">
        <v>0.42708333333333331</v>
      </c>
      <c r="G20" s="4">
        <v>0.43263888888888885</v>
      </c>
      <c r="H20" s="2" t="s">
        <v>31</v>
      </c>
      <c r="I20" s="4">
        <v>0.47986111111111113</v>
      </c>
      <c r="J20" s="4">
        <v>0.4826388888888889</v>
      </c>
      <c r="K20" s="4">
        <f t="shared" si="0"/>
        <v>2.7777777777777679E-3</v>
      </c>
      <c r="M20" s="4">
        <v>0.4375</v>
      </c>
      <c r="N20" s="4">
        <v>0.4375</v>
      </c>
      <c r="O20" s="4">
        <v>0.47916666666666669</v>
      </c>
      <c r="P20" s="4">
        <f t="shared" si="1"/>
        <v>4.1666666666666685E-2</v>
      </c>
      <c r="Q20" s="2" t="s">
        <v>30</v>
      </c>
      <c r="R20" s="2" t="s">
        <v>31</v>
      </c>
      <c r="S20" s="2" t="s">
        <v>49</v>
      </c>
      <c r="T20" s="2">
        <v>13</v>
      </c>
      <c r="X20" s="4"/>
      <c r="Y20" s="4">
        <v>0.47916666666666669</v>
      </c>
      <c r="Z20" s="4">
        <v>0.48958333333333331</v>
      </c>
      <c r="AA20" s="2" t="s">
        <v>30</v>
      </c>
    </row>
    <row r="21" spans="1:27" ht="17" x14ac:dyDescent="0.2">
      <c r="A21" s="2">
        <f t="shared" si="2"/>
        <v>2020</v>
      </c>
      <c r="B21" s="2" t="s">
        <v>59</v>
      </c>
      <c r="F21" s="4">
        <v>0.44791666666666669</v>
      </c>
      <c r="G21" s="4">
        <v>0.45624999999999999</v>
      </c>
      <c r="H21" s="2" t="s">
        <v>30</v>
      </c>
      <c r="I21" s="4">
        <v>0.5131944444444444</v>
      </c>
      <c r="J21" s="4">
        <v>0.52500000000000002</v>
      </c>
      <c r="K21" s="4">
        <f t="shared" si="0"/>
        <v>1.1805555555555625E-2</v>
      </c>
      <c r="M21" s="4">
        <v>0.45833333333333331</v>
      </c>
      <c r="N21" s="4">
        <v>0.47291666666666665</v>
      </c>
      <c r="O21" s="4">
        <v>0.51597222222222217</v>
      </c>
      <c r="P21" s="4">
        <f t="shared" si="1"/>
        <v>4.3055555555555514E-2</v>
      </c>
      <c r="Q21" s="2" t="s">
        <v>31</v>
      </c>
      <c r="R21" s="2" t="s">
        <v>30</v>
      </c>
      <c r="S21" s="2" t="s">
        <v>42</v>
      </c>
      <c r="T21" s="2">
        <v>21</v>
      </c>
      <c r="X21" s="4"/>
      <c r="Y21" s="4">
        <v>0.5</v>
      </c>
      <c r="Z21" s="4">
        <v>0.52500000000000002</v>
      </c>
      <c r="AA21" s="2" t="s">
        <v>30</v>
      </c>
    </row>
    <row r="22" spans="1:27" ht="17" x14ac:dyDescent="0.2">
      <c r="A22" s="2">
        <f t="shared" si="2"/>
        <v>2021</v>
      </c>
      <c r="B22" s="2" t="s">
        <v>56</v>
      </c>
      <c r="F22" s="4">
        <v>0.44791666666666669</v>
      </c>
      <c r="G22" s="4">
        <v>0.46180555555555558</v>
      </c>
      <c r="H22" s="2" t="s">
        <v>30</v>
      </c>
      <c r="I22" s="4">
        <v>0.46319444444444446</v>
      </c>
      <c r="J22" s="4">
        <v>0.47222222222222227</v>
      </c>
      <c r="K22" s="4">
        <f t="shared" si="0"/>
        <v>9.0277777777778012E-3</v>
      </c>
      <c r="M22" s="4">
        <v>0.5</v>
      </c>
      <c r="N22" s="2" t="s">
        <v>29</v>
      </c>
      <c r="O22" s="2" t="s">
        <v>29</v>
      </c>
      <c r="P22" s="4"/>
      <c r="V22" s="4">
        <v>0.47569444444444442</v>
      </c>
      <c r="W22" s="4">
        <v>0.4826388888888889</v>
      </c>
      <c r="X22" s="4">
        <f t="shared" si="3"/>
        <v>6.9444444444444753E-3</v>
      </c>
      <c r="Y22" s="4">
        <v>0.45833333333333331</v>
      </c>
      <c r="Z22" s="4">
        <v>0.46527777777777773</v>
      </c>
      <c r="AA22" s="2" t="s">
        <v>31</v>
      </c>
    </row>
    <row r="23" spans="1:27" ht="17" x14ac:dyDescent="0.2">
      <c r="A23" s="2">
        <f t="shared" si="2"/>
        <v>2022</v>
      </c>
      <c r="B23" s="2" t="s">
        <v>60</v>
      </c>
      <c r="F23" s="4">
        <v>0.45833333333333331</v>
      </c>
      <c r="G23" s="2" t="s">
        <v>28</v>
      </c>
      <c r="I23" s="2" t="s">
        <v>29</v>
      </c>
      <c r="J23" s="2" t="s">
        <v>29</v>
      </c>
      <c r="K23" s="4"/>
      <c r="M23" s="2" t="s">
        <v>28</v>
      </c>
      <c r="N23" s="2" t="s">
        <v>29</v>
      </c>
      <c r="O23" s="2" t="s">
        <v>29</v>
      </c>
      <c r="P23" s="4"/>
      <c r="X23" s="4"/>
      <c r="Y23" s="4">
        <v>0.45833333333333331</v>
      </c>
      <c r="Z23" s="2" t="s">
        <v>29</v>
      </c>
    </row>
    <row r="24" spans="1:27" ht="17" x14ac:dyDescent="0.2">
      <c r="A24" s="2">
        <f t="shared" si="2"/>
        <v>2023</v>
      </c>
      <c r="D24" s="2" t="s">
        <v>30</v>
      </c>
      <c r="F24" s="4">
        <v>0.46875</v>
      </c>
      <c r="G24" s="4">
        <v>0.47013888888888888</v>
      </c>
      <c r="H24" s="2" t="s">
        <v>31</v>
      </c>
      <c r="I24" s="2" t="s">
        <v>29</v>
      </c>
      <c r="J24" s="2" t="s">
        <v>29</v>
      </c>
      <c r="K24" s="4"/>
      <c r="M24" s="16">
        <v>0.47916666666666669</v>
      </c>
      <c r="N24" s="2" t="s">
        <v>29</v>
      </c>
      <c r="O24" s="2" t="s">
        <v>29</v>
      </c>
      <c r="P24" s="4"/>
      <c r="X24" s="4"/>
    </row>
    <row r="25" spans="1:27" ht="17" x14ac:dyDescent="0.2">
      <c r="A25" s="2">
        <f t="shared" si="2"/>
        <v>2024</v>
      </c>
      <c r="D25" s="2" t="s">
        <v>30</v>
      </c>
      <c r="F25" s="4">
        <v>0.51041666666666663</v>
      </c>
      <c r="G25" s="4">
        <v>0.51250000000000007</v>
      </c>
      <c r="H25" s="2" t="s">
        <v>31</v>
      </c>
      <c r="I25" s="2" t="s">
        <v>29</v>
      </c>
      <c r="J25" s="2" t="s">
        <v>29</v>
      </c>
      <c r="K25" s="4"/>
      <c r="M25" s="16">
        <v>0.52083333333333337</v>
      </c>
      <c r="N25" s="2" t="s">
        <v>29</v>
      </c>
      <c r="O25" s="2" t="s">
        <v>29</v>
      </c>
      <c r="P25" s="4"/>
      <c r="X25" s="4"/>
    </row>
    <row r="26" spans="1:27" ht="17" x14ac:dyDescent="0.2">
      <c r="A26" s="2">
        <f t="shared" si="2"/>
        <v>2025</v>
      </c>
      <c r="B26" s="2" t="s">
        <v>61</v>
      </c>
      <c r="F26" s="4">
        <v>0.51041666666666663</v>
      </c>
      <c r="G26" s="4">
        <v>0.48402777777777778</v>
      </c>
      <c r="H26" s="2" t="s">
        <v>31</v>
      </c>
      <c r="I26" s="4">
        <v>0.49652777777777773</v>
      </c>
      <c r="J26" s="4">
        <v>0.50347222222222221</v>
      </c>
      <c r="K26" s="4">
        <f t="shared" si="0"/>
        <v>6.9444444444444753E-3</v>
      </c>
      <c r="M26" s="4">
        <v>0.52083333333333337</v>
      </c>
      <c r="N26" s="2" t="s">
        <v>29</v>
      </c>
      <c r="O26" s="2" t="s">
        <v>29</v>
      </c>
      <c r="P26" s="4"/>
      <c r="X26" s="4"/>
      <c r="Y26" s="4">
        <v>0.5625</v>
      </c>
      <c r="Z26" s="4">
        <v>0.55555555555555558</v>
      </c>
      <c r="AA26" s="2" t="s">
        <v>31</v>
      </c>
    </row>
    <row r="27" spans="1:27" ht="17" x14ac:dyDescent="0.2">
      <c r="A27" s="2">
        <f t="shared" si="2"/>
        <v>2026</v>
      </c>
      <c r="F27" s="4">
        <v>0.53125</v>
      </c>
      <c r="G27" s="4">
        <v>0.53819444444444442</v>
      </c>
      <c r="H27" s="2" t="s">
        <v>31</v>
      </c>
      <c r="I27" s="4">
        <v>0.59027777777777779</v>
      </c>
      <c r="J27" s="4">
        <v>0.59375</v>
      </c>
      <c r="K27" s="4">
        <f t="shared" si="0"/>
        <v>3.4722222222222099E-3</v>
      </c>
      <c r="M27" s="4">
        <v>0.54166666666666663</v>
      </c>
      <c r="N27" s="4">
        <v>0.54166666666666663</v>
      </c>
      <c r="O27" s="4">
        <v>0.58333333333333337</v>
      </c>
      <c r="P27" s="4">
        <f t="shared" si="1"/>
        <v>4.1666666666666741E-2</v>
      </c>
      <c r="Q27" s="2" t="s">
        <v>30</v>
      </c>
      <c r="R27" s="2" t="s">
        <v>31</v>
      </c>
      <c r="S27" s="2" t="s">
        <v>35</v>
      </c>
      <c r="T27" s="2">
        <v>15</v>
      </c>
      <c r="V27" s="4">
        <v>0.5854166666666667</v>
      </c>
      <c r="W27" s="4">
        <v>0.59027777777777779</v>
      </c>
      <c r="X27" s="4">
        <f t="shared" si="3"/>
        <v>4.8611111111110938E-3</v>
      </c>
    </row>
    <row r="28" spans="1:27" ht="17" x14ac:dyDescent="0.2">
      <c r="A28" s="2">
        <f t="shared" si="2"/>
        <v>2027</v>
      </c>
      <c r="B28" s="2" t="s">
        <v>59</v>
      </c>
      <c r="F28" s="4">
        <v>0.54166666666666663</v>
      </c>
      <c r="G28" s="4">
        <v>0.54513888888888895</v>
      </c>
      <c r="H28" s="2" t="s">
        <v>31</v>
      </c>
      <c r="I28" s="4">
        <v>0.59444444444444444</v>
      </c>
      <c r="J28" s="4">
        <v>0.6020833333333333</v>
      </c>
      <c r="K28" s="4">
        <f t="shared" si="0"/>
        <v>7.6388888888888618E-3</v>
      </c>
      <c r="M28" s="4">
        <v>0.55208333333333337</v>
      </c>
      <c r="N28" s="4">
        <v>0.55555555555555558</v>
      </c>
      <c r="O28" s="4">
        <v>0.59166666666666667</v>
      </c>
      <c r="P28" s="4">
        <f t="shared" si="1"/>
        <v>3.6111111111111094E-2</v>
      </c>
      <c r="Q28" s="2" t="s">
        <v>30</v>
      </c>
      <c r="R28" s="2" t="s">
        <v>31</v>
      </c>
      <c r="S28" s="2" t="s">
        <v>54</v>
      </c>
      <c r="T28" s="2">
        <v>22</v>
      </c>
      <c r="X28" s="4"/>
      <c r="Y28" s="4">
        <v>0.59375</v>
      </c>
      <c r="Z28" s="4">
        <v>0.6020833333333333</v>
      </c>
      <c r="AA28" s="2" t="s">
        <v>30</v>
      </c>
    </row>
    <row r="29" spans="1:27" ht="17" x14ac:dyDescent="0.2">
      <c r="A29" s="2">
        <f t="shared" si="2"/>
        <v>2028</v>
      </c>
      <c r="D29" s="2" t="s">
        <v>30</v>
      </c>
      <c r="F29" s="4">
        <v>0.55208333333333337</v>
      </c>
      <c r="G29" s="4">
        <v>0.5493055555555556</v>
      </c>
      <c r="H29" s="2" t="s">
        <v>31</v>
      </c>
      <c r="I29" s="2" t="s">
        <v>29</v>
      </c>
      <c r="J29" s="2" t="s">
        <v>29</v>
      </c>
      <c r="K29" s="4"/>
      <c r="M29" s="16">
        <v>0.5625</v>
      </c>
      <c r="N29" s="2" t="s">
        <v>29</v>
      </c>
      <c r="O29" s="2" t="s">
        <v>29</v>
      </c>
      <c r="P29" s="4"/>
      <c r="X29" s="4"/>
    </row>
    <row r="30" spans="1:27" ht="17" x14ac:dyDescent="0.2">
      <c r="A30" s="2">
        <f t="shared" si="2"/>
        <v>2029</v>
      </c>
      <c r="F30" s="4">
        <v>0.58333333333333337</v>
      </c>
      <c r="G30" s="4">
        <v>0.59513888888888888</v>
      </c>
      <c r="H30" s="2" t="s">
        <v>30</v>
      </c>
      <c r="I30" s="2" t="s">
        <v>62</v>
      </c>
      <c r="J30" s="2" t="s">
        <v>62</v>
      </c>
      <c r="K30" s="4"/>
      <c r="M30" s="4">
        <v>0.59375</v>
      </c>
      <c r="N30" s="4">
        <v>0.60347222222222219</v>
      </c>
      <c r="O30" s="4">
        <v>0.63194444444444442</v>
      </c>
      <c r="P30" s="4">
        <f t="shared" si="1"/>
        <v>2.8472222222222232E-2</v>
      </c>
      <c r="Q30" s="2" t="s">
        <v>30</v>
      </c>
      <c r="R30" s="2" t="s">
        <v>30</v>
      </c>
      <c r="S30" s="2" t="s">
        <v>54</v>
      </c>
      <c r="T30" s="2">
        <v>22</v>
      </c>
      <c r="X30" s="4"/>
    </row>
    <row r="31" spans="1:27" ht="17" x14ac:dyDescent="0.2">
      <c r="A31" s="2">
        <f t="shared" si="2"/>
        <v>2030</v>
      </c>
      <c r="D31" s="2" t="s">
        <v>30</v>
      </c>
      <c r="F31" s="4">
        <v>0.59375</v>
      </c>
      <c r="G31" s="4">
        <v>0.59305555555555556</v>
      </c>
      <c r="H31" s="2" t="s">
        <v>31</v>
      </c>
      <c r="I31" s="2" t="s">
        <v>29</v>
      </c>
      <c r="J31" s="2" t="s">
        <v>29</v>
      </c>
      <c r="K31" s="4"/>
      <c r="M31" s="16">
        <v>0.60416666666666663</v>
      </c>
      <c r="N31" s="2" t="s">
        <v>29</v>
      </c>
      <c r="O31" s="2" t="s">
        <v>29</v>
      </c>
      <c r="P31" s="4"/>
      <c r="X31" s="4"/>
    </row>
    <row r="32" spans="1:27" ht="17" x14ac:dyDescent="0.2">
      <c r="A32" s="2">
        <f t="shared" si="2"/>
        <v>2031</v>
      </c>
      <c r="B32" s="2" t="s">
        <v>50</v>
      </c>
      <c r="F32" s="4">
        <v>0.61458333333333337</v>
      </c>
      <c r="G32" s="4">
        <v>0.60625000000000007</v>
      </c>
      <c r="H32" s="2" t="s">
        <v>31</v>
      </c>
      <c r="I32" s="4">
        <v>0.61944444444444446</v>
      </c>
      <c r="J32" s="4">
        <v>0.62638888888888888</v>
      </c>
      <c r="K32" s="4">
        <f t="shared" si="0"/>
        <v>6.9444444444444198E-3</v>
      </c>
      <c r="M32" s="2" t="s">
        <v>28</v>
      </c>
      <c r="N32" s="2" t="s">
        <v>29</v>
      </c>
      <c r="O32" s="2" t="s">
        <v>29</v>
      </c>
      <c r="P32" s="4"/>
      <c r="V32" s="4">
        <v>0.54722222222222217</v>
      </c>
      <c r="W32" s="4">
        <v>0.5541666666666667</v>
      </c>
      <c r="X32" s="4">
        <f t="shared" si="3"/>
        <v>6.9444444444445308E-3</v>
      </c>
      <c r="Y32" s="4">
        <v>0.625</v>
      </c>
      <c r="Z32" s="4">
        <v>0.62638888888888888</v>
      </c>
      <c r="AA32" s="2" t="s">
        <v>31</v>
      </c>
    </row>
    <row r="33" spans="1:27" ht="17" x14ac:dyDescent="0.2">
      <c r="A33" s="2">
        <f t="shared" si="2"/>
        <v>2032</v>
      </c>
      <c r="F33" s="4">
        <v>0.625</v>
      </c>
      <c r="G33" s="4">
        <v>0.61597222222222225</v>
      </c>
      <c r="H33" s="2" t="s">
        <v>31</v>
      </c>
      <c r="I33" s="4">
        <v>0.61805555555555558</v>
      </c>
      <c r="J33" s="4">
        <v>0.625</v>
      </c>
      <c r="K33" s="4">
        <f t="shared" si="0"/>
        <v>6.9444444444444198E-3</v>
      </c>
      <c r="M33" s="4">
        <v>0.63541666666666663</v>
      </c>
      <c r="N33" s="4">
        <v>0.63680555555555551</v>
      </c>
      <c r="O33" s="4">
        <v>0.66597222222222219</v>
      </c>
      <c r="P33" s="4">
        <f t="shared" si="1"/>
        <v>2.9166666666666674E-2</v>
      </c>
      <c r="Q33" s="2" t="s">
        <v>30</v>
      </c>
      <c r="R33" s="2" t="s">
        <v>31</v>
      </c>
      <c r="S33" s="2" t="s">
        <v>43</v>
      </c>
      <c r="T33" s="2">
        <v>20</v>
      </c>
      <c r="X33" s="4"/>
    </row>
    <row r="34" spans="1:27" ht="17" x14ac:dyDescent="0.2">
      <c r="A34" s="2">
        <f t="shared" si="2"/>
        <v>2033</v>
      </c>
      <c r="B34" s="2" t="s">
        <v>60</v>
      </c>
      <c r="F34" s="4">
        <v>0.66666666666666663</v>
      </c>
      <c r="G34" s="2" t="s">
        <v>28</v>
      </c>
      <c r="I34" s="2" t="s">
        <v>29</v>
      </c>
      <c r="J34" s="2" t="s">
        <v>29</v>
      </c>
      <c r="K34" s="4"/>
      <c r="M34" s="2" t="s">
        <v>28</v>
      </c>
      <c r="N34" s="2" t="s">
        <v>29</v>
      </c>
      <c r="O34" s="2" t="s">
        <v>29</v>
      </c>
      <c r="P34" s="4"/>
      <c r="X34" s="4"/>
      <c r="Y34" s="4">
        <v>0.66666666666666663</v>
      </c>
      <c r="Z34" s="2" t="s">
        <v>29</v>
      </c>
    </row>
    <row r="35" spans="1:27" ht="17" x14ac:dyDescent="0.2">
      <c r="A35" s="2">
        <f t="shared" si="2"/>
        <v>2034</v>
      </c>
      <c r="F35" s="4">
        <v>0.42708333333333331</v>
      </c>
      <c r="G35" s="4">
        <v>0.44791666666666669</v>
      </c>
      <c r="H35" s="4" t="s">
        <v>30</v>
      </c>
      <c r="I35" s="4">
        <v>0.53333333333333333</v>
      </c>
      <c r="J35" s="4">
        <v>0.53888888888888886</v>
      </c>
      <c r="K35" s="4">
        <f t="shared" si="0"/>
        <v>5.5555555555555358E-3</v>
      </c>
      <c r="M35" s="4">
        <v>0.48958333333333331</v>
      </c>
      <c r="N35" s="4">
        <v>0.5</v>
      </c>
      <c r="O35" s="4">
        <v>0.53125</v>
      </c>
      <c r="P35" s="4">
        <f t="shared" si="1"/>
        <v>3.125E-2</v>
      </c>
      <c r="Q35" s="2" t="s">
        <v>30</v>
      </c>
      <c r="R35" s="2" t="s">
        <v>30</v>
      </c>
      <c r="S35" s="2" t="s">
        <v>58</v>
      </c>
      <c r="T35" s="2">
        <v>13</v>
      </c>
      <c r="V35" s="4">
        <v>0.62916666666666665</v>
      </c>
      <c r="W35" s="4">
        <v>0.63888888888888895</v>
      </c>
      <c r="X35" s="4">
        <f t="shared" si="3"/>
        <v>9.7222222222222987E-3</v>
      </c>
      <c r="Y35" s="4">
        <v>0.4375</v>
      </c>
      <c r="Z35" s="4">
        <v>0.53888888888888886</v>
      </c>
      <c r="AA35" s="2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712D-7625-F847-A972-306EEEBAA98C}">
  <dimension ref="A1:AA42"/>
  <sheetViews>
    <sheetView workbookViewId="0">
      <pane ySplit="1" topLeftCell="A2" activePane="bottomLeft" state="frozen"/>
      <selection pane="bottomLeft" activeCell="B43" sqref="B43"/>
    </sheetView>
  </sheetViews>
  <sheetFormatPr baseColWidth="10" defaultColWidth="10.83203125" defaultRowHeight="16" x14ac:dyDescent="0.2"/>
  <cols>
    <col min="1" max="1" width="10.83203125" style="2"/>
    <col min="2" max="6" width="12.83203125" style="2" customWidth="1"/>
    <col min="7" max="7" width="10.83203125" style="2"/>
    <col min="8" max="8" width="11.1640625" style="2" hidden="1" customWidth="1"/>
    <col min="9" max="10" width="10.83203125" style="2"/>
    <col min="11" max="12" width="0" style="2" hidden="1" customWidth="1"/>
    <col min="13" max="15" width="10.83203125" style="2"/>
    <col min="16" max="17" width="0" style="2" hidden="1" customWidth="1"/>
    <col min="18" max="18" width="11.5" style="2" hidden="1" customWidth="1"/>
    <col min="19" max="20" width="13.1640625" style="2" customWidth="1"/>
    <col min="21" max="21" width="10.83203125" style="2" customWidth="1"/>
    <col min="22" max="16384" width="10.83203125" style="2"/>
  </cols>
  <sheetData>
    <row r="1" spans="1:27" s="1" customFormat="1" ht="6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" t="s">
        <v>10</v>
      </c>
      <c r="L1" s="1" t="s">
        <v>11</v>
      </c>
      <c r="M1" s="13" t="s">
        <v>12</v>
      </c>
      <c r="N1" s="13" t="s">
        <v>13</v>
      </c>
      <c r="O1" s="13" t="s">
        <v>13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9" t="s">
        <v>21</v>
      </c>
      <c r="W1" s="9" t="s">
        <v>22</v>
      </c>
      <c r="X1" s="9" t="s">
        <v>23</v>
      </c>
      <c r="Y1" s="7" t="s">
        <v>24</v>
      </c>
      <c r="Z1" s="7" t="s">
        <v>25</v>
      </c>
      <c r="AA1" s="7" t="s">
        <v>26</v>
      </c>
    </row>
    <row r="2" spans="1:27" ht="17" x14ac:dyDescent="0.2">
      <c r="A2" s="2">
        <v>3001</v>
      </c>
      <c r="F2" s="4">
        <v>0.32291666666666669</v>
      </c>
      <c r="G2" s="4">
        <v>0.31805555555555554</v>
      </c>
      <c r="H2" s="2" t="s">
        <v>31</v>
      </c>
      <c r="I2" s="4">
        <v>0.3215277777777778</v>
      </c>
      <c r="J2" s="4">
        <v>0.32569444444444445</v>
      </c>
      <c r="K2" s="4">
        <f>J2-I2</f>
        <v>4.1666666666666519E-3</v>
      </c>
      <c r="M2" s="4">
        <v>0.33333333333333331</v>
      </c>
      <c r="N2" s="4">
        <v>0.3444444444444445</v>
      </c>
      <c r="O2" s="4">
        <v>0.35902777777777778</v>
      </c>
      <c r="R2" s="2" t="s">
        <v>30</v>
      </c>
      <c r="S2" s="2" t="s">
        <v>63</v>
      </c>
      <c r="T2" s="2">
        <v>19</v>
      </c>
    </row>
    <row r="3" spans="1:27" ht="17" x14ac:dyDescent="0.2">
      <c r="A3" s="2">
        <f>A2+1</f>
        <v>3002</v>
      </c>
      <c r="F3" s="4">
        <v>0.34375</v>
      </c>
      <c r="G3" s="4">
        <v>0.33263888888888887</v>
      </c>
      <c r="H3" s="4" t="s">
        <v>31</v>
      </c>
      <c r="I3" s="4">
        <v>0.34097222222222223</v>
      </c>
      <c r="J3" s="4">
        <v>0.34375</v>
      </c>
      <c r="K3" s="4">
        <f t="shared" ref="K3:K6" si="0">J3-I3</f>
        <v>2.7777777777777679E-3</v>
      </c>
      <c r="M3" s="4">
        <v>0.35416666666666669</v>
      </c>
      <c r="N3" s="4">
        <v>0.3576388888888889</v>
      </c>
      <c r="O3" s="4">
        <v>0.37708333333333338</v>
      </c>
      <c r="S3" s="2" t="s">
        <v>49</v>
      </c>
      <c r="T3" s="2">
        <v>13</v>
      </c>
    </row>
    <row r="4" spans="1:27" ht="17" x14ac:dyDescent="0.2">
      <c r="A4" s="2">
        <f t="shared" ref="A4:A42" si="1">A3+1</f>
        <v>3003</v>
      </c>
      <c r="F4" s="4">
        <v>0.35416666666666669</v>
      </c>
      <c r="G4" s="2" t="s">
        <v>29</v>
      </c>
      <c r="H4" s="2" t="s">
        <v>28</v>
      </c>
      <c r="I4" s="2" t="s">
        <v>29</v>
      </c>
      <c r="J4" s="4" t="s">
        <v>29</v>
      </c>
      <c r="K4" s="4">
        <v>0</v>
      </c>
      <c r="M4" s="2" t="s">
        <v>29</v>
      </c>
      <c r="Y4" s="2" t="s">
        <v>64</v>
      </c>
      <c r="Z4" s="2">
        <v>1</v>
      </c>
    </row>
    <row r="5" spans="1:27" ht="17" x14ac:dyDescent="0.2">
      <c r="A5" s="2">
        <f t="shared" si="1"/>
        <v>3004</v>
      </c>
      <c r="B5" s="2" t="s">
        <v>44</v>
      </c>
      <c r="F5" s="4">
        <v>0.34375</v>
      </c>
      <c r="G5" s="2" t="s">
        <v>29</v>
      </c>
      <c r="H5" s="2" t="s">
        <v>28</v>
      </c>
      <c r="I5" s="2" t="s">
        <v>29</v>
      </c>
      <c r="J5" s="2" t="s">
        <v>29</v>
      </c>
      <c r="K5" s="4">
        <v>0</v>
      </c>
      <c r="M5" s="2" t="s">
        <v>29</v>
      </c>
      <c r="Y5" s="4">
        <v>0.35416666666666669</v>
      </c>
      <c r="Z5" s="2">
        <v>3</v>
      </c>
    </row>
    <row r="6" spans="1:27" ht="17" x14ac:dyDescent="0.2">
      <c r="A6" s="2">
        <f t="shared" si="1"/>
        <v>3005</v>
      </c>
      <c r="B6" s="2" t="s">
        <v>33</v>
      </c>
      <c r="F6" s="4">
        <v>0.36805555555555558</v>
      </c>
      <c r="G6" s="2" t="s">
        <v>29</v>
      </c>
      <c r="I6" s="2" t="s">
        <v>29</v>
      </c>
      <c r="J6" s="2" t="s">
        <v>29</v>
      </c>
      <c r="K6" s="4" t="e">
        <f t="shared" si="0"/>
        <v>#VALUE!</v>
      </c>
      <c r="M6" s="2" t="s">
        <v>29</v>
      </c>
    </row>
    <row r="7" spans="1:27" ht="17" x14ac:dyDescent="0.2">
      <c r="A7" s="2">
        <f t="shared" si="1"/>
        <v>3006</v>
      </c>
      <c r="B7" s="2" t="s">
        <v>44</v>
      </c>
      <c r="F7" s="4">
        <v>0.36458333333333331</v>
      </c>
      <c r="G7" s="2" t="s">
        <v>29</v>
      </c>
      <c r="I7" s="2" t="s">
        <v>29</v>
      </c>
      <c r="J7" s="2" t="s">
        <v>29</v>
      </c>
      <c r="M7" s="4">
        <v>0.375</v>
      </c>
    </row>
    <row r="8" spans="1:27" ht="17" x14ac:dyDescent="0.2">
      <c r="A8" s="2">
        <f t="shared" si="1"/>
        <v>3007</v>
      </c>
      <c r="B8" s="2" t="s">
        <v>33</v>
      </c>
      <c r="F8" s="4">
        <v>0.38194444444444442</v>
      </c>
      <c r="G8" s="2" t="s">
        <v>29</v>
      </c>
      <c r="I8" s="2" t="s">
        <v>29</v>
      </c>
      <c r="J8" s="2" t="s">
        <v>29</v>
      </c>
      <c r="M8" s="2" t="s">
        <v>29</v>
      </c>
    </row>
    <row r="9" spans="1:27" ht="17" x14ac:dyDescent="0.2">
      <c r="A9" s="2">
        <f t="shared" si="1"/>
        <v>3008</v>
      </c>
      <c r="D9" s="2" t="s">
        <v>30</v>
      </c>
      <c r="F9" s="4">
        <v>0.38541666666666669</v>
      </c>
      <c r="G9" s="4">
        <v>0.38819444444444445</v>
      </c>
      <c r="I9" s="2" t="s">
        <v>29</v>
      </c>
      <c r="J9" s="2" t="s">
        <v>29</v>
      </c>
      <c r="M9" s="4">
        <v>0.39583333333333331</v>
      </c>
      <c r="S9" s="2" t="s">
        <v>35</v>
      </c>
      <c r="T9" s="2">
        <v>14</v>
      </c>
    </row>
    <row r="10" spans="1:27" ht="17" x14ac:dyDescent="0.2">
      <c r="A10" s="2">
        <f t="shared" si="1"/>
        <v>3009</v>
      </c>
      <c r="B10" s="2" t="s">
        <v>44</v>
      </c>
      <c r="F10" s="4">
        <v>0.38541666666666669</v>
      </c>
      <c r="G10" s="4">
        <v>0.40069444444444446</v>
      </c>
      <c r="I10" s="4">
        <v>0.43541666666666662</v>
      </c>
      <c r="J10" s="4">
        <v>0.4381944444444445</v>
      </c>
      <c r="M10" s="4">
        <v>0.39583333333333331</v>
      </c>
      <c r="S10" s="2" t="s">
        <v>49</v>
      </c>
      <c r="T10" s="2">
        <v>13</v>
      </c>
    </row>
    <row r="11" spans="1:27" ht="17" x14ac:dyDescent="0.2">
      <c r="A11" s="2">
        <f t="shared" si="1"/>
        <v>3010</v>
      </c>
      <c r="F11" s="4">
        <v>0.38541666666666669</v>
      </c>
      <c r="G11" s="4">
        <v>0.37847222222222227</v>
      </c>
      <c r="I11" s="4">
        <v>0.38194444444444442</v>
      </c>
      <c r="J11" s="4">
        <v>0.38541666666666669</v>
      </c>
      <c r="M11" s="4">
        <v>0.39583333333333331</v>
      </c>
      <c r="S11" s="2" t="s">
        <v>43</v>
      </c>
      <c r="T11" s="2">
        <v>20</v>
      </c>
    </row>
    <row r="12" spans="1:27" ht="16" customHeight="1" x14ac:dyDescent="0.2">
      <c r="A12" s="2">
        <f t="shared" si="1"/>
        <v>3011</v>
      </c>
      <c r="B12" s="2" t="s">
        <v>65</v>
      </c>
      <c r="F12" s="4">
        <v>0.38541666666666669</v>
      </c>
      <c r="G12" s="4">
        <v>0.38680555555555557</v>
      </c>
      <c r="I12" s="4">
        <v>0.38958333333333334</v>
      </c>
      <c r="J12" s="4">
        <v>0.39583333333333331</v>
      </c>
      <c r="M12" s="2" t="s">
        <v>29</v>
      </c>
    </row>
    <row r="13" spans="1:27" ht="17" x14ac:dyDescent="0.2">
      <c r="A13" s="2">
        <f t="shared" si="1"/>
        <v>3012</v>
      </c>
      <c r="F13" s="4">
        <v>0.40625</v>
      </c>
      <c r="G13" s="2" t="s">
        <v>29</v>
      </c>
      <c r="I13" s="2" t="s">
        <v>29</v>
      </c>
      <c r="J13" s="2" t="s">
        <v>29</v>
      </c>
      <c r="M13" s="2" t="s">
        <v>29</v>
      </c>
      <c r="Y13" s="2" t="s">
        <v>66</v>
      </c>
      <c r="Z13" s="2">
        <v>2</v>
      </c>
    </row>
    <row r="14" spans="1:27" ht="17" x14ac:dyDescent="0.2">
      <c r="A14" s="2">
        <f t="shared" si="1"/>
        <v>3013</v>
      </c>
      <c r="F14" s="4">
        <v>0.41666666666666669</v>
      </c>
      <c r="G14" s="4">
        <v>0.41666666666666669</v>
      </c>
      <c r="I14" s="4">
        <v>0.42499999999999999</v>
      </c>
      <c r="J14" s="4">
        <v>0.42708333333333331</v>
      </c>
      <c r="M14" s="4">
        <v>0.42708333333333331</v>
      </c>
      <c r="S14" s="2" t="s">
        <v>41</v>
      </c>
      <c r="T14" s="2">
        <v>21</v>
      </c>
    </row>
    <row r="15" spans="1:27" ht="17" x14ac:dyDescent="0.2">
      <c r="A15" s="2">
        <f t="shared" si="1"/>
        <v>3014</v>
      </c>
      <c r="D15" s="2" t="s">
        <v>30</v>
      </c>
      <c r="F15" s="4">
        <v>0.42708333333333331</v>
      </c>
      <c r="G15" s="4">
        <v>0.42986111111111108</v>
      </c>
      <c r="H15" s="4"/>
      <c r="I15" s="4">
        <v>0.43263888888888885</v>
      </c>
      <c r="J15" s="4">
        <v>0.4368055555555555</v>
      </c>
      <c r="M15" s="4">
        <v>0.4375</v>
      </c>
      <c r="S15" s="2" t="s">
        <v>35</v>
      </c>
      <c r="T15" s="2">
        <v>14</v>
      </c>
    </row>
    <row r="16" spans="1:27" ht="17" x14ac:dyDescent="0.2">
      <c r="A16" s="2">
        <f t="shared" si="1"/>
        <v>3015</v>
      </c>
      <c r="B16" s="2" t="s">
        <v>33</v>
      </c>
      <c r="F16" s="4">
        <v>0.43055555555555558</v>
      </c>
      <c r="G16" s="2" t="s">
        <v>29</v>
      </c>
      <c r="I16" s="2" t="s">
        <v>29</v>
      </c>
      <c r="J16" s="2" t="s">
        <v>29</v>
      </c>
      <c r="M16" s="2" t="s">
        <v>28</v>
      </c>
      <c r="T16" s="2">
        <v>11</v>
      </c>
    </row>
    <row r="17" spans="1:20" ht="17" x14ac:dyDescent="0.2">
      <c r="A17" s="2">
        <f t="shared" si="1"/>
        <v>3016</v>
      </c>
      <c r="B17" s="2" t="s">
        <v>44</v>
      </c>
      <c r="F17" s="4">
        <v>0.42708333333333331</v>
      </c>
    </row>
    <row r="18" spans="1:20" ht="17" x14ac:dyDescent="0.2">
      <c r="A18" s="2">
        <f t="shared" si="1"/>
        <v>3017</v>
      </c>
      <c r="F18" s="4">
        <v>0.42708333333333331</v>
      </c>
      <c r="G18" s="4">
        <v>0.42986111111111108</v>
      </c>
      <c r="H18" s="4">
        <v>0.43263888888888885</v>
      </c>
      <c r="I18" s="4">
        <v>0.4368055555555555</v>
      </c>
      <c r="S18" s="2" t="s">
        <v>54</v>
      </c>
      <c r="T18" s="2">
        <v>22</v>
      </c>
    </row>
    <row r="19" spans="1:20" ht="17" x14ac:dyDescent="0.2">
      <c r="A19" s="2">
        <f t="shared" si="1"/>
        <v>3018</v>
      </c>
      <c r="B19" s="2" t="s">
        <v>33</v>
      </c>
      <c r="F19" s="4">
        <v>0.43402777777777773</v>
      </c>
      <c r="G19" s="2" t="s">
        <v>29</v>
      </c>
      <c r="I19" s="2" t="s">
        <v>29</v>
      </c>
      <c r="J19" s="2" t="s">
        <v>29</v>
      </c>
    </row>
    <row r="20" spans="1:20" ht="17" x14ac:dyDescent="0.2">
      <c r="A20" s="2">
        <f t="shared" si="1"/>
        <v>3019</v>
      </c>
      <c r="F20" s="4">
        <v>0.4375</v>
      </c>
      <c r="G20" s="4">
        <v>0.4375</v>
      </c>
      <c r="H20" s="4">
        <v>0.43958333333333338</v>
      </c>
      <c r="I20" s="4">
        <v>0.44513888888888892</v>
      </c>
      <c r="S20" s="2" t="s">
        <v>67</v>
      </c>
      <c r="T20" s="2">
        <v>20</v>
      </c>
    </row>
    <row r="21" spans="1:20" ht="17" x14ac:dyDescent="0.2">
      <c r="A21" s="2">
        <f t="shared" si="1"/>
        <v>3020</v>
      </c>
      <c r="F21" s="4">
        <v>0.44791666666666669</v>
      </c>
      <c r="G21" s="4">
        <v>0.4604166666666667</v>
      </c>
      <c r="H21" s="4">
        <v>0.49583333333333335</v>
      </c>
      <c r="I21" s="4">
        <v>0.49722222222222223</v>
      </c>
      <c r="S21" s="2" t="s">
        <v>49</v>
      </c>
      <c r="T21" s="2">
        <v>13</v>
      </c>
    </row>
    <row r="22" spans="1:20" ht="17" x14ac:dyDescent="0.2">
      <c r="A22" s="2">
        <f t="shared" si="1"/>
        <v>3021</v>
      </c>
      <c r="F22" s="4">
        <v>0.44791666666666669</v>
      </c>
      <c r="G22" s="4">
        <v>0.41875000000000001</v>
      </c>
      <c r="H22" s="4">
        <v>0.4201388888888889</v>
      </c>
      <c r="I22" s="4">
        <v>0.42777777777777781</v>
      </c>
      <c r="S22" s="2" t="s">
        <v>63</v>
      </c>
      <c r="T22" s="2">
        <v>19</v>
      </c>
    </row>
    <row r="23" spans="1:20" ht="17" x14ac:dyDescent="0.2">
      <c r="A23" s="2">
        <f t="shared" si="1"/>
        <v>3022</v>
      </c>
      <c r="B23" s="2" t="s">
        <v>33</v>
      </c>
      <c r="F23" s="4">
        <v>0.45833333333333331</v>
      </c>
      <c r="G23" s="2" t="s">
        <v>29</v>
      </c>
      <c r="H23" s="2" t="s">
        <v>29</v>
      </c>
      <c r="I23" s="2" t="s">
        <v>29</v>
      </c>
    </row>
    <row r="24" spans="1:20" ht="17" x14ac:dyDescent="0.2">
      <c r="A24" s="2">
        <f t="shared" si="1"/>
        <v>3023</v>
      </c>
      <c r="B24" s="2" t="s">
        <v>33</v>
      </c>
      <c r="F24" s="4">
        <v>0.46180555555555558</v>
      </c>
      <c r="G24" s="4">
        <v>0.46319444444444446</v>
      </c>
      <c r="H24" s="4">
        <v>0.4694444444444445</v>
      </c>
      <c r="I24" s="4">
        <v>0.47152777777777777</v>
      </c>
    </row>
    <row r="25" spans="1:20" ht="17" x14ac:dyDescent="0.2">
      <c r="A25" s="2">
        <f t="shared" si="1"/>
        <v>3024</v>
      </c>
      <c r="D25" s="2" t="s">
        <v>30</v>
      </c>
      <c r="F25" s="4">
        <v>0.46875</v>
      </c>
      <c r="G25" s="4">
        <v>0.47222222222222227</v>
      </c>
      <c r="H25" s="2" t="s">
        <v>29</v>
      </c>
      <c r="I25" s="2" t="s">
        <v>29</v>
      </c>
    </row>
    <row r="26" spans="1:20" ht="17" x14ac:dyDescent="0.2">
      <c r="A26" s="2">
        <f t="shared" si="1"/>
        <v>3025</v>
      </c>
      <c r="F26" s="4">
        <v>0.46875</v>
      </c>
      <c r="G26" s="4">
        <v>0.46388888888888885</v>
      </c>
      <c r="H26" s="4">
        <v>0.46527777777777773</v>
      </c>
      <c r="I26" s="4">
        <v>0.47222222222222227</v>
      </c>
      <c r="S26" s="2" t="s">
        <v>43</v>
      </c>
      <c r="T26" s="2">
        <v>20</v>
      </c>
    </row>
    <row r="27" spans="1:20" ht="17" x14ac:dyDescent="0.2">
      <c r="A27" s="2">
        <f t="shared" si="1"/>
        <v>3026</v>
      </c>
      <c r="D27" s="2" t="s">
        <v>30</v>
      </c>
      <c r="F27" s="4">
        <v>0.51041666666666663</v>
      </c>
      <c r="G27" s="4">
        <v>0.51527777777777783</v>
      </c>
      <c r="H27" s="2" t="s">
        <v>29</v>
      </c>
      <c r="I27" s="2" t="s">
        <v>29</v>
      </c>
    </row>
    <row r="28" spans="1:20" ht="17" x14ac:dyDescent="0.2">
      <c r="A28" s="2">
        <f t="shared" si="1"/>
        <v>3027</v>
      </c>
      <c r="F28" s="4">
        <v>0.51041666666666663</v>
      </c>
      <c r="S28" s="2" t="s">
        <v>41</v>
      </c>
      <c r="T28" s="2">
        <v>21</v>
      </c>
    </row>
    <row r="29" spans="1:20" ht="17" x14ac:dyDescent="0.2">
      <c r="A29" s="2">
        <f t="shared" si="1"/>
        <v>3028</v>
      </c>
      <c r="B29" s="2" t="s">
        <v>33</v>
      </c>
      <c r="F29" s="4">
        <v>0.51041666666666663</v>
      </c>
    </row>
    <row r="30" spans="1:20" ht="17" x14ac:dyDescent="0.2">
      <c r="A30" s="2">
        <f t="shared" si="1"/>
        <v>3029</v>
      </c>
      <c r="B30" s="2" t="s">
        <v>33</v>
      </c>
      <c r="D30" s="2" t="s">
        <v>30</v>
      </c>
      <c r="F30" s="4">
        <v>0.53125</v>
      </c>
    </row>
    <row r="31" spans="1:20" ht="17" x14ac:dyDescent="0.2">
      <c r="A31" s="2">
        <f t="shared" si="1"/>
        <v>3030</v>
      </c>
      <c r="B31" s="2" t="s">
        <v>68</v>
      </c>
      <c r="F31" s="4">
        <v>0.55208333333333337</v>
      </c>
      <c r="S31" s="2" t="s">
        <v>41</v>
      </c>
      <c r="T31" s="2">
        <v>21</v>
      </c>
    </row>
    <row r="32" spans="1:20" ht="17" x14ac:dyDescent="0.2">
      <c r="A32" s="2">
        <f t="shared" si="1"/>
        <v>3031</v>
      </c>
      <c r="B32" s="2" t="s">
        <v>33</v>
      </c>
      <c r="F32" s="4">
        <v>0.5625</v>
      </c>
      <c r="S32" s="2" t="s">
        <v>43</v>
      </c>
      <c r="T32" s="2">
        <v>20</v>
      </c>
    </row>
    <row r="33" spans="1:26" ht="17" x14ac:dyDescent="0.2">
      <c r="A33" s="2">
        <f t="shared" si="1"/>
        <v>3032</v>
      </c>
      <c r="B33" s="2" t="s">
        <v>69</v>
      </c>
      <c r="F33" s="4">
        <v>0.57291666666666663</v>
      </c>
    </row>
    <row r="34" spans="1:26" ht="17" x14ac:dyDescent="0.2">
      <c r="A34" s="2">
        <f t="shared" si="1"/>
        <v>3033</v>
      </c>
      <c r="B34" s="2" t="s">
        <v>70</v>
      </c>
      <c r="F34" s="4">
        <v>0.57291666666666663</v>
      </c>
      <c r="S34" s="2" t="s">
        <v>71</v>
      </c>
      <c r="T34" s="2">
        <v>22</v>
      </c>
    </row>
    <row r="35" spans="1:26" ht="17" x14ac:dyDescent="0.2">
      <c r="A35" s="2">
        <f t="shared" si="1"/>
        <v>3034</v>
      </c>
      <c r="B35" s="2" t="s">
        <v>72</v>
      </c>
      <c r="F35" s="4">
        <v>0.57291666666666663</v>
      </c>
      <c r="G35" s="4">
        <v>0.59513888888888888</v>
      </c>
      <c r="I35" s="4">
        <v>0.59722222222222221</v>
      </c>
      <c r="J35" s="4">
        <v>0.6</v>
      </c>
      <c r="M35" s="2" t="s">
        <v>28</v>
      </c>
    </row>
    <row r="36" spans="1:26" ht="17" x14ac:dyDescent="0.2">
      <c r="A36" s="2">
        <f t="shared" si="1"/>
        <v>3035</v>
      </c>
      <c r="B36" s="2" t="s">
        <v>70</v>
      </c>
      <c r="F36" s="4">
        <v>0.59375</v>
      </c>
      <c r="G36" s="4">
        <v>0.57638888888888895</v>
      </c>
      <c r="I36" s="4">
        <v>0.57638888888888895</v>
      </c>
      <c r="J36" s="4">
        <v>0.58333333333333337</v>
      </c>
      <c r="M36" s="4">
        <v>0.60416666666666663</v>
      </c>
      <c r="N36" s="4">
        <v>0.61805555555555558</v>
      </c>
      <c r="O36" s="4">
        <v>0.64236111111111105</v>
      </c>
      <c r="S36" s="2" t="s">
        <v>55</v>
      </c>
      <c r="T36" s="2">
        <v>20</v>
      </c>
    </row>
    <row r="37" spans="1:26" ht="17" x14ac:dyDescent="0.2">
      <c r="A37" s="2">
        <f t="shared" si="1"/>
        <v>3036</v>
      </c>
      <c r="F37" s="4">
        <v>0.59375</v>
      </c>
      <c r="G37" s="4">
        <v>0.59444444444444444</v>
      </c>
      <c r="I37" s="4">
        <v>0.63263888888888886</v>
      </c>
      <c r="J37" s="4">
        <v>0.63402777777777775</v>
      </c>
      <c r="M37" s="4">
        <v>0.60416666666666663</v>
      </c>
      <c r="N37" s="4">
        <v>0.60416666666666663</v>
      </c>
      <c r="O37" s="4">
        <v>0.62986111111111109</v>
      </c>
      <c r="S37" s="2" t="s">
        <v>41</v>
      </c>
      <c r="T37" s="2">
        <v>21</v>
      </c>
    </row>
    <row r="38" spans="1:26" ht="17" x14ac:dyDescent="0.2">
      <c r="A38" s="2">
        <f t="shared" si="1"/>
        <v>3037</v>
      </c>
      <c r="B38" s="2" t="s">
        <v>44</v>
      </c>
      <c r="F38" s="4">
        <v>0.625</v>
      </c>
      <c r="G38" s="2" t="s">
        <v>29</v>
      </c>
      <c r="I38" s="2" t="s">
        <v>29</v>
      </c>
      <c r="J38" s="2" t="s">
        <v>29</v>
      </c>
      <c r="M38" s="2" t="s">
        <v>28</v>
      </c>
      <c r="Y38" s="4">
        <v>0.625</v>
      </c>
      <c r="Z38" s="2">
        <v>4</v>
      </c>
    </row>
    <row r="39" spans="1:26" ht="17" x14ac:dyDescent="0.2">
      <c r="A39" s="2">
        <f t="shared" si="1"/>
        <v>3038</v>
      </c>
      <c r="F39" s="4">
        <v>0.61458333333333337</v>
      </c>
      <c r="G39" s="4">
        <v>0.6166666666666667</v>
      </c>
      <c r="I39" s="4">
        <v>0.6166666666666667</v>
      </c>
      <c r="J39" s="4">
        <v>0.62361111111111112</v>
      </c>
      <c r="M39" s="2" t="s">
        <v>28</v>
      </c>
    </row>
    <row r="40" spans="1:26" ht="17" x14ac:dyDescent="0.2">
      <c r="A40" s="2">
        <f t="shared" si="1"/>
        <v>3039</v>
      </c>
      <c r="B40" s="2" t="s">
        <v>44</v>
      </c>
      <c r="F40" s="4">
        <v>0.64583333333333337</v>
      </c>
      <c r="G40" s="2" t="s">
        <v>29</v>
      </c>
      <c r="H40" s="2" t="s">
        <v>29</v>
      </c>
      <c r="I40" s="2" t="s">
        <v>29</v>
      </c>
      <c r="J40" s="2" t="s">
        <v>29</v>
      </c>
      <c r="M40" s="2" t="s">
        <v>28</v>
      </c>
    </row>
    <row r="41" spans="1:26" ht="17" x14ac:dyDescent="0.2">
      <c r="A41" s="2">
        <f t="shared" si="1"/>
        <v>3040</v>
      </c>
      <c r="B41" s="2" t="s">
        <v>44</v>
      </c>
      <c r="F41" s="4">
        <v>0.66666666666666663</v>
      </c>
      <c r="G41" s="2" t="s">
        <v>29</v>
      </c>
      <c r="H41" s="2" t="s">
        <v>29</v>
      </c>
      <c r="I41" s="2" t="s">
        <v>29</v>
      </c>
      <c r="J41" s="2" t="s">
        <v>29</v>
      </c>
      <c r="M41" s="2" t="s">
        <v>28</v>
      </c>
    </row>
    <row r="42" spans="1:26" ht="17" x14ac:dyDescent="0.2">
      <c r="A42" s="2">
        <f t="shared" si="1"/>
        <v>3041</v>
      </c>
      <c r="B42" s="2" t="s">
        <v>44</v>
      </c>
      <c r="F42" s="4">
        <v>0.6875</v>
      </c>
      <c r="G42" s="2" t="s">
        <v>29</v>
      </c>
      <c r="H42" s="2" t="s">
        <v>29</v>
      </c>
      <c r="I42" s="2" t="s">
        <v>29</v>
      </c>
      <c r="J42" s="2" t="s">
        <v>29</v>
      </c>
      <c r="M42" s="2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EBFCA-BC74-284D-B218-6465C2E6D3F7}">
  <dimension ref="A1:AA41"/>
  <sheetViews>
    <sheetView zoomScaleNormal="100" workbookViewId="0">
      <pane ySplit="1" topLeftCell="A2" activePane="bottomLeft" state="frozen"/>
      <selection pane="bottomLeft" sqref="A1:A1048576"/>
    </sheetView>
  </sheetViews>
  <sheetFormatPr baseColWidth="10" defaultColWidth="10.83203125" defaultRowHeight="16" x14ac:dyDescent="0.2"/>
  <cols>
    <col min="1" max="1" width="10.83203125" style="2"/>
    <col min="2" max="2" width="23.83203125" style="2" customWidth="1"/>
    <col min="3" max="6" width="12.83203125" style="2" customWidth="1"/>
    <col min="7" max="7" width="10.83203125" style="2" customWidth="1"/>
    <col min="8" max="8" width="11.1640625" style="2" customWidth="1"/>
    <col min="9" max="11" width="10.83203125" style="2" customWidth="1"/>
    <col min="12" max="12" width="10.83203125" style="2" hidden="1" customWidth="1"/>
    <col min="13" max="15" width="10.83203125" style="2" customWidth="1"/>
    <col min="16" max="16" width="13.1640625" style="2" customWidth="1"/>
    <col min="17" max="17" width="10.83203125" style="2" customWidth="1"/>
    <col min="18" max="18" width="11.5" style="2" customWidth="1"/>
    <col min="19" max="20" width="13.1640625" style="2" customWidth="1"/>
    <col min="21" max="21" width="10.83203125" style="2" hidden="1" customWidth="1"/>
    <col min="22" max="23" width="10.83203125" style="2" customWidth="1"/>
    <col min="24" max="25" width="19" style="2" customWidth="1"/>
    <col min="26" max="16384" width="10.83203125" style="2"/>
  </cols>
  <sheetData>
    <row r="1" spans="1:27" s="1" customFormat="1" ht="6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2" t="s">
        <v>21</v>
      </c>
      <c r="W1" s="12" t="s">
        <v>22</v>
      </c>
      <c r="X1" s="12" t="s">
        <v>23</v>
      </c>
      <c r="Y1" s="7" t="s">
        <v>24</v>
      </c>
      <c r="Z1" s="7" t="s">
        <v>25</v>
      </c>
      <c r="AA1" s="7" t="s">
        <v>26</v>
      </c>
    </row>
    <row r="2" spans="1:27" ht="17" x14ac:dyDescent="0.2">
      <c r="A2" s="2">
        <v>4001</v>
      </c>
      <c r="D2" s="2" t="s">
        <v>30</v>
      </c>
      <c r="F2" s="4">
        <v>0.34375</v>
      </c>
      <c r="G2" s="4">
        <v>0.35138888888888892</v>
      </c>
      <c r="H2" s="2" t="s">
        <v>30</v>
      </c>
      <c r="I2" s="2" t="s">
        <v>29</v>
      </c>
      <c r="J2" s="2" t="s">
        <v>29</v>
      </c>
      <c r="M2" s="4">
        <v>0.35416666666666669</v>
      </c>
      <c r="N2" s="4">
        <v>0.35416666666666669</v>
      </c>
      <c r="O2" s="4">
        <v>0.39583333333333331</v>
      </c>
      <c r="P2" s="4">
        <f>O2-N2</f>
        <v>4.166666666666663E-2</v>
      </c>
      <c r="Q2" s="2" t="s">
        <v>30</v>
      </c>
      <c r="R2" s="2" t="s">
        <v>31</v>
      </c>
      <c r="S2" s="2" t="s">
        <v>73</v>
      </c>
      <c r="T2" s="2">
        <v>14</v>
      </c>
    </row>
    <row r="3" spans="1:27" ht="17" x14ac:dyDescent="0.2">
      <c r="A3" s="2">
        <f>A2+1</f>
        <v>4002</v>
      </c>
      <c r="B3" s="2" t="s">
        <v>74</v>
      </c>
      <c r="F3" s="4">
        <v>0.34375</v>
      </c>
      <c r="G3" s="4">
        <v>0.3263888888888889</v>
      </c>
      <c r="H3" s="2" t="s">
        <v>31</v>
      </c>
      <c r="I3" s="4">
        <v>0.33680555555555558</v>
      </c>
      <c r="J3" s="4">
        <v>0.34097222222222223</v>
      </c>
      <c r="K3" s="4">
        <f>J3-I3</f>
        <v>4.1666666666666519E-3</v>
      </c>
      <c r="M3" s="4">
        <v>0.35416666666666669</v>
      </c>
      <c r="N3" s="4">
        <v>0.3444444444444445</v>
      </c>
      <c r="O3" s="4">
        <v>0.38472222222222219</v>
      </c>
      <c r="P3" s="4">
        <f t="shared" ref="P3:P15" si="0">O3-N3</f>
        <v>4.027777777777769E-2</v>
      </c>
      <c r="Q3" s="2" t="s">
        <v>30</v>
      </c>
      <c r="R3" s="2" t="s">
        <v>31</v>
      </c>
      <c r="S3" s="2" t="s">
        <v>42</v>
      </c>
      <c r="T3" s="2">
        <v>19</v>
      </c>
      <c r="Y3" s="2" t="s">
        <v>75</v>
      </c>
      <c r="Z3" s="4">
        <v>0.47222222222222227</v>
      </c>
    </row>
    <row r="4" spans="1:27" ht="17" x14ac:dyDescent="0.2">
      <c r="A4" s="2">
        <f t="shared" ref="A4:A41" si="1">A3+1</f>
        <v>4003</v>
      </c>
      <c r="B4" s="2" t="s">
        <v>76</v>
      </c>
      <c r="F4" s="4">
        <v>0.34375</v>
      </c>
      <c r="G4" s="4">
        <v>0.35972222222222222</v>
      </c>
      <c r="H4" s="2" t="s">
        <v>30</v>
      </c>
      <c r="I4" s="4">
        <v>0.3972222222222222</v>
      </c>
      <c r="J4" s="4">
        <v>0.40277777777777773</v>
      </c>
      <c r="K4" s="4">
        <f t="shared" ref="K4:K40" si="2">J4-I4</f>
        <v>5.5555555555555358E-3</v>
      </c>
      <c r="M4" s="2" t="s">
        <v>28</v>
      </c>
      <c r="N4" s="2" t="s">
        <v>29</v>
      </c>
      <c r="O4" s="2" t="s">
        <v>29</v>
      </c>
      <c r="P4" s="4"/>
      <c r="V4" s="2" t="s">
        <v>77</v>
      </c>
      <c r="W4" s="2" t="s">
        <v>78</v>
      </c>
      <c r="Y4" s="2" t="s">
        <v>79</v>
      </c>
      <c r="Z4" s="4">
        <v>0.43541666666666662</v>
      </c>
    </row>
    <row r="5" spans="1:27" ht="17" x14ac:dyDescent="0.2">
      <c r="A5" s="2">
        <f t="shared" si="1"/>
        <v>4004</v>
      </c>
      <c r="B5" s="2" t="s">
        <v>33</v>
      </c>
      <c r="F5" s="4">
        <v>0.36458333333333331</v>
      </c>
      <c r="G5" s="4">
        <v>0.36736111111111108</v>
      </c>
      <c r="H5" s="2" t="s">
        <v>31</v>
      </c>
      <c r="I5" s="4">
        <v>0.37291666666666662</v>
      </c>
      <c r="J5" s="4">
        <v>0.37777777777777777</v>
      </c>
      <c r="K5" s="4">
        <f t="shared" si="2"/>
        <v>4.8611111111111494E-3</v>
      </c>
      <c r="M5" s="4">
        <v>0.39583333333333331</v>
      </c>
      <c r="N5" s="4">
        <v>0.41388888888888892</v>
      </c>
      <c r="O5" s="4">
        <v>0.4465277777777778</v>
      </c>
      <c r="P5" s="4">
        <f t="shared" si="0"/>
        <v>3.2638888888888884E-2</v>
      </c>
      <c r="Q5" s="2" t="s">
        <v>30</v>
      </c>
      <c r="R5" s="2" t="s">
        <v>30</v>
      </c>
      <c r="S5" s="2" t="s">
        <v>42</v>
      </c>
      <c r="T5" s="2">
        <v>19</v>
      </c>
      <c r="V5" s="2" t="s">
        <v>80</v>
      </c>
      <c r="W5" s="2" t="s">
        <v>81</v>
      </c>
      <c r="Y5" s="4">
        <v>0.375</v>
      </c>
      <c r="Z5" s="2" t="s">
        <v>82</v>
      </c>
    </row>
    <row r="6" spans="1:27" ht="17" x14ac:dyDescent="0.2">
      <c r="A6" s="2">
        <f t="shared" si="1"/>
        <v>4005</v>
      </c>
      <c r="B6" s="2" t="s">
        <v>70</v>
      </c>
      <c r="F6" s="4">
        <v>0.38541666666666669</v>
      </c>
      <c r="G6" s="4">
        <v>0.39166666666666666</v>
      </c>
      <c r="H6" s="2" t="s">
        <v>31</v>
      </c>
      <c r="I6" s="4">
        <v>0.39861111111111108</v>
      </c>
      <c r="J6" s="4">
        <v>0.40138888888888885</v>
      </c>
      <c r="K6" s="4">
        <f t="shared" si="2"/>
        <v>2.7777777777777679E-3</v>
      </c>
      <c r="M6" s="2" t="s">
        <v>28</v>
      </c>
      <c r="N6" s="2" t="s">
        <v>29</v>
      </c>
      <c r="O6" s="2" t="s">
        <v>29</v>
      </c>
      <c r="P6" s="4"/>
      <c r="Y6" s="4">
        <v>0.39583333333333331</v>
      </c>
      <c r="Z6" s="4">
        <v>0.40138888888888885</v>
      </c>
      <c r="AA6" s="2" t="s">
        <v>31</v>
      </c>
    </row>
    <row r="7" spans="1:27" ht="17" x14ac:dyDescent="0.2">
      <c r="A7" s="2">
        <f t="shared" si="1"/>
        <v>4006</v>
      </c>
      <c r="D7" s="2" t="s">
        <v>30</v>
      </c>
      <c r="F7" s="4">
        <v>0.38541666666666669</v>
      </c>
      <c r="G7" s="4">
        <v>0.40277777777777773</v>
      </c>
      <c r="H7" s="2" t="s">
        <v>30</v>
      </c>
      <c r="I7" s="2" t="s">
        <v>29</v>
      </c>
      <c r="J7" s="2" t="s">
        <v>29</v>
      </c>
      <c r="K7" s="4"/>
      <c r="M7" s="4">
        <v>0.39583333333333331</v>
      </c>
      <c r="N7" s="4">
        <v>0.41319444444444442</v>
      </c>
      <c r="O7" s="4">
        <v>0.48194444444444445</v>
      </c>
      <c r="P7" s="4">
        <f t="shared" si="0"/>
        <v>6.8750000000000033E-2</v>
      </c>
      <c r="Q7" s="2" t="s">
        <v>31</v>
      </c>
      <c r="R7" s="2" t="s">
        <v>30</v>
      </c>
      <c r="S7" s="2" t="s">
        <v>73</v>
      </c>
      <c r="T7" s="2">
        <v>14</v>
      </c>
    </row>
    <row r="8" spans="1:27" ht="17" x14ac:dyDescent="0.2">
      <c r="A8" s="2">
        <f t="shared" si="1"/>
        <v>4007</v>
      </c>
      <c r="F8" s="4">
        <v>0.38541666666666669</v>
      </c>
      <c r="G8" s="4">
        <v>0.39861111111111108</v>
      </c>
      <c r="H8" s="2" t="s">
        <v>30</v>
      </c>
      <c r="I8" s="2" t="s">
        <v>62</v>
      </c>
      <c r="J8" s="2" t="s">
        <v>62</v>
      </c>
      <c r="K8" s="4"/>
      <c r="M8" s="4">
        <v>0.39583333333333331</v>
      </c>
      <c r="N8" s="4">
        <v>0.40277777777777773</v>
      </c>
      <c r="O8" s="4">
        <v>0.43402777777777773</v>
      </c>
      <c r="P8" s="4">
        <f t="shared" si="0"/>
        <v>3.125E-2</v>
      </c>
      <c r="Q8" s="2" t="s">
        <v>30</v>
      </c>
      <c r="R8" s="2" t="s">
        <v>31</v>
      </c>
      <c r="S8" s="2" t="s">
        <v>83</v>
      </c>
      <c r="T8" s="2">
        <v>21</v>
      </c>
    </row>
    <row r="9" spans="1:27" ht="17" x14ac:dyDescent="0.2">
      <c r="A9" s="2">
        <f t="shared" si="1"/>
        <v>4008</v>
      </c>
      <c r="B9" s="2" t="s">
        <v>84</v>
      </c>
      <c r="F9" s="4">
        <v>0.38541666666666669</v>
      </c>
      <c r="G9" s="4">
        <v>0.3888888888888889</v>
      </c>
      <c r="H9" s="2" t="s">
        <v>31</v>
      </c>
      <c r="I9" s="4">
        <v>0.3888888888888889</v>
      </c>
      <c r="J9" s="4">
        <v>0.39583333333333331</v>
      </c>
      <c r="K9" s="4">
        <f t="shared" si="2"/>
        <v>6.9444444444444198E-3</v>
      </c>
      <c r="M9" s="2" t="s">
        <v>28</v>
      </c>
      <c r="N9" s="2" t="s">
        <v>29</v>
      </c>
      <c r="O9" s="2" t="s">
        <v>29</v>
      </c>
      <c r="P9" s="4"/>
      <c r="V9" s="4">
        <v>0.3979166666666667</v>
      </c>
      <c r="W9" s="4">
        <v>0.4055555555555555</v>
      </c>
      <c r="X9" s="4">
        <f>W9-V9</f>
        <v>7.6388888888888062E-3</v>
      </c>
      <c r="Y9" s="2" t="s">
        <v>85</v>
      </c>
      <c r="Z9" s="4">
        <v>0.39583333333333331</v>
      </c>
    </row>
    <row r="10" spans="1:27" ht="17" x14ac:dyDescent="0.2">
      <c r="A10" s="2">
        <f t="shared" si="1"/>
        <v>4009</v>
      </c>
      <c r="B10" s="2" t="s">
        <v>33</v>
      </c>
      <c r="F10" s="4">
        <v>0.40625</v>
      </c>
      <c r="G10" s="4">
        <v>0.41944444444444445</v>
      </c>
      <c r="H10" s="2" t="s">
        <v>30</v>
      </c>
      <c r="I10" s="4">
        <v>0.42430555555555555</v>
      </c>
      <c r="J10" s="4">
        <v>0.43194444444444446</v>
      </c>
      <c r="K10" s="4">
        <f t="shared" si="2"/>
        <v>7.6388888888889173E-3</v>
      </c>
      <c r="M10" s="2" t="s">
        <v>28</v>
      </c>
      <c r="N10" s="2" t="s">
        <v>29</v>
      </c>
      <c r="O10" s="2" t="s">
        <v>29</v>
      </c>
      <c r="P10" s="4"/>
      <c r="V10" s="4">
        <v>0.4201388888888889</v>
      </c>
      <c r="W10" s="4">
        <v>0.42708333333333331</v>
      </c>
      <c r="X10" s="4">
        <f t="shared" ref="X10:X34" si="3">W10-V10</f>
        <v>6.9444444444444198E-3</v>
      </c>
      <c r="Y10" s="4">
        <v>0.41666666666666669</v>
      </c>
      <c r="Z10" s="4">
        <v>0.43194444444444446</v>
      </c>
      <c r="AA10" s="2" t="s">
        <v>30</v>
      </c>
    </row>
    <row r="11" spans="1:27" ht="17" x14ac:dyDescent="0.2">
      <c r="A11" s="2">
        <f t="shared" si="1"/>
        <v>4010</v>
      </c>
      <c r="F11" s="4">
        <v>0.41666666666666669</v>
      </c>
      <c r="G11" s="4">
        <v>0.42291666666666666</v>
      </c>
      <c r="H11" s="2" t="s">
        <v>31</v>
      </c>
      <c r="I11" s="4">
        <v>0.4291666666666667</v>
      </c>
      <c r="J11" s="4">
        <v>0.43055555555555558</v>
      </c>
      <c r="K11" s="4">
        <f t="shared" si="2"/>
        <v>1.388888888888884E-3</v>
      </c>
      <c r="M11" s="4">
        <v>0.42708333333333331</v>
      </c>
      <c r="N11" s="4">
        <v>0.43263888888888885</v>
      </c>
      <c r="O11" s="4">
        <v>0.4548611111111111</v>
      </c>
      <c r="P11" s="4">
        <f t="shared" si="0"/>
        <v>2.2222222222222254E-2</v>
      </c>
      <c r="Q11" s="2" t="s">
        <v>30</v>
      </c>
      <c r="R11" s="2" t="s">
        <v>31</v>
      </c>
      <c r="S11" s="2" t="s">
        <v>54</v>
      </c>
      <c r="T11" s="2">
        <v>22</v>
      </c>
      <c r="X11" s="4"/>
    </row>
    <row r="12" spans="1:27" ht="17" x14ac:dyDescent="0.2">
      <c r="A12" s="2">
        <f t="shared" si="1"/>
        <v>4011</v>
      </c>
      <c r="B12" s="2" t="s">
        <v>86</v>
      </c>
      <c r="F12" s="4">
        <v>0.42708333333333331</v>
      </c>
      <c r="G12" s="4">
        <v>0.41875000000000001</v>
      </c>
      <c r="H12" s="2" t="s">
        <v>31</v>
      </c>
      <c r="I12" s="4">
        <v>0.42222222222222222</v>
      </c>
      <c r="J12" s="4">
        <v>0.42986111111111108</v>
      </c>
      <c r="K12" s="4">
        <f t="shared" si="2"/>
        <v>7.6388888888888618E-3</v>
      </c>
      <c r="M12" s="2" t="s">
        <v>28</v>
      </c>
      <c r="N12" s="2" t="s">
        <v>29</v>
      </c>
      <c r="O12" s="2" t="s">
        <v>29</v>
      </c>
      <c r="P12" s="4"/>
      <c r="X12" s="4"/>
      <c r="Y12" s="2" t="s">
        <v>87</v>
      </c>
      <c r="Z12" s="2" t="s">
        <v>88</v>
      </c>
    </row>
    <row r="13" spans="1:27" ht="17" x14ac:dyDescent="0.2">
      <c r="A13" s="2">
        <f t="shared" si="1"/>
        <v>4012</v>
      </c>
      <c r="D13" s="2" t="s">
        <v>30</v>
      </c>
      <c r="F13" s="4">
        <v>0.42708333333333331</v>
      </c>
      <c r="G13" s="4">
        <v>0.44791666666666669</v>
      </c>
      <c r="H13" s="2" t="s">
        <v>30</v>
      </c>
      <c r="I13" s="2" t="s">
        <v>29</v>
      </c>
      <c r="J13" s="2" t="s">
        <v>29</v>
      </c>
      <c r="K13" s="4"/>
      <c r="M13" s="4">
        <v>0.4375</v>
      </c>
      <c r="N13" s="4">
        <v>0.44791666666666669</v>
      </c>
      <c r="O13" s="4">
        <v>0.47916666666666669</v>
      </c>
      <c r="P13" s="4">
        <f t="shared" si="0"/>
        <v>3.125E-2</v>
      </c>
      <c r="Q13" s="2" t="s">
        <v>30</v>
      </c>
      <c r="R13" s="2" t="s">
        <v>30</v>
      </c>
      <c r="S13" s="2" t="s">
        <v>35</v>
      </c>
      <c r="T13" s="2">
        <v>15</v>
      </c>
      <c r="X13" s="4"/>
    </row>
    <row r="14" spans="1:27" ht="17" x14ac:dyDescent="0.2">
      <c r="A14" s="2">
        <f t="shared" si="1"/>
        <v>4013</v>
      </c>
      <c r="B14" s="2" t="s">
        <v>44</v>
      </c>
      <c r="F14" s="4">
        <v>0.42708333333333331</v>
      </c>
      <c r="G14" s="4">
        <v>0.38750000000000001</v>
      </c>
      <c r="H14" s="2" t="s">
        <v>31</v>
      </c>
      <c r="I14" s="4">
        <v>0.3923611111111111</v>
      </c>
      <c r="J14" s="4">
        <v>0.3979166666666667</v>
      </c>
      <c r="K14" s="4">
        <f t="shared" si="2"/>
        <v>5.5555555555555913E-3</v>
      </c>
      <c r="M14" s="4">
        <v>0.4375</v>
      </c>
      <c r="N14" s="4">
        <v>0.45694444444444443</v>
      </c>
      <c r="O14" s="4">
        <v>0.49861111111111112</v>
      </c>
      <c r="P14" s="4">
        <f t="shared" si="0"/>
        <v>4.1666666666666685E-2</v>
      </c>
      <c r="Q14" s="2" t="s">
        <v>30</v>
      </c>
      <c r="R14" s="2" t="s">
        <v>30</v>
      </c>
      <c r="S14" s="2" t="s">
        <v>42</v>
      </c>
      <c r="T14" s="2">
        <v>19</v>
      </c>
      <c r="V14" s="4"/>
      <c r="W14" s="4"/>
      <c r="X14" s="4"/>
      <c r="Y14" s="4">
        <v>0.47916666666666669</v>
      </c>
      <c r="Z14" s="4">
        <v>0.50347222222222221</v>
      </c>
      <c r="AA14" s="2" t="s">
        <v>30</v>
      </c>
    </row>
    <row r="15" spans="1:27" ht="17" x14ac:dyDescent="0.2">
      <c r="A15" s="2">
        <f t="shared" si="1"/>
        <v>4014</v>
      </c>
      <c r="F15" s="4">
        <v>0.42708333333333331</v>
      </c>
      <c r="G15" s="4">
        <v>0.4513888888888889</v>
      </c>
      <c r="H15" s="2" t="s">
        <v>30</v>
      </c>
      <c r="I15" s="4">
        <v>0.52986111111111112</v>
      </c>
      <c r="J15" s="4">
        <v>0.53125</v>
      </c>
      <c r="K15" s="4">
        <f t="shared" si="2"/>
        <v>1.388888888888884E-3</v>
      </c>
      <c r="M15" s="4">
        <v>0.4375</v>
      </c>
      <c r="N15" s="4">
        <v>0.45833333333333331</v>
      </c>
      <c r="O15" s="4">
        <v>0.52013888888888882</v>
      </c>
      <c r="P15" s="4">
        <f t="shared" si="0"/>
        <v>6.1805555555555503E-2</v>
      </c>
      <c r="Q15" s="2" t="s">
        <v>31</v>
      </c>
      <c r="R15" s="2" t="s">
        <v>30</v>
      </c>
      <c r="S15" s="2" t="s">
        <v>89</v>
      </c>
      <c r="T15" s="2">
        <v>20</v>
      </c>
      <c r="V15" s="4">
        <v>0.52361111111111114</v>
      </c>
      <c r="W15" s="4">
        <v>0.53263888888888888</v>
      </c>
      <c r="X15" s="4">
        <f t="shared" si="3"/>
        <v>9.0277777777777457E-3</v>
      </c>
    </row>
    <row r="16" spans="1:27" ht="17" x14ac:dyDescent="0.2">
      <c r="A16" s="2">
        <f t="shared" si="1"/>
        <v>4015</v>
      </c>
      <c r="B16" s="2" t="s">
        <v>33</v>
      </c>
      <c r="F16" s="4">
        <v>0.42708333333333331</v>
      </c>
      <c r="G16" s="4">
        <v>0.4236111111111111</v>
      </c>
      <c r="H16" s="2" t="s">
        <v>31</v>
      </c>
      <c r="I16" s="4">
        <v>0.42708333333333331</v>
      </c>
      <c r="J16" s="4">
        <v>0.43402777777777773</v>
      </c>
      <c r="K16" s="4">
        <f t="shared" si="2"/>
        <v>6.9444444444444198E-3</v>
      </c>
      <c r="M16" s="2" t="s">
        <v>28</v>
      </c>
      <c r="N16" s="2" t="s">
        <v>29</v>
      </c>
      <c r="O16" s="2" t="s">
        <v>29</v>
      </c>
      <c r="P16" s="4"/>
      <c r="V16" s="4">
        <v>0.43541666666666662</v>
      </c>
      <c r="W16" s="4">
        <v>0.44513888888888892</v>
      </c>
      <c r="X16" s="4">
        <f t="shared" si="3"/>
        <v>9.7222222222222987E-3</v>
      </c>
      <c r="Y16" s="4">
        <v>0.4375</v>
      </c>
      <c r="Z16" s="4">
        <v>0.4458333333333333</v>
      </c>
      <c r="AA16" s="2" t="s">
        <v>30</v>
      </c>
    </row>
    <row r="17" spans="1:27" ht="17" x14ac:dyDescent="0.2">
      <c r="A17" s="2">
        <f t="shared" si="1"/>
        <v>4016</v>
      </c>
      <c r="D17" s="2" t="s">
        <v>30</v>
      </c>
      <c r="F17" s="4">
        <v>0.46875</v>
      </c>
      <c r="G17" s="4">
        <v>0.46319444444444446</v>
      </c>
      <c r="H17" s="2" t="s">
        <v>31</v>
      </c>
      <c r="I17" s="2" t="s">
        <v>29</v>
      </c>
      <c r="J17" s="2" t="s">
        <v>29</v>
      </c>
      <c r="K17" s="4"/>
      <c r="M17" s="4">
        <v>0.47916666666666669</v>
      </c>
      <c r="N17" s="4">
        <v>0.47916666666666669</v>
      </c>
      <c r="O17" s="4">
        <v>0.52083333333333337</v>
      </c>
      <c r="P17" s="4">
        <f>O17-N17</f>
        <v>4.1666666666666685E-2</v>
      </c>
      <c r="Q17" s="2" t="s">
        <v>30</v>
      </c>
      <c r="R17" s="2" t="s">
        <v>31</v>
      </c>
      <c r="S17" s="2" t="s">
        <v>35</v>
      </c>
      <c r="T17" s="2">
        <v>14</v>
      </c>
      <c r="X17" s="4"/>
    </row>
    <row r="18" spans="1:27" ht="17" x14ac:dyDescent="0.2">
      <c r="A18" s="2">
        <f t="shared" si="1"/>
        <v>4017</v>
      </c>
      <c r="B18" s="2" t="s">
        <v>90</v>
      </c>
      <c r="F18" s="4">
        <v>0.46875</v>
      </c>
      <c r="G18" s="4">
        <v>0.48749999999999999</v>
      </c>
      <c r="H18" s="2" t="s">
        <v>30</v>
      </c>
      <c r="I18" s="4">
        <v>0.56319444444444444</v>
      </c>
      <c r="J18" s="4">
        <v>0.56666666666666665</v>
      </c>
      <c r="K18" s="4">
        <f t="shared" si="2"/>
        <v>3.4722222222222099E-3</v>
      </c>
      <c r="M18" s="4">
        <v>0.47916666666666669</v>
      </c>
      <c r="N18" s="2" t="s">
        <v>29</v>
      </c>
      <c r="O18" s="2" t="s">
        <v>29</v>
      </c>
      <c r="P18" s="4"/>
      <c r="V18" s="4">
        <v>0.55138888888888882</v>
      </c>
      <c r="W18" s="4">
        <v>0.56180555555555556</v>
      </c>
      <c r="X18" s="4">
        <f t="shared" si="3"/>
        <v>1.0416666666666741E-2</v>
      </c>
      <c r="Y18" s="2" t="s">
        <v>91</v>
      </c>
      <c r="Z18" s="4">
        <v>0.57013888888888886</v>
      </c>
    </row>
    <row r="19" spans="1:27" ht="17" x14ac:dyDescent="0.2">
      <c r="A19" s="2">
        <f t="shared" si="1"/>
        <v>4018</v>
      </c>
      <c r="B19" s="2" t="s">
        <v>70</v>
      </c>
      <c r="F19" s="4">
        <v>0.48958333333333331</v>
      </c>
      <c r="G19" s="4">
        <v>0.57777777777777783</v>
      </c>
      <c r="H19" s="2" t="s">
        <v>30</v>
      </c>
      <c r="I19" s="4">
        <v>0.58333333333333337</v>
      </c>
      <c r="J19" s="4">
        <v>0.59027777777777779</v>
      </c>
      <c r="K19" s="4">
        <f t="shared" si="2"/>
        <v>6.9444444444444198E-3</v>
      </c>
      <c r="M19" s="4">
        <v>0.60416666666666663</v>
      </c>
      <c r="N19" s="4">
        <v>0.61111111111111105</v>
      </c>
      <c r="O19" s="4">
        <v>0.64236111111111105</v>
      </c>
      <c r="P19" s="4">
        <f t="shared" ref="P19:P40" si="4">O19-N19</f>
        <v>3.125E-2</v>
      </c>
      <c r="Q19" s="2" t="s">
        <v>30</v>
      </c>
      <c r="R19" s="2" t="s">
        <v>31</v>
      </c>
      <c r="V19" s="4">
        <v>0.58958333333333335</v>
      </c>
      <c r="W19" s="4">
        <v>0.59513888888888888</v>
      </c>
      <c r="X19" s="4">
        <f t="shared" si="3"/>
        <v>5.5555555555555358E-3</v>
      </c>
      <c r="Y19" s="4">
        <v>0.54166666666666663</v>
      </c>
      <c r="Z19" s="2" t="s">
        <v>92</v>
      </c>
    </row>
    <row r="20" spans="1:27" ht="17" x14ac:dyDescent="0.2">
      <c r="A20" s="2">
        <f t="shared" si="1"/>
        <v>4019</v>
      </c>
      <c r="B20" s="2" t="s">
        <v>93</v>
      </c>
      <c r="F20" s="4">
        <v>0.48958333333333331</v>
      </c>
      <c r="G20" s="4">
        <v>0.47222222222222227</v>
      </c>
      <c r="H20" s="2" t="s">
        <v>31</v>
      </c>
      <c r="I20" s="4">
        <v>0.47847222222222219</v>
      </c>
      <c r="J20" s="4">
        <v>0.48541666666666666</v>
      </c>
      <c r="K20" s="4">
        <f t="shared" si="2"/>
        <v>6.9444444444444753E-3</v>
      </c>
      <c r="M20" s="2" t="s">
        <v>28</v>
      </c>
      <c r="N20" s="2" t="s">
        <v>29</v>
      </c>
      <c r="O20" s="2" t="s">
        <v>29</v>
      </c>
      <c r="P20" s="4"/>
      <c r="V20" s="4">
        <v>0.48749999999999999</v>
      </c>
      <c r="W20" s="4">
        <v>0.49444444444444446</v>
      </c>
      <c r="X20" s="4">
        <f t="shared" si="3"/>
        <v>6.9444444444444753E-3</v>
      </c>
      <c r="Y20" s="4">
        <v>0.5</v>
      </c>
      <c r="Z20" s="4">
        <v>0.48541666666666666</v>
      </c>
      <c r="AA20" s="2" t="s">
        <v>31</v>
      </c>
    </row>
    <row r="21" spans="1:27" ht="17" x14ac:dyDescent="0.2">
      <c r="A21" s="2">
        <f t="shared" si="1"/>
        <v>4020</v>
      </c>
      <c r="D21" s="2" t="s">
        <v>30</v>
      </c>
      <c r="F21" s="4">
        <v>0.51041666666666663</v>
      </c>
      <c r="G21" s="4">
        <v>0.48333333333333334</v>
      </c>
      <c r="H21" s="2" t="s">
        <v>31</v>
      </c>
      <c r="I21" s="2" t="s">
        <v>29</v>
      </c>
      <c r="J21" s="2" t="s">
        <v>29</v>
      </c>
      <c r="K21" s="4"/>
      <c r="M21" s="4">
        <v>0.52083333333333337</v>
      </c>
      <c r="N21" s="4">
        <v>0.52777777777777779</v>
      </c>
      <c r="O21" s="4">
        <v>0.55902777777777779</v>
      </c>
      <c r="P21" s="4">
        <f t="shared" si="4"/>
        <v>3.125E-2</v>
      </c>
      <c r="Q21" s="2" t="s">
        <v>30</v>
      </c>
      <c r="R21" s="2" t="s">
        <v>31</v>
      </c>
      <c r="S21" s="2" t="s">
        <v>55</v>
      </c>
      <c r="T21" s="2">
        <v>14</v>
      </c>
      <c r="X21" s="4"/>
    </row>
    <row r="22" spans="1:27" ht="17" x14ac:dyDescent="0.2">
      <c r="A22" s="2">
        <f t="shared" si="1"/>
        <v>4021</v>
      </c>
      <c r="B22" s="2" t="s">
        <v>33</v>
      </c>
      <c r="F22" s="4">
        <v>0.51041666666666663</v>
      </c>
      <c r="G22" s="2" t="s">
        <v>28</v>
      </c>
      <c r="I22" s="2" t="s">
        <v>29</v>
      </c>
      <c r="J22" s="2" t="s">
        <v>29</v>
      </c>
      <c r="K22" s="4"/>
      <c r="M22" s="4">
        <v>0.52083333333333337</v>
      </c>
      <c r="N22" s="2" t="s">
        <v>29</v>
      </c>
      <c r="O22" s="2" t="s">
        <v>29</v>
      </c>
      <c r="P22" s="4"/>
      <c r="X22" s="4"/>
      <c r="Y22" s="4">
        <v>0.5625</v>
      </c>
      <c r="Z22" s="2" t="s">
        <v>29</v>
      </c>
    </row>
    <row r="23" spans="1:27" ht="18" customHeight="1" x14ac:dyDescent="0.2">
      <c r="A23" s="2">
        <f t="shared" si="1"/>
        <v>4022</v>
      </c>
      <c r="B23" s="2" t="s">
        <v>94</v>
      </c>
      <c r="F23" s="4">
        <v>0.52083333333333337</v>
      </c>
      <c r="G23" s="4">
        <v>0.5229166666666667</v>
      </c>
      <c r="H23" s="2" t="s">
        <v>31</v>
      </c>
      <c r="I23" s="4">
        <v>0.53680555555555554</v>
      </c>
      <c r="J23" s="4">
        <v>0.54236111111111118</v>
      </c>
      <c r="K23" s="4">
        <f t="shared" si="2"/>
        <v>5.5555555555556468E-3</v>
      </c>
      <c r="M23" s="4">
        <v>0.5625</v>
      </c>
      <c r="N23" s="4">
        <v>0.5625</v>
      </c>
      <c r="O23" s="4">
        <v>0.59027777777777779</v>
      </c>
      <c r="P23" s="4">
        <f t="shared" si="4"/>
        <v>2.777777777777779E-2</v>
      </c>
      <c r="Q23" s="2" t="s">
        <v>30</v>
      </c>
      <c r="R23" s="2" t="s">
        <v>31</v>
      </c>
      <c r="S23" s="2" t="s">
        <v>95</v>
      </c>
      <c r="T23" s="2">
        <v>18</v>
      </c>
      <c r="V23" s="4">
        <v>0.6</v>
      </c>
      <c r="W23" s="4">
        <v>0.6069444444444444</v>
      </c>
      <c r="X23" s="4">
        <f t="shared" si="3"/>
        <v>6.9444444444444198E-3</v>
      </c>
      <c r="Y23" s="2" t="s">
        <v>96</v>
      </c>
      <c r="Z23" s="4">
        <v>0.60625000000000007</v>
      </c>
    </row>
    <row r="24" spans="1:27" ht="17" x14ac:dyDescent="0.2">
      <c r="A24" s="2">
        <f t="shared" si="1"/>
        <v>4023</v>
      </c>
      <c r="B24" s="2" t="s">
        <v>45</v>
      </c>
      <c r="F24" s="4">
        <v>0.53125</v>
      </c>
      <c r="G24" s="4">
        <v>0.54097222222222219</v>
      </c>
      <c r="H24" s="2" t="s">
        <v>30</v>
      </c>
      <c r="I24" s="4">
        <v>0.62013888888888891</v>
      </c>
      <c r="J24" s="4">
        <v>0.62638888888888888</v>
      </c>
      <c r="K24" s="4">
        <f t="shared" si="2"/>
        <v>6.2499999999999778E-3</v>
      </c>
      <c r="M24" s="4">
        <v>0.54166666666666663</v>
      </c>
      <c r="N24" s="4">
        <v>0.54999999999999993</v>
      </c>
      <c r="O24" s="4">
        <v>0.58680555555555558</v>
      </c>
      <c r="P24" s="4">
        <f t="shared" si="4"/>
        <v>3.6805555555555647E-2</v>
      </c>
      <c r="Q24" s="2" t="s">
        <v>30</v>
      </c>
      <c r="R24" s="2" t="s">
        <v>30</v>
      </c>
      <c r="S24" s="2" t="s">
        <v>54</v>
      </c>
      <c r="T24" s="2">
        <v>22</v>
      </c>
      <c r="V24" s="4">
        <v>0.58958333333333335</v>
      </c>
      <c r="W24" s="4">
        <v>0.59652777777777777</v>
      </c>
      <c r="X24" s="4">
        <f t="shared" si="3"/>
        <v>6.9444444444444198E-3</v>
      </c>
      <c r="Y24" s="2" t="s">
        <v>97</v>
      </c>
      <c r="Z24" s="4">
        <v>0.63055555555555554</v>
      </c>
    </row>
    <row r="25" spans="1:27" ht="17" x14ac:dyDescent="0.2">
      <c r="A25" s="2">
        <f t="shared" si="1"/>
        <v>4024</v>
      </c>
      <c r="B25" s="2" t="s">
        <v>33</v>
      </c>
      <c r="F25" s="4">
        <v>0.53125</v>
      </c>
      <c r="G25" s="2" t="s">
        <v>28</v>
      </c>
      <c r="I25" s="2" t="s">
        <v>29</v>
      </c>
      <c r="J25" s="2" t="s">
        <v>29</v>
      </c>
      <c r="K25" s="4"/>
      <c r="M25" s="4">
        <v>0.60416666666666663</v>
      </c>
      <c r="N25" s="2" t="s">
        <v>29</v>
      </c>
      <c r="O25" s="2" t="s">
        <v>29</v>
      </c>
      <c r="P25" s="4"/>
      <c r="X25" s="4"/>
      <c r="Y25" s="4">
        <v>0.54166666666666663</v>
      </c>
      <c r="Z25" s="2" t="s">
        <v>29</v>
      </c>
    </row>
    <row r="26" spans="1:27" ht="17" x14ac:dyDescent="0.2">
      <c r="A26" s="2">
        <f t="shared" si="1"/>
        <v>4025</v>
      </c>
      <c r="D26" s="2" t="s">
        <v>30</v>
      </c>
      <c r="F26" s="4">
        <v>0.55208333333333337</v>
      </c>
      <c r="G26" s="4">
        <v>0.55208333333333337</v>
      </c>
      <c r="H26" s="2" t="s">
        <v>31</v>
      </c>
      <c r="I26" s="2" t="s">
        <v>29</v>
      </c>
      <c r="J26" s="2" t="s">
        <v>29</v>
      </c>
      <c r="K26" s="4"/>
      <c r="M26" s="4">
        <v>0.5625</v>
      </c>
      <c r="N26" s="4">
        <v>0.56597222222222221</v>
      </c>
      <c r="O26" s="4">
        <v>0.59375</v>
      </c>
      <c r="P26" s="4">
        <f t="shared" si="4"/>
        <v>2.777777777777779E-2</v>
      </c>
      <c r="Q26" s="2" t="s">
        <v>30</v>
      </c>
      <c r="R26" s="2" t="s">
        <v>31</v>
      </c>
      <c r="S26" s="2" t="s">
        <v>55</v>
      </c>
      <c r="T26" s="2">
        <v>14</v>
      </c>
      <c r="X26" s="4"/>
    </row>
    <row r="27" spans="1:27" ht="17" x14ac:dyDescent="0.2">
      <c r="A27" s="2">
        <f t="shared" si="1"/>
        <v>4026</v>
      </c>
      <c r="F27" s="4">
        <v>0.55208333333333337</v>
      </c>
      <c r="G27" s="4">
        <v>0.52916666666666667</v>
      </c>
      <c r="H27" s="2" t="s">
        <v>31</v>
      </c>
      <c r="I27" s="4">
        <v>0.53541666666666665</v>
      </c>
      <c r="J27" s="4">
        <v>0.54166666666666663</v>
      </c>
      <c r="K27" s="4">
        <f t="shared" si="2"/>
        <v>6.2499999999999778E-3</v>
      </c>
      <c r="M27" s="4">
        <v>0.5625</v>
      </c>
      <c r="N27" s="4">
        <v>0.56597222222222221</v>
      </c>
      <c r="O27" s="4">
        <v>0.59652777777777777</v>
      </c>
      <c r="P27" s="4">
        <f t="shared" si="4"/>
        <v>3.0555555555555558E-2</v>
      </c>
      <c r="Q27" s="2" t="s">
        <v>30</v>
      </c>
      <c r="R27" s="2" t="s">
        <v>31</v>
      </c>
      <c r="S27" s="2" t="s">
        <v>98</v>
      </c>
      <c r="T27" s="2">
        <v>19</v>
      </c>
      <c r="X27" s="4"/>
    </row>
    <row r="28" spans="1:27" ht="17" x14ac:dyDescent="0.2">
      <c r="A28" s="2">
        <f t="shared" si="1"/>
        <v>4027</v>
      </c>
      <c r="B28" s="2" t="s">
        <v>70</v>
      </c>
      <c r="F28" s="4">
        <v>0.55208333333333337</v>
      </c>
      <c r="G28" s="4">
        <v>0.55625000000000002</v>
      </c>
      <c r="H28" s="2" t="s">
        <v>31</v>
      </c>
      <c r="I28" s="4">
        <v>0.60277777777777775</v>
      </c>
      <c r="J28" s="4">
        <v>0.60555555555555551</v>
      </c>
      <c r="K28" s="4">
        <f t="shared" si="2"/>
        <v>2.7777777777777679E-3</v>
      </c>
      <c r="M28" s="4">
        <v>0.5625</v>
      </c>
      <c r="N28" s="4">
        <v>0.5625</v>
      </c>
      <c r="O28" s="4">
        <v>0.59097222222222223</v>
      </c>
      <c r="P28" s="4">
        <f t="shared" si="4"/>
        <v>2.8472222222222232E-2</v>
      </c>
      <c r="Q28" s="2" t="s">
        <v>30</v>
      </c>
      <c r="R28" s="2" t="s">
        <v>31</v>
      </c>
      <c r="S28" s="2" t="s">
        <v>41</v>
      </c>
      <c r="T28" s="2">
        <v>13</v>
      </c>
      <c r="V28" s="4">
        <v>0.59375</v>
      </c>
      <c r="W28" s="4">
        <v>0.6</v>
      </c>
      <c r="X28" s="4">
        <f t="shared" si="3"/>
        <v>6.2499999999999778E-3</v>
      </c>
      <c r="Y28" s="4">
        <v>0.60416666666666663</v>
      </c>
      <c r="Z28" s="4">
        <v>0.60555555555555551</v>
      </c>
      <c r="AA28" s="2" t="s">
        <v>31</v>
      </c>
    </row>
    <row r="29" spans="1:27" ht="17" x14ac:dyDescent="0.2">
      <c r="A29" s="2">
        <f t="shared" si="1"/>
        <v>4028</v>
      </c>
      <c r="B29" s="2" t="s">
        <v>70</v>
      </c>
      <c r="F29" s="4">
        <v>0.57291666666666663</v>
      </c>
      <c r="G29" s="4">
        <v>0.59722222222222221</v>
      </c>
      <c r="H29" s="2" t="s">
        <v>30</v>
      </c>
      <c r="I29" s="4">
        <v>0.64236111111111105</v>
      </c>
      <c r="J29" s="4">
        <v>0.64444444444444449</v>
      </c>
      <c r="K29" s="4">
        <f t="shared" si="2"/>
        <v>2.083333333333437E-3</v>
      </c>
      <c r="M29" s="4">
        <v>0.58333333333333337</v>
      </c>
      <c r="N29" s="4">
        <v>0.6</v>
      </c>
      <c r="O29" s="4">
        <v>0.63611111111111118</v>
      </c>
      <c r="P29" s="4">
        <f t="shared" si="4"/>
        <v>3.6111111111111205E-2</v>
      </c>
      <c r="Q29" s="2" t="s">
        <v>30</v>
      </c>
      <c r="R29" s="2" t="s">
        <v>30</v>
      </c>
      <c r="S29" s="2" t="s">
        <v>43</v>
      </c>
      <c r="T29" s="2">
        <v>20</v>
      </c>
      <c r="X29" s="4"/>
      <c r="Y29" s="4">
        <v>0.625</v>
      </c>
      <c r="Z29" s="4">
        <v>0.64444444444444449</v>
      </c>
      <c r="AA29" s="2" t="s">
        <v>30</v>
      </c>
    </row>
    <row r="30" spans="1:27" ht="17" x14ac:dyDescent="0.2">
      <c r="A30" s="2">
        <f t="shared" si="1"/>
        <v>4029</v>
      </c>
      <c r="B30" s="2" t="s">
        <v>50</v>
      </c>
      <c r="F30" s="4">
        <v>0.57291666666666663</v>
      </c>
      <c r="G30" s="4">
        <v>0.58333333333333337</v>
      </c>
      <c r="H30" s="2" t="s">
        <v>30</v>
      </c>
      <c r="I30" s="4">
        <v>0.59583333333333333</v>
      </c>
      <c r="J30" s="4">
        <v>0.6</v>
      </c>
      <c r="K30" s="4">
        <f t="shared" si="2"/>
        <v>4.1666666666666519E-3</v>
      </c>
      <c r="M30" s="2" t="s">
        <v>28</v>
      </c>
      <c r="N30" s="2" t="s">
        <v>29</v>
      </c>
      <c r="O30" s="2" t="s">
        <v>29</v>
      </c>
      <c r="P30" s="4"/>
      <c r="V30" s="4">
        <v>0.60138888888888886</v>
      </c>
      <c r="W30" s="4">
        <v>0.60833333333333328</v>
      </c>
      <c r="X30" s="4">
        <f t="shared" si="3"/>
        <v>6.9444444444444198E-3</v>
      </c>
      <c r="Y30" s="4">
        <v>0.58333333333333337</v>
      </c>
      <c r="Z30" s="4">
        <v>0.6</v>
      </c>
      <c r="AA30" s="2" t="s">
        <v>30</v>
      </c>
    </row>
    <row r="31" spans="1:27" ht="17" x14ac:dyDescent="0.2">
      <c r="A31" s="2">
        <f t="shared" si="1"/>
        <v>4030</v>
      </c>
      <c r="F31" s="4">
        <v>0.58333333333333337</v>
      </c>
      <c r="G31" s="4">
        <v>0.52847222222222223</v>
      </c>
      <c r="H31" s="2" t="s">
        <v>31</v>
      </c>
      <c r="I31" s="4">
        <v>0.59027777777777779</v>
      </c>
      <c r="J31" s="4">
        <v>0.59513888888888888</v>
      </c>
      <c r="K31" s="4">
        <f t="shared" si="2"/>
        <v>4.8611111111110938E-3</v>
      </c>
      <c r="M31" s="4">
        <v>0.59375</v>
      </c>
      <c r="N31" s="4">
        <v>0.60763888888888895</v>
      </c>
      <c r="O31" s="4">
        <v>0.63888888888888895</v>
      </c>
      <c r="P31" s="4">
        <f t="shared" si="4"/>
        <v>3.125E-2</v>
      </c>
      <c r="Q31" s="2" t="s">
        <v>30</v>
      </c>
      <c r="R31" s="2" t="s">
        <v>30</v>
      </c>
      <c r="S31" s="2" t="s">
        <v>54</v>
      </c>
      <c r="T31" s="2">
        <v>22</v>
      </c>
      <c r="X31" s="4"/>
    </row>
    <row r="32" spans="1:27" ht="17" x14ac:dyDescent="0.2">
      <c r="A32" s="2">
        <f t="shared" si="1"/>
        <v>4031</v>
      </c>
      <c r="D32" s="2" t="s">
        <v>30</v>
      </c>
      <c r="F32" s="4">
        <v>0.59375</v>
      </c>
      <c r="G32" s="2" t="s">
        <v>28</v>
      </c>
      <c r="I32" s="2" t="s">
        <v>29</v>
      </c>
      <c r="J32" s="2" t="s">
        <v>29</v>
      </c>
      <c r="K32" s="4"/>
      <c r="M32" s="4">
        <v>0.60416666666666663</v>
      </c>
      <c r="N32" s="2" t="s">
        <v>29</v>
      </c>
      <c r="O32" s="2" t="s">
        <v>29</v>
      </c>
      <c r="P32" s="4"/>
      <c r="X32" s="4"/>
    </row>
    <row r="33" spans="1:27" ht="17" x14ac:dyDescent="0.2">
      <c r="A33" s="2">
        <f t="shared" si="1"/>
        <v>4032</v>
      </c>
      <c r="B33" s="2" t="s">
        <v>33</v>
      </c>
      <c r="F33" s="4">
        <v>0.59375</v>
      </c>
      <c r="G33" s="2" t="s">
        <v>28</v>
      </c>
      <c r="I33" s="2" t="s">
        <v>29</v>
      </c>
      <c r="J33" s="2" t="s">
        <v>29</v>
      </c>
      <c r="K33" s="4"/>
      <c r="M33" s="2" t="s">
        <v>28</v>
      </c>
      <c r="N33" s="2" t="s">
        <v>29</v>
      </c>
      <c r="O33" s="2" t="s">
        <v>29</v>
      </c>
      <c r="P33" s="4"/>
      <c r="X33" s="4"/>
      <c r="Y33" s="4">
        <v>0.60416666666666663</v>
      </c>
      <c r="Z33" s="2" t="s">
        <v>29</v>
      </c>
    </row>
    <row r="34" spans="1:27" ht="17" x14ac:dyDescent="0.2">
      <c r="A34" s="2">
        <f t="shared" si="1"/>
        <v>4033</v>
      </c>
      <c r="B34" s="2" t="s">
        <v>93</v>
      </c>
      <c r="F34" s="4">
        <v>0.61458333333333337</v>
      </c>
      <c r="G34" s="4">
        <v>0.61041666666666672</v>
      </c>
      <c r="H34" s="2" t="s">
        <v>31</v>
      </c>
      <c r="I34" s="4">
        <v>0.61111111111111105</v>
      </c>
      <c r="J34" s="4">
        <v>0.61944444444444446</v>
      </c>
      <c r="K34" s="4">
        <f t="shared" si="2"/>
        <v>8.3333333333334147E-3</v>
      </c>
      <c r="M34" s="2" t="s">
        <v>28</v>
      </c>
      <c r="N34" s="2" t="s">
        <v>29</v>
      </c>
      <c r="O34" s="2" t="s">
        <v>29</v>
      </c>
      <c r="P34" s="4"/>
      <c r="V34" s="4">
        <v>0.62083333333333335</v>
      </c>
      <c r="W34" s="4">
        <v>0.67083333333333339</v>
      </c>
      <c r="X34" s="4">
        <f t="shared" si="3"/>
        <v>5.0000000000000044E-2</v>
      </c>
      <c r="Y34" s="4">
        <v>0.625</v>
      </c>
      <c r="Z34" s="4">
        <v>0.65972222222222221</v>
      </c>
      <c r="AA34" s="2" t="s">
        <v>30</v>
      </c>
    </row>
    <row r="35" spans="1:27" ht="17" x14ac:dyDescent="0.2">
      <c r="A35" s="2">
        <f t="shared" si="1"/>
        <v>4034</v>
      </c>
      <c r="F35" s="4">
        <v>0.625</v>
      </c>
      <c r="G35" s="4">
        <v>0.60416666666666663</v>
      </c>
      <c r="H35" s="2" t="s">
        <v>31</v>
      </c>
      <c r="I35" s="4">
        <v>0.6166666666666667</v>
      </c>
      <c r="J35" s="4">
        <v>0.61805555555555558</v>
      </c>
      <c r="K35" s="4">
        <f t="shared" si="2"/>
        <v>1.388888888888884E-3</v>
      </c>
      <c r="M35" s="4">
        <v>0.63541666666666663</v>
      </c>
      <c r="N35" s="4">
        <v>0.63541666666666663</v>
      </c>
      <c r="O35" s="4">
        <v>0.66666666666666663</v>
      </c>
      <c r="P35" s="4">
        <f t="shared" si="4"/>
        <v>3.125E-2</v>
      </c>
      <c r="Q35" s="2" t="s">
        <v>30</v>
      </c>
      <c r="R35" s="2" t="s">
        <v>31</v>
      </c>
      <c r="S35" s="2" t="s">
        <v>98</v>
      </c>
      <c r="T35" s="2">
        <v>19</v>
      </c>
    </row>
    <row r="36" spans="1:27" ht="17" x14ac:dyDescent="0.2">
      <c r="A36" s="2">
        <f t="shared" si="1"/>
        <v>4035</v>
      </c>
      <c r="F36" s="4">
        <v>0.63541666666666663</v>
      </c>
      <c r="G36" s="4">
        <v>0.62777777777777777</v>
      </c>
      <c r="H36" s="2" t="s">
        <v>31</v>
      </c>
      <c r="I36" s="4">
        <v>0.62847222222222221</v>
      </c>
      <c r="J36" s="4">
        <v>0.63541666666666663</v>
      </c>
      <c r="K36" s="4">
        <f t="shared" si="2"/>
        <v>6.9444444444444198E-3</v>
      </c>
      <c r="M36" s="4">
        <v>0.64583333333333337</v>
      </c>
      <c r="N36" s="4">
        <v>0.65277777777777779</v>
      </c>
      <c r="O36" s="2" t="s">
        <v>99</v>
      </c>
      <c r="P36" s="4"/>
      <c r="S36" s="2" t="s">
        <v>43</v>
      </c>
      <c r="T36" s="2">
        <v>20</v>
      </c>
    </row>
    <row r="37" spans="1:27" ht="17" x14ac:dyDescent="0.2">
      <c r="A37" s="2">
        <f t="shared" si="1"/>
        <v>4036</v>
      </c>
      <c r="B37" s="2" t="s">
        <v>70</v>
      </c>
      <c r="F37" s="4">
        <v>0.59375</v>
      </c>
      <c r="G37" s="4">
        <v>0.61944444444444446</v>
      </c>
      <c r="H37" s="2" t="s">
        <v>30</v>
      </c>
      <c r="I37" s="4">
        <v>0.66666666666666663</v>
      </c>
      <c r="J37" s="4">
        <v>0.67361111111111116</v>
      </c>
      <c r="K37" s="4">
        <f t="shared" si="2"/>
        <v>6.9444444444445308E-3</v>
      </c>
      <c r="M37" s="4">
        <v>0.60416666666666663</v>
      </c>
      <c r="N37" s="4">
        <v>0.63194444444444442</v>
      </c>
      <c r="O37" s="2" t="s">
        <v>99</v>
      </c>
      <c r="P37" s="4"/>
      <c r="S37" s="2" t="s">
        <v>41</v>
      </c>
      <c r="T37" s="2">
        <v>21</v>
      </c>
      <c r="Y37" s="4">
        <v>0.64583333333333337</v>
      </c>
      <c r="Z37" s="4">
        <v>0.67361111111111116</v>
      </c>
    </row>
    <row r="38" spans="1:27" ht="17" x14ac:dyDescent="0.2">
      <c r="A38" s="2">
        <f t="shared" si="1"/>
        <v>4037</v>
      </c>
      <c r="B38" s="2" t="s">
        <v>33</v>
      </c>
      <c r="F38" s="4">
        <v>0.63541666666666663</v>
      </c>
      <c r="G38" s="4">
        <v>0.64097222222222217</v>
      </c>
      <c r="H38" s="2" t="s">
        <v>31</v>
      </c>
      <c r="I38" s="4">
        <v>0.65625</v>
      </c>
      <c r="J38" s="4">
        <v>0.66319444444444442</v>
      </c>
      <c r="K38" s="4">
        <f t="shared" si="2"/>
        <v>6.9444444444444198E-3</v>
      </c>
      <c r="M38" s="2" t="s">
        <v>28</v>
      </c>
      <c r="N38" s="2" t="s">
        <v>29</v>
      </c>
      <c r="O38" s="2" t="s">
        <v>29</v>
      </c>
      <c r="P38" s="4"/>
      <c r="Y38" s="4">
        <v>0.64583333333333337</v>
      </c>
      <c r="Z38" s="4">
        <v>0.66319444444444442</v>
      </c>
    </row>
    <row r="39" spans="1:27" ht="17" x14ac:dyDescent="0.2">
      <c r="A39" s="2">
        <f t="shared" si="1"/>
        <v>4038</v>
      </c>
      <c r="F39" s="4">
        <v>0.66666666666666663</v>
      </c>
      <c r="G39" s="2" t="s">
        <v>29</v>
      </c>
      <c r="I39" s="2" t="s">
        <v>29</v>
      </c>
      <c r="J39" s="2" t="s">
        <v>29</v>
      </c>
      <c r="K39" s="4"/>
      <c r="M39" s="2" t="s">
        <v>28</v>
      </c>
      <c r="N39" s="2" t="s">
        <v>29</v>
      </c>
      <c r="O39" s="2" t="s">
        <v>29</v>
      </c>
      <c r="P39" s="4"/>
      <c r="Y39" s="4">
        <v>0.66666666666666663</v>
      </c>
      <c r="Z39" s="2" t="s">
        <v>29</v>
      </c>
    </row>
    <row r="40" spans="1:27" ht="17" x14ac:dyDescent="0.2">
      <c r="A40" s="2">
        <f t="shared" si="1"/>
        <v>4039</v>
      </c>
      <c r="F40" s="4">
        <v>0.51041666666666663</v>
      </c>
      <c r="G40" s="4">
        <v>0.53055555555555556</v>
      </c>
      <c r="H40" s="10" t="s">
        <v>30</v>
      </c>
      <c r="I40" s="4">
        <v>0.55625000000000002</v>
      </c>
      <c r="J40" s="4">
        <v>0.55763888888888891</v>
      </c>
      <c r="K40" s="4">
        <f t="shared" si="2"/>
        <v>1.388888888888884E-3</v>
      </c>
      <c r="M40" s="4">
        <v>0.52083333333333337</v>
      </c>
      <c r="N40" s="4">
        <v>0.53055555555555556</v>
      </c>
      <c r="O40" s="4">
        <v>0.55555555555555558</v>
      </c>
      <c r="P40" s="4">
        <f t="shared" si="4"/>
        <v>2.5000000000000022E-2</v>
      </c>
      <c r="Q40" s="2" t="s">
        <v>30</v>
      </c>
      <c r="R40" s="2" t="s">
        <v>30</v>
      </c>
      <c r="S40" s="2" t="s">
        <v>43</v>
      </c>
      <c r="T40" s="2">
        <v>15</v>
      </c>
    </row>
    <row r="41" spans="1:27" ht="17" x14ac:dyDescent="0.2">
      <c r="A41" s="2">
        <f t="shared" si="1"/>
        <v>4040</v>
      </c>
      <c r="D41" s="2" t="s">
        <v>30</v>
      </c>
      <c r="F41" s="4">
        <v>0.59375</v>
      </c>
      <c r="G41" s="4">
        <v>0.60138888888888886</v>
      </c>
      <c r="H41" s="2" t="s">
        <v>30</v>
      </c>
      <c r="I41" s="2" t="s">
        <v>29</v>
      </c>
      <c r="J41" s="2" t="s">
        <v>29</v>
      </c>
      <c r="K41" s="4"/>
      <c r="M41" s="4">
        <v>0.60416666666666663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33DF-2ECE-E34C-8DC3-D76FACDD8952}">
  <dimension ref="A1:AA32"/>
  <sheetViews>
    <sheetView zoomScale="120" zoomScaleNormal="120" workbookViewId="0">
      <pane ySplit="1" topLeftCell="A2" activePane="bottomLeft" state="frozen"/>
      <selection pane="bottomLeft" sqref="A1:A1048576"/>
    </sheetView>
  </sheetViews>
  <sheetFormatPr baseColWidth="10" defaultColWidth="10.83203125" defaultRowHeight="16" x14ac:dyDescent="0.2"/>
  <cols>
    <col min="1" max="1" width="10.83203125" style="2"/>
    <col min="2" max="6" width="12.83203125" style="2" customWidth="1"/>
    <col min="7" max="7" width="10.83203125" style="8" customWidth="1"/>
    <col min="8" max="8" width="11.1640625" style="2" customWidth="1"/>
    <col min="9" max="11" width="10.83203125" style="2" customWidth="1"/>
    <col min="12" max="12" width="10.83203125" style="2" hidden="1" customWidth="1"/>
    <col min="13" max="17" width="10.83203125" style="2" customWidth="1"/>
    <col min="18" max="18" width="11.5" style="2" customWidth="1"/>
    <col min="19" max="20" width="13.1640625" style="2" customWidth="1"/>
    <col min="21" max="24" width="10.83203125" style="2" customWidth="1"/>
    <col min="25" max="26" width="10.83203125" style="2"/>
    <col min="27" max="27" width="11.1640625" style="2" customWidth="1"/>
    <col min="28" max="16384" width="10.83203125" style="2"/>
  </cols>
  <sheetData>
    <row r="1" spans="1:27" s="1" customFormat="1" ht="68" x14ac:dyDescent="0.2">
      <c r="A1" s="5" t="s">
        <v>0</v>
      </c>
      <c r="B1" s="5" t="s">
        <v>100</v>
      </c>
      <c r="C1" s="5" t="s">
        <v>2</v>
      </c>
      <c r="D1" s="5" t="s">
        <v>3</v>
      </c>
      <c r="E1" s="5" t="s">
        <v>4</v>
      </c>
      <c r="F1" s="5" t="s">
        <v>5</v>
      </c>
      <c r="G1" s="1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14" t="s">
        <v>21</v>
      </c>
      <c r="W1" s="14" t="s">
        <v>22</v>
      </c>
      <c r="X1" s="14" t="s">
        <v>23</v>
      </c>
      <c r="Y1" s="7" t="s">
        <v>24</v>
      </c>
      <c r="Z1" s="7" t="s">
        <v>25</v>
      </c>
      <c r="AA1" s="7" t="s">
        <v>26</v>
      </c>
    </row>
    <row r="2" spans="1:27" ht="17" x14ac:dyDescent="0.2">
      <c r="A2" s="2">
        <v>5001</v>
      </c>
      <c r="B2" s="2" t="s">
        <v>27</v>
      </c>
      <c r="F2" s="4">
        <v>0.32291666666666669</v>
      </c>
      <c r="G2" s="8">
        <v>0.33124999999999999</v>
      </c>
      <c r="H2" s="2" t="s">
        <v>30</v>
      </c>
      <c r="I2" s="4">
        <v>0.33402777777777781</v>
      </c>
      <c r="J2" s="4">
        <v>0.33611111111111108</v>
      </c>
      <c r="K2" s="4">
        <f>J2-I2</f>
        <v>2.0833333333332704E-3</v>
      </c>
      <c r="M2" s="4">
        <v>0.33333333333333331</v>
      </c>
      <c r="N2" s="4">
        <v>0.34097222222222223</v>
      </c>
      <c r="O2" s="4">
        <v>0.36805555555555558</v>
      </c>
      <c r="P2" s="4">
        <f>O2-N2</f>
        <v>2.7083333333333348E-2</v>
      </c>
      <c r="Q2" s="2" t="s">
        <v>30</v>
      </c>
      <c r="R2" s="2" t="s">
        <v>30</v>
      </c>
      <c r="S2" s="2" t="s">
        <v>101</v>
      </c>
      <c r="T2" s="2">
        <v>19</v>
      </c>
      <c r="V2" s="4">
        <v>0.37152777777777773</v>
      </c>
      <c r="W2" s="4">
        <v>0.375</v>
      </c>
      <c r="X2" s="4">
        <f>W2-V2</f>
        <v>3.4722222222222654E-3</v>
      </c>
      <c r="Y2" s="4">
        <v>0.375</v>
      </c>
      <c r="Z2" s="4">
        <v>0.36874999999999997</v>
      </c>
    </row>
    <row r="3" spans="1:27" ht="17" x14ac:dyDescent="0.2">
      <c r="A3" s="2">
        <f>A2+1</f>
        <v>5002</v>
      </c>
      <c r="B3" s="2" t="s">
        <v>27</v>
      </c>
      <c r="F3" s="4">
        <v>0.32291666666666669</v>
      </c>
      <c r="G3" s="8" t="s">
        <v>28</v>
      </c>
      <c r="H3" s="2" t="s">
        <v>31</v>
      </c>
      <c r="I3" s="2" t="s">
        <v>29</v>
      </c>
      <c r="J3" s="2" t="s">
        <v>29</v>
      </c>
      <c r="K3" s="4"/>
      <c r="M3" s="4">
        <v>0.33333333333333331</v>
      </c>
      <c r="N3" s="2" t="s">
        <v>29</v>
      </c>
      <c r="O3" s="2" t="s">
        <v>29</v>
      </c>
      <c r="P3" s="4"/>
      <c r="Y3" s="4">
        <v>0.375</v>
      </c>
      <c r="Z3" s="2" t="s">
        <v>29</v>
      </c>
    </row>
    <row r="4" spans="1:27" ht="14.75" customHeight="1" x14ac:dyDescent="0.2">
      <c r="A4" s="2">
        <f t="shared" ref="A4:A32" si="0">A3+1</f>
        <v>5003</v>
      </c>
      <c r="D4" s="2" t="s">
        <v>30</v>
      </c>
      <c r="F4" s="4">
        <v>0.34375</v>
      </c>
      <c r="G4" s="8">
        <v>0.35902777777777778</v>
      </c>
      <c r="H4" s="2" t="s">
        <v>30</v>
      </c>
      <c r="I4" s="2" t="s">
        <v>29</v>
      </c>
      <c r="J4" s="2" t="s">
        <v>29</v>
      </c>
      <c r="K4" s="4"/>
      <c r="M4" s="4">
        <v>0.35416666666666669</v>
      </c>
      <c r="N4" s="4">
        <v>0.36805555555555558</v>
      </c>
      <c r="O4" s="4">
        <v>0.40625</v>
      </c>
      <c r="P4" s="4">
        <f t="shared" ref="P4:P11" si="1">O4-N4</f>
        <v>3.819444444444442E-2</v>
      </c>
      <c r="Q4" s="2" t="s">
        <v>30</v>
      </c>
      <c r="R4" s="2" t="s">
        <v>30</v>
      </c>
      <c r="S4" s="2" t="s">
        <v>102</v>
      </c>
      <c r="T4" s="2">
        <v>14</v>
      </c>
    </row>
    <row r="5" spans="1:27" ht="17" x14ac:dyDescent="0.2">
      <c r="A5" s="2">
        <f t="shared" si="0"/>
        <v>5004</v>
      </c>
      <c r="B5" s="2" t="s">
        <v>103</v>
      </c>
      <c r="F5" s="4">
        <v>0.35416666666666669</v>
      </c>
      <c r="G5" s="8" t="s">
        <v>28</v>
      </c>
      <c r="H5" s="2" t="s">
        <v>31</v>
      </c>
      <c r="I5" s="2" t="s">
        <v>29</v>
      </c>
      <c r="J5" s="2" t="s">
        <v>29</v>
      </c>
      <c r="K5" s="4"/>
      <c r="M5" s="2" t="s">
        <v>28</v>
      </c>
      <c r="N5" s="2" t="s">
        <v>29</v>
      </c>
      <c r="O5" s="2" t="s">
        <v>29</v>
      </c>
      <c r="P5" s="4"/>
      <c r="Y5" s="4">
        <v>0.35416666666666669</v>
      </c>
      <c r="Z5" s="2" t="s">
        <v>29</v>
      </c>
    </row>
    <row r="6" spans="1:27" ht="17" x14ac:dyDescent="0.2">
      <c r="A6" s="2">
        <f t="shared" si="0"/>
        <v>5005</v>
      </c>
      <c r="F6" s="4">
        <v>0.36458333333333331</v>
      </c>
      <c r="G6" s="8" t="s">
        <v>28</v>
      </c>
      <c r="H6" s="2" t="s">
        <v>31</v>
      </c>
      <c r="I6" s="2" t="s">
        <v>29</v>
      </c>
      <c r="J6" s="2" t="s">
        <v>29</v>
      </c>
      <c r="K6" s="4"/>
      <c r="M6" s="4">
        <v>0.375</v>
      </c>
      <c r="N6" s="2" t="s">
        <v>29</v>
      </c>
      <c r="O6" s="2" t="s">
        <v>29</v>
      </c>
      <c r="P6" s="4"/>
    </row>
    <row r="7" spans="1:27" ht="17" x14ac:dyDescent="0.2">
      <c r="A7" s="2">
        <f t="shared" si="0"/>
        <v>5006</v>
      </c>
      <c r="B7" s="2" t="s">
        <v>27</v>
      </c>
      <c r="F7" s="4">
        <v>0.36458333333333331</v>
      </c>
      <c r="G7" s="8">
        <v>0.36319444444444443</v>
      </c>
      <c r="H7" s="2" t="s">
        <v>31</v>
      </c>
      <c r="I7" s="4">
        <v>0.36319444444444443</v>
      </c>
      <c r="J7" s="4">
        <v>0.36944444444444446</v>
      </c>
      <c r="K7" s="4">
        <f t="shared" ref="K7:K13" si="2">J7-I7</f>
        <v>6.2500000000000333E-3</v>
      </c>
      <c r="M7" s="4">
        <v>0.375</v>
      </c>
      <c r="N7" s="4">
        <v>0.37013888888888885</v>
      </c>
      <c r="O7" s="4">
        <v>0.42222222222222222</v>
      </c>
      <c r="P7" s="4">
        <f t="shared" si="1"/>
        <v>5.208333333333337E-2</v>
      </c>
      <c r="Q7" s="2" t="s">
        <v>31</v>
      </c>
      <c r="R7" s="2" t="s">
        <v>31</v>
      </c>
      <c r="S7" s="2" t="s">
        <v>104</v>
      </c>
      <c r="T7" s="2">
        <v>20</v>
      </c>
      <c r="Y7" s="4">
        <v>0.41666666666666669</v>
      </c>
      <c r="Z7" s="4">
        <v>0.42499999999999999</v>
      </c>
    </row>
    <row r="8" spans="1:27" ht="17" x14ac:dyDescent="0.2">
      <c r="A8" s="2">
        <f t="shared" si="0"/>
        <v>5007</v>
      </c>
      <c r="B8" s="2" t="s">
        <v>105</v>
      </c>
      <c r="F8" s="4">
        <v>0.375</v>
      </c>
      <c r="G8" s="8" t="s">
        <v>28</v>
      </c>
      <c r="H8" s="2" t="s">
        <v>31</v>
      </c>
      <c r="I8" s="2" t="s">
        <v>29</v>
      </c>
      <c r="J8" s="2" t="s">
        <v>29</v>
      </c>
      <c r="K8" s="4"/>
      <c r="M8" s="2" t="s">
        <v>28</v>
      </c>
      <c r="N8" s="2" t="s">
        <v>29</v>
      </c>
      <c r="O8" s="2" t="s">
        <v>29</v>
      </c>
      <c r="P8" s="4"/>
      <c r="Y8" s="2" t="s">
        <v>106</v>
      </c>
      <c r="Z8" s="2" t="s">
        <v>29</v>
      </c>
    </row>
    <row r="9" spans="1:27" ht="17" x14ac:dyDescent="0.2">
      <c r="A9" s="2">
        <f t="shared" si="0"/>
        <v>5008</v>
      </c>
      <c r="B9" s="2" t="s">
        <v>103</v>
      </c>
      <c r="F9" s="4">
        <v>0.375</v>
      </c>
      <c r="G9" s="8" t="s">
        <v>28</v>
      </c>
      <c r="H9" s="2" t="s">
        <v>31</v>
      </c>
      <c r="I9" s="2" t="s">
        <v>29</v>
      </c>
      <c r="J9" s="2" t="s">
        <v>29</v>
      </c>
      <c r="K9" s="4"/>
      <c r="M9" s="2" t="s">
        <v>28</v>
      </c>
      <c r="N9" s="2" t="s">
        <v>29</v>
      </c>
      <c r="O9" s="2" t="s">
        <v>29</v>
      </c>
      <c r="P9" s="4"/>
      <c r="Y9" s="4">
        <v>0.375</v>
      </c>
      <c r="Z9" s="2" t="s">
        <v>29</v>
      </c>
    </row>
    <row r="10" spans="1:27" ht="17" x14ac:dyDescent="0.2">
      <c r="A10" s="2">
        <f t="shared" si="0"/>
        <v>5009</v>
      </c>
      <c r="D10" s="2" t="s">
        <v>30</v>
      </c>
      <c r="F10" s="4">
        <v>0.38541666666666669</v>
      </c>
      <c r="G10" s="8" t="s">
        <v>28</v>
      </c>
      <c r="H10" s="2" t="s">
        <v>31</v>
      </c>
      <c r="I10" s="2" t="s">
        <v>29</v>
      </c>
      <c r="J10" s="2" t="s">
        <v>29</v>
      </c>
      <c r="K10" s="4"/>
      <c r="M10" s="4">
        <v>0.39583333333333331</v>
      </c>
      <c r="N10" s="2" t="s">
        <v>29</v>
      </c>
      <c r="O10" s="2" t="s">
        <v>29</v>
      </c>
      <c r="P10" s="4"/>
    </row>
    <row r="11" spans="1:27" ht="16.25" customHeight="1" x14ac:dyDescent="0.2">
      <c r="A11" s="2">
        <f t="shared" si="0"/>
        <v>5010</v>
      </c>
      <c r="B11" s="2" t="s">
        <v>27</v>
      </c>
      <c r="F11" s="4">
        <v>0.38541666666666669</v>
      </c>
      <c r="G11" s="8">
        <v>0.37638888888888888</v>
      </c>
      <c r="H11" s="2" t="s">
        <v>31</v>
      </c>
      <c r="I11" s="4">
        <v>0.37847222222222227</v>
      </c>
      <c r="J11" s="4">
        <v>0.38680555555555557</v>
      </c>
      <c r="K11" s="4">
        <f t="shared" si="2"/>
        <v>8.3333333333333037E-3</v>
      </c>
      <c r="M11" s="4">
        <v>0.39583333333333331</v>
      </c>
      <c r="N11" s="4">
        <v>0.39444444444444443</v>
      </c>
      <c r="O11" s="4">
        <v>0.42777777777777781</v>
      </c>
      <c r="P11" s="4">
        <f t="shared" si="1"/>
        <v>3.3333333333333381E-2</v>
      </c>
      <c r="Q11" s="2" t="s">
        <v>30</v>
      </c>
      <c r="R11" s="2" t="s">
        <v>31</v>
      </c>
      <c r="S11" s="2" t="s">
        <v>42</v>
      </c>
      <c r="T11" s="2">
        <v>19</v>
      </c>
      <c r="Y11" s="4">
        <v>0.45833333333333331</v>
      </c>
      <c r="Z11" s="4">
        <v>0.45833333333333331</v>
      </c>
    </row>
    <row r="12" spans="1:27" ht="17" x14ac:dyDescent="0.2">
      <c r="A12" s="2">
        <f t="shared" si="0"/>
        <v>5011</v>
      </c>
      <c r="B12" s="2" t="s">
        <v>103</v>
      </c>
      <c r="F12" s="4">
        <v>0.39583333333333331</v>
      </c>
      <c r="G12" s="8" t="s">
        <v>28</v>
      </c>
      <c r="H12" s="2" t="s">
        <v>31</v>
      </c>
      <c r="I12" s="2" t="s">
        <v>29</v>
      </c>
      <c r="J12" s="2" t="s">
        <v>29</v>
      </c>
      <c r="K12" s="4"/>
      <c r="M12" s="2" t="s">
        <v>28</v>
      </c>
      <c r="N12" s="2" t="s">
        <v>29</v>
      </c>
      <c r="O12" s="2" t="s">
        <v>29</v>
      </c>
      <c r="P12" s="4"/>
      <c r="Y12" s="4">
        <v>0.39583333333333331</v>
      </c>
      <c r="Z12" s="2" t="s">
        <v>29</v>
      </c>
    </row>
    <row r="13" spans="1:27" ht="17" x14ac:dyDescent="0.2">
      <c r="A13" s="2">
        <f t="shared" si="0"/>
        <v>5012</v>
      </c>
      <c r="B13" s="2" t="s">
        <v>107</v>
      </c>
      <c r="F13" s="4">
        <v>0.39583333333333331</v>
      </c>
      <c r="G13" s="8">
        <v>0.3972222222222222</v>
      </c>
      <c r="H13" s="2" t="s">
        <v>31</v>
      </c>
      <c r="I13" s="4">
        <v>0.41180555555555554</v>
      </c>
      <c r="J13" s="4">
        <v>0.41666666666666669</v>
      </c>
      <c r="K13" s="4">
        <f t="shared" si="2"/>
        <v>4.8611111111111494E-3</v>
      </c>
      <c r="M13" s="2" t="s">
        <v>28</v>
      </c>
      <c r="N13" s="2" t="s">
        <v>29</v>
      </c>
      <c r="O13" s="2" t="s">
        <v>29</v>
      </c>
      <c r="P13" s="4"/>
      <c r="Y13" s="4">
        <v>0.40625</v>
      </c>
      <c r="Z13" s="4">
        <v>0.41666666666666669</v>
      </c>
    </row>
    <row r="14" spans="1:27" ht="17" x14ac:dyDescent="0.2">
      <c r="A14" s="2">
        <f t="shared" si="0"/>
        <v>5013</v>
      </c>
      <c r="B14" s="2" t="s">
        <v>105</v>
      </c>
      <c r="F14" s="4">
        <v>0.41666666666666669</v>
      </c>
      <c r="G14" s="8" t="s">
        <v>28</v>
      </c>
      <c r="H14" s="2" t="s">
        <v>31</v>
      </c>
      <c r="I14" s="2" t="s">
        <v>29</v>
      </c>
      <c r="J14" s="2" t="s">
        <v>29</v>
      </c>
      <c r="M14" s="4" t="s">
        <v>28</v>
      </c>
      <c r="N14" s="2" t="s">
        <v>29</v>
      </c>
      <c r="O14" s="2" t="s">
        <v>29</v>
      </c>
      <c r="P14" s="4"/>
      <c r="Y14" s="2" t="s">
        <v>108</v>
      </c>
      <c r="Z14" s="2" t="s">
        <v>29</v>
      </c>
    </row>
    <row r="15" spans="1:27" ht="17" x14ac:dyDescent="0.2">
      <c r="A15" s="2">
        <f t="shared" si="0"/>
        <v>5014</v>
      </c>
      <c r="D15" s="2" t="s">
        <v>30</v>
      </c>
      <c r="F15" s="4">
        <v>0.42708333333333331</v>
      </c>
      <c r="G15" s="8">
        <v>0.40972222222222227</v>
      </c>
      <c r="H15" s="2" t="s">
        <v>31</v>
      </c>
      <c r="I15" s="4" t="s">
        <v>29</v>
      </c>
      <c r="J15" s="2" t="s">
        <v>29</v>
      </c>
      <c r="M15" s="4">
        <v>0.4375</v>
      </c>
      <c r="N15" s="4">
        <v>0.4375</v>
      </c>
      <c r="O15" s="4">
        <v>0.47222222222222227</v>
      </c>
      <c r="P15" s="4">
        <f>O15-N15</f>
        <v>3.4722222222222265E-2</v>
      </c>
      <c r="Q15" s="2" t="s">
        <v>30</v>
      </c>
      <c r="R15" s="2" t="s">
        <v>31</v>
      </c>
      <c r="S15" s="2" t="s">
        <v>49</v>
      </c>
      <c r="T15" s="2">
        <v>14</v>
      </c>
    </row>
    <row r="16" spans="1:27" ht="17" x14ac:dyDescent="0.2">
      <c r="A16" s="2">
        <f t="shared" si="0"/>
        <v>5015</v>
      </c>
      <c r="F16" s="4">
        <v>0.42708333333333331</v>
      </c>
      <c r="G16" s="8" t="s">
        <v>28</v>
      </c>
      <c r="H16" s="2" t="s">
        <v>31</v>
      </c>
      <c r="I16" s="2" t="s">
        <v>29</v>
      </c>
      <c r="J16" s="2" t="s">
        <v>29</v>
      </c>
      <c r="M16" s="4">
        <v>0.4375</v>
      </c>
      <c r="N16" s="2" t="s">
        <v>29</v>
      </c>
      <c r="O16" s="2" t="s">
        <v>29</v>
      </c>
      <c r="P16" s="4"/>
    </row>
    <row r="17" spans="1:26" ht="17" x14ac:dyDescent="0.2">
      <c r="A17" s="2">
        <f t="shared" si="0"/>
        <v>5016</v>
      </c>
      <c r="F17" s="4">
        <v>0.42708333333333331</v>
      </c>
      <c r="G17" s="8">
        <v>0.41111111111111115</v>
      </c>
      <c r="H17" s="2" t="s">
        <v>31</v>
      </c>
      <c r="I17" s="4">
        <v>0.47500000000000003</v>
      </c>
      <c r="J17" s="4">
        <v>0.4777777777777778</v>
      </c>
      <c r="K17" s="4">
        <f>J17-I17</f>
        <v>2.7777777777777679E-3</v>
      </c>
      <c r="M17" s="4">
        <v>0.4375</v>
      </c>
      <c r="N17" s="4">
        <v>0.43958333333333338</v>
      </c>
      <c r="O17" s="4">
        <v>0.47500000000000003</v>
      </c>
      <c r="P17" s="4">
        <f t="shared" ref="P17:P30" si="3">O17-N17</f>
        <v>3.5416666666666652E-2</v>
      </c>
      <c r="Q17" s="2" t="s">
        <v>30</v>
      </c>
      <c r="R17" s="2" t="s">
        <v>31</v>
      </c>
      <c r="S17" s="2" t="s">
        <v>43</v>
      </c>
      <c r="T17" s="2">
        <v>20</v>
      </c>
    </row>
    <row r="18" spans="1:26" ht="17" x14ac:dyDescent="0.2">
      <c r="A18" s="2">
        <f t="shared" si="0"/>
        <v>5017</v>
      </c>
      <c r="B18" s="2" t="s">
        <v>44</v>
      </c>
      <c r="F18" s="4">
        <v>0.44791666666666669</v>
      </c>
      <c r="G18" s="8">
        <v>0.44722222222222219</v>
      </c>
      <c r="H18" s="2" t="s">
        <v>31</v>
      </c>
      <c r="I18" s="4">
        <v>0.4513888888888889</v>
      </c>
      <c r="J18" s="4">
        <v>0.45416666666666666</v>
      </c>
      <c r="K18" s="4">
        <f t="shared" ref="K18:K30" si="4">J18-I18</f>
        <v>2.7777777777777679E-3</v>
      </c>
      <c r="M18" s="4">
        <v>0.45833333333333331</v>
      </c>
      <c r="N18" s="4">
        <v>0.45833333333333331</v>
      </c>
      <c r="O18" s="4">
        <v>0.52083333333333337</v>
      </c>
      <c r="P18" s="4">
        <f t="shared" si="3"/>
        <v>6.2500000000000056E-2</v>
      </c>
      <c r="Q18" s="2" t="s">
        <v>31</v>
      </c>
      <c r="R18" s="2" t="s">
        <v>31</v>
      </c>
      <c r="S18" s="2" t="s">
        <v>104</v>
      </c>
      <c r="T18" s="2">
        <v>21</v>
      </c>
      <c r="Y18" s="4">
        <v>0.5</v>
      </c>
      <c r="Z18" s="4">
        <v>0.52222222222222225</v>
      </c>
    </row>
    <row r="19" spans="1:26" ht="17" x14ac:dyDescent="0.2">
      <c r="A19" s="2">
        <f t="shared" si="0"/>
        <v>5018</v>
      </c>
      <c r="D19" s="2" t="s">
        <v>30</v>
      </c>
      <c r="F19" s="4">
        <v>0.46875</v>
      </c>
      <c r="G19" s="8">
        <v>0.46597222222222223</v>
      </c>
      <c r="H19" s="2" t="s">
        <v>31</v>
      </c>
      <c r="I19" s="2" t="s">
        <v>29</v>
      </c>
      <c r="J19" s="2" t="s">
        <v>29</v>
      </c>
      <c r="K19" s="4"/>
      <c r="M19" s="4">
        <v>0.47916666666666669</v>
      </c>
      <c r="N19" s="4">
        <v>0.48402777777777778</v>
      </c>
      <c r="O19" s="4">
        <v>0.52638888888888891</v>
      </c>
      <c r="P19" s="4">
        <f t="shared" si="3"/>
        <v>4.2361111111111127E-2</v>
      </c>
      <c r="Q19" s="2" t="s">
        <v>31</v>
      </c>
      <c r="R19" s="2" t="s">
        <v>31</v>
      </c>
      <c r="S19" s="2" t="s">
        <v>49</v>
      </c>
      <c r="T19" s="2">
        <v>14</v>
      </c>
    </row>
    <row r="20" spans="1:26" ht="17" x14ac:dyDescent="0.2">
      <c r="A20" s="2">
        <f t="shared" si="0"/>
        <v>5019</v>
      </c>
      <c r="B20" s="2" t="s">
        <v>44</v>
      </c>
      <c r="F20" s="4">
        <v>0.47916666666666669</v>
      </c>
      <c r="G20" s="8">
        <v>0.47916666666666669</v>
      </c>
      <c r="H20" s="2" t="s">
        <v>31</v>
      </c>
      <c r="I20" s="4">
        <v>0.4861111111111111</v>
      </c>
      <c r="J20" s="4">
        <v>0.49305555555555558</v>
      </c>
      <c r="K20" s="4">
        <f t="shared" si="4"/>
        <v>6.9444444444444753E-3</v>
      </c>
      <c r="M20" s="4">
        <v>0.48958333333333331</v>
      </c>
      <c r="N20" s="4">
        <v>0.49861111111111112</v>
      </c>
      <c r="O20" s="4">
        <v>0.54861111111111105</v>
      </c>
      <c r="P20" s="4">
        <f t="shared" si="3"/>
        <v>4.9999999999999933E-2</v>
      </c>
      <c r="Q20" s="2" t="s">
        <v>31</v>
      </c>
      <c r="R20" s="2" t="s">
        <v>30</v>
      </c>
      <c r="S20" s="2" t="s">
        <v>109</v>
      </c>
      <c r="T20" s="2">
        <v>19</v>
      </c>
      <c r="Y20" s="4">
        <v>0.53125</v>
      </c>
      <c r="Z20" s="4">
        <v>0.55208333333333337</v>
      </c>
    </row>
    <row r="21" spans="1:26" ht="17" x14ac:dyDescent="0.2">
      <c r="A21" s="2">
        <f t="shared" si="0"/>
        <v>5020</v>
      </c>
      <c r="B21" s="2" t="s">
        <v>50</v>
      </c>
      <c r="F21" s="4">
        <v>0.47916666666666669</v>
      </c>
      <c r="G21" s="8">
        <v>0.4597222222222222</v>
      </c>
      <c r="H21" s="2" t="s">
        <v>31</v>
      </c>
      <c r="I21" s="4">
        <v>0.4604166666666667</v>
      </c>
      <c r="J21" s="4">
        <v>0.46527777777777773</v>
      </c>
      <c r="K21" s="4">
        <f t="shared" si="4"/>
        <v>4.8611111111110383E-3</v>
      </c>
      <c r="M21" s="4">
        <v>0.48958333333333331</v>
      </c>
      <c r="N21" s="4">
        <v>0.49722222222222223</v>
      </c>
      <c r="O21" s="4">
        <v>0.53680555555555554</v>
      </c>
      <c r="P21" s="4">
        <f t="shared" si="3"/>
        <v>3.9583333333333304E-2</v>
      </c>
      <c r="Q21" s="2" t="s">
        <v>30</v>
      </c>
      <c r="R21" s="2" t="s">
        <v>30</v>
      </c>
      <c r="S21" s="2" t="s">
        <v>43</v>
      </c>
      <c r="T21" s="2">
        <v>20</v>
      </c>
      <c r="Y21" s="4">
        <v>0.54166666666666663</v>
      </c>
      <c r="Z21" s="4">
        <v>0.54027777777777775</v>
      </c>
    </row>
    <row r="22" spans="1:26" ht="17" x14ac:dyDescent="0.2">
      <c r="A22" s="2">
        <f t="shared" si="0"/>
        <v>5021</v>
      </c>
      <c r="B22" s="2" t="s">
        <v>50</v>
      </c>
      <c r="F22" s="4">
        <v>0.48958333333333331</v>
      </c>
      <c r="G22" s="8">
        <v>0.4826388888888889</v>
      </c>
      <c r="H22" s="2" t="s">
        <v>31</v>
      </c>
      <c r="I22" s="4">
        <v>0.4826388888888889</v>
      </c>
      <c r="J22" s="4">
        <v>0.48819444444444443</v>
      </c>
      <c r="K22" s="4">
        <f t="shared" si="4"/>
        <v>5.5555555555555358E-3</v>
      </c>
      <c r="M22" s="4">
        <v>0.5</v>
      </c>
      <c r="N22" s="4">
        <v>0.4993055555555555</v>
      </c>
      <c r="O22" s="2" t="s">
        <v>29</v>
      </c>
      <c r="P22" s="4"/>
      <c r="R22" s="2" t="s">
        <v>31</v>
      </c>
      <c r="S22" s="2" t="s">
        <v>83</v>
      </c>
      <c r="T22" s="2">
        <v>15</v>
      </c>
      <c r="V22" s="4">
        <v>0.48888888888888887</v>
      </c>
      <c r="W22" s="4">
        <v>0.49305555555555558</v>
      </c>
      <c r="X22" s="4">
        <f>W22-V22</f>
        <v>4.1666666666667074E-3</v>
      </c>
      <c r="Y22" s="4">
        <v>0.58333333333333337</v>
      </c>
      <c r="Z22" s="4">
        <v>0.59930555555555554</v>
      </c>
    </row>
    <row r="23" spans="1:26" ht="17" x14ac:dyDescent="0.2">
      <c r="A23" s="2">
        <f t="shared" si="0"/>
        <v>5022</v>
      </c>
      <c r="F23" s="4">
        <v>0.5</v>
      </c>
      <c r="G23" s="8">
        <v>0.49027777777777781</v>
      </c>
      <c r="H23" s="2" t="s">
        <v>31</v>
      </c>
      <c r="I23" s="4">
        <v>0.49236111111111108</v>
      </c>
      <c r="J23" s="4">
        <v>0.49374999999999997</v>
      </c>
      <c r="K23" s="4">
        <f t="shared" si="4"/>
        <v>1.388888888888884E-3</v>
      </c>
      <c r="M23" s="4">
        <v>0.51041666666666663</v>
      </c>
      <c r="N23" s="4">
        <v>0.53055555555555556</v>
      </c>
      <c r="O23" s="4">
        <v>0.54097222222222219</v>
      </c>
      <c r="P23" s="4">
        <f t="shared" si="3"/>
        <v>1.041666666666663E-2</v>
      </c>
      <c r="Q23" s="2" t="s">
        <v>30</v>
      </c>
      <c r="R23" s="2" t="s">
        <v>30</v>
      </c>
      <c r="S23" s="2" t="s">
        <v>110</v>
      </c>
      <c r="T23" s="2">
        <v>21</v>
      </c>
      <c r="V23" s="4">
        <v>0.49722222222222223</v>
      </c>
      <c r="W23" s="4">
        <v>0.5</v>
      </c>
      <c r="X23" s="4">
        <f t="shared" ref="X23:X30" si="5">W23-V23</f>
        <v>2.7777777777777679E-3</v>
      </c>
    </row>
    <row r="24" spans="1:26" ht="17" x14ac:dyDescent="0.2">
      <c r="A24" s="2">
        <f t="shared" si="0"/>
        <v>5023</v>
      </c>
      <c r="D24" s="2" t="s">
        <v>30</v>
      </c>
      <c r="F24" s="4">
        <v>0.51041666666666663</v>
      </c>
      <c r="G24" s="8">
        <v>0.51111111111111118</v>
      </c>
      <c r="H24" s="2" t="s">
        <v>31</v>
      </c>
      <c r="I24" s="2" t="s">
        <v>29</v>
      </c>
      <c r="J24" s="2" t="s">
        <v>29</v>
      </c>
      <c r="K24" s="4"/>
      <c r="M24" s="4">
        <v>0.52083333333333337</v>
      </c>
      <c r="N24" s="4">
        <v>0.52083333333333337</v>
      </c>
      <c r="O24" s="4">
        <v>0.54166666666666663</v>
      </c>
      <c r="P24" s="4">
        <f t="shared" si="3"/>
        <v>2.0833333333333259E-2</v>
      </c>
      <c r="Q24" s="2" t="s">
        <v>30</v>
      </c>
      <c r="R24" s="2" t="s">
        <v>31</v>
      </c>
      <c r="S24" s="2" t="s">
        <v>35</v>
      </c>
      <c r="T24" s="2">
        <v>22</v>
      </c>
      <c r="X24" s="4"/>
    </row>
    <row r="25" spans="1:26" ht="17" x14ac:dyDescent="0.2">
      <c r="A25" s="2">
        <f t="shared" si="0"/>
        <v>5024</v>
      </c>
      <c r="B25" s="2" t="s">
        <v>107</v>
      </c>
      <c r="F25" s="4">
        <v>0.52083333333333337</v>
      </c>
      <c r="G25" s="8">
        <v>0.53194444444444444</v>
      </c>
      <c r="H25" s="2" t="s">
        <v>30</v>
      </c>
      <c r="I25" s="4">
        <v>0.53472222222222221</v>
      </c>
      <c r="J25" s="4">
        <v>0.53888888888888886</v>
      </c>
      <c r="K25" s="4">
        <f t="shared" si="4"/>
        <v>4.1666666666666519E-3</v>
      </c>
      <c r="M25" s="2" t="s">
        <v>28</v>
      </c>
      <c r="N25" s="2" t="s">
        <v>29</v>
      </c>
      <c r="O25" s="2" t="s">
        <v>29</v>
      </c>
      <c r="P25" s="4"/>
      <c r="X25" s="4"/>
      <c r="Y25" s="4">
        <v>0.53125</v>
      </c>
      <c r="Z25" s="4">
        <v>0.54375000000000007</v>
      </c>
    </row>
    <row r="26" spans="1:26" ht="17" x14ac:dyDescent="0.2">
      <c r="A26" s="2">
        <f t="shared" si="0"/>
        <v>5025</v>
      </c>
      <c r="B26" s="2" t="s">
        <v>111</v>
      </c>
      <c r="F26" s="4">
        <v>0.54166666666666663</v>
      </c>
      <c r="G26" s="8" t="s">
        <v>28</v>
      </c>
      <c r="H26" s="2" t="s">
        <v>31</v>
      </c>
      <c r="I26" s="2" t="s">
        <v>29</v>
      </c>
      <c r="J26" s="2" t="s">
        <v>29</v>
      </c>
      <c r="K26" s="4"/>
      <c r="M26" s="2" t="s">
        <v>28</v>
      </c>
      <c r="N26" s="2" t="s">
        <v>29</v>
      </c>
      <c r="O26" s="2" t="s">
        <v>29</v>
      </c>
      <c r="P26" s="4"/>
      <c r="X26" s="4"/>
      <c r="Y26" s="4">
        <v>0.54166666666666663</v>
      </c>
      <c r="Z26" s="2" t="s">
        <v>29</v>
      </c>
    </row>
    <row r="27" spans="1:26" ht="17" x14ac:dyDescent="0.2">
      <c r="A27" s="2">
        <f t="shared" si="0"/>
        <v>5026</v>
      </c>
      <c r="D27" s="2" t="s">
        <v>30</v>
      </c>
      <c r="F27" s="4">
        <v>0.55208333333333337</v>
      </c>
      <c r="G27" s="8" t="s">
        <v>28</v>
      </c>
      <c r="H27" s="2" t="s">
        <v>31</v>
      </c>
      <c r="I27" s="2" t="s">
        <v>29</v>
      </c>
      <c r="J27" s="2" t="s">
        <v>29</v>
      </c>
      <c r="K27" s="4"/>
      <c r="M27" s="4">
        <v>0.5625</v>
      </c>
      <c r="N27" s="2" t="s">
        <v>29</v>
      </c>
      <c r="O27" s="2" t="s">
        <v>29</v>
      </c>
      <c r="P27" s="4"/>
      <c r="X27" s="4"/>
    </row>
    <row r="28" spans="1:26" ht="17" x14ac:dyDescent="0.2">
      <c r="A28" s="2">
        <f t="shared" si="0"/>
        <v>5027</v>
      </c>
      <c r="B28" s="2" t="s">
        <v>50</v>
      </c>
      <c r="F28" s="4">
        <v>0.55208333333333337</v>
      </c>
      <c r="G28" s="8">
        <v>0.54097222222222219</v>
      </c>
      <c r="H28" s="2" t="s">
        <v>31</v>
      </c>
      <c r="I28" s="4">
        <v>0.55208333333333337</v>
      </c>
      <c r="J28" s="4">
        <v>0.55902777777777779</v>
      </c>
      <c r="K28" s="4">
        <f t="shared" si="4"/>
        <v>6.9444444444444198E-3</v>
      </c>
      <c r="M28" s="4">
        <v>0.5625</v>
      </c>
      <c r="N28" s="4">
        <v>0.57013888888888886</v>
      </c>
      <c r="O28" s="2" t="s">
        <v>29</v>
      </c>
      <c r="P28" s="4"/>
      <c r="R28" s="2" t="s">
        <v>30</v>
      </c>
      <c r="S28" s="2" t="s">
        <v>42</v>
      </c>
      <c r="T28" s="2">
        <v>19</v>
      </c>
      <c r="V28" s="4">
        <v>0.56180555555555556</v>
      </c>
      <c r="W28" s="4">
        <v>0.56597222222222221</v>
      </c>
      <c r="X28" s="4">
        <f t="shared" si="5"/>
        <v>4.1666666666666519E-3</v>
      </c>
      <c r="Y28" s="4">
        <v>0.625</v>
      </c>
      <c r="Z28" s="4">
        <v>0.63888888888888895</v>
      </c>
    </row>
    <row r="29" spans="1:26" ht="17" x14ac:dyDescent="0.2">
      <c r="A29" s="2">
        <f t="shared" si="0"/>
        <v>5028</v>
      </c>
      <c r="D29" s="2" t="s">
        <v>30</v>
      </c>
      <c r="F29" s="4">
        <v>0.59375</v>
      </c>
      <c r="G29" s="8">
        <v>0.59722222222222221</v>
      </c>
      <c r="H29" s="2" t="s">
        <v>31</v>
      </c>
      <c r="I29" s="2" t="s">
        <v>29</v>
      </c>
      <c r="J29" s="2" t="s">
        <v>29</v>
      </c>
      <c r="K29" s="4"/>
      <c r="M29" s="4">
        <v>0.60416666666666663</v>
      </c>
      <c r="N29" s="2" t="s">
        <v>29</v>
      </c>
      <c r="O29" s="2" t="s">
        <v>29</v>
      </c>
      <c r="P29" s="4"/>
      <c r="X29" s="4"/>
    </row>
    <row r="30" spans="1:26" ht="17" x14ac:dyDescent="0.2">
      <c r="A30" s="2">
        <f t="shared" si="0"/>
        <v>5029</v>
      </c>
      <c r="B30" s="2" t="s">
        <v>112</v>
      </c>
      <c r="F30" s="4">
        <v>0.60416666666666663</v>
      </c>
      <c r="G30" s="8">
        <v>0.6166666666666667</v>
      </c>
      <c r="H30" s="2" t="s">
        <v>30</v>
      </c>
      <c r="I30" s="4">
        <v>0.65277777777777779</v>
      </c>
      <c r="J30" s="4">
        <v>0.65972222222222221</v>
      </c>
      <c r="K30" s="4">
        <f t="shared" si="4"/>
        <v>6.9444444444444198E-3</v>
      </c>
      <c r="M30" s="4">
        <v>0.61458333333333337</v>
      </c>
      <c r="N30" s="4">
        <v>0.62083333333333335</v>
      </c>
      <c r="O30" s="4">
        <v>0.64583333333333337</v>
      </c>
      <c r="P30" s="4">
        <f t="shared" si="3"/>
        <v>2.5000000000000022E-2</v>
      </c>
      <c r="Q30" s="2" t="s">
        <v>30</v>
      </c>
      <c r="R30" s="2" t="s">
        <v>31</v>
      </c>
      <c r="S30" s="2" t="s">
        <v>43</v>
      </c>
      <c r="T30" s="2">
        <v>20</v>
      </c>
      <c r="V30" s="4">
        <v>0.64722222222222225</v>
      </c>
      <c r="W30" s="4">
        <v>0.65138888888888891</v>
      </c>
      <c r="X30" s="4">
        <f t="shared" si="5"/>
        <v>4.1666666666666519E-3</v>
      </c>
      <c r="Y30" s="4">
        <v>0.66666666666666663</v>
      </c>
      <c r="Z30" s="4">
        <v>0.65972222222222221</v>
      </c>
    </row>
    <row r="31" spans="1:26" ht="17" x14ac:dyDescent="0.2">
      <c r="A31" s="2">
        <f t="shared" si="0"/>
        <v>5030</v>
      </c>
      <c r="B31" s="2" t="s">
        <v>111</v>
      </c>
      <c r="F31" s="4">
        <v>0.625</v>
      </c>
      <c r="G31" s="8" t="s">
        <v>28</v>
      </c>
      <c r="H31" s="2" t="s">
        <v>31</v>
      </c>
      <c r="I31" s="2" t="s">
        <v>29</v>
      </c>
      <c r="J31" s="2" t="s">
        <v>29</v>
      </c>
      <c r="K31" s="4"/>
      <c r="M31" s="2" t="s">
        <v>28</v>
      </c>
      <c r="N31" s="2" t="s">
        <v>29</v>
      </c>
      <c r="O31" s="2" t="s">
        <v>29</v>
      </c>
      <c r="P31" s="4"/>
      <c r="Y31" s="4">
        <v>0.625</v>
      </c>
      <c r="Z31" s="2" t="s">
        <v>29</v>
      </c>
    </row>
    <row r="32" spans="1:26" ht="17" x14ac:dyDescent="0.2">
      <c r="A32" s="2">
        <f t="shared" si="0"/>
        <v>5031</v>
      </c>
      <c r="B32" s="2" t="s">
        <v>113</v>
      </c>
      <c r="F32" s="4">
        <v>0.66666666666666663</v>
      </c>
      <c r="G32" s="8" t="s">
        <v>28</v>
      </c>
      <c r="H32" s="2" t="s">
        <v>31</v>
      </c>
      <c r="I32" s="2" t="s">
        <v>29</v>
      </c>
      <c r="J32" s="2" t="s">
        <v>29</v>
      </c>
      <c r="K32" s="4"/>
      <c r="M32" s="2" t="s">
        <v>28</v>
      </c>
      <c r="N32" s="2" t="s">
        <v>29</v>
      </c>
      <c r="O32" s="2" t="s">
        <v>29</v>
      </c>
      <c r="P32" s="4"/>
      <c r="Y32" s="4">
        <v>0.66666666666666663</v>
      </c>
      <c r="Z32" s="2" t="s">
        <v>29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22DE-E91C-CE4B-B571-CDD5E16BDA15}">
  <dimension ref="A1:A9"/>
  <sheetViews>
    <sheetView tabSelected="1" workbookViewId="0">
      <selection activeCell="L40" sqref="L40"/>
    </sheetView>
  </sheetViews>
  <sheetFormatPr baseColWidth="10" defaultColWidth="10.6640625" defaultRowHeight="16" x14ac:dyDescent="0.2"/>
  <sheetData>
    <row r="1" spans="1:1" x14ac:dyDescent="0.2">
      <c r="A1" s="17" t="s">
        <v>117</v>
      </c>
    </row>
    <row r="2" spans="1:1" x14ac:dyDescent="0.2">
      <c r="A2" s="18" t="s">
        <v>114</v>
      </c>
    </row>
    <row r="3" spans="1:1" x14ac:dyDescent="0.2">
      <c r="A3" s="18" t="s">
        <v>115</v>
      </c>
    </row>
    <row r="4" spans="1:1" x14ac:dyDescent="0.2">
      <c r="A4" s="18" t="s">
        <v>118</v>
      </c>
    </row>
    <row r="6" spans="1:1" x14ac:dyDescent="0.2">
      <c r="A6" s="18"/>
    </row>
    <row r="8" spans="1:1" x14ac:dyDescent="0.2">
      <c r="A8" s="18" t="s">
        <v>116</v>
      </c>
    </row>
    <row r="9" spans="1:1" x14ac:dyDescent="0.2">
      <c r="A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 (Nov 27)</vt:lpstr>
      <vt:lpstr>Tuesday (Nov28)</vt:lpstr>
      <vt:lpstr>Wednesday (Nov 29)</vt:lpstr>
      <vt:lpstr>Thursday (Nov 30)</vt:lpstr>
      <vt:lpstr>Friday (Dec 1)</vt:lpstr>
      <vt:lpstr>General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Seda Tierney</dc:creator>
  <cp:keywords/>
  <dc:description/>
  <cp:lastModifiedBy>Jeffrey A. Feinstein</cp:lastModifiedBy>
  <cp:revision/>
  <dcterms:created xsi:type="dcterms:W3CDTF">2023-11-29T04:49:05Z</dcterms:created>
  <dcterms:modified xsi:type="dcterms:W3CDTF">2024-01-30T17:28:16Z</dcterms:modified>
  <cp:category/>
  <cp:contentStatus/>
</cp:coreProperties>
</file>