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uti/Desktop/Nisarg files/Dialects/Files with PHs/"/>
    </mc:Choice>
  </mc:AlternateContent>
  <xr:revisionPtr revIDLastSave="0" documentId="13_ncr:1_{4FDE2456-57A6-4B43-A427-2484A8FE4E79}" xr6:coauthVersionLast="45" xr6:coauthVersionMax="45" xr10:uidLastSave="{00000000-0000-0000-0000-000000000000}"/>
  <bookViews>
    <workbookView xWindow="0" yWindow="460" windowWidth="28800" windowHeight="17540" activeTab="4" xr2:uid="{00000000-000D-0000-FFFF-FFFF00000000}"/>
  </bookViews>
  <sheets>
    <sheet name="Good panthoots anotated_new" sheetId="1" r:id="rId1"/>
    <sheet name="Kasekela" sheetId="2" r:id="rId2"/>
    <sheet name="Mitumba" sheetId="3" r:id="rId3"/>
    <sheet name="Kanyawara" sheetId="4" r:id="rId4"/>
    <sheet name="Al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84" i="4" l="1"/>
  <c r="P84" i="4"/>
  <c r="Q84" i="4" s="1"/>
  <c r="O84" i="4"/>
  <c r="N84" i="4"/>
  <c r="V347" i="5"/>
  <c r="V346" i="5"/>
  <c r="P346" i="5"/>
  <c r="O346" i="5"/>
  <c r="N346" i="5"/>
  <c r="V345" i="5"/>
  <c r="V344" i="5"/>
  <c r="P344" i="5"/>
  <c r="O344" i="5"/>
  <c r="N344" i="5"/>
  <c r="V343" i="5"/>
  <c r="P343" i="5"/>
  <c r="O343" i="5"/>
  <c r="N343" i="5"/>
  <c r="V342" i="5"/>
  <c r="V341" i="5"/>
  <c r="P341" i="5"/>
  <c r="O341" i="5"/>
  <c r="N341" i="5"/>
  <c r="V340" i="5"/>
  <c r="P340" i="5"/>
  <c r="O340" i="5"/>
  <c r="N340" i="5"/>
  <c r="V339" i="5"/>
  <c r="V338" i="5"/>
  <c r="V337" i="5"/>
  <c r="P337" i="5"/>
  <c r="O337" i="5"/>
  <c r="N337" i="5"/>
  <c r="V336" i="5"/>
  <c r="P336" i="5"/>
  <c r="O336" i="5"/>
  <c r="N336" i="5"/>
  <c r="V335" i="5"/>
  <c r="P335" i="5"/>
  <c r="O335" i="5"/>
  <c r="N335" i="5"/>
  <c r="V334" i="5"/>
  <c r="P334" i="5"/>
  <c r="O334" i="5"/>
  <c r="N334" i="5"/>
  <c r="V333" i="5"/>
  <c r="P333" i="5"/>
  <c r="O333" i="5"/>
  <c r="N333" i="5"/>
  <c r="V332" i="5"/>
  <c r="P332" i="5"/>
  <c r="O332" i="5"/>
  <c r="N332" i="5"/>
  <c r="V331" i="5"/>
  <c r="AD330" i="5"/>
  <c r="V330" i="5"/>
  <c r="P330" i="5"/>
  <c r="O330" i="5"/>
  <c r="N330" i="5"/>
  <c r="V329" i="5"/>
  <c r="P329" i="5"/>
  <c r="O329" i="5"/>
  <c r="N329" i="5"/>
  <c r="V328" i="5"/>
  <c r="P328" i="5"/>
  <c r="O328" i="5"/>
  <c r="N328" i="5"/>
  <c r="V327" i="5"/>
  <c r="P327" i="5"/>
  <c r="O327" i="5"/>
  <c r="N327" i="5"/>
  <c r="V326" i="5"/>
  <c r="V325" i="5"/>
  <c r="P325" i="5"/>
  <c r="O325" i="5"/>
  <c r="N325" i="5"/>
  <c r="V324" i="5"/>
  <c r="V323" i="5"/>
  <c r="P323" i="5"/>
  <c r="O323" i="5"/>
  <c r="N323" i="5"/>
  <c r="V322" i="5"/>
  <c r="P322" i="5"/>
  <c r="O322" i="5"/>
  <c r="N322" i="5"/>
  <c r="V321" i="5"/>
  <c r="V320" i="5"/>
  <c r="P320" i="5"/>
  <c r="O320" i="5"/>
  <c r="N320" i="5"/>
  <c r="V319" i="5"/>
  <c r="V318" i="5"/>
  <c r="P318" i="5"/>
  <c r="O318" i="5"/>
  <c r="N318" i="5"/>
  <c r="V317" i="5"/>
  <c r="P317" i="5"/>
  <c r="O317" i="5"/>
  <c r="N317" i="5"/>
  <c r="V316" i="5"/>
  <c r="P316" i="5"/>
  <c r="O316" i="5"/>
  <c r="N316" i="5"/>
  <c r="V315" i="5"/>
  <c r="V314" i="5"/>
  <c r="V313" i="5"/>
  <c r="P313" i="5"/>
  <c r="O313" i="5"/>
  <c r="N313" i="5"/>
  <c r="V312" i="5"/>
  <c r="P312" i="5"/>
  <c r="O312" i="5"/>
  <c r="N312" i="5"/>
  <c r="V311" i="5"/>
  <c r="P311" i="5"/>
  <c r="O311" i="5"/>
  <c r="N311" i="5"/>
  <c r="V310" i="5"/>
  <c r="P310" i="5"/>
  <c r="O310" i="5"/>
  <c r="N310" i="5"/>
  <c r="V309" i="5"/>
  <c r="P309" i="5"/>
  <c r="O309" i="5"/>
  <c r="N309" i="5"/>
  <c r="V308" i="5"/>
  <c r="P308" i="5"/>
  <c r="O308" i="5"/>
  <c r="N308" i="5"/>
  <c r="V307" i="5"/>
  <c r="V306" i="5"/>
  <c r="V305" i="5"/>
  <c r="V304" i="5"/>
  <c r="V303" i="5"/>
  <c r="V302" i="5"/>
  <c r="P302" i="5"/>
  <c r="O302" i="5"/>
  <c r="N302" i="5"/>
  <c r="V301" i="5"/>
  <c r="P301" i="5"/>
  <c r="O301" i="5"/>
  <c r="N301" i="5"/>
  <c r="V300" i="5"/>
  <c r="P300" i="5"/>
  <c r="O300" i="5"/>
  <c r="N300" i="5"/>
  <c r="AD299" i="5"/>
  <c r="V299" i="5"/>
  <c r="P299" i="5"/>
  <c r="O299" i="5"/>
  <c r="N299" i="5"/>
  <c r="V298" i="5"/>
  <c r="P298" i="5"/>
  <c r="O298" i="5"/>
  <c r="N298" i="5"/>
  <c r="V297" i="5"/>
  <c r="P297" i="5"/>
  <c r="O297" i="5"/>
  <c r="N297" i="5"/>
  <c r="V296" i="5"/>
  <c r="P296" i="5"/>
  <c r="O296" i="5"/>
  <c r="N296" i="5"/>
  <c r="V295" i="5"/>
  <c r="P295" i="5"/>
  <c r="O295" i="5"/>
  <c r="N295" i="5"/>
  <c r="V294" i="5"/>
  <c r="P294" i="5"/>
  <c r="O294" i="5"/>
  <c r="N294" i="5"/>
  <c r="V293" i="5"/>
  <c r="V292" i="5"/>
  <c r="P292" i="5"/>
  <c r="O292" i="5"/>
  <c r="N292" i="5"/>
  <c r="V291" i="5"/>
  <c r="V290" i="5"/>
  <c r="P290" i="5"/>
  <c r="O290" i="5"/>
  <c r="N290" i="5"/>
  <c r="V289" i="5"/>
  <c r="P289" i="5"/>
  <c r="O289" i="5"/>
  <c r="N289" i="5"/>
  <c r="V288" i="5"/>
  <c r="P288" i="5"/>
  <c r="O288" i="5"/>
  <c r="N288" i="5"/>
  <c r="V287" i="5"/>
  <c r="P287" i="5"/>
  <c r="O287" i="5"/>
  <c r="N287" i="5"/>
  <c r="AD286" i="5"/>
  <c r="V286" i="5"/>
  <c r="P286" i="5"/>
  <c r="O286" i="5"/>
  <c r="N286" i="5"/>
  <c r="V285" i="5"/>
  <c r="V284" i="5"/>
  <c r="P284" i="5"/>
  <c r="O284" i="5"/>
  <c r="N284" i="5"/>
  <c r="V283" i="5"/>
  <c r="P283" i="5"/>
  <c r="O283" i="5"/>
  <c r="N283" i="5"/>
  <c r="V282" i="5"/>
  <c r="P282" i="5"/>
  <c r="O282" i="5"/>
  <c r="N282" i="5"/>
  <c r="V281" i="5"/>
  <c r="P281" i="5"/>
  <c r="O281" i="5"/>
  <c r="N281" i="5"/>
  <c r="V280" i="5"/>
  <c r="AD279" i="5"/>
  <c r="V279" i="5"/>
  <c r="P279" i="5"/>
  <c r="O279" i="5"/>
  <c r="N279" i="5"/>
  <c r="V278" i="5"/>
  <c r="P278" i="5"/>
  <c r="O278" i="5"/>
  <c r="N278" i="5"/>
  <c r="V277" i="5"/>
  <c r="P277" i="5"/>
  <c r="O277" i="5"/>
  <c r="N277" i="5"/>
  <c r="V276" i="5"/>
  <c r="P276" i="5"/>
  <c r="O276" i="5"/>
  <c r="N276" i="5"/>
  <c r="V275" i="5"/>
  <c r="V274" i="5"/>
  <c r="P274" i="5"/>
  <c r="O274" i="5"/>
  <c r="N274" i="5"/>
  <c r="AD273" i="5"/>
  <c r="V273" i="5"/>
  <c r="P273" i="5"/>
  <c r="O273" i="5"/>
  <c r="N273" i="5"/>
  <c r="V272" i="5"/>
  <c r="P272" i="5"/>
  <c r="O272" i="5"/>
  <c r="N272" i="5"/>
  <c r="V271" i="5"/>
  <c r="P271" i="5"/>
  <c r="O271" i="5"/>
  <c r="N271" i="5"/>
  <c r="V270" i="5"/>
  <c r="V269" i="5"/>
  <c r="V268" i="5"/>
  <c r="P268" i="5"/>
  <c r="O268" i="5"/>
  <c r="N268" i="5"/>
  <c r="V267" i="5"/>
  <c r="V266" i="5"/>
  <c r="P266" i="5"/>
  <c r="O266" i="5"/>
  <c r="N266" i="5"/>
  <c r="V265" i="5"/>
  <c r="P265" i="5"/>
  <c r="O265" i="5"/>
  <c r="N265" i="5"/>
  <c r="V264" i="5"/>
  <c r="V263" i="5"/>
  <c r="P263" i="5"/>
  <c r="O263" i="5"/>
  <c r="N263" i="5"/>
  <c r="V262" i="5"/>
  <c r="P262" i="5"/>
  <c r="O262" i="5"/>
  <c r="N262" i="5"/>
  <c r="AD261" i="5"/>
  <c r="V261" i="5"/>
  <c r="P261" i="5"/>
  <c r="O261" i="5"/>
  <c r="N261" i="5"/>
  <c r="AD260" i="5"/>
  <c r="V260" i="5"/>
  <c r="P260" i="5"/>
  <c r="O260" i="5"/>
  <c r="N260" i="5"/>
  <c r="AD259" i="5"/>
  <c r="V259" i="5"/>
  <c r="P259" i="5"/>
  <c r="O259" i="5"/>
  <c r="N259" i="5"/>
  <c r="AD258" i="5"/>
  <c r="V258" i="5"/>
  <c r="P258" i="5"/>
  <c r="O258" i="5"/>
  <c r="N258" i="5"/>
  <c r="AD257" i="5"/>
  <c r="V257" i="5"/>
  <c r="P257" i="5"/>
  <c r="O257" i="5"/>
  <c r="N257" i="5"/>
  <c r="AD256" i="5"/>
  <c r="V256" i="5"/>
  <c r="P256" i="5"/>
  <c r="O256" i="5"/>
  <c r="N256" i="5"/>
  <c r="V255" i="5"/>
  <c r="AD254" i="5"/>
  <c r="V254" i="5"/>
  <c r="P254" i="5"/>
  <c r="O254" i="5"/>
  <c r="N254" i="5"/>
  <c r="V253" i="5"/>
  <c r="P253" i="5"/>
  <c r="O253" i="5"/>
  <c r="N253" i="5"/>
  <c r="V252" i="5"/>
  <c r="V251" i="5"/>
  <c r="V250" i="5"/>
  <c r="P250" i="5"/>
  <c r="O250" i="5"/>
  <c r="N250" i="5"/>
  <c r="V249" i="5"/>
  <c r="V248" i="5"/>
  <c r="V247" i="5"/>
  <c r="P247" i="5"/>
  <c r="O247" i="5"/>
  <c r="N247" i="5"/>
  <c r="V246" i="5"/>
  <c r="P246" i="5"/>
  <c r="O246" i="5"/>
  <c r="N246" i="5"/>
  <c r="V245" i="5"/>
  <c r="P245" i="5"/>
  <c r="O245" i="5"/>
  <c r="N245" i="5"/>
  <c r="V244" i="5"/>
  <c r="V243" i="5"/>
  <c r="P243" i="5"/>
  <c r="O243" i="5"/>
  <c r="N243" i="5"/>
  <c r="V242" i="5"/>
  <c r="P242" i="5"/>
  <c r="O242" i="5"/>
  <c r="N242" i="5"/>
  <c r="V241" i="5"/>
  <c r="P241" i="5"/>
  <c r="O241" i="5"/>
  <c r="N241" i="5"/>
  <c r="V240" i="5"/>
  <c r="P240" i="5"/>
  <c r="O240" i="5"/>
  <c r="N240" i="5"/>
  <c r="V239" i="5"/>
  <c r="P239" i="5"/>
  <c r="O239" i="5"/>
  <c r="N239" i="5"/>
  <c r="V238" i="5"/>
  <c r="P238" i="5"/>
  <c r="O238" i="5"/>
  <c r="N238" i="5"/>
  <c r="V237" i="5"/>
  <c r="P237" i="5"/>
  <c r="O237" i="5"/>
  <c r="N237" i="5"/>
  <c r="V236" i="5"/>
  <c r="P236" i="5"/>
  <c r="O236" i="5"/>
  <c r="N236" i="5"/>
  <c r="V235" i="5"/>
  <c r="P235" i="5"/>
  <c r="O235" i="5"/>
  <c r="N235" i="5"/>
  <c r="V234" i="5"/>
  <c r="V233" i="5"/>
  <c r="P233" i="5"/>
  <c r="O233" i="5"/>
  <c r="N233" i="5"/>
  <c r="AD232" i="5"/>
  <c r="V232" i="5"/>
  <c r="P232" i="5"/>
  <c r="O232" i="5"/>
  <c r="N232" i="5"/>
  <c r="V231" i="5"/>
  <c r="P231" i="5"/>
  <c r="O231" i="5"/>
  <c r="N231" i="5"/>
  <c r="V230" i="5"/>
  <c r="AD229" i="5"/>
  <c r="V229" i="5"/>
  <c r="AD228" i="5"/>
  <c r="V228" i="5"/>
  <c r="P228" i="5"/>
  <c r="O228" i="5"/>
  <c r="N228" i="5"/>
  <c r="AD227" i="5"/>
  <c r="V227" i="5"/>
  <c r="P227" i="5"/>
  <c r="O227" i="5"/>
  <c r="N227" i="5"/>
  <c r="V226" i="5"/>
  <c r="V225" i="5"/>
  <c r="V224" i="5"/>
  <c r="P224" i="5"/>
  <c r="O224" i="5"/>
  <c r="N224" i="5"/>
  <c r="V223" i="5"/>
  <c r="AD222" i="5"/>
  <c r="V222" i="5"/>
  <c r="P222" i="5"/>
  <c r="O222" i="5"/>
  <c r="N222" i="5"/>
  <c r="AD221" i="5"/>
  <c r="V221" i="5"/>
  <c r="P221" i="5"/>
  <c r="O221" i="5"/>
  <c r="N221" i="5"/>
  <c r="V102" i="4"/>
  <c r="P102" i="4"/>
  <c r="O102" i="4"/>
  <c r="N102" i="4"/>
  <c r="V89" i="4"/>
  <c r="Q265" i="5" l="1"/>
  <c r="Q294" i="5"/>
  <c r="Q250" i="5"/>
  <c r="Q256" i="5"/>
  <c r="Q260" i="5"/>
  <c r="Q309" i="5"/>
  <c r="Q310" i="5"/>
  <c r="Q311" i="5"/>
  <c r="Q312" i="5"/>
  <c r="Q276" i="5"/>
  <c r="Q300" i="5"/>
  <c r="Q308" i="5"/>
  <c r="Q266" i="5"/>
  <c r="Q301" i="5"/>
  <c r="Q273" i="5"/>
  <c r="Q316" i="5"/>
  <c r="Q325" i="5"/>
  <c r="Q283" i="5"/>
  <c r="Q346" i="5"/>
  <c r="Q235" i="5"/>
  <c r="Q236" i="5"/>
  <c r="Q333" i="5"/>
  <c r="Q222" i="5"/>
  <c r="Q237" i="5"/>
  <c r="Q238" i="5"/>
  <c r="Q239" i="5"/>
  <c r="Q240" i="5"/>
  <c r="Q284" i="5"/>
  <c r="Q302" i="5"/>
  <c r="Q322" i="5"/>
  <c r="Q323" i="5"/>
  <c r="Q327" i="5"/>
  <c r="Q328" i="5"/>
  <c r="Q332" i="5"/>
  <c r="Q340" i="5"/>
  <c r="Q341" i="5"/>
  <c r="Q245" i="5"/>
  <c r="Q246" i="5"/>
  <c r="Q247" i="5"/>
  <c r="Q253" i="5"/>
  <c r="Q254" i="5"/>
  <c r="Q258" i="5"/>
  <c r="Q262" i="5"/>
  <c r="Q286" i="5"/>
  <c r="Q295" i="5"/>
  <c r="Q296" i="5"/>
  <c r="Q297" i="5"/>
  <c r="Q298" i="5"/>
  <c r="Q329" i="5"/>
  <c r="Q330" i="5"/>
  <c r="Q334" i="5"/>
  <c r="Q335" i="5"/>
  <c r="Q336" i="5"/>
  <c r="Q337" i="5"/>
  <c r="Q224" i="5"/>
  <c r="Q233" i="5"/>
  <c r="Q259" i="5"/>
  <c r="Q271" i="5"/>
  <c r="Q272" i="5"/>
  <c r="Q277" i="5"/>
  <c r="Q278" i="5"/>
  <c r="Q279" i="5"/>
  <c r="Q287" i="5"/>
  <c r="Q288" i="5"/>
  <c r="Q289" i="5"/>
  <c r="Q290" i="5"/>
  <c r="Q317" i="5"/>
  <c r="Q318" i="5"/>
  <c r="Q320" i="5"/>
  <c r="Q221" i="5"/>
  <c r="Q263" i="5"/>
  <c r="Q292" i="5"/>
  <c r="Q299" i="5"/>
  <c r="Q344" i="5"/>
  <c r="Q227" i="5"/>
  <c r="Q228" i="5"/>
  <c r="Q231" i="5"/>
  <c r="Q232" i="5"/>
  <c r="Q241" i="5"/>
  <c r="Q242" i="5"/>
  <c r="Q243" i="5"/>
  <c r="Q257" i="5"/>
  <c r="Q261" i="5"/>
  <c r="Q268" i="5"/>
  <c r="Q274" i="5"/>
  <c r="Q281" i="5"/>
  <c r="Q282" i="5"/>
  <c r="Q313" i="5"/>
  <c r="Q343" i="5"/>
  <c r="Q102" i="4"/>
  <c r="V34" i="4"/>
  <c r="P34" i="4"/>
  <c r="O34" i="4"/>
  <c r="N34" i="4"/>
  <c r="V33" i="4"/>
  <c r="AD10" i="4"/>
  <c r="AD2" i="4"/>
  <c r="Q34" i="4" l="1"/>
  <c r="V218" i="5"/>
  <c r="V217" i="5"/>
  <c r="P217" i="5"/>
  <c r="Q217" i="5" s="1"/>
  <c r="O217" i="5"/>
  <c r="N217" i="5"/>
  <c r="V216" i="5"/>
  <c r="P216" i="5"/>
  <c r="Q216" i="5" s="1"/>
  <c r="O216" i="5"/>
  <c r="N216" i="5"/>
  <c r="V215" i="5"/>
  <c r="V214" i="5"/>
  <c r="P214" i="5"/>
  <c r="O214" i="5"/>
  <c r="N214" i="5"/>
  <c r="V213" i="5"/>
  <c r="P213" i="5"/>
  <c r="O213" i="5"/>
  <c r="N213" i="5"/>
  <c r="P212" i="5"/>
  <c r="O212" i="5"/>
  <c r="N212" i="5"/>
  <c r="P210" i="5"/>
  <c r="O210" i="5"/>
  <c r="N210" i="5"/>
  <c r="P208" i="5"/>
  <c r="O208" i="5"/>
  <c r="N208" i="5"/>
  <c r="P207" i="5"/>
  <c r="O207" i="5"/>
  <c r="N207" i="5"/>
  <c r="P206" i="5"/>
  <c r="O206" i="5"/>
  <c r="N206" i="5"/>
  <c r="V203" i="5"/>
  <c r="P203" i="5"/>
  <c r="O203" i="5"/>
  <c r="N203" i="5"/>
  <c r="V202" i="5"/>
  <c r="AD201" i="5"/>
  <c r="P201" i="5"/>
  <c r="O201" i="5"/>
  <c r="N201" i="5"/>
  <c r="P198" i="5"/>
  <c r="O198" i="5"/>
  <c r="N198" i="5"/>
  <c r="V197" i="5"/>
  <c r="P197" i="5"/>
  <c r="O197" i="5"/>
  <c r="N197" i="5"/>
  <c r="V196" i="5"/>
  <c r="P196" i="5"/>
  <c r="O196" i="5"/>
  <c r="N196" i="5"/>
  <c r="P195" i="5"/>
  <c r="O195" i="5"/>
  <c r="N195" i="5"/>
  <c r="AD194" i="5"/>
  <c r="P194" i="5"/>
  <c r="O194" i="5"/>
  <c r="N194" i="5"/>
  <c r="AD193" i="5"/>
  <c r="V193" i="5"/>
  <c r="P193" i="5"/>
  <c r="Q193" i="5" s="1"/>
  <c r="O193" i="5"/>
  <c r="N193" i="5"/>
  <c r="V192" i="5"/>
  <c r="V190" i="5"/>
  <c r="V189" i="5"/>
  <c r="P189" i="5"/>
  <c r="O189" i="5"/>
  <c r="N189" i="5"/>
  <c r="P188" i="5"/>
  <c r="O188" i="5"/>
  <c r="N188" i="5"/>
  <c r="V186" i="5"/>
  <c r="V185" i="5"/>
  <c r="V184" i="5"/>
  <c r="P184" i="5"/>
  <c r="O184" i="5"/>
  <c r="N184" i="5"/>
  <c r="V183" i="5"/>
  <c r="P183" i="5"/>
  <c r="O183" i="5"/>
  <c r="N183" i="5"/>
  <c r="V182" i="5"/>
  <c r="V181" i="5"/>
  <c r="P181" i="5"/>
  <c r="O181" i="5"/>
  <c r="N181" i="5"/>
  <c r="V179" i="5"/>
  <c r="V178" i="5"/>
  <c r="P178" i="5"/>
  <c r="O178" i="5"/>
  <c r="N178" i="5"/>
  <c r="V176" i="5"/>
  <c r="V174" i="5"/>
  <c r="AD173" i="5"/>
  <c r="P173" i="5"/>
  <c r="O173" i="5"/>
  <c r="N173" i="5"/>
  <c r="AD172" i="5"/>
  <c r="P172" i="5"/>
  <c r="O172" i="5"/>
  <c r="N172" i="5"/>
  <c r="AD171" i="5"/>
  <c r="P171" i="5"/>
  <c r="O171" i="5"/>
  <c r="N171" i="5"/>
  <c r="V170" i="5"/>
  <c r="P170" i="5"/>
  <c r="O170" i="5"/>
  <c r="N170" i="5"/>
  <c r="V167" i="5"/>
  <c r="V166" i="5"/>
  <c r="V165" i="5"/>
  <c r="P165" i="5"/>
  <c r="O165" i="5"/>
  <c r="N165" i="5"/>
  <c r="P164" i="5"/>
  <c r="O164" i="5"/>
  <c r="N164" i="5"/>
  <c r="V163" i="5"/>
  <c r="AD162" i="5"/>
  <c r="V162" i="5"/>
  <c r="P162" i="5"/>
  <c r="O162" i="5"/>
  <c r="N162" i="5"/>
  <c r="P161" i="5"/>
  <c r="O161" i="5"/>
  <c r="N161" i="5"/>
  <c r="V160" i="5"/>
  <c r="AD159" i="5"/>
  <c r="P159" i="5"/>
  <c r="O159" i="5"/>
  <c r="N159" i="5"/>
  <c r="AD157" i="5"/>
  <c r="P157" i="5"/>
  <c r="O157" i="5"/>
  <c r="N157" i="5"/>
  <c r="V156" i="5"/>
  <c r="P156" i="5"/>
  <c r="O156" i="5"/>
  <c r="N156" i="5"/>
  <c r="V155" i="5"/>
  <c r="P155" i="5"/>
  <c r="O155" i="5"/>
  <c r="N155" i="5"/>
  <c r="V154" i="5"/>
  <c r="P154" i="5"/>
  <c r="O154" i="5"/>
  <c r="N154" i="5"/>
  <c r="AD153" i="5"/>
  <c r="V153" i="5"/>
  <c r="P153" i="5"/>
  <c r="O153" i="5"/>
  <c r="N153" i="5"/>
  <c r="V152" i="5"/>
  <c r="V151" i="5"/>
  <c r="P151" i="5"/>
  <c r="O151" i="5"/>
  <c r="N151" i="5"/>
  <c r="V148" i="5"/>
  <c r="P148" i="5"/>
  <c r="O148" i="5"/>
  <c r="N148" i="5"/>
  <c r="P146" i="5"/>
  <c r="O146" i="5"/>
  <c r="N146" i="5"/>
  <c r="V145" i="5"/>
  <c r="V144" i="5"/>
  <c r="AD143" i="5"/>
  <c r="P143" i="5"/>
  <c r="O143" i="5"/>
  <c r="N143" i="5"/>
  <c r="P142" i="5"/>
  <c r="O142" i="5"/>
  <c r="N142" i="5"/>
  <c r="P141" i="5"/>
  <c r="O141" i="5"/>
  <c r="N141" i="5"/>
  <c r="P140" i="5"/>
  <c r="O140" i="5"/>
  <c r="N140" i="5"/>
  <c r="P136" i="5"/>
  <c r="O136" i="5"/>
  <c r="N136" i="5"/>
  <c r="V134" i="5"/>
  <c r="V133" i="5"/>
  <c r="V132" i="5"/>
  <c r="AD131" i="5"/>
  <c r="P131" i="5"/>
  <c r="O131" i="5"/>
  <c r="N131" i="5"/>
  <c r="AD130" i="5"/>
  <c r="V130" i="5"/>
  <c r="P130" i="5"/>
  <c r="O130" i="5"/>
  <c r="N130" i="5"/>
  <c r="P129" i="5"/>
  <c r="O129" i="5"/>
  <c r="N129" i="5"/>
  <c r="V128" i="5"/>
  <c r="P128" i="5"/>
  <c r="O128" i="5"/>
  <c r="N128" i="5"/>
  <c r="V127" i="5"/>
  <c r="V126" i="5"/>
  <c r="AD125" i="5"/>
  <c r="P125" i="5"/>
  <c r="O125" i="5"/>
  <c r="N125" i="5"/>
  <c r="V124" i="5"/>
  <c r="P123" i="5"/>
  <c r="O123" i="5"/>
  <c r="N123" i="5"/>
  <c r="P122" i="5"/>
  <c r="O122" i="5"/>
  <c r="N122" i="5"/>
  <c r="P121" i="5"/>
  <c r="O121" i="5"/>
  <c r="N121" i="5"/>
  <c r="P120" i="5"/>
  <c r="O120" i="5"/>
  <c r="N120" i="5"/>
  <c r="V119" i="5"/>
  <c r="V118" i="5"/>
  <c r="P118" i="5"/>
  <c r="O118" i="5"/>
  <c r="N118" i="5"/>
  <c r="V117" i="5"/>
  <c r="P117" i="5"/>
  <c r="O117" i="5"/>
  <c r="N117" i="5"/>
  <c r="V116" i="5"/>
  <c r="P116" i="5"/>
  <c r="O116" i="5"/>
  <c r="N116" i="5"/>
  <c r="V115" i="5"/>
  <c r="P115" i="5"/>
  <c r="O115" i="5"/>
  <c r="N115" i="5"/>
  <c r="V114" i="5"/>
  <c r="P114" i="5"/>
  <c r="O114" i="5"/>
  <c r="N114" i="5"/>
  <c r="AD113" i="5"/>
  <c r="V113" i="5"/>
  <c r="P113" i="5"/>
  <c r="O113" i="5"/>
  <c r="N113" i="5"/>
  <c r="V112" i="5"/>
  <c r="P112" i="5"/>
  <c r="O112" i="5"/>
  <c r="N112" i="5"/>
  <c r="V111" i="5"/>
  <c r="P111" i="5"/>
  <c r="O111" i="5"/>
  <c r="N111" i="5"/>
  <c r="V110" i="5"/>
  <c r="P110" i="5"/>
  <c r="O110" i="5"/>
  <c r="N110" i="5"/>
  <c r="V109" i="5"/>
  <c r="P109" i="5"/>
  <c r="O109" i="5"/>
  <c r="N109" i="5"/>
  <c r="P108" i="5"/>
  <c r="O108" i="5"/>
  <c r="N108" i="5"/>
  <c r="V107" i="5"/>
  <c r="P107" i="5"/>
  <c r="O107" i="5"/>
  <c r="N107" i="5"/>
  <c r="V106" i="5"/>
  <c r="P106" i="5"/>
  <c r="O106" i="5"/>
  <c r="N106" i="5"/>
  <c r="V105" i="5"/>
  <c r="P105" i="5"/>
  <c r="O105" i="5"/>
  <c r="N105" i="5"/>
  <c r="V104" i="5"/>
  <c r="P104" i="5"/>
  <c r="O104" i="5"/>
  <c r="N104" i="5"/>
  <c r="V103" i="5"/>
  <c r="P103" i="5"/>
  <c r="Q103" i="5" s="1"/>
  <c r="O103" i="5"/>
  <c r="N103" i="5"/>
  <c r="V102" i="5"/>
  <c r="P102" i="5"/>
  <c r="O102" i="5"/>
  <c r="N102" i="5"/>
  <c r="V101" i="5"/>
  <c r="P101" i="5"/>
  <c r="O101" i="5"/>
  <c r="N101" i="5"/>
  <c r="V100" i="5"/>
  <c r="P100" i="5"/>
  <c r="O100" i="5"/>
  <c r="N100" i="5"/>
  <c r="V99" i="5"/>
  <c r="P99" i="5"/>
  <c r="O99" i="5"/>
  <c r="N99" i="5"/>
  <c r="P98" i="5"/>
  <c r="O98" i="5"/>
  <c r="N98" i="5"/>
  <c r="V97" i="5"/>
  <c r="P97" i="5"/>
  <c r="O97" i="5"/>
  <c r="N97" i="5"/>
  <c r="V96" i="5"/>
  <c r="P96" i="5"/>
  <c r="O96" i="5"/>
  <c r="N96" i="5"/>
  <c r="V95" i="5"/>
  <c r="P95" i="5"/>
  <c r="O95" i="5"/>
  <c r="N95" i="5"/>
  <c r="V94" i="5"/>
  <c r="P94" i="5"/>
  <c r="O94" i="5"/>
  <c r="N94" i="5"/>
  <c r="P93" i="5"/>
  <c r="O93" i="5"/>
  <c r="N93" i="5"/>
  <c r="V91" i="5"/>
  <c r="P91" i="5"/>
  <c r="O91" i="5"/>
  <c r="N91" i="5"/>
  <c r="P90" i="5"/>
  <c r="O90" i="5"/>
  <c r="N90" i="5"/>
  <c r="V89" i="5"/>
  <c r="P89" i="5"/>
  <c r="O89" i="5"/>
  <c r="N89" i="5"/>
  <c r="AD85" i="5"/>
  <c r="V85" i="5"/>
  <c r="P85" i="5"/>
  <c r="O85" i="5"/>
  <c r="N85" i="5"/>
  <c r="V84" i="5"/>
  <c r="P84" i="5"/>
  <c r="O84" i="5"/>
  <c r="N84" i="5"/>
  <c r="AD83" i="5"/>
  <c r="V83" i="5"/>
  <c r="P83" i="5"/>
  <c r="O83" i="5"/>
  <c r="N83" i="5"/>
  <c r="AD82" i="5"/>
  <c r="V82" i="5"/>
  <c r="P82" i="5"/>
  <c r="O82" i="5"/>
  <c r="N82" i="5"/>
  <c r="AD81" i="5"/>
  <c r="V81" i="5"/>
  <c r="P81" i="5"/>
  <c r="O81" i="5"/>
  <c r="N81" i="5"/>
  <c r="V80" i="5"/>
  <c r="P80" i="5"/>
  <c r="O80" i="5"/>
  <c r="N80" i="5"/>
  <c r="V79" i="5"/>
  <c r="P79" i="5"/>
  <c r="O79" i="5"/>
  <c r="N79" i="5"/>
  <c r="V78" i="5"/>
  <c r="P78" i="5"/>
  <c r="O78" i="5"/>
  <c r="N78" i="5"/>
  <c r="AD77" i="5"/>
  <c r="P77" i="5"/>
  <c r="O77" i="5"/>
  <c r="N77" i="5"/>
  <c r="AD76" i="5"/>
  <c r="P76" i="5"/>
  <c r="O76" i="5"/>
  <c r="N76" i="5"/>
  <c r="V75" i="5"/>
  <c r="V74" i="5"/>
  <c r="P74" i="5"/>
  <c r="O74" i="5"/>
  <c r="N74" i="5"/>
  <c r="V73" i="5"/>
  <c r="P73" i="5"/>
  <c r="O73" i="5"/>
  <c r="N73" i="5"/>
  <c r="AD72" i="5"/>
  <c r="V72" i="5"/>
  <c r="P72" i="5"/>
  <c r="O72" i="5"/>
  <c r="N72" i="5"/>
  <c r="AD71" i="5"/>
  <c r="P71" i="5"/>
  <c r="O71" i="5"/>
  <c r="N71" i="5"/>
  <c r="V70" i="5"/>
  <c r="V69" i="5"/>
  <c r="P68" i="5"/>
  <c r="Q68" i="5" s="1"/>
  <c r="O68" i="5"/>
  <c r="N68" i="5"/>
  <c r="AD67" i="5"/>
  <c r="V67" i="5"/>
  <c r="P67" i="5"/>
  <c r="O67" i="5"/>
  <c r="N67" i="5"/>
  <c r="V66" i="5"/>
  <c r="AD65" i="5"/>
  <c r="V65" i="5"/>
  <c r="P65" i="5"/>
  <c r="O65" i="5"/>
  <c r="N65" i="5"/>
  <c r="V64" i="5"/>
  <c r="P64" i="5"/>
  <c r="O64" i="5"/>
  <c r="N64" i="5"/>
  <c r="AD63" i="5"/>
  <c r="V63" i="5"/>
  <c r="P63" i="5"/>
  <c r="O63" i="5"/>
  <c r="N63" i="5"/>
  <c r="AD62" i="5"/>
  <c r="V62" i="5"/>
  <c r="P62" i="5"/>
  <c r="O62" i="5"/>
  <c r="N62" i="5"/>
  <c r="AD61" i="5"/>
  <c r="V61" i="5"/>
  <c r="P61" i="5"/>
  <c r="O61" i="5"/>
  <c r="N61" i="5"/>
  <c r="AD60" i="5"/>
  <c r="V60" i="5"/>
  <c r="P60" i="5"/>
  <c r="O60" i="5"/>
  <c r="N60" i="5"/>
  <c r="AD59" i="5"/>
  <c r="V59" i="5"/>
  <c r="P59" i="5"/>
  <c r="O59" i="5"/>
  <c r="N59" i="5"/>
  <c r="AD58" i="5"/>
  <c r="V58" i="5"/>
  <c r="P58" i="5"/>
  <c r="O58" i="5"/>
  <c r="N58" i="5"/>
  <c r="V57" i="5"/>
  <c r="P57" i="5"/>
  <c r="O57" i="5"/>
  <c r="N57" i="5"/>
  <c r="V56" i="5"/>
  <c r="P56" i="5"/>
  <c r="O56" i="5"/>
  <c r="N56" i="5"/>
  <c r="V55" i="5"/>
  <c r="P55" i="5"/>
  <c r="O55" i="5"/>
  <c r="N55" i="5"/>
  <c r="V54" i="5"/>
  <c r="V53" i="5"/>
  <c r="P53" i="5"/>
  <c r="O53" i="5"/>
  <c r="N53" i="5"/>
  <c r="V52" i="5"/>
  <c r="P52" i="5"/>
  <c r="O52" i="5"/>
  <c r="N52" i="5"/>
  <c r="AD51" i="5"/>
  <c r="V51" i="5"/>
  <c r="P51" i="5"/>
  <c r="O51" i="5"/>
  <c r="N51" i="5"/>
  <c r="V50" i="5"/>
  <c r="P50" i="5"/>
  <c r="O50" i="5"/>
  <c r="N50" i="5"/>
  <c r="V49" i="5"/>
  <c r="P49" i="5"/>
  <c r="O49" i="5"/>
  <c r="N49" i="5"/>
  <c r="V48" i="5"/>
  <c r="V47" i="5"/>
  <c r="P47" i="5"/>
  <c r="O47" i="5"/>
  <c r="N47" i="5"/>
  <c r="V46" i="5"/>
  <c r="V45" i="5"/>
  <c r="V43" i="5"/>
  <c r="P43" i="5"/>
  <c r="O43" i="5"/>
  <c r="N43" i="5"/>
  <c r="V42" i="5"/>
  <c r="P42" i="5"/>
  <c r="O42" i="5"/>
  <c r="N42" i="5"/>
  <c r="V41" i="5"/>
  <c r="V40" i="5"/>
  <c r="P40" i="5"/>
  <c r="O40" i="5"/>
  <c r="N40" i="5"/>
  <c r="V39" i="5"/>
  <c r="AD38" i="5"/>
  <c r="V38" i="5"/>
  <c r="P38" i="5"/>
  <c r="O38" i="5"/>
  <c r="Q38" i="5" s="1"/>
  <c r="N38" i="5"/>
  <c r="V36" i="5"/>
  <c r="AD35" i="5"/>
  <c r="V35" i="5"/>
  <c r="P35" i="5"/>
  <c r="O35" i="5"/>
  <c r="N35" i="5"/>
  <c r="AD34" i="5"/>
  <c r="V34" i="5"/>
  <c r="P34" i="5"/>
  <c r="O34" i="5"/>
  <c r="N34" i="5"/>
  <c r="V33" i="5"/>
  <c r="P33" i="5"/>
  <c r="O33" i="5"/>
  <c r="N33" i="5"/>
  <c r="V32" i="5"/>
  <c r="P32" i="5"/>
  <c r="O32" i="5"/>
  <c r="N32" i="5"/>
  <c r="V31" i="5"/>
  <c r="V30" i="5"/>
  <c r="P30" i="5"/>
  <c r="O30" i="5"/>
  <c r="N30" i="5"/>
  <c r="V29" i="5"/>
  <c r="V28" i="5"/>
  <c r="P28" i="5"/>
  <c r="O28" i="5"/>
  <c r="N28" i="5"/>
  <c r="V27" i="5"/>
  <c r="P27" i="5"/>
  <c r="O27" i="5"/>
  <c r="N27" i="5"/>
  <c r="V26" i="5"/>
  <c r="P26" i="5"/>
  <c r="O26" i="5"/>
  <c r="N26" i="5"/>
  <c r="V25" i="5"/>
  <c r="V24" i="5"/>
  <c r="P24" i="5"/>
  <c r="O24" i="5"/>
  <c r="N24" i="5"/>
  <c r="V23" i="5"/>
  <c r="V22" i="5"/>
  <c r="P21" i="5"/>
  <c r="O21" i="5"/>
  <c r="N21" i="5"/>
  <c r="V20" i="5"/>
  <c r="AD19" i="5"/>
  <c r="V19" i="5"/>
  <c r="P19" i="5"/>
  <c r="O19" i="5"/>
  <c r="N19" i="5"/>
  <c r="V18" i="5"/>
  <c r="P18" i="5"/>
  <c r="O18" i="5"/>
  <c r="N18" i="5"/>
  <c r="V17" i="5"/>
  <c r="P15" i="5"/>
  <c r="O15" i="5"/>
  <c r="N15" i="5"/>
  <c r="AD14" i="5"/>
  <c r="P14" i="5"/>
  <c r="O14" i="5"/>
  <c r="N14" i="5"/>
  <c r="P13" i="5"/>
  <c r="O13" i="5"/>
  <c r="N13" i="5"/>
  <c r="V12" i="5"/>
  <c r="V11" i="5"/>
  <c r="V10" i="5"/>
  <c r="P10" i="5"/>
  <c r="O10" i="5"/>
  <c r="N10" i="5"/>
  <c r="V9" i="5"/>
  <c r="P9" i="5"/>
  <c r="O9" i="5"/>
  <c r="N9" i="5"/>
  <c r="V8" i="5"/>
  <c r="AD7" i="5"/>
  <c r="V7" i="5"/>
  <c r="P7" i="5"/>
  <c r="O7" i="5"/>
  <c r="N7" i="5"/>
  <c r="V6" i="5"/>
  <c r="V5" i="5"/>
  <c r="P5" i="5"/>
  <c r="O5" i="5"/>
  <c r="N5" i="5"/>
  <c r="V4" i="5"/>
  <c r="P4" i="5"/>
  <c r="O4" i="5"/>
  <c r="N4" i="5"/>
  <c r="V3" i="5"/>
  <c r="P3" i="5"/>
  <c r="O3" i="5"/>
  <c r="N3" i="5"/>
  <c r="V2" i="5"/>
  <c r="AD71" i="3"/>
  <c r="P71" i="3"/>
  <c r="O71" i="3"/>
  <c r="N71" i="3"/>
  <c r="AD70" i="3"/>
  <c r="P70" i="3"/>
  <c r="O70" i="3"/>
  <c r="N70" i="3"/>
  <c r="AD68" i="3"/>
  <c r="P68" i="3"/>
  <c r="O68" i="3"/>
  <c r="N68" i="3"/>
  <c r="V57" i="3"/>
  <c r="P53" i="3"/>
  <c r="O53" i="3"/>
  <c r="N53" i="3"/>
  <c r="N45" i="3"/>
  <c r="O45" i="3"/>
  <c r="P45" i="3"/>
  <c r="AD40" i="3"/>
  <c r="N40" i="3"/>
  <c r="O40" i="3"/>
  <c r="P40" i="3"/>
  <c r="V35" i="3"/>
  <c r="P35" i="3"/>
  <c r="O35" i="3"/>
  <c r="N35" i="3"/>
  <c r="AD34" i="3"/>
  <c r="V34" i="3"/>
  <c r="P34" i="3"/>
  <c r="O34" i="3"/>
  <c r="N34" i="3"/>
  <c r="V32" i="3"/>
  <c r="AD14" i="3"/>
  <c r="N14" i="3"/>
  <c r="O14" i="3"/>
  <c r="P14" i="3"/>
  <c r="P13" i="3"/>
  <c r="O13" i="3"/>
  <c r="N13" i="3"/>
  <c r="P10" i="3"/>
  <c r="O10" i="3"/>
  <c r="N10" i="3"/>
  <c r="P7" i="3"/>
  <c r="O7" i="3"/>
  <c r="N7" i="3"/>
  <c r="P3" i="3"/>
  <c r="O3" i="3"/>
  <c r="N3" i="3"/>
  <c r="V86" i="3"/>
  <c r="P86" i="3"/>
  <c r="O86" i="3"/>
  <c r="N86" i="3"/>
  <c r="V85" i="3"/>
  <c r="AD82" i="3"/>
  <c r="P82" i="3"/>
  <c r="O82" i="3"/>
  <c r="N82" i="3"/>
  <c r="N56" i="3"/>
  <c r="O56" i="3"/>
  <c r="P56" i="3"/>
  <c r="N46" i="3"/>
  <c r="O46" i="3"/>
  <c r="P46" i="3"/>
  <c r="AD44" i="3"/>
  <c r="N44" i="3"/>
  <c r="O44" i="3"/>
  <c r="P44" i="3"/>
  <c r="V16" i="3"/>
  <c r="N16" i="3"/>
  <c r="O16" i="3"/>
  <c r="P16" i="3"/>
  <c r="N15" i="3"/>
  <c r="O15" i="3"/>
  <c r="P15" i="3"/>
  <c r="P80" i="3"/>
  <c r="O80" i="3"/>
  <c r="N80" i="3"/>
  <c r="N69" i="3"/>
  <c r="O69" i="3"/>
  <c r="P69" i="3"/>
  <c r="N65" i="3"/>
  <c r="O65" i="3"/>
  <c r="P65" i="3"/>
  <c r="N60" i="3"/>
  <c r="O60" i="3"/>
  <c r="P60" i="3"/>
  <c r="P12" i="3"/>
  <c r="O12" i="3"/>
  <c r="N12" i="3"/>
  <c r="V39" i="3"/>
  <c r="V38" i="3"/>
  <c r="N21" i="3"/>
  <c r="O21" i="3"/>
  <c r="P21" i="3"/>
  <c r="V66" i="3"/>
  <c r="N66" i="3"/>
  <c r="O66" i="3"/>
  <c r="P66" i="3"/>
  <c r="V62" i="3"/>
  <c r="N134" i="2"/>
  <c r="O134" i="2"/>
  <c r="P134" i="2"/>
  <c r="Q134" i="2" s="1"/>
  <c r="N133" i="2"/>
  <c r="O133" i="2"/>
  <c r="P133" i="2"/>
  <c r="Q133" i="2"/>
  <c r="N132" i="2"/>
  <c r="O132" i="2"/>
  <c r="P132" i="2"/>
  <c r="Q132" i="2"/>
  <c r="N127" i="2"/>
  <c r="O127" i="2"/>
  <c r="Q127" i="2" s="1"/>
  <c r="P127" i="2"/>
  <c r="V113" i="2"/>
  <c r="V112" i="2"/>
  <c r="N112" i="2"/>
  <c r="O112" i="2"/>
  <c r="P112" i="2"/>
  <c r="AD84" i="2"/>
  <c r="N55" i="2"/>
  <c r="O55" i="2"/>
  <c r="P55" i="2"/>
  <c r="N25" i="2"/>
  <c r="O25" i="2"/>
  <c r="P25" i="2"/>
  <c r="Q25" i="2"/>
  <c r="N17" i="2"/>
  <c r="O17" i="2"/>
  <c r="P17" i="2"/>
  <c r="Q17" i="2" l="1"/>
  <c r="Q94" i="5"/>
  <c r="Q98" i="5"/>
  <c r="Q93" i="5"/>
  <c r="Q28" i="5"/>
  <c r="Q52" i="5"/>
  <c r="Q53" i="5"/>
  <c r="Q27" i="5"/>
  <c r="Q14" i="5"/>
  <c r="Q76" i="5"/>
  <c r="Q58" i="5"/>
  <c r="Q62" i="5"/>
  <c r="Q120" i="5"/>
  <c r="Q24" i="5"/>
  <c r="Q32" i="5"/>
  <c r="Q33" i="5"/>
  <c r="Q34" i="5"/>
  <c r="Q47" i="5"/>
  <c r="Q84" i="5"/>
  <c r="Q85" i="5"/>
  <c r="Q157" i="5"/>
  <c r="Q67" i="5"/>
  <c r="Q173" i="5"/>
  <c r="Q15" i="5"/>
  <c r="Q18" i="5"/>
  <c r="Q19" i="5"/>
  <c r="Q35" i="5"/>
  <c r="Q40" i="5"/>
  <c r="Q49" i="5"/>
  <c r="Q60" i="5"/>
  <c r="Q64" i="5"/>
  <c r="Q65" i="5"/>
  <c r="Q77" i="5"/>
  <c r="Q78" i="5"/>
  <c r="Q79" i="5"/>
  <c r="Q80" i="5"/>
  <c r="Q89" i="5"/>
  <c r="Q90" i="5"/>
  <c r="Q99" i="5"/>
  <c r="Q115" i="5"/>
  <c r="Q207" i="5"/>
  <c r="Q5" i="5"/>
  <c r="Q57" i="5"/>
  <c r="Q82" i="5"/>
  <c r="Q100" i="5"/>
  <c r="Q101" i="5"/>
  <c r="Q102" i="5"/>
  <c r="Q109" i="5"/>
  <c r="Q110" i="5"/>
  <c r="Q111" i="5"/>
  <c r="Q112" i="5"/>
  <c r="Q159" i="5"/>
  <c r="Q183" i="5"/>
  <c r="Q184" i="5"/>
  <c r="Q194" i="5"/>
  <c r="Q73" i="5"/>
  <c r="Q74" i="5"/>
  <c r="Q95" i="5"/>
  <c r="Q96" i="5"/>
  <c r="Q104" i="5"/>
  <c r="Q105" i="5"/>
  <c r="Q106" i="5"/>
  <c r="Q107" i="5"/>
  <c r="Q116" i="5"/>
  <c r="Q117" i="5"/>
  <c r="Q148" i="5"/>
  <c r="Q7" i="5"/>
  <c r="Q26" i="5"/>
  <c r="Q50" i="5"/>
  <c r="Q141" i="5"/>
  <c r="Q146" i="5"/>
  <c r="Q198" i="5"/>
  <c r="Q13" i="5"/>
  <c r="Q213" i="5"/>
  <c r="Q55" i="5"/>
  <c r="Q56" i="5"/>
  <c r="Q61" i="5"/>
  <c r="Q71" i="5"/>
  <c r="Q72" i="5"/>
  <c r="Q81" i="5"/>
  <c r="Q91" i="5"/>
  <c r="Q108" i="5"/>
  <c r="Q113" i="5"/>
  <c r="Q123" i="5"/>
  <c r="Q125" i="5"/>
  <c r="Q140" i="5"/>
  <c r="Q151" i="5"/>
  <c r="Q161" i="5"/>
  <c r="Q165" i="5"/>
  <c r="Q196" i="5"/>
  <c r="Q197" i="5"/>
  <c r="Q203" i="5"/>
  <c r="Q206" i="5"/>
  <c r="Q212" i="5"/>
  <c r="Q3" i="5"/>
  <c r="Q4" i="5"/>
  <c r="Q9" i="5"/>
  <c r="Q10" i="5"/>
  <c r="Q21" i="5"/>
  <c r="Q30" i="5"/>
  <c r="Q42" i="5"/>
  <c r="Q43" i="5"/>
  <c r="Q51" i="5"/>
  <c r="Q97" i="5"/>
  <c r="Q114" i="5"/>
  <c r="Q122" i="5"/>
  <c r="Q130" i="5"/>
  <c r="Q136" i="5"/>
  <c r="Q143" i="5"/>
  <c r="Q153" i="5"/>
  <c r="Q164" i="5"/>
  <c r="Q178" i="5"/>
  <c r="Q189" i="5"/>
  <c r="Q195" i="5"/>
  <c r="Q210" i="5"/>
  <c r="Q59" i="5"/>
  <c r="Q63" i="5"/>
  <c r="Q83" i="5"/>
  <c r="Q118" i="5"/>
  <c r="Q121" i="5"/>
  <c r="Q128" i="5"/>
  <c r="Q129" i="5"/>
  <c r="Q131" i="5"/>
  <c r="Q142" i="5"/>
  <c r="Q154" i="5"/>
  <c r="Q155" i="5"/>
  <c r="Q156" i="5"/>
  <c r="Q162" i="5"/>
  <c r="Q170" i="5"/>
  <c r="Q171" i="5"/>
  <c r="Q172" i="5"/>
  <c r="Q181" i="5"/>
  <c r="Q188" i="5"/>
  <c r="Q201" i="5"/>
  <c r="Q208" i="5"/>
  <c r="Q214" i="5"/>
  <c r="Q71" i="3"/>
  <c r="Q56" i="3"/>
  <c r="Q40" i="3"/>
  <c r="Q68" i="3"/>
  <c r="Q70" i="3"/>
  <c r="Q16" i="3"/>
  <c r="Q80" i="3"/>
  <c r="Q44" i="3"/>
  <c r="Q86" i="3"/>
  <c r="Q66" i="3"/>
  <c r="Q21" i="3"/>
  <c r="Q60" i="3"/>
  <c r="Q15" i="3"/>
  <c r="Q46" i="3"/>
  <c r="Q14" i="3"/>
  <c r="Q65" i="3"/>
  <c r="Q13" i="3"/>
  <c r="Q45" i="3"/>
  <c r="Q69" i="3"/>
  <c r="Q82" i="3"/>
  <c r="Q10" i="3"/>
  <c r="Q34" i="3"/>
  <c r="Q7" i="3"/>
  <c r="Q35" i="3"/>
  <c r="Q3" i="3"/>
  <c r="Q53" i="3"/>
  <c r="Q12" i="3"/>
  <c r="Q112" i="2"/>
  <c r="Q55" i="2"/>
  <c r="N14" i="2"/>
  <c r="O14" i="2"/>
  <c r="P14" i="2"/>
  <c r="V38" i="2"/>
  <c r="AD37" i="2"/>
  <c r="N37" i="2"/>
  <c r="O37" i="2"/>
  <c r="Q37" i="2" s="1"/>
  <c r="P37" i="2"/>
  <c r="V36" i="2"/>
  <c r="AD131" i="2"/>
  <c r="V131" i="2"/>
  <c r="N131" i="2"/>
  <c r="O131" i="2"/>
  <c r="P131" i="2"/>
  <c r="V19" i="4"/>
  <c r="P19" i="4"/>
  <c r="O19" i="4"/>
  <c r="N19" i="4"/>
  <c r="V66" i="4"/>
  <c r="V57" i="4"/>
  <c r="P57" i="4"/>
  <c r="O57" i="4"/>
  <c r="N57" i="4"/>
  <c r="V56" i="4"/>
  <c r="V130" i="4"/>
  <c r="V31" i="4"/>
  <c r="P31" i="4"/>
  <c r="O31" i="4"/>
  <c r="N31" i="4"/>
  <c r="V124" i="4"/>
  <c r="P124" i="4"/>
  <c r="O124" i="4"/>
  <c r="N124" i="4"/>
  <c r="V7" i="4"/>
  <c r="V4" i="4"/>
  <c r="V123" i="4"/>
  <c r="P123" i="4"/>
  <c r="O123" i="4"/>
  <c r="N123" i="4"/>
  <c r="V136" i="4"/>
  <c r="V104" i="4"/>
  <c r="P104" i="4"/>
  <c r="O104" i="4"/>
  <c r="N104" i="4"/>
  <c r="V97" i="4"/>
  <c r="P97" i="4"/>
  <c r="O97" i="4"/>
  <c r="N97" i="4"/>
  <c r="V95" i="4"/>
  <c r="P95" i="4"/>
  <c r="O95" i="4"/>
  <c r="N95" i="4"/>
  <c r="V64" i="4"/>
  <c r="P64" i="4"/>
  <c r="O64" i="4"/>
  <c r="N64" i="4"/>
  <c r="V59" i="4"/>
  <c r="P59" i="4"/>
  <c r="O59" i="4"/>
  <c r="N59" i="4"/>
  <c r="V53" i="4"/>
  <c r="P53" i="4"/>
  <c r="O53" i="4"/>
  <c r="N53" i="4"/>
  <c r="AD132" i="4"/>
  <c r="V132" i="4"/>
  <c r="P132" i="4"/>
  <c r="O132" i="4"/>
  <c r="N132" i="4"/>
  <c r="V22" i="4"/>
  <c r="P22" i="4"/>
  <c r="O22" i="4"/>
  <c r="N22" i="4"/>
  <c r="V21" i="4"/>
  <c r="P21" i="4"/>
  <c r="O21" i="4"/>
  <c r="N21" i="4"/>
  <c r="V16" i="4"/>
  <c r="P16" i="4"/>
  <c r="O16" i="4"/>
  <c r="N16" i="4"/>
  <c r="V15" i="4"/>
  <c r="V2" i="4"/>
  <c r="P2" i="4"/>
  <c r="O2" i="4"/>
  <c r="N2" i="4"/>
  <c r="V87" i="4"/>
  <c r="AD86" i="4"/>
  <c r="V86" i="4"/>
  <c r="P86" i="4"/>
  <c r="O86" i="4"/>
  <c r="N86" i="4"/>
  <c r="V85" i="4"/>
  <c r="P85" i="4"/>
  <c r="O85" i="4"/>
  <c r="N85" i="4"/>
  <c r="V80" i="4"/>
  <c r="P80" i="4"/>
  <c r="O80" i="4"/>
  <c r="N80" i="4"/>
  <c r="V73" i="4"/>
  <c r="V71" i="4"/>
  <c r="P71" i="4"/>
  <c r="O71" i="4"/>
  <c r="N71" i="4"/>
  <c r="V70" i="4"/>
  <c r="P70" i="4"/>
  <c r="O70" i="4"/>
  <c r="N70" i="4"/>
  <c r="V36" i="4"/>
  <c r="V5" i="4"/>
  <c r="P5" i="4"/>
  <c r="O5" i="4"/>
  <c r="N5" i="4"/>
  <c r="V121" i="4"/>
  <c r="P121" i="4"/>
  <c r="O121" i="4"/>
  <c r="N121" i="4"/>
  <c r="V119" i="4"/>
  <c r="P119" i="4"/>
  <c r="O119" i="4"/>
  <c r="N119" i="4"/>
  <c r="AD114" i="4"/>
  <c r="V114" i="4"/>
  <c r="P114" i="4"/>
  <c r="O114" i="4"/>
  <c r="N114" i="4"/>
  <c r="V111" i="4"/>
  <c r="V74" i="4"/>
  <c r="P74" i="4"/>
  <c r="O74" i="4"/>
  <c r="N74" i="4"/>
  <c r="V65" i="4"/>
  <c r="P65" i="4"/>
  <c r="O65" i="4"/>
  <c r="N65" i="4"/>
  <c r="V32" i="4"/>
  <c r="V23" i="4"/>
  <c r="P23" i="4"/>
  <c r="O23" i="4"/>
  <c r="N23" i="4"/>
  <c r="V6" i="4"/>
  <c r="AD138" i="4"/>
  <c r="V138" i="4"/>
  <c r="P138" i="4"/>
  <c r="O138" i="4"/>
  <c r="N138" i="4"/>
  <c r="AD137" i="4"/>
  <c r="V137" i="4"/>
  <c r="P137" i="4"/>
  <c r="O137" i="4"/>
  <c r="N137" i="4"/>
  <c r="V92" i="4"/>
  <c r="P92" i="4"/>
  <c r="O92" i="4"/>
  <c r="N92" i="4"/>
  <c r="V133" i="4"/>
  <c r="P133" i="4"/>
  <c r="O133" i="4"/>
  <c r="N133" i="4"/>
  <c r="V49" i="4"/>
  <c r="P49" i="4"/>
  <c r="O49" i="4"/>
  <c r="N49" i="4"/>
  <c r="V26" i="4"/>
  <c r="P26" i="4"/>
  <c r="O26" i="4"/>
  <c r="N26" i="4"/>
  <c r="V126" i="4"/>
  <c r="V77" i="4"/>
  <c r="P77" i="4"/>
  <c r="O77" i="4"/>
  <c r="N77" i="4"/>
  <c r="V76" i="4"/>
  <c r="P76" i="4"/>
  <c r="O76" i="4"/>
  <c r="N76" i="4"/>
  <c r="V51" i="4"/>
  <c r="V50" i="4"/>
  <c r="V48" i="4"/>
  <c r="V46" i="4"/>
  <c r="P46" i="4"/>
  <c r="O46" i="4"/>
  <c r="N46" i="4"/>
  <c r="V94" i="4"/>
  <c r="P94" i="4"/>
  <c r="O94" i="4"/>
  <c r="N94" i="4"/>
  <c r="V75" i="4"/>
  <c r="V55" i="4"/>
  <c r="P55" i="4"/>
  <c r="O55" i="4"/>
  <c r="N55" i="4"/>
  <c r="V129" i="4"/>
  <c r="P129" i="4"/>
  <c r="O129" i="4"/>
  <c r="N129" i="4"/>
  <c r="V91" i="4"/>
  <c r="V88" i="4"/>
  <c r="V47" i="4"/>
  <c r="P47" i="4"/>
  <c r="O47" i="4"/>
  <c r="N47" i="4"/>
  <c r="V24" i="4"/>
  <c r="P24" i="4"/>
  <c r="O24" i="4"/>
  <c r="N24" i="4"/>
  <c r="V117" i="4"/>
  <c r="AD116" i="4"/>
  <c r="V116" i="4"/>
  <c r="P116" i="4"/>
  <c r="O116" i="4"/>
  <c r="N116" i="4"/>
  <c r="V115" i="4"/>
  <c r="P115" i="4"/>
  <c r="O115" i="4"/>
  <c r="N115" i="4"/>
  <c r="AD118" i="4"/>
  <c r="V118" i="4"/>
  <c r="P118" i="4"/>
  <c r="O118" i="4"/>
  <c r="N118" i="4"/>
  <c r="V135" i="4"/>
  <c r="P135" i="4"/>
  <c r="O135" i="4"/>
  <c r="N135" i="4"/>
  <c r="AD81" i="4"/>
  <c r="V81" i="4"/>
  <c r="P81" i="4"/>
  <c r="O81" i="4"/>
  <c r="N81" i="4"/>
  <c r="V63" i="4"/>
  <c r="P63" i="4"/>
  <c r="O63" i="4"/>
  <c r="N63" i="4"/>
  <c r="V25" i="4"/>
  <c r="AD13" i="4"/>
  <c r="V13" i="4"/>
  <c r="P13" i="4"/>
  <c r="O13" i="4"/>
  <c r="N13" i="4"/>
  <c r="V45" i="4"/>
  <c r="AD127" i="4"/>
  <c r="V127" i="4"/>
  <c r="P127" i="4"/>
  <c r="O127" i="4"/>
  <c r="N127" i="4"/>
  <c r="V125" i="4"/>
  <c r="V106" i="4"/>
  <c r="P106" i="4"/>
  <c r="O106" i="4"/>
  <c r="N106" i="4"/>
  <c r="V105" i="4"/>
  <c r="V134" i="4"/>
  <c r="V101" i="4"/>
  <c r="P101" i="4"/>
  <c r="O101" i="4"/>
  <c r="N101" i="4"/>
  <c r="V100" i="4"/>
  <c r="P100" i="4"/>
  <c r="O100" i="4"/>
  <c r="N100" i="4"/>
  <c r="V98" i="4"/>
  <c r="V90" i="4"/>
  <c r="AD39" i="4"/>
  <c r="V39" i="4"/>
  <c r="P39" i="4"/>
  <c r="O39" i="4"/>
  <c r="N39" i="4"/>
  <c r="AD35" i="4"/>
  <c r="V35" i="4"/>
  <c r="P35" i="4"/>
  <c r="O35" i="4"/>
  <c r="N35" i="4"/>
  <c r="V20" i="4"/>
  <c r="P20" i="4"/>
  <c r="O20" i="4"/>
  <c r="N20" i="4"/>
  <c r="V28" i="4"/>
  <c r="P28" i="4"/>
  <c r="O28" i="4"/>
  <c r="N28" i="4"/>
  <c r="V99" i="4"/>
  <c r="V96" i="4"/>
  <c r="P96" i="4"/>
  <c r="O96" i="4"/>
  <c r="N96" i="4"/>
  <c r="V44" i="4"/>
  <c r="P44" i="4"/>
  <c r="O44" i="4"/>
  <c r="N44" i="4"/>
  <c r="V78" i="4"/>
  <c r="P78" i="4"/>
  <c r="O78" i="4"/>
  <c r="N78" i="4"/>
  <c r="V30" i="4"/>
  <c r="V29" i="4"/>
  <c r="V43" i="4"/>
  <c r="P43" i="4"/>
  <c r="O43" i="4"/>
  <c r="N43" i="4"/>
  <c r="V11" i="4"/>
  <c r="V62" i="4"/>
  <c r="P62" i="4"/>
  <c r="O62" i="4"/>
  <c r="N62" i="4"/>
  <c r="V10" i="4"/>
  <c r="AD108" i="4"/>
  <c r="V108" i="4"/>
  <c r="P108" i="4"/>
  <c r="O108" i="4"/>
  <c r="N108" i="4"/>
  <c r="V14" i="4"/>
  <c r="P14" i="4"/>
  <c r="O14" i="4"/>
  <c r="N14" i="4"/>
  <c r="AD9" i="4"/>
  <c r="V9" i="4"/>
  <c r="P9" i="4"/>
  <c r="O9" i="4"/>
  <c r="N9" i="4"/>
  <c r="AD8" i="4"/>
  <c r="V8" i="4"/>
  <c r="P8" i="4"/>
  <c r="O8" i="4"/>
  <c r="N8" i="4"/>
  <c r="AD3" i="4"/>
  <c r="V3" i="4"/>
  <c r="P3" i="4"/>
  <c r="O3" i="4"/>
  <c r="N3" i="4"/>
  <c r="V17" i="4"/>
  <c r="P17" i="4"/>
  <c r="O17" i="4"/>
  <c r="N17" i="4"/>
  <c r="V18" i="4"/>
  <c r="P18" i="4"/>
  <c r="O18" i="4"/>
  <c r="N18" i="4"/>
  <c r="V109" i="4"/>
  <c r="V107" i="4"/>
  <c r="P107" i="4"/>
  <c r="O107" i="4"/>
  <c r="N107" i="4"/>
  <c r="V93" i="4"/>
  <c r="P93" i="4"/>
  <c r="O93" i="4"/>
  <c r="N93" i="4"/>
  <c r="V83" i="4"/>
  <c r="P83" i="4"/>
  <c r="O83" i="4"/>
  <c r="N83" i="4"/>
  <c r="V72" i="4"/>
  <c r="P72" i="4"/>
  <c r="O72" i="4"/>
  <c r="N72" i="4"/>
  <c r="AD54" i="4"/>
  <c r="V54" i="4"/>
  <c r="P54" i="4"/>
  <c r="O54" i="4"/>
  <c r="N54" i="4"/>
  <c r="AD67" i="4"/>
  <c r="V67" i="4"/>
  <c r="P67" i="4"/>
  <c r="O67" i="4"/>
  <c r="N67" i="4"/>
  <c r="V61" i="4"/>
  <c r="AD60" i="4"/>
  <c r="V60" i="4"/>
  <c r="P60" i="4"/>
  <c r="O60" i="4"/>
  <c r="N60" i="4"/>
  <c r="V122" i="4"/>
  <c r="P122" i="4"/>
  <c r="O122" i="4"/>
  <c r="N122" i="4"/>
  <c r="V120" i="4"/>
  <c r="P120" i="4"/>
  <c r="O120" i="4"/>
  <c r="N120" i="4"/>
  <c r="V103" i="4"/>
  <c r="V79" i="4"/>
  <c r="P79" i="4"/>
  <c r="O79" i="4"/>
  <c r="N79" i="4"/>
  <c r="V69" i="4"/>
  <c r="P69" i="4"/>
  <c r="O69" i="4"/>
  <c r="N69" i="4"/>
  <c r="V58" i="4"/>
  <c r="P58" i="4"/>
  <c r="O58" i="4"/>
  <c r="N58" i="4"/>
  <c r="V52" i="4"/>
  <c r="P52" i="4"/>
  <c r="O52" i="4"/>
  <c r="N52" i="4"/>
  <c r="V131" i="4"/>
  <c r="P131" i="4"/>
  <c r="O131" i="4"/>
  <c r="N131" i="4"/>
  <c r="V128" i="4"/>
  <c r="P128" i="4"/>
  <c r="O128" i="4"/>
  <c r="N128" i="4"/>
  <c r="V27" i="4"/>
  <c r="P27" i="4"/>
  <c r="O27" i="4"/>
  <c r="N27" i="4"/>
  <c r="V12" i="4"/>
  <c r="P12" i="4"/>
  <c r="O12" i="4"/>
  <c r="N12" i="4"/>
  <c r="V113" i="4"/>
  <c r="P113" i="4"/>
  <c r="O113" i="4"/>
  <c r="N113" i="4"/>
  <c r="V112" i="4"/>
  <c r="P112" i="4"/>
  <c r="O112" i="4"/>
  <c r="N112" i="4"/>
  <c r="V110" i="4"/>
  <c r="P110" i="4"/>
  <c r="O110" i="4"/>
  <c r="N110" i="4"/>
  <c r="AD82" i="4"/>
  <c r="V82" i="4"/>
  <c r="P82" i="4"/>
  <c r="O82" i="4"/>
  <c r="N82" i="4"/>
  <c r="AD42" i="4"/>
  <c r="V42" i="4"/>
  <c r="P42" i="4"/>
  <c r="O42" i="4"/>
  <c r="N42" i="4"/>
  <c r="AD41" i="4"/>
  <c r="V41" i="4"/>
  <c r="P41" i="4"/>
  <c r="O41" i="4"/>
  <c r="N41" i="4"/>
  <c r="AD40" i="4"/>
  <c r="V40" i="4"/>
  <c r="P40" i="4"/>
  <c r="O40" i="4"/>
  <c r="N40" i="4"/>
  <c r="AD38" i="4"/>
  <c r="V38" i="4"/>
  <c r="P38" i="4"/>
  <c r="O38" i="4"/>
  <c r="N38" i="4"/>
  <c r="AD37" i="4"/>
  <c r="V37" i="4"/>
  <c r="P37" i="4"/>
  <c r="O37" i="4"/>
  <c r="N37" i="4"/>
  <c r="V81" i="3"/>
  <c r="V67" i="3"/>
  <c r="P67" i="3"/>
  <c r="O67" i="3"/>
  <c r="N67" i="3"/>
  <c r="V52" i="3"/>
  <c r="P52" i="3"/>
  <c r="O52" i="3"/>
  <c r="N52" i="3"/>
  <c r="V61" i="3"/>
  <c r="P61" i="3"/>
  <c r="O61" i="3"/>
  <c r="N61" i="3"/>
  <c r="V47" i="3"/>
  <c r="P47" i="3"/>
  <c r="O47" i="3"/>
  <c r="N47" i="3"/>
  <c r="V30" i="3"/>
  <c r="V28" i="3"/>
  <c r="V51" i="3"/>
  <c r="P51" i="3"/>
  <c r="O51" i="3"/>
  <c r="N51" i="3"/>
  <c r="AD33" i="3"/>
  <c r="V33" i="3"/>
  <c r="P33" i="3"/>
  <c r="O33" i="3"/>
  <c r="N33" i="3"/>
  <c r="V22" i="3"/>
  <c r="P22" i="3"/>
  <c r="O22" i="3"/>
  <c r="N22" i="3"/>
  <c r="V21" i="3"/>
  <c r="V20" i="3"/>
  <c r="V18" i="3"/>
  <c r="P18" i="3"/>
  <c r="O18" i="3"/>
  <c r="N18" i="3"/>
  <c r="P23" i="3"/>
  <c r="O23" i="3"/>
  <c r="N23" i="3"/>
  <c r="V77" i="3"/>
  <c r="V76" i="3"/>
  <c r="P76" i="3"/>
  <c r="O76" i="3"/>
  <c r="N76" i="3"/>
  <c r="V74" i="3"/>
  <c r="V72" i="3"/>
  <c r="V64" i="3"/>
  <c r="P64" i="3"/>
  <c r="O64" i="3"/>
  <c r="N64" i="3"/>
  <c r="V55" i="3"/>
  <c r="V54" i="3"/>
  <c r="P54" i="3"/>
  <c r="O54" i="3"/>
  <c r="N54" i="3"/>
  <c r="V50" i="3"/>
  <c r="AD49" i="3"/>
  <c r="V49" i="3"/>
  <c r="P49" i="3"/>
  <c r="O49" i="3"/>
  <c r="N49" i="3"/>
  <c r="AD42" i="3"/>
  <c r="P42" i="3"/>
  <c r="O42" i="3"/>
  <c r="N42" i="3"/>
  <c r="V37" i="3"/>
  <c r="P37" i="3"/>
  <c r="O37" i="3"/>
  <c r="N37" i="3"/>
  <c r="V36" i="3"/>
  <c r="P36" i="3"/>
  <c r="O36" i="3"/>
  <c r="N36" i="3"/>
  <c r="V31" i="3"/>
  <c r="P31" i="3"/>
  <c r="O31" i="3"/>
  <c r="N31" i="3"/>
  <c r="V19" i="3"/>
  <c r="V17" i="3"/>
  <c r="V43" i="3"/>
  <c r="V25" i="3"/>
  <c r="P25" i="3"/>
  <c r="O25" i="3"/>
  <c r="N25" i="3"/>
  <c r="V130" i="2"/>
  <c r="AD135" i="2"/>
  <c r="V135" i="2"/>
  <c r="N135" i="2"/>
  <c r="O135" i="2"/>
  <c r="P135" i="2"/>
  <c r="AD111" i="2"/>
  <c r="V111" i="2"/>
  <c r="N111" i="2"/>
  <c r="O111" i="2"/>
  <c r="P111" i="2"/>
  <c r="V110" i="2"/>
  <c r="N110" i="2"/>
  <c r="O110" i="2"/>
  <c r="P110" i="2"/>
  <c r="V109" i="2"/>
  <c r="N109" i="2"/>
  <c r="O109" i="2"/>
  <c r="P109" i="2"/>
  <c r="AD27" i="2"/>
  <c r="N21" i="2"/>
  <c r="O21" i="2"/>
  <c r="P21" i="2"/>
  <c r="N5" i="2"/>
  <c r="O5" i="2"/>
  <c r="P5" i="2"/>
  <c r="AD4" i="2"/>
  <c r="P4" i="2"/>
  <c r="O4" i="2"/>
  <c r="N4" i="2"/>
  <c r="P2" i="2"/>
  <c r="O2" i="2"/>
  <c r="N2" i="2"/>
  <c r="V80" i="2"/>
  <c r="P80" i="2"/>
  <c r="O80" i="2"/>
  <c r="N80" i="2"/>
  <c r="V73" i="2"/>
  <c r="P73" i="2"/>
  <c r="O73" i="2"/>
  <c r="N73" i="2"/>
  <c r="V41" i="2"/>
  <c r="V126" i="2"/>
  <c r="V92" i="2"/>
  <c r="V91" i="2"/>
  <c r="AD90" i="2"/>
  <c r="P90" i="2"/>
  <c r="O90" i="2"/>
  <c r="N90" i="2"/>
  <c r="AD89" i="2"/>
  <c r="V89" i="2"/>
  <c r="P89" i="2"/>
  <c r="O89" i="2"/>
  <c r="N89" i="2"/>
  <c r="P88" i="2"/>
  <c r="O88" i="2"/>
  <c r="N88" i="2"/>
  <c r="V79" i="2"/>
  <c r="P79" i="2"/>
  <c r="O79" i="2"/>
  <c r="N79" i="2"/>
  <c r="V65" i="2"/>
  <c r="V26" i="2"/>
  <c r="P26" i="2"/>
  <c r="O26" i="2"/>
  <c r="N26" i="2"/>
  <c r="V23" i="2"/>
  <c r="P23" i="2"/>
  <c r="O23" i="2"/>
  <c r="N23" i="2"/>
  <c r="V22" i="2"/>
  <c r="P22" i="2"/>
  <c r="O22" i="2"/>
  <c r="N22" i="2"/>
  <c r="V20" i="2"/>
  <c r="P20" i="2"/>
  <c r="O20" i="2"/>
  <c r="N20" i="2"/>
  <c r="V84" i="2"/>
  <c r="P84" i="2"/>
  <c r="O84" i="2"/>
  <c r="N84" i="2"/>
  <c r="V66" i="2"/>
  <c r="P66" i="2"/>
  <c r="O66" i="2"/>
  <c r="N66" i="2"/>
  <c r="V58" i="2"/>
  <c r="P58" i="2"/>
  <c r="O58" i="2"/>
  <c r="N58" i="2"/>
  <c r="V57" i="2"/>
  <c r="P57" i="2"/>
  <c r="O57" i="2"/>
  <c r="N57" i="2"/>
  <c r="V56" i="2"/>
  <c r="P56" i="2"/>
  <c r="O56" i="2"/>
  <c r="N56" i="2"/>
  <c r="V54" i="2"/>
  <c r="P54" i="2"/>
  <c r="O54" i="2"/>
  <c r="N54" i="2"/>
  <c r="V53" i="2"/>
  <c r="P53" i="2"/>
  <c r="O53" i="2"/>
  <c r="N53" i="2"/>
  <c r="V52" i="2"/>
  <c r="P52" i="2"/>
  <c r="O52" i="2"/>
  <c r="N52" i="2"/>
  <c r="V51" i="2"/>
  <c r="P51" i="2"/>
  <c r="O51" i="2"/>
  <c r="N51" i="2"/>
  <c r="V50" i="2"/>
  <c r="P50" i="2"/>
  <c r="O50" i="2"/>
  <c r="N50" i="2"/>
  <c r="V49" i="2"/>
  <c r="P49" i="2"/>
  <c r="O49" i="2"/>
  <c r="N49" i="2"/>
  <c r="V43" i="2"/>
  <c r="P43" i="2"/>
  <c r="O43" i="2"/>
  <c r="N43" i="2"/>
  <c r="V42" i="2"/>
  <c r="P42" i="2"/>
  <c r="O42" i="2"/>
  <c r="N42" i="2"/>
  <c r="V108" i="2"/>
  <c r="P108" i="2"/>
  <c r="O108" i="2"/>
  <c r="N108" i="2"/>
  <c r="V102" i="2"/>
  <c r="P102" i="2"/>
  <c r="O102" i="2"/>
  <c r="N102" i="2"/>
  <c r="V101" i="2"/>
  <c r="P101" i="2"/>
  <c r="O101" i="2"/>
  <c r="N101" i="2"/>
  <c r="V100" i="2"/>
  <c r="P100" i="2"/>
  <c r="O100" i="2"/>
  <c r="N100" i="2"/>
  <c r="V18" i="2"/>
  <c r="P18" i="2"/>
  <c r="O18" i="2"/>
  <c r="N18" i="2"/>
  <c r="V15" i="2"/>
  <c r="P15" i="2"/>
  <c r="O15" i="2"/>
  <c r="N15" i="2"/>
  <c r="V13" i="2"/>
  <c r="P13" i="2"/>
  <c r="O13" i="2"/>
  <c r="N13" i="2"/>
  <c r="V129" i="2"/>
  <c r="P129" i="2"/>
  <c r="O129" i="2"/>
  <c r="N129" i="2"/>
  <c r="AD117" i="2"/>
  <c r="V117" i="2"/>
  <c r="P117" i="2"/>
  <c r="O117" i="2"/>
  <c r="N117" i="2"/>
  <c r="AD116" i="2"/>
  <c r="V116" i="2"/>
  <c r="P116" i="2"/>
  <c r="O116" i="2"/>
  <c r="N116" i="2"/>
  <c r="AD115" i="2"/>
  <c r="V115" i="2"/>
  <c r="P115" i="2"/>
  <c r="O115" i="2"/>
  <c r="N115" i="2"/>
  <c r="V114" i="2"/>
  <c r="P114" i="2"/>
  <c r="O114" i="2"/>
  <c r="N114" i="2"/>
  <c r="AD32" i="2"/>
  <c r="V32" i="2"/>
  <c r="P32" i="2"/>
  <c r="O32" i="2"/>
  <c r="N32" i="2"/>
  <c r="AD31" i="2"/>
  <c r="P31" i="2"/>
  <c r="O31" i="2"/>
  <c r="N31" i="2"/>
  <c r="AD78" i="2"/>
  <c r="P78" i="2"/>
  <c r="O78" i="2"/>
  <c r="N78" i="2"/>
  <c r="AD77" i="2"/>
  <c r="P77" i="2"/>
  <c r="O77" i="2"/>
  <c r="N77" i="2"/>
  <c r="V76" i="2"/>
  <c r="V75" i="2"/>
  <c r="P75" i="2"/>
  <c r="O75" i="2"/>
  <c r="N75" i="2"/>
  <c r="V74" i="2"/>
  <c r="P74" i="2"/>
  <c r="O74" i="2"/>
  <c r="N74" i="2"/>
  <c r="V105" i="2"/>
  <c r="P105" i="2"/>
  <c r="O105" i="2"/>
  <c r="N105" i="2"/>
  <c r="V104" i="2"/>
  <c r="P104" i="2"/>
  <c r="O104" i="2"/>
  <c r="N104" i="2"/>
  <c r="V128" i="2"/>
  <c r="P125" i="2"/>
  <c r="O125" i="2"/>
  <c r="N125" i="2"/>
  <c r="AD95" i="2"/>
  <c r="V95" i="2"/>
  <c r="P95" i="2"/>
  <c r="O95" i="2"/>
  <c r="N95" i="2"/>
  <c r="V86" i="2"/>
  <c r="V87" i="2"/>
  <c r="V123" i="2"/>
  <c r="P123" i="2"/>
  <c r="O123" i="2"/>
  <c r="N123" i="2"/>
  <c r="AD122" i="2"/>
  <c r="V122" i="2"/>
  <c r="P122" i="2"/>
  <c r="O122" i="2"/>
  <c r="N122" i="2"/>
  <c r="AD121" i="2"/>
  <c r="V121" i="2"/>
  <c r="P121" i="2"/>
  <c r="O121" i="2"/>
  <c r="N121" i="2"/>
  <c r="AD120" i="2"/>
  <c r="V120" i="2"/>
  <c r="P120" i="2"/>
  <c r="O120" i="2"/>
  <c r="N120" i="2"/>
  <c r="AD119" i="2"/>
  <c r="V119" i="2"/>
  <c r="P119" i="2"/>
  <c r="O119" i="2"/>
  <c r="N119" i="2"/>
  <c r="AD118" i="2"/>
  <c r="V118" i="2"/>
  <c r="P118" i="2"/>
  <c r="O118" i="2"/>
  <c r="N118" i="2"/>
  <c r="V34" i="2"/>
  <c r="AD33" i="2"/>
  <c r="V33" i="2"/>
  <c r="P33" i="2"/>
  <c r="O33" i="2"/>
  <c r="N33" i="2"/>
  <c r="V29" i="2"/>
  <c r="V3" i="2"/>
  <c r="P3" i="2"/>
  <c r="O3" i="2"/>
  <c r="N3" i="2"/>
  <c r="AD97" i="2"/>
  <c r="V97" i="2"/>
  <c r="P97" i="2"/>
  <c r="O97" i="2"/>
  <c r="N97" i="2"/>
  <c r="V96" i="2"/>
  <c r="P96" i="2"/>
  <c r="O96" i="2"/>
  <c r="N96" i="2"/>
  <c r="V94" i="2"/>
  <c r="P94" i="2"/>
  <c r="O94" i="2"/>
  <c r="N94" i="2"/>
  <c r="V85" i="2"/>
  <c r="V82" i="2"/>
  <c r="P82" i="2"/>
  <c r="O82" i="2"/>
  <c r="N82" i="2"/>
  <c r="V81" i="2"/>
  <c r="V64" i="2"/>
  <c r="V61" i="2"/>
  <c r="P61" i="2"/>
  <c r="O61" i="2"/>
  <c r="N61" i="2"/>
  <c r="V60" i="2"/>
  <c r="P60" i="2"/>
  <c r="O60" i="2"/>
  <c r="N60" i="2"/>
  <c r="V59" i="2"/>
  <c r="V48" i="2"/>
  <c r="P48" i="2"/>
  <c r="O48" i="2"/>
  <c r="N48" i="2"/>
  <c r="V107" i="2"/>
  <c r="P107" i="2"/>
  <c r="O107" i="2"/>
  <c r="N107" i="2"/>
  <c r="V106" i="2"/>
  <c r="V103" i="2"/>
  <c r="P103" i="2"/>
  <c r="O103" i="2"/>
  <c r="N103" i="2"/>
  <c r="V98" i="2"/>
  <c r="P98" i="2"/>
  <c r="O98" i="2"/>
  <c r="N98" i="2"/>
  <c r="V27" i="2"/>
  <c r="P27" i="2"/>
  <c r="O27" i="2"/>
  <c r="N27" i="2"/>
  <c r="AD28" i="2"/>
  <c r="V28" i="2"/>
  <c r="P28" i="2"/>
  <c r="O28" i="2"/>
  <c r="N28" i="2"/>
  <c r="V24" i="2"/>
  <c r="V8" i="2"/>
  <c r="P8" i="2"/>
  <c r="O8" i="2"/>
  <c r="N8" i="2"/>
  <c r="V7" i="2"/>
  <c r="V93" i="2"/>
  <c r="P93" i="2"/>
  <c r="O93" i="2"/>
  <c r="N93" i="2"/>
  <c r="V83" i="2"/>
  <c r="V47" i="2"/>
  <c r="P47" i="2"/>
  <c r="O47" i="2"/>
  <c r="N47" i="2"/>
  <c r="V46" i="2"/>
  <c r="P46" i="2"/>
  <c r="O46" i="2"/>
  <c r="N46" i="2"/>
  <c r="V44" i="2"/>
  <c r="V45" i="2"/>
  <c r="P45" i="2"/>
  <c r="O45" i="2"/>
  <c r="N45" i="2"/>
  <c r="V40" i="2"/>
  <c r="P40" i="2"/>
  <c r="O40" i="2"/>
  <c r="N40" i="2"/>
  <c r="V39" i="2"/>
  <c r="V35" i="2"/>
  <c r="P35" i="2"/>
  <c r="O35" i="2"/>
  <c r="N35" i="2"/>
  <c r="V99" i="2"/>
  <c r="V19" i="2"/>
  <c r="AD11" i="2"/>
  <c r="V11" i="2"/>
  <c r="P11" i="2"/>
  <c r="O11" i="2"/>
  <c r="N11" i="2"/>
  <c r="V124" i="2"/>
  <c r="V72" i="2"/>
  <c r="AD71" i="2"/>
  <c r="V71" i="2"/>
  <c r="P71" i="2"/>
  <c r="O71" i="2"/>
  <c r="N71" i="2"/>
  <c r="V70" i="2"/>
  <c r="V69" i="2"/>
  <c r="P69" i="2"/>
  <c r="O69" i="2"/>
  <c r="N69" i="2"/>
  <c r="V68" i="2"/>
  <c r="P68" i="2"/>
  <c r="O68" i="2"/>
  <c r="N68" i="2"/>
  <c r="V67" i="2"/>
  <c r="P67" i="2"/>
  <c r="O67" i="2"/>
  <c r="N67" i="2"/>
  <c r="V63" i="2"/>
  <c r="Q52" i="4" l="1"/>
  <c r="Q58" i="4"/>
  <c r="Q69" i="4"/>
  <c r="Q119" i="4"/>
  <c r="Q53" i="4"/>
  <c r="Q54" i="4"/>
  <c r="Q16" i="4"/>
  <c r="Q120" i="4"/>
  <c r="Q128" i="4"/>
  <c r="Q72" i="4"/>
  <c r="Q83" i="4"/>
  <c r="Q3" i="4"/>
  <c r="Q39" i="4"/>
  <c r="Q132" i="4"/>
  <c r="Q37" i="4"/>
  <c r="Q113" i="4"/>
  <c r="Q121" i="4"/>
  <c r="Q70" i="4"/>
  <c r="Q71" i="4"/>
  <c r="Q17" i="4"/>
  <c r="Q19" i="4"/>
  <c r="Q37" i="3"/>
  <c r="Q49" i="3"/>
  <c r="Q23" i="3"/>
  <c r="Q31" i="3"/>
  <c r="Q22" i="3"/>
  <c r="Q64" i="3"/>
  <c r="Q21" i="2"/>
  <c r="Q109" i="2"/>
  <c r="Q14" i="2"/>
  <c r="Q8" i="2"/>
  <c r="Q90" i="2"/>
  <c r="Q105" i="2"/>
  <c r="Q131" i="2"/>
  <c r="Q82" i="4"/>
  <c r="Q12" i="4"/>
  <c r="Q79" i="4"/>
  <c r="Q28" i="4"/>
  <c r="Q127" i="4"/>
  <c r="Q63" i="4"/>
  <c r="Q116" i="4"/>
  <c r="Q46" i="4"/>
  <c r="Q77" i="4"/>
  <c r="Q5" i="4"/>
  <c r="Q80" i="4"/>
  <c r="Q86" i="4"/>
  <c r="Q95" i="4"/>
  <c r="Q124" i="4"/>
  <c r="Q112" i="4"/>
  <c r="Q62" i="4"/>
  <c r="Q20" i="4"/>
  <c r="Q100" i="4"/>
  <c r="Q135" i="4"/>
  <c r="Q24" i="4"/>
  <c r="Q26" i="4"/>
  <c r="Q23" i="4"/>
  <c r="Q14" i="4"/>
  <c r="Q115" i="4"/>
  <c r="Q123" i="4"/>
  <c r="Q57" i="4"/>
  <c r="Q40" i="4"/>
  <c r="Q110" i="4"/>
  <c r="Q27" i="4"/>
  <c r="Q67" i="4"/>
  <c r="Q44" i="4"/>
  <c r="Q35" i="4"/>
  <c r="Q101" i="4"/>
  <c r="Q13" i="4"/>
  <c r="Q118" i="4"/>
  <c r="Q55" i="4"/>
  <c r="Q49" i="4"/>
  <c r="Q92" i="4"/>
  <c r="Q114" i="4"/>
  <c r="Q41" i="4"/>
  <c r="Q42" i="4"/>
  <c r="Q108" i="4"/>
  <c r="Q47" i="4"/>
  <c r="Q76" i="4"/>
  <c r="Q2" i="4"/>
  <c r="Q74" i="4"/>
  <c r="Q38" i="4"/>
  <c r="Q131" i="4"/>
  <c r="Q94" i="4"/>
  <c r="Q59" i="4"/>
  <c r="Q64" i="4"/>
  <c r="Q104" i="4"/>
  <c r="Q122" i="4"/>
  <c r="Q18" i="4"/>
  <c r="Q8" i="4"/>
  <c r="Q43" i="4"/>
  <c r="Q106" i="4"/>
  <c r="Q129" i="4"/>
  <c r="Q138" i="4"/>
  <c r="Q65" i="4"/>
  <c r="Q22" i="4"/>
  <c r="Q97" i="4"/>
  <c r="Q60" i="4"/>
  <c r="Q93" i="4"/>
  <c r="Q9" i="4"/>
  <c r="Q78" i="4"/>
  <c r="Q96" i="4"/>
  <c r="Q81" i="4"/>
  <c r="Q133" i="4"/>
  <c r="Q85" i="4"/>
  <c r="Q31" i="4"/>
  <c r="Q107" i="4"/>
  <c r="Q137" i="4"/>
  <c r="Q21" i="4"/>
  <c r="Q25" i="3"/>
  <c r="Q51" i="3"/>
  <c r="Q42" i="3"/>
  <c r="Q76" i="3"/>
  <c r="Q18" i="3"/>
  <c r="Q47" i="3"/>
  <c r="Q61" i="3"/>
  <c r="Q36" i="3"/>
  <c r="Q33" i="3"/>
  <c r="Q52" i="3"/>
  <c r="Q54" i="3"/>
  <c r="Q67" i="3"/>
  <c r="Q48" i="2"/>
  <c r="Q75" i="2"/>
  <c r="Q110" i="2"/>
  <c r="Q135" i="2"/>
  <c r="Q121" i="2"/>
  <c r="Q104" i="2"/>
  <c r="Q111" i="2"/>
  <c r="Q26" i="2"/>
  <c r="Q2" i="2"/>
  <c r="Q67" i="2"/>
  <c r="Q69" i="2"/>
  <c r="Q61" i="2"/>
  <c r="Q94" i="2"/>
  <c r="Q97" i="2"/>
  <c r="Q4" i="2"/>
  <c r="Q103" i="2"/>
  <c r="Q98" i="2"/>
  <c r="Q78" i="2"/>
  <c r="Q5" i="2"/>
  <c r="Q33" i="2"/>
  <c r="Q117" i="2"/>
  <c r="Q13" i="2"/>
  <c r="Q18" i="2"/>
  <c r="Q101" i="2"/>
  <c r="Q108" i="2"/>
  <c r="Q43" i="2"/>
  <c r="Q50" i="2"/>
  <c r="Q52" i="2"/>
  <c r="Q54" i="2"/>
  <c r="Q57" i="2"/>
  <c r="Q66" i="2"/>
  <c r="Q20" i="2"/>
  <c r="Q68" i="2"/>
  <c r="Q71" i="2"/>
  <c r="Q11" i="2"/>
  <c r="Q93" i="2"/>
  <c r="Q60" i="2"/>
  <c r="Q96" i="2"/>
  <c r="Q88" i="2"/>
  <c r="Q122" i="2"/>
  <c r="Q123" i="2"/>
  <c r="Q95" i="2"/>
  <c r="Q77" i="2"/>
  <c r="Q31" i="2"/>
  <c r="Q80" i="2"/>
  <c r="Q73" i="2"/>
  <c r="Q107" i="2"/>
  <c r="Q120" i="2"/>
  <c r="Q74" i="2"/>
  <c r="Q115" i="2"/>
  <c r="Q23" i="2"/>
  <c r="Q35" i="2"/>
  <c r="Q40" i="2"/>
  <c r="Q45" i="2"/>
  <c r="Q125" i="2"/>
  <c r="Q129" i="2"/>
  <c r="Q15" i="2"/>
  <c r="Q100" i="2"/>
  <c r="Q102" i="2"/>
  <c r="Q42" i="2"/>
  <c r="Q49" i="2"/>
  <c r="Q51" i="2"/>
  <c r="Q53" i="2"/>
  <c r="Q56" i="2"/>
  <c r="Q58" i="2"/>
  <c r="Q84" i="2"/>
  <c r="Q22" i="2"/>
  <c r="Q89" i="2"/>
  <c r="Q46" i="2"/>
  <c r="Q47" i="2"/>
  <c r="Q28" i="2"/>
  <c r="Q27" i="2"/>
  <c r="Q82" i="2"/>
  <c r="Q3" i="2"/>
  <c r="Q118" i="2"/>
  <c r="Q119" i="2"/>
  <c r="Q32" i="2"/>
  <c r="Q114" i="2"/>
  <c r="Q79" i="2"/>
  <c r="Q116" i="2"/>
  <c r="X340" i="1"/>
  <c r="X339" i="1"/>
  <c r="X338" i="1"/>
  <c r="X337" i="1"/>
  <c r="N337" i="1"/>
  <c r="O337" i="1"/>
  <c r="P337" i="1" s="1"/>
  <c r="N338" i="1"/>
  <c r="O338" i="1"/>
  <c r="N339" i="1"/>
  <c r="O339" i="1"/>
  <c r="P339" i="1" s="1"/>
  <c r="N340" i="1"/>
  <c r="O340" i="1"/>
  <c r="N341" i="1"/>
  <c r="O341" i="1"/>
  <c r="P341" i="1" s="1"/>
  <c r="N342" i="1"/>
  <c r="O342" i="1"/>
  <c r="P342" i="1"/>
  <c r="N343" i="1"/>
  <c r="O343" i="1"/>
  <c r="P343" i="1"/>
  <c r="M338" i="1"/>
  <c r="M339" i="1"/>
  <c r="M340" i="1"/>
  <c r="M341" i="1"/>
  <c r="M342" i="1"/>
  <c r="M343" i="1"/>
  <c r="M337" i="1"/>
  <c r="AF331" i="1"/>
  <c r="P340" i="1" l="1"/>
  <c r="P338" i="1"/>
  <c r="O317" i="1"/>
  <c r="N317" i="1"/>
  <c r="M317" i="1"/>
  <c r="F313" i="1"/>
  <c r="E313" i="1"/>
  <c r="X306" i="1"/>
  <c r="X307" i="1"/>
  <c r="X308" i="1"/>
  <c r="X309" i="1"/>
  <c r="X310" i="1"/>
  <c r="X311" i="1"/>
  <c r="X312" i="1"/>
  <c r="X313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2" i="1"/>
  <c r="X334" i="1"/>
  <c r="X335" i="1"/>
  <c r="X336" i="1"/>
  <c r="O306" i="1"/>
  <c r="P306" i="1" s="1"/>
  <c r="O307" i="1"/>
  <c r="O308" i="1"/>
  <c r="O309" i="1"/>
  <c r="O310" i="1"/>
  <c r="O311" i="1"/>
  <c r="O318" i="1"/>
  <c r="O319" i="1"/>
  <c r="O320" i="1"/>
  <c r="O321" i="1"/>
  <c r="O322" i="1"/>
  <c r="O323" i="1"/>
  <c r="O324" i="1"/>
  <c r="O325" i="1"/>
  <c r="O326" i="1"/>
  <c r="O328" i="1"/>
  <c r="O331" i="1"/>
  <c r="O334" i="1"/>
  <c r="O335" i="1"/>
  <c r="O336" i="1"/>
  <c r="N306" i="1"/>
  <c r="N307" i="1"/>
  <c r="N308" i="1"/>
  <c r="N309" i="1"/>
  <c r="N310" i="1"/>
  <c r="P310" i="1" s="1"/>
  <c r="N311" i="1"/>
  <c r="P311" i="1" s="1"/>
  <c r="N318" i="1"/>
  <c r="N319" i="1"/>
  <c r="N320" i="1"/>
  <c r="N321" i="1"/>
  <c r="N322" i="1"/>
  <c r="N323" i="1"/>
  <c r="N324" i="1"/>
  <c r="N325" i="1"/>
  <c r="N326" i="1"/>
  <c r="N328" i="1"/>
  <c r="P328" i="1" s="1"/>
  <c r="N331" i="1"/>
  <c r="P331" i="1" s="1"/>
  <c r="N334" i="1"/>
  <c r="P334" i="1" s="1"/>
  <c r="N335" i="1"/>
  <c r="N336" i="1"/>
  <c r="P336" i="1" s="1"/>
  <c r="M318" i="1"/>
  <c r="M319" i="1"/>
  <c r="M320" i="1"/>
  <c r="M321" i="1"/>
  <c r="M322" i="1"/>
  <c r="M323" i="1"/>
  <c r="M324" i="1"/>
  <c r="M325" i="1"/>
  <c r="M326" i="1"/>
  <c r="M328" i="1"/>
  <c r="M331" i="1"/>
  <c r="M334" i="1"/>
  <c r="M335" i="1"/>
  <c r="M336" i="1"/>
  <c r="M306" i="1"/>
  <c r="M307" i="1"/>
  <c r="M308" i="1"/>
  <c r="M309" i="1"/>
  <c r="M310" i="1"/>
  <c r="M311" i="1"/>
  <c r="P317" i="1" l="1"/>
  <c r="P335" i="1"/>
  <c r="P326" i="1"/>
  <c r="P325" i="1"/>
  <c r="P324" i="1"/>
  <c r="P323" i="1"/>
  <c r="P322" i="1"/>
  <c r="P321" i="1"/>
  <c r="P320" i="1"/>
  <c r="P319" i="1"/>
  <c r="P318" i="1"/>
  <c r="P309" i="1"/>
  <c r="P308" i="1"/>
  <c r="P307" i="1"/>
  <c r="X201" i="1"/>
  <c r="X9" i="1" l="1"/>
  <c r="AF70" i="1" l="1"/>
  <c r="O70" i="1"/>
  <c r="N70" i="1"/>
  <c r="M70" i="1"/>
  <c r="X29" i="1"/>
  <c r="O29" i="1"/>
  <c r="N29" i="1"/>
  <c r="M29" i="1"/>
  <c r="AF28" i="1"/>
  <c r="P70" i="1" l="1"/>
  <c r="P29" i="1"/>
  <c r="X10" i="1"/>
  <c r="X78" i="1"/>
  <c r="X79" i="1"/>
  <c r="X80" i="1"/>
  <c r="X11" i="1"/>
  <c r="X28" i="1"/>
  <c r="X30" i="1"/>
  <c r="X12" i="1"/>
  <c r="X81" i="1"/>
  <c r="X82" i="1"/>
  <c r="X83" i="1"/>
  <c r="X142" i="1"/>
  <c r="X143" i="1"/>
  <c r="X144" i="1"/>
  <c r="X145" i="1"/>
  <c r="X119" i="1"/>
  <c r="X147" i="1"/>
  <c r="X31" i="1"/>
  <c r="X121" i="1"/>
  <c r="X62" i="1"/>
  <c r="X63" i="1"/>
  <c r="X122" i="1"/>
  <c r="X148" i="1"/>
  <c r="X32" i="1"/>
  <c r="X33" i="1"/>
  <c r="X84" i="1"/>
  <c r="X157" i="1"/>
  <c r="X149" i="1"/>
  <c r="X150" i="1"/>
  <c r="X116" i="1"/>
  <c r="X123" i="1"/>
  <c r="X124" i="1"/>
  <c r="X125" i="1"/>
  <c r="X151" i="1"/>
  <c r="X152" i="1"/>
  <c r="X126" i="1"/>
  <c r="X127" i="1"/>
  <c r="X128" i="1"/>
  <c r="X153" i="1"/>
  <c r="X146" i="1"/>
  <c r="X13" i="1"/>
  <c r="X130" i="1"/>
  <c r="X131" i="1"/>
  <c r="X154" i="1"/>
  <c r="X158" i="1"/>
  <c r="X14" i="1"/>
  <c r="X15" i="1"/>
  <c r="X110" i="1"/>
  <c r="X85" i="1"/>
  <c r="X86" i="1"/>
  <c r="X16" i="1"/>
  <c r="X17" i="1"/>
  <c r="X132" i="1"/>
  <c r="X133" i="1"/>
  <c r="X134" i="1"/>
  <c r="X115" i="1"/>
  <c r="X117" i="1"/>
  <c r="X18" i="1"/>
  <c r="X19" i="1"/>
  <c r="X20" i="1"/>
  <c r="X34" i="1"/>
  <c r="X87" i="1"/>
  <c r="X88" i="1"/>
  <c r="X89" i="1"/>
  <c r="X90" i="1"/>
  <c r="X91" i="1"/>
  <c r="X92" i="1"/>
  <c r="X93" i="1"/>
  <c r="X135" i="1"/>
  <c r="X159" i="1"/>
  <c r="X155" i="1"/>
  <c r="X136" i="1"/>
  <c r="X64" i="1"/>
  <c r="X137" i="1"/>
  <c r="X94" i="1"/>
  <c r="X138" i="1"/>
  <c r="X95" i="1"/>
  <c r="X35" i="1"/>
  <c r="X36" i="1"/>
  <c r="X139" i="1"/>
  <c r="X118" i="1"/>
  <c r="X156" i="1"/>
  <c r="X160" i="1"/>
  <c r="X37" i="1"/>
  <c r="X38" i="1"/>
  <c r="X2" i="1"/>
  <c r="X39" i="1"/>
  <c r="X102" i="1"/>
  <c r="X96" i="1"/>
  <c r="X3" i="1"/>
  <c r="X4" i="1"/>
  <c r="X5" i="1"/>
  <c r="X6" i="1"/>
  <c r="X7" i="1"/>
  <c r="X8" i="1"/>
  <c r="X65" i="1"/>
  <c r="X66" i="1"/>
  <c r="X67" i="1"/>
  <c r="X103" i="1"/>
  <c r="X40" i="1"/>
  <c r="X41" i="1"/>
  <c r="X21" i="1"/>
  <c r="X97" i="1"/>
  <c r="X42" i="1"/>
  <c r="X57" i="1"/>
  <c r="X56" i="1"/>
  <c r="X105" i="1"/>
  <c r="X107" i="1"/>
  <c r="X108" i="1"/>
  <c r="X22" i="1"/>
  <c r="X43" i="1"/>
  <c r="X58" i="1"/>
  <c r="X44" i="1"/>
  <c r="X45" i="1"/>
  <c r="S10" i="1"/>
  <c r="S78" i="1"/>
  <c r="S79" i="1"/>
  <c r="S80" i="1"/>
  <c r="S11" i="1"/>
  <c r="S28" i="1"/>
  <c r="S30" i="1"/>
  <c r="S12" i="1"/>
  <c r="S81" i="1"/>
  <c r="S82" i="1"/>
  <c r="S83" i="1"/>
  <c r="S142" i="1"/>
  <c r="S143" i="1"/>
  <c r="S144" i="1"/>
  <c r="S145" i="1"/>
  <c r="S119" i="1"/>
  <c r="S147" i="1"/>
  <c r="S120" i="1"/>
  <c r="S31" i="1"/>
  <c r="S62" i="1"/>
  <c r="S63" i="1"/>
  <c r="S122" i="1"/>
  <c r="S148" i="1"/>
  <c r="S32" i="1"/>
  <c r="S33" i="1"/>
  <c r="S84" i="1"/>
  <c r="S157" i="1"/>
  <c r="S149" i="1"/>
  <c r="S150" i="1"/>
  <c r="S116" i="1"/>
  <c r="S123" i="1"/>
  <c r="S124" i="1"/>
  <c r="S125" i="1"/>
  <c r="S151" i="1"/>
  <c r="S152" i="1"/>
  <c r="S126" i="1"/>
  <c r="S127" i="1"/>
  <c r="S128" i="1"/>
  <c r="S129" i="1"/>
  <c r="S153" i="1"/>
  <c r="S146" i="1"/>
  <c r="S13" i="1"/>
  <c r="S130" i="1"/>
  <c r="S131" i="1"/>
  <c r="S154" i="1"/>
  <c r="S158" i="1"/>
  <c r="S14" i="1"/>
  <c r="S15" i="1"/>
  <c r="S110" i="1"/>
  <c r="S85" i="1"/>
  <c r="S86" i="1"/>
  <c r="S16" i="1"/>
  <c r="S17" i="1"/>
  <c r="S132" i="1"/>
  <c r="S133" i="1"/>
  <c r="S134" i="1"/>
  <c r="S115" i="1"/>
  <c r="S117" i="1"/>
  <c r="S18" i="1"/>
  <c r="S19" i="1"/>
  <c r="S20" i="1"/>
  <c r="S34" i="1"/>
  <c r="S87" i="1"/>
  <c r="S88" i="1"/>
  <c r="S89" i="1"/>
  <c r="S90" i="1"/>
  <c r="S91" i="1"/>
  <c r="S92" i="1"/>
  <c r="S93" i="1"/>
  <c r="S135" i="1"/>
  <c r="S159" i="1"/>
  <c r="S155" i="1"/>
  <c r="S136" i="1"/>
  <c r="S64" i="1"/>
  <c r="S137" i="1"/>
  <c r="S94" i="1"/>
  <c r="S138" i="1"/>
  <c r="S95" i="1"/>
  <c r="S35" i="1"/>
  <c r="S36" i="1"/>
  <c r="S139" i="1"/>
  <c r="S118" i="1"/>
  <c r="S156" i="1"/>
  <c r="S160" i="1"/>
  <c r="S37" i="1"/>
  <c r="S38" i="1"/>
  <c r="S2" i="1"/>
  <c r="S39" i="1"/>
  <c r="S102" i="1"/>
  <c r="S96" i="1"/>
  <c r="S3" i="1"/>
  <c r="S4" i="1"/>
  <c r="S5" i="1"/>
  <c r="S6" i="1"/>
  <c r="S7" i="1"/>
  <c r="S8" i="1"/>
  <c r="S66" i="1"/>
  <c r="S67" i="1"/>
  <c r="S68" i="1"/>
  <c r="S69" i="1"/>
  <c r="S103" i="1"/>
  <c r="S40" i="1"/>
  <c r="S41" i="1"/>
  <c r="S21" i="1"/>
  <c r="S97" i="1"/>
  <c r="S42" i="1"/>
  <c r="S57" i="1"/>
  <c r="S56" i="1"/>
  <c r="S104" i="1"/>
  <c r="S105" i="1"/>
  <c r="S106" i="1"/>
  <c r="S107" i="1"/>
  <c r="S108" i="1"/>
  <c r="S22" i="1"/>
  <c r="S43" i="1"/>
  <c r="S58" i="1"/>
  <c r="S44" i="1"/>
  <c r="S45" i="1"/>
  <c r="AF147" i="1"/>
  <c r="AF120" i="1"/>
  <c r="AF33" i="1"/>
  <c r="AF123" i="1"/>
  <c r="AF129" i="1"/>
  <c r="AF146" i="1"/>
  <c r="AF130" i="1"/>
  <c r="AF154" i="1"/>
  <c r="AF117" i="1"/>
  <c r="AF19" i="1"/>
  <c r="AF64" i="1"/>
  <c r="AF7" i="1"/>
  <c r="AF68" i="1"/>
  <c r="AF69" i="1"/>
  <c r="AF105" i="1"/>
  <c r="AF106" i="1"/>
  <c r="AF58" i="1"/>
  <c r="AF45" i="1"/>
  <c r="AF46" i="1"/>
  <c r="AF23" i="1"/>
  <c r="AF25" i="1"/>
  <c r="AF71" i="1"/>
  <c r="AF48" i="1"/>
  <c r="AF72" i="1"/>
  <c r="AF73" i="1"/>
  <c r="AF74" i="1"/>
  <c r="AF75" i="1"/>
  <c r="AF76" i="1"/>
  <c r="AF50" i="1"/>
  <c r="AF51" i="1"/>
  <c r="AF52" i="1"/>
  <c r="AF53" i="1"/>
  <c r="AF54" i="1"/>
  <c r="AF164" i="1"/>
  <c r="AF165" i="1"/>
  <c r="AF166" i="1"/>
  <c r="AF167" i="1"/>
  <c r="AF168" i="1"/>
  <c r="AF169" i="1"/>
  <c r="AF170" i="1"/>
  <c r="AF171" i="1"/>
  <c r="AF173" i="1"/>
  <c r="AF174" i="1"/>
  <c r="AF175" i="1"/>
  <c r="AF180" i="1"/>
  <c r="AF181" i="1"/>
  <c r="AF183" i="1"/>
  <c r="AF184" i="1"/>
  <c r="AF185" i="1"/>
  <c r="AF186" i="1"/>
  <c r="AF187" i="1"/>
  <c r="AF189" i="1"/>
  <c r="AF190" i="1"/>
  <c r="AF192" i="1"/>
  <c r="AF194" i="1"/>
  <c r="AF195" i="1"/>
  <c r="AF196" i="1"/>
  <c r="AF197" i="1"/>
  <c r="AF198" i="1"/>
  <c r="AF199" i="1"/>
  <c r="AF200" i="1"/>
  <c r="AF203" i="1"/>
  <c r="AF204" i="1"/>
  <c r="AF205" i="1"/>
  <c r="AF207" i="1"/>
  <c r="AF208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30" i="1"/>
  <c r="AF231" i="1"/>
  <c r="AF232" i="1"/>
  <c r="AF233" i="1"/>
  <c r="AF234" i="1"/>
  <c r="AF235" i="1"/>
  <c r="AF236" i="1"/>
  <c r="AF237" i="1"/>
  <c r="AF238" i="1"/>
  <c r="AF239" i="1"/>
  <c r="AF242" i="1"/>
  <c r="AF245" i="1"/>
  <c r="AF246" i="1"/>
  <c r="AF247" i="1"/>
  <c r="AF248" i="1"/>
  <c r="AF252" i="1"/>
  <c r="AF255" i="1"/>
  <c r="AF256" i="1"/>
  <c r="AF257" i="1"/>
  <c r="AF258" i="1"/>
  <c r="AF260" i="1"/>
  <c r="AF261" i="1"/>
  <c r="AF263" i="1"/>
  <c r="AF264" i="1"/>
  <c r="AF265" i="1"/>
  <c r="AF266" i="1"/>
  <c r="AF268" i="1"/>
  <c r="AF269" i="1"/>
  <c r="AF270" i="1"/>
  <c r="AF273" i="1"/>
  <c r="AF276" i="1"/>
  <c r="AF277" i="1"/>
  <c r="AF279" i="1"/>
  <c r="AF280" i="1"/>
  <c r="AF281" i="1"/>
  <c r="AF282" i="1"/>
  <c r="AF283" i="1"/>
  <c r="AF287" i="1"/>
  <c r="AF290" i="1"/>
  <c r="AF292" i="1"/>
  <c r="AF294" i="1"/>
  <c r="AF295" i="1"/>
  <c r="AF296" i="1"/>
  <c r="AF297" i="1"/>
  <c r="AF298" i="1"/>
  <c r="AF299" i="1"/>
  <c r="AF300" i="1"/>
  <c r="AF301" i="1"/>
  <c r="AF302" i="1"/>
  <c r="AF10" i="1"/>
  <c r="X23" i="1"/>
  <c r="X24" i="1"/>
  <c r="X25" i="1"/>
  <c r="X140" i="1"/>
  <c r="X98" i="1"/>
  <c r="X26" i="1"/>
  <c r="X99" i="1"/>
  <c r="X100" i="1"/>
  <c r="X27" i="1"/>
  <c r="X101" i="1"/>
  <c r="X47" i="1"/>
  <c r="X111" i="1"/>
  <c r="X71" i="1"/>
  <c r="X48" i="1"/>
  <c r="X49" i="1"/>
  <c r="X72" i="1"/>
  <c r="X141" i="1"/>
  <c r="X73" i="1"/>
  <c r="X74" i="1"/>
  <c r="X75" i="1"/>
  <c r="X76" i="1"/>
  <c r="X50" i="1"/>
  <c r="X51" i="1"/>
  <c r="X52" i="1"/>
  <c r="X53" i="1"/>
  <c r="X54" i="1"/>
  <c r="X55" i="1"/>
  <c r="X61" i="1"/>
  <c r="X109" i="1"/>
  <c r="X60" i="1"/>
  <c r="X77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S23" i="1"/>
  <c r="S25" i="1"/>
  <c r="S140" i="1"/>
  <c r="S98" i="1"/>
  <c r="S26" i="1"/>
  <c r="S99" i="1"/>
  <c r="S100" i="1"/>
  <c r="S27" i="1"/>
  <c r="S101" i="1"/>
  <c r="S47" i="1"/>
  <c r="S111" i="1"/>
  <c r="S71" i="1"/>
  <c r="S48" i="1"/>
  <c r="S49" i="1"/>
  <c r="S72" i="1"/>
  <c r="S141" i="1"/>
  <c r="S73" i="1"/>
  <c r="S74" i="1"/>
  <c r="S75" i="1"/>
  <c r="S76" i="1"/>
  <c r="S50" i="1"/>
  <c r="S51" i="1"/>
  <c r="S52" i="1"/>
  <c r="S53" i="1"/>
  <c r="S54" i="1"/>
  <c r="S55" i="1"/>
  <c r="S61" i="1"/>
  <c r="S59" i="1"/>
  <c r="S109" i="1"/>
  <c r="S60" i="1"/>
  <c r="S77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46" i="1"/>
  <c r="X46" i="1"/>
  <c r="O78" i="1"/>
  <c r="O79" i="1"/>
  <c r="O80" i="1"/>
  <c r="O28" i="1"/>
  <c r="O30" i="1"/>
  <c r="O12" i="1"/>
  <c r="O81" i="1"/>
  <c r="O82" i="1"/>
  <c r="O83" i="1"/>
  <c r="O142" i="1"/>
  <c r="O145" i="1"/>
  <c r="O119" i="1"/>
  <c r="O147" i="1"/>
  <c r="O120" i="1"/>
  <c r="O31" i="1"/>
  <c r="O62" i="1"/>
  <c r="O63" i="1"/>
  <c r="O148" i="1"/>
  <c r="O33" i="1"/>
  <c r="O84" i="1"/>
  <c r="O157" i="1"/>
  <c r="O149" i="1"/>
  <c r="O150" i="1"/>
  <c r="O123" i="1"/>
  <c r="O126" i="1"/>
  <c r="O127" i="1"/>
  <c r="O128" i="1"/>
  <c r="O129" i="1"/>
  <c r="O153" i="1"/>
  <c r="O146" i="1"/>
  <c r="O13" i="1"/>
  <c r="O130" i="1"/>
  <c r="O154" i="1"/>
  <c r="O158" i="1"/>
  <c r="O15" i="1"/>
  <c r="O85" i="1"/>
  <c r="O86" i="1"/>
  <c r="O16" i="1"/>
  <c r="O132" i="1"/>
  <c r="O115" i="1"/>
  <c r="O117" i="1"/>
  <c r="O18" i="1"/>
  <c r="O19" i="1"/>
  <c r="O20" i="1"/>
  <c r="O34" i="1"/>
  <c r="O87" i="1"/>
  <c r="O88" i="1"/>
  <c r="O89" i="1"/>
  <c r="O90" i="1"/>
  <c r="O91" i="1"/>
  <c r="O92" i="1"/>
  <c r="O93" i="1"/>
  <c r="O135" i="1"/>
  <c r="O159" i="1"/>
  <c r="O64" i="1"/>
  <c r="O94" i="1"/>
  <c r="O138" i="1"/>
  <c r="O95" i="1"/>
  <c r="O36" i="1"/>
  <c r="O37" i="1"/>
  <c r="O96" i="1"/>
  <c r="O3" i="1"/>
  <c r="O4" i="1"/>
  <c r="O5" i="1"/>
  <c r="O7" i="1"/>
  <c r="O65" i="1"/>
  <c r="O66" i="1"/>
  <c r="O68" i="1"/>
  <c r="O69" i="1"/>
  <c r="O103" i="1"/>
  <c r="O41" i="1"/>
  <c r="O97" i="1"/>
  <c r="O104" i="1"/>
  <c r="O105" i="1"/>
  <c r="O106" i="1"/>
  <c r="O22" i="1"/>
  <c r="O43" i="1"/>
  <c r="O58" i="1"/>
  <c r="O44" i="1"/>
  <c r="O45" i="1"/>
  <c r="O46" i="1"/>
  <c r="O23" i="1"/>
  <c r="O25" i="1"/>
  <c r="O98" i="1"/>
  <c r="O26" i="1"/>
  <c r="O99" i="1"/>
  <c r="O100" i="1"/>
  <c r="O101" i="1"/>
  <c r="O111" i="1"/>
  <c r="O71" i="1"/>
  <c r="O48" i="1"/>
  <c r="O72" i="1"/>
  <c r="O141" i="1"/>
  <c r="O73" i="1"/>
  <c r="O74" i="1"/>
  <c r="O75" i="1"/>
  <c r="O76" i="1"/>
  <c r="O50" i="1"/>
  <c r="O51" i="1"/>
  <c r="O52" i="1"/>
  <c r="O53" i="1"/>
  <c r="O54" i="1"/>
  <c r="O55" i="1"/>
  <c r="O61" i="1"/>
  <c r="O59" i="1"/>
  <c r="O77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3" i="1"/>
  <c r="O204" i="1"/>
  <c r="O205" i="1"/>
  <c r="O206" i="1"/>
  <c r="O207" i="1"/>
  <c r="O208" i="1"/>
  <c r="O209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4" i="1"/>
  <c r="O245" i="1"/>
  <c r="O246" i="1"/>
  <c r="O247" i="1"/>
  <c r="O248" i="1"/>
  <c r="O249" i="1"/>
  <c r="O250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4" i="1"/>
  <c r="O305" i="1"/>
  <c r="O10" i="1"/>
  <c r="N119" i="1"/>
  <c r="N147" i="1"/>
  <c r="N120" i="1"/>
  <c r="N31" i="1"/>
  <c r="N62" i="1"/>
  <c r="N63" i="1"/>
  <c r="N148" i="1"/>
  <c r="N33" i="1"/>
  <c r="N84" i="1"/>
  <c r="N157" i="1"/>
  <c r="N149" i="1"/>
  <c r="N150" i="1"/>
  <c r="N123" i="1"/>
  <c r="N126" i="1"/>
  <c r="N127" i="1"/>
  <c r="N128" i="1"/>
  <c r="N129" i="1"/>
  <c r="N153" i="1"/>
  <c r="N146" i="1"/>
  <c r="N13" i="1"/>
  <c r="N130" i="1"/>
  <c r="N154" i="1"/>
  <c r="N158" i="1"/>
  <c r="N15" i="1"/>
  <c r="N85" i="1"/>
  <c r="N86" i="1"/>
  <c r="N16" i="1"/>
  <c r="N132" i="1"/>
  <c r="N115" i="1"/>
  <c r="N117" i="1"/>
  <c r="N18" i="1"/>
  <c r="N19" i="1"/>
  <c r="N20" i="1"/>
  <c r="N34" i="1"/>
  <c r="N87" i="1"/>
  <c r="N88" i="1"/>
  <c r="N89" i="1"/>
  <c r="N90" i="1"/>
  <c r="N91" i="1"/>
  <c r="N92" i="1"/>
  <c r="N93" i="1"/>
  <c r="N135" i="1"/>
  <c r="N159" i="1"/>
  <c r="N64" i="1"/>
  <c r="N94" i="1"/>
  <c r="N138" i="1"/>
  <c r="N95" i="1"/>
  <c r="N36" i="1"/>
  <c r="N37" i="1"/>
  <c r="N96" i="1"/>
  <c r="N3" i="1"/>
  <c r="N4" i="1"/>
  <c r="N5" i="1"/>
  <c r="N7" i="1"/>
  <c r="N65" i="1"/>
  <c r="N66" i="1"/>
  <c r="N68" i="1"/>
  <c r="N69" i="1"/>
  <c r="N103" i="1"/>
  <c r="N41" i="1"/>
  <c r="N97" i="1"/>
  <c r="N104" i="1"/>
  <c r="N105" i="1"/>
  <c r="N106" i="1"/>
  <c r="N22" i="1"/>
  <c r="N43" i="1"/>
  <c r="N58" i="1"/>
  <c r="N44" i="1"/>
  <c r="N45" i="1"/>
  <c r="N46" i="1"/>
  <c r="N23" i="1"/>
  <c r="N25" i="1"/>
  <c r="N98" i="1"/>
  <c r="N26" i="1"/>
  <c r="N99" i="1"/>
  <c r="N100" i="1"/>
  <c r="N101" i="1"/>
  <c r="N111" i="1"/>
  <c r="N71" i="1"/>
  <c r="N48" i="1"/>
  <c r="N72" i="1"/>
  <c r="N141" i="1"/>
  <c r="N73" i="1"/>
  <c r="N74" i="1"/>
  <c r="N75" i="1"/>
  <c r="N76" i="1"/>
  <c r="N50" i="1"/>
  <c r="N51" i="1"/>
  <c r="N52" i="1"/>
  <c r="N53" i="1"/>
  <c r="N54" i="1"/>
  <c r="N55" i="1"/>
  <c r="N61" i="1"/>
  <c r="N59" i="1"/>
  <c r="N77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3" i="1"/>
  <c r="N204" i="1"/>
  <c r="N205" i="1"/>
  <c r="N206" i="1"/>
  <c r="N207" i="1"/>
  <c r="N208" i="1"/>
  <c r="N209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4" i="1"/>
  <c r="N245" i="1"/>
  <c r="N246" i="1"/>
  <c r="N247" i="1"/>
  <c r="N248" i="1"/>
  <c r="N249" i="1"/>
  <c r="N250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4" i="1"/>
  <c r="N305" i="1"/>
  <c r="N78" i="1"/>
  <c r="N79" i="1"/>
  <c r="N80" i="1"/>
  <c r="N28" i="1"/>
  <c r="N30" i="1"/>
  <c r="N12" i="1"/>
  <c r="N81" i="1"/>
  <c r="N82" i="1"/>
  <c r="N83" i="1"/>
  <c r="N142" i="1"/>
  <c r="N145" i="1"/>
  <c r="N10" i="1"/>
  <c r="M142" i="1"/>
  <c r="M145" i="1"/>
  <c r="M119" i="1"/>
  <c r="M147" i="1"/>
  <c r="M120" i="1"/>
  <c r="M31" i="1"/>
  <c r="M62" i="1"/>
  <c r="M63" i="1"/>
  <c r="M148" i="1"/>
  <c r="M33" i="1"/>
  <c r="M84" i="1"/>
  <c r="M157" i="1"/>
  <c r="M149" i="1"/>
  <c r="M150" i="1"/>
  <c r="M123" i="1"/>
  <c r="M126" i="1"/>
  <c r="M127" i="1"/>
  <c r="M128" i="1"/>
  <c r="M129" i="1"/>
  <c r="M153" i="1"/>
  <c r="M146" i="1"/>
  <c r="M13" i="1"/>
  <c r="M130" i="1"/>
  <c r="M154" i="1"/>
  <c r="M158" i="1"/>
  <c r="M15" i="1"/>
  <c r="M85" i="1"/>
  <c r="M86" i="1"/>
  <c r="M16" i="1"/>
  <c r="M132" i="1"/>
  <c r="M115" i="1"/>
  <c r="M117" i="1"/>
  <c r="M18" i="1"/>
  <c r="M19" i="1"/>
  <c r="M20" i="1"/>
  <c r="M34" i="1"/>
  <c r="M87" i="1"/>
  <c r="M88" i="1"/>
  <c r="M89" i="1"/>
  <c r="M90" i="1"/>
  <c r="M91" i="1"/>
  <c r="M92" i="1"/>
  <c r="M93" i="1"/>
  <c r="M135" i="1"/>
  <c r="M159" i="1"/>
  <c r="M64" i="1"/>
  <c r="M94" i="1"/>
  <c r="M138" i="1"/>
  <c r="M95" i="1"/>
  <c r="M36" i="1"/>
  <c r="M37" i="1"/>
  <c r="M96" i="1"/>
  <c r="M3" i="1"/>
  <c r="M4" i="1"/>
  <c r="M5" i="1"/>
  <c r="M7" i="1"/>
  <c r="M65" i="1"/>
  <c r="M66" i="1"/>
  <c r="M68" i="1"/>
  <c r="M69" i="1"/>
  <c r="M103" i="1"/>
  <c r="M41" i="1"/>
  <c r="M97" i="1"/>
  <c r="M104" i="1"/>
  <c r="M105" i="1"/>
  <c r="M106" i="1"/>
  <c r="M22" i="1"/>
  <c r="M43" i="1"/>
  <c r="M58" i="1"/>
  <c r="M44" i="1"/>
  <c r="M45" i="1"/>
  <c r="M46" i="1"/>
  <c r="M23" i="1"/>
  <c r="M25" i="1"/>
  <c r="M140" i="1"/>
  <c r="M98" i="1"/>
  <c r="M26" i="1"/>
  <c r="M99" i="1"/>
  <c r="M100" i="1"/>
  <c r="M101" i="1"/>
  <c r="M111" i="1"/>
  <c r="M71" i="1"/>
  <c r="M48" i="1"/>
  <c r="M72" i="1"/>
  <c r="M141" i="1"/>
  <c r="M73" i="1"/>
  <c r="M74" i="1"/>
  <c r="M75" i="1"/>
  <c r="M76" i="1"/>
  <c r="M50" i="1"/>
  <c r="M51" i="1"/>
  <c r="M52" i="1"/>
  <c r="M53" i="1"/>
  <c r="M54" i="1"/>
  <c r="M55" i="1"/>
  <c r="M61" i="1"/>
  <c r="M59" i="1"/>
  <c r="M77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3" i="1"/>
  <c r="M204" i="1"/>
  <c r="M205" i="1"/>
  <c r="M206" i="1"/>
  <c r="M207" i="1"/>
  <c r="M208" i="1"/>
  <c r="M209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4" i="1"/>
  <c r="M245" i="1"/>
  <c r="M246" i="1"/>
  <c r="M247" i="1"/>
  <c r="M248" i="1"/>
  <c r="M249" i="1"/>
  <c r="M250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4" i="1"/>
  <c r="M305" i="1"/>
  <c r="M12" i="1"/>
  <c r="M81" i="1"/>
  <c r="M82" i="1"/>
  <c r="M83" i="1"/>
  <c r="M30" i="1"/>
  <c r="M78" i="1"/>
  <c r="M79" i="1"/>
  <c r="M80" i="1"/>
  <c r="M28" i="1"/>
  <c r="M10" i="1"/>
  <c r="P265" i="1" l="1"/>
  <c r="P103" i="1"/>
  <c r="P44" i="1"/>
  <c r="P82" i="1"/>
  <c r="P304" i="1"/>
  <c r="P300" i="1"/>
  <c r="P296" i="1"/>
  <c r="P292" i="1"/>
  <c r="P288" i="1"/>
  <c r="P276" i="1"/>
  <c r="P272" i="1"/>
  <c r="P87" i="1"/>
  <c r="P149" i="1"/>
  <c r="P63" i="1"/>
  <c r="P25" i="1"/>
  <c r="P105" i="1"/>
  <c r="P130" i="1"/>
  <c r="P127" i="1"/>
  <c r="P123" i="1"/>
  <c r="P31" i="1"/>
  <c r="P23" i="1"/>
  <c r="P92" i="1"/>
  <c r="P266" i="1"/>
  <c r="P277" i="1"/>
  <c r="P253" i="1"/>
  <c r="P237" i="1"/>
  <c r="P221" i="1"/>
  <c r="P205" i="1"/>
  <c r="P189" i="1"/>
  <c r="P173" i="1"/>
  <c r="P85" i="1"/>
  <c r="P81" i="1"/>
  <c r="P299" i="1"/>
  <c r="P295" i="1"/>
  <c r="P291" i="1"/>
  <c r="P286" i="1"/>
  <c r="P282" i="1"/>
  <c r="P270" i="1"/>
  <c r="P258" i="1"/>
  <c r="P250" i="1"/>
  <c r="P242" i="1"/>
  <c r="P234" i="1"/>
  <c r="P226" i="1"/>
  <c r="P218" i="1"/>
  <c r="P194" i="1"/>
  <c r="P186" i="1"/>
  <c r="P178" i="1"/>
  <c r="P170" i="1"/>
  <c r="P77" i="1"/>
  <c r="P54" i="1"/>
  <c r="P73" i="1"/>
  <c r="P281" i="1"/>
  <c r="P261" i="1"/>
  <c r="P245" i="1"/>
  <c r="P229" i="1"/>
  <c r="P213" i="1"/>
  <c r="P197" i="1"/>
  <c r="P181" i="1"/>
  <c r="P165" i="1"/>
  <c r="P76" i="1"/>
  <c r="P19" i="1"/>
  <c r="P33" i="1"/>
  <c r="P28" i="1"/>
  <c r="P100" i="1"/>
  <c r="P101" i="1"/>
  <c r="P22" i="1"/>
  <c r="P97" i="1"/>
  <c r="P5" i="1"/>
  <c r="P280" i="1"/>
  <c r="P264" i="1"/>
  <c r="P104" i="1"/>
  <c r="P66" i="1"/>
  <c r="P91" i="1"/>
  <c r="P16" i="1"/>
  <c r="P153" i="1"/>
  <c r="P284" i="1"/>
  <c r="P268" i="1"/>
  <c r="P4" i="1"/>
  <c r="P18" i="1"/>
  <c r="P158" i="1"/>
  <c r="P62" i="1"/>
  <c r="P147" i="1"/>
  <c r="P287" i="1"/>
  <c r="P283" i="1"/>
  <c r="P279" i="1"/>
  <c r="P275" i="1"/>
  <c r="P271" i="1"/>
  <c r="P267" i="1"/>
  <c r="P263" i="1"/>
  <c r="P259" i="1"/>
  <c r="P255" i="1"/>
  <c r="P247" i="1"/>
  <c r="P239" i="1"/>
  <c r="P235" i="1"/>
  <c r="P231" i="1"/>
  <c r="P227" i="1"/>
  <c r="P223" i="1"/>
  <c r="P219" i="1"/>
  <c r="P215" i="1"/>
  <c r="P211" i="1"/>
  <c r="P207" i="1"/>
  <c r="P203" i="1"/>
  <c r="P199" i="1"/>
  <c r="P195" i="1"/>
  <c r="P191" i="1"/>
  <c r="P187" i="1"/>
  <c r="P183" i="1"/>
  <c r="P179" i="1"/>
  <c r="P175" i="1"/>
  <c r="P171" i="1"/>
  <c r="P167" i="1"/>
  <c r="P55" i="1"/>
  <c r="P51" i="1"/>
  <c r="P74" i="1"/>
  <c r="P72" i="1"/>
  <c r="P111" i="1"/>
  <c r="P98" i="1"/>
  <c r="P58" i="1"/>
  <c r="P41" i="1"/>
  <c r="P43" i="1"/>
  <c r="P106" i="1"/>
  <c r="P56" i="1"/>
  <c r="P68" i="1"/>
  <c r="P37" i="1"/>
  <c r="P138" i="1"/>
  <c r="P94" i="1"/>
  <c r="P64" i="1"/>
  <c r="P93" i="1"/>
  <c r="P89" i="1"/>
  <c r="P20" i="1"/>
  <c r="P115" i="1"/>
  <c r="P15" i="1"/>
  <c r="P146" i="1"/>
  <c r="P128" i="1"/>
  <c r="P126" i="1"/>
  <c r="P150" i="1"/>
  <c r="P148" i="1"/>
  <c r="P145" i="1"/>
  <c r="P83" i="1"/>
  <c r="P79" i="1"/>
  <c r="P10" i="1"/>
  <c r="P302" i="1"/>
  <c r="P298" i="1"/>
  <c r="P294" i="1"/>
  <c r="P290" i="1"/>
  <c r="P278" i="1"/>
  <c r="P274" i="1"/>
  <c r="P262" i="1"/>
  <c r="P254" i="1"/>
  <c r="P246" i="1"/>
  <c r="P238" i="1"/>
  <c r="P230" i="1"/>
  <c r="P222" i="1"/>
  <c r="P214" i="1"/>
  <c r="P206" i="1"/>
  <c r="P198" i="1"/>
  <c r="P190" i="1"/>
  <c r="P182" i="1"/>
  <c r="P174" i="1"/>
  <c r="P166" i="1"/>
  <c r="P59" i="1"/>
  <c r="P50" i="1"/>
  <c r="P46" i="1"/>
  <c r="P305" i="1"/>
  <c r="P301" i="1"/>
  <c r="P297" i="1"/>
  <c r="P293" i="1"/>
  <c r="P289" i="1"/>
  <c r="P285" i="1"/>
  <c r="P273" i="1"/>
  <c r="P269" i="1"/>
  <c r="P257" i="1"/>
  <c r="P249" i="1"/>
  <c r="P241" i="1"/>
  <c r="P233" i="1"/>
  <c r="P225" i="1"/>
  <c r="P217" i="1"/>
  <c r="P209" i="1"/>
  <c r="P201" i="1"/>
  <c r="P193" i="1"/>
  <c r="P185" i="1"/>
  <c r="P177" i="1"/>
  <c r="P169" i="1"/>
  <c r="P53" i="1"/>
  <c r="P71" i="1"/>
  <c r="P99" i="1"/>
  <c r="P45" i="1"/>
  <c r="P57" i="1"/>
  <c r="P96" i="1"/>
  <c r="P135" i="1"/>
  <c r="P88" i="1"/>
  <c r="P86" i="1"/>
  <c r="P30" i="1"/>
  <c r="P78" i="1"/>
  <c r="P260" i="1"/>
  <c r="P256" i="1"/>
  <c r="P252" i="1"/>
  <c r="P248" i="1"/>
  <c r="P244" i="1"/>
  <c r="P240" i="1"/>
  <c r="P236" i="1"/>
  <c r="P232" i="1"/>
  <c r="P228" i="1"/>
  <c r="P224" i="1"/>
  <c r="P220" i="1"/>
  <c r="P216" i="1"/>
  <c r="P212" i="1"/>
  <c r="P208" i="1"/>
  <c r="P204" i="1"/>
  <c r="P200" i="1"/>
  <c r="P196" i="1"/>
  <c r="P192" i="1"/>
  <c r="P188" i="1"/>
  <c r="P184" i="1"/>
  <c r="P180" i="1"/>
  <c r="P176" i="1"/>
  <c r="P172" i="1"/>
  <c r="P168" i="1"/>
  <c r="P164" i="1"/>
  <c r="P61" i="1"/>
  <c r="P52" i="1"/>
  <c r="P75" i="1"/>
  <c r="P141" i="1"/>
  <c r="P48" i="1"/>
  <c r="P26" i="1"/>
  <c r="P69" i="1"/>
  <c r="P65" i="1"/>
  <c r="P7" i="1"/>
  <c r="P3" i="1"/>
  <c r="P36" i="1"/>
  <c r="P95" i="1"/>
  <c r="P159" i="1"/>
  <c r="P90" i="1"/>
  <c r="P34" i="1"/>
  <c r="P117" i="1"/>
  <c r="P132" i="1"/>
  <c r="P154" i="1"/>
  <c r="P13" i="1"/>
  <c r="P129" i="1"/>
  <c r="P157" i="1"/>
  <c r="P84" i="1"/>
  <c r="P120" i="1"/>
  <c r="P119" i="1"/>
  <c r="P142" i="1"/>
  <c r="P12" i="1"/>
  <c r="P80" i="1"/>
</calcChain>
</file>

<file path=xl/sharedStrings.xml><?xml version="1.0" encoding="utf-8"?>
<sst xmlns="http://schemas.openxmlformats.org/spreadsheetml/2006/main" count="12489" uniqueCount="423">
  <si>
    <t>Date</t>
  </si>
  <si>
    <t>Community</t>
  </si>
  <si>
    <t>Filename</t>
  </si>
  <si>
    <t>Caller</t>
  </si>
  <si>
    <t>Duration</t>
  </si>
  <si>
    <t>Buildup duration</t>
  </si>
  <si>
    <t>Rate of buildup</t>
  </si>
  <si>
    <t>Climax screams</t>
  </si>
  <si>
    <t>Durclx</t>
  </si>
  <si>
    <t>Drumming</t>
  </si>
  <si>
    <t>Non linearities</t>
  </si>
  <si>
    <t>Notes</t>
  </si>
  <si>
    <t>Time</t>
  </si>
  <si>
    <t>Context</t>
  </si>
  <si>
    <t>Kasekela</t>
  </si>
  <si>
    <t>KSK024</t>
  </si>
  <si>
    <t>FO</t>
  </si>
  <si>
    <t>Y</t>
  </si>
  <si>
    <t>SN</t>
  </si>
  <si>
    <t>Tembea</t>
  </si>
  <si>
    <t>NA</t>
  </si>
  <si>
    <t>KSK026</t>
  </si>
  <si>
    <t>N</t>
  </si>
  <si>
    <t>PG</t>
  </si>
  <si>
    <t>KSK029</t>
  </si>
  <si>
    <t>Kula</t>
  </si>
  <si>
    <t>KSK038</t>
  </si>
  <si>
    <t>KSK040</t>
  </si>
  <si>
    <t>D</t>
  </si>
  <si>
    <t>Kwatuana</t>
  </si>
  <si>
    <t>FU</t>
  </si>
  <si>
    <t>SL</t>
  </si>
  <si>
    <t>Kimbia</t>
  </si>
  <si>
    <t>Pumzika</t>
  </si>
  <si>
    <t>PHC</t>
  </si>
  <si>
    <t>SI</t>
  </si>
  <si>
    <t>KSK354</t>
  </si>
  <si>
    <t>KSK366</t>
  </si>
  <si>
    <t>KSK401</t>
  </si>
  <si>
    <t>FND</t>
  </si>
  <si>
    <t>KSK404</t>
  </si>
  <si>
    <t>KSK413</t>
  </si>
  <si>
    <t>GIM</t>
  </si>
  <si>
    <t>Mitumba</t>
  </si>
  <si>
    <t>MTB006</t>
  </si>
  <si>
    <t>MTB007</t>
  </si>
  <si>
    <t>MTB008</t>
  </si>
  <si>
    <t>MTB009</t>
  </si>
  <si>
    <t>MTB014</t>
  </si>
  <si>
    <t>EDG</t>
  </si>
  <si>
    <t>FAN</t>
  </si>
  <si>
    <t>MTB023</t>
  </si>
  <si>
    <t>KOC</t>
  </si>
  <si>
    <t>MTB025</t>
  </si>
  <si>
    <t>MTB031</t>
  </si>
  <si>
    <t>KSK452</t>
  </si>
  <si>
    <t>MTB033</t>
  </si>
  <si>
    <t>KSK467</t>
  </si>
  <si>
    <t>KSK469</t>
  </si>
  <si>
    <t>Safili</t>
  </si>
  <si>
    <t>MTB036</t>
  </si>
  <si>
    <t>MTB050</t>
  </si>
  <si>
    <t>three in the end a part of the same PH or different?</t>
  </si>
  <si>
    <t>KSK484</t>
  </si>
  <si>
    <t>incomplete</t>
  </si>
  <si>
    <t>Winda</t>
  </si>
  <si>
    <t>KSK486</t>
  </si>
  <si>
    <t>KSK488</t>
  </si>
  <si>
    <t>MTB055</t>
  </si>
  <si>
    <t>MTB058</t>
  </si>
  <si>
    <t>ARI</t>
  </si>
  <si>
    <t>MTB060</t>
  </si>
  <si>
    <t>LON</t>
  </si>
  <si>
    <t>MTB002</t>
  </si>
  <si>
    <t>MTB004</t>
  </si>
  <si>
    <t>MTB005</t>
  </si>
  <si>
    <t>MTB016</t>
  </si>
  <si>
    <t>MTB019</t>
  </si>
  <si>
    <t>MTB020</t>
  </si>
  <si>
    <t>another phg maybe</t>
  </si>
  <si>
    <t>MTB021</t>
  </si>
  <si>
    <t>MTB026</t>
  </si>
  <si>
    <t>2 files. Check dates in originals. EDG (1)</t>
  </si>
  <si>
    <t>MTB042</t>
  </si>
  <si>
    <t>Just 1 PHG</t>
  </si>
  <si>
    <t>MTB044</t>
  </si>
  <si>
    <t>KSK132</t>
  </si>
  <si>
    <t>MTB048</t>
  </si>
  <si>
    <t>MTB049</t>
  </si>
  <si>
    <t>KOM</t>
  </si>
  <si>
    <t>MTB052</t>
  </si>
  <si>
    <t>KSK143</t>
  </si>
  <si>
    <t>KSK144</t>
  </si>
  <si>
    <t>KSK146</t>
  </si>
  <si>
    <t>KSK148</t>
  </si>
  <si>
    <t>KSK149</t>
  </si>
  <si>
    <t>MTB054</t>
  </si>
  <si>
    <t>{UB}</t>
  </si>
  <si>
    <t>MTB056</t>
  </si>
  <si>
    <t>MTB063</t>
  </si>
  <si>
    <t>KSK159</t>
  </si>
  <si>
    <t>KSK160</t>
  </si>
  <si>
    <t>Actually a good PHC</t>
  </si>
  <si>
    <t>KSK161</t>
  </si>
  <si>
    <t>KSK163</t>
  </si>
  <si>
    <t>KSK165</t>
  </si>
  <si>
    <t>KSK166</t>
  </si>
  <si>
    <t>KSK167</t>
  </si>
  <si>
    <t>KSK168</t>
  </si>
  <si>
    <t>KSK169</t>
  </si>
  <si>
    <t>KSK170</t>
  </si>
  <si>
    <t>KSK172</t>
  </si>
  <si>
    <t>MTB066</t>
  </si>
  <si>
    <t>MTB072</t>
  </si>
  <si>
    <t>MTB073</t>
  </si>
  <si>
    <t>MTB087</t>
  </si>
  <si>
    <t>KSK175</t>
  </si>
  <si>
    <t>MTB097</t>
  </si>
  <si>
    <t>KSK184</t>
  </si>
  <si>
    <t>ZS</t>
  </si>
  <si>
    <t>Not great</t>
  </si>
  <si>
    <t>MTB100</t>
  </si>
  <si>
    <t>KSK190</t>
  </si>
  <si>
    <t>grunts in the beginning part of PH?</t>
  </si>
  <si>
    <t>KSK191</t>
  </si>
  <si>
    <t>KSK195</t>
  </si>
  <si>
    <t>MTB104</t>
  </si>
  <si>
    <t>MTB105</t>
  </si>
  <si>
    <t>MTB110</t>
  </si>
  <si>
    <t>maybe not a PH</t>
  </si>
  <si>
    <t>MTB112</t>
  </si>
  <si>
    <t>KSK201</t>
  </si>
  <si>
    <t>KSK204</t>
  </si>
  <si>
    <t>KSK216</t>
  </si>
  <si>
    <t>Kwea mti</t>
  </si>
  <si>
    <t>KSK217</t>
  </si>
  <si>
    <t>KSK220</t>
  </si>
  <si>
    <t>KSK227</t>
  </si>
  <si>
    <t>KSK234</t>
  </si>
  <si>
    <t>KSK236</t>
  </si>
  <si>
    <t>KSK242</t>
  </si>
  <si>
    <t>KSK243</t>
  </si>
  <si>
    <t>KSK244</t>
  </si>
  <si>
    <t>KSK248</t>
  </si>
  <si>
    <t>KSK251</t>
  </si>
  <si>
    <t>KSK257</t>
  </si>
  <si>
    <t>KSK259</t>
  </si>
  <si>
    <t>KSK265</t>
  </si>
  <si>
    <t>Mpanda</t>
  </si>
  <si>
    <t>KSK267</t>
  </si>
  <si>
    <t>KSK268</t>
  </si>
  <si>
    <t>GGL</t>
  </si>
  <si>
    <t>KSK274</t>
  </si>
  <si>
    <t>KSK280</t>
  </si>
  <si>
    <t>KSK281</t>
  </si>
  <si>
    <t>KSK285</t>
  </si>
  <si>
    <t>KSK286</t>
  </si>
  <si>
    <t>KSK306</t>
  </si>
  <si>
    <t>KSK311</t>
  </si>
  <si>
    <t>KSK318</t>
  </si>
  <si>
    <t>KSK322</t>
  </si>
  <si>
    <t>KSK007</t>
  </si>
  <si>
    <t>KSK012</t>
  </si>
  <si>
    <t>KSK017</t>
  </si>
  <si>
    <t>KSK018</t>
  </si>
  <si>
    <t>KSK034</t>
  </si>
  <si>
    <t>KSK049</t>
  </si>
  <si>
    <t>KSK054</t>
  </si>
  <si>
    <t>KSK055</t>
  </si>
  <si>
    <t>KSK056</t>
  </si>
  <si>
    <t>KSK058</t>
  </si>
  <si>
    <t>KSK078</t>
  </si>
  <si>
    <t>KSK084</t>
  </si>
  <si>
    <t>KSK096</t>
  </si>
  <si>
    <t>KSK105</t>
  </si>
  <si>
    <t>KSK116</t>
  </si>
  <si>
    <t>MTB011</t>
  </si>
  <si>
    <t>MTB022</t>
  </si>
  <si>
    <t>MTB028</t>
  </si>
  <si>
    <t>MTB030</t>
  </si>
  <si>
    <t>MTB032</t>
  </si>
  <si>
    <t>KK</t>
  </si>
  <si>
    <t>YB</t>
  </si>
  <si>
    <t>ES</t>
  </si>
  <si>
    <t>LK</t>
  </si>
  <si>
    <t>1143 2</t>
  </si>
  <si>
    <t>ST</t>
  </si>
  <si>
    <t>AJ</t>
  </si>
  <si>
    <t>PB</t>
  </si>
  <si>
    <t>TJ</t>
  </si>
  <si>
    <t>BB</t>
  </si>
  <si>
    <t>1352 2</t>
  </si>
  <si>
    <t>1032 2</t>
  </si>
  <si>
    <t>1077 2</t>
  </si>
  <si>
    <t>1353 2</t>
  </si>
  <si>
    <t>1132 2</t>
  </si>
  <si>
    <t>1133 2</t>
  </si>
  <si>
    <t>1065 2</t>
  </si>
  <si>
    <t>1296 2</t>
  </si>
  <si>
    <t>j1034</t>
  </si>
  <si>
    <t>j1045</t>
  </si>
  <si>
    <t>TU</t>
  </si>
  <si>
    <t>1147 2</t>
  </si>
  <si>
    <t>1382 2</t>
  </si>
  <si>
    <t>1002 2</t>
  </si>
  <si>
    <t>1018 2</t>
  </si>
  <si>
    <t>1135 2</t>
  </si>
  <si>
    <t>Kanyawara</t>
  </si>
  <si>
    <t>Introduction present</t>
  </si>
  <si>
    <t>Buildup present</t>
  </si>
  <si>
    <t>Climax present</t>
  </si>
  <si>
    <t>Buildup first half</t>
  </si>
  <si>
    <t>Buildup second half</t>
  </si>
  <si>
    <t>Rate of first half</t>
  </si>
  <si>
    <t>Rate of second half</t>
  </si>
  <si>
    <t xml:space="preserve">Acceleration </t>
  </si>
  <si>
    <t>Buildup component chosen</t>
  </si>
  <si>
    <t>DFB inhaled</t>
  </si>
  <si>
    <t>DFB exhaled</t>
  </si>
  <si>
    <t>DFBi-DFGe</t>
  </si>
  <si>
    <t>Climax components</t>
  </si>
  <si>
    <t>Prop of screams</t>
  </si>
  <si>
    <t>Letdown present</t>
  </si>
  <si>
    <t>Letdown components</t>
  </si>
  <si>
    <t>Climax scream chosen</t>
  </si>
  <si>
    <t>CS3</t>
  </si>
  <si>
    <t>BE4, BI3</t>
  </si>
  <si>
    <t>BE3, BI2</t>
  </si>
  <si>
    <t>CS1</t>
  </si>
  <si>
    <t>BE7</t>
  </si>
  <si>
    <t>Drum beats</t>
  </si>
  <si>
    <t>Beats in climax</t>
  </si>
  <si>
    <t>Beats after climax</t>
  </si>
  <si>
    <t>Beats before climax</t>
  </si>
  <si>
    <t>Drumming duration</t>
  </si>
  <si>
    <t>Rate of beats</t>
  </si>
  <si>
    <t>BE4, BI1</t>
  </si>
  <si>
    <t>CS2</t>
  </si>
  <si>
    <t>BE1, BI1</t>
  </si>
  <si>
    <t>BE1</t>
  </si>
  <si>
    <t>BE2, BI2</t>
  </si>
  <si>
    <t>BE2, BI1</t>
  </si>
  <si>
    <t>Quality</t>
  </si>
  <si>
    <t>Medium</t>
  </si>
  <si>
    <t>BE5</t>
  </si>
  <si>
    <t>BE3, BI3</t>
  </si>
  <si>
    <t>BE2</t>
  </si>
  <si>
    <t>KSK082_2</t>
  </si>
  <si>
    <t>KSK082_1</t>
  </si>
  <si>
    <t>LOW</t>
  </si>
  <si>
    <t>Buildup E components</t>
  </si>
  <si>
    <t>not sheldon. Check b-rec for ID</t>
  </si>
  <si>
    <t>KSK094_2</t>
  </si>
  <si>
    <t>KSK094_1</t>
  </si>
  <si>
    <t>BE14</t>
  </si>
  <si>
    <t>Is second half letdown?</t>
  </si>
  <si>
    <t>BE3</t>
  </si>
  <si>
    <t>BE4</t>
  </si>
  <si>
    <t>CS4</t>
  </si>
  <si>
    <t>KSK156_2</t>
  </si>
  <si>
    <t>KSK156_1</t>
  </si>
  <si>
    <t>there's a duplicate</t>
  </si>
  <si>
    <t>KSK230_1</t>
  </si>
  <si>
    <t>KSK230_2</t>
  </si>
  <si>
    <t>KSK231_1</t>
  </si>
  <si>
    <t>KSK231_2</t>
  </si>
  <si>
    <t>KSK241_1</t>
  </si>
  <si>
    <t>KSK241_2</t>
  </si>
  <si>
    <t>KSK241_3</t>
  </si>
  <si>
    <t>ZS probably</t>
  </si>
  <si>
    <t>BE6</t>
  </si>
  <si>
    <t>Climax from another caller?</t>
  </si>
  <si>
    <t>CS1 is longer</t>
  </si>
  <si>
    <t>MTB034_1</t>
  </si>
  <si>
    <t>MTB034_2</t>
  </si>
  <si>
    <t>Y, D</t>
  </si>
  <si>
    <t>MTB033(2)</t>
  </si>
  <si>
    <t>MTB055_2</t>
  </si>
  <si>
    <t>CS6</t>
  </si>
  <si>
    <t>Travel</t>
  </si>
  <si>
    <t>Feeding</t>
  </si>
  <si>
    <t>feeding</t>
  </si>
  <si>
    <t>travel</t>
  </si>
  <si>
    <t>PHC but has a good scream</t>
  </si>
  <si>
    <t xml:space="preserve">Duration (B to L) </t>
  </si>
  <si>
    <t>AJ103</t>
  </si>
  <si>
    <t>AJ104</t>
  </si>
  <si>
    <t>AJ105</t>
  </si>
  <si>
    <t>AJ106</t>
  </si>
  <si>
    <t>aj135</t>
  </si>
  <si>
    <t>AJ212</t>
  </si>
  <si>
    <t>AJ213/214</t>
  </si>
  <si>
    <t>CS5</t>
  </si>
  <si>
    <t>AJ244</t>
  </si>
  <si>
    <t>CS</t>
  </si>
  <si>
    <t>AJ326</t>
  </si>
  <si>
    <t>?</t>
  </si>
  <si>
    <t>BB309</t>
  </si>
  <si>
    <t>BB312</t>
  </si>
  <si>
    <t>BB340</t>
  </si>
  <si>
    <t>BB341</t>
  </si>
  <si>
    <t>LK44</t>
  </si>
  <si>
    <t>LK60</t>
  </si>
  <si>
    <t>CS7</t>
  </si>
  <si>
    <t>BE4 (BIRD)</t>
  </si>
  <si>
    <t>LK202</t>
  </si>
  <si>
    <t>LK203</t>
  </si>
  <si>
    <t>LK273</t>
  </si>
  <si>
    <t>LK276</t>
  </si>
  <si>
    <t>ST114</t>
  </si>
  <si>
    <t>ST116</t>
  </si>
  <si>
    <t>ST118</t>
  </si>
  <si>
    <t>UNUSABLE CLIMAX</t>
  </si>
  <si>
    <t>ST123</t>
  </si>
  <si>
    <t>ST127</t>
  </si>
  <si>
    <t>YB46</t>
  </si>
  <si>
    <t>BE9</t>
  </si>
  <si>
    <t>YB29</t>
  </si>
  <si>
    <t>YB47</t>
  </si>
  <si>
    <t>YB120</t>
  </si>
  <si>
    <t>TU14</t>
  </si>
  <si>
    <t>TU136</t>
  </si>
  <si>
    <t>TU183</t>
  </si>
  <si>
    <t>TU245</t>
  </si>
  <si>
    <t>TU246</t>
  </si>
  <si>
    <t>TU250</t>
  </si>
  <si>
    <t>BE</t>
  </si>
  <si>
    <t>FND? CHECK</t>
  </si>
  <si>
    <t>Chorus</t>
  </si>
  <si>
    <t>Arrival</t>
  </si>
  <si>
    <t>Display</t>
  </si>
  <si>
    <t>KSK239</t>
  </si>
  <si>
    <t>KSK246</t>
  </si>
  <si>
    <t>Resting</t>
  </si>
  <si>
    <t>KSK004</t>
  </si>
  <si>
    <t>KSK014</t>
  </si>
  <si>
    <t>KSK015</t>
  </si>
  <si>
    <t>Grooming</t>
  </si>
  <si>
    <t>FO?</t>
  </si>
  <si>
    <t>KSK094</t>
  </si>
  <si>
    <t>Hunting</t>
  </si>
  <si>
    <t>KSK506</t>
  </si>
  <si>
    <t>KSK507</t>
  </si>
  <si>
    <t>KSK534</t>
  </si>
  <si>
    <t>Display (Resting)</t>
  </si>
  <si>
    <t>MTB128</t>
  </si>
  <si>
    <t>MTB064</t>
  </si>
  <si>
    <t>CS13</t>
  </si>
  <si>
    <t>Display (Travel)</t>
  </si>
  <si>
    <t>MTB001</t>
  </si>
  <si>
    <t>MTB122</t>
  </si>
  <si>
    <t>KSK140</t>
  </si>
  <si>
    <t>KSK141</t>
  </si>
  <si>
    <t>KSK142</t>
  </si>
  <si>
    <t>KSK022</t>
  </si>
  <si>
    <t>KSK023</t>
  </si>
  <si>
    <t>KSK025</t>
  </si>
  <si>
    <t>KSK028</t>
  </si>
  <si>
    <t>KSK030</t>
  </si>
  <si>
    <t>KSK032</t>
  </si>
  <si>
    <t>KSK066</t>
  </si>
  <si>
    <t>KSK171</t>
  </si>
  <si>
    <t>KSK554</t>
  </si>
  <si>
    <t>KSK559</t>
  </si>
  <si>
    <t>MTB124</t>
  </si>
  <si>
    <t>MTB125</t>
  </si>
  <si>
    <t>MTB126</t>
  </si>
  <si>
    <t>FND?</t>
  </si>
  <si>
    <t>MTB061</t>
  </si>
  <si>
    <t>MTB069</t>
  </si>
  <si>
    <t>MTB118</t>
  </si>
  <si>
    <t>KSK033</t>
  </si>
  <si>
    <t>MTB027</t>
  </si>
  <si>
    <t>KSK031</t>
  </si>
  <si>
    <t>LAM</t>
  </si>
  <si>
    <t>KSK036</t>
  </si>
  <si>
    <t>KSK039</t>
  </si>
  <si>
    <t>LAM?</t>
  </si>
  <si>
    <t>MTB059</t>
  </si>
  <si>
    <t>Display (Feeding)</t>
  </si>
  <si>
    <t>MTB067</t>
  </si>
  <si>
    <t>MTB078</t>
  </si>
  <si>
    <t>MTB107</t>
  </si>
  <si>
    <t>MTB109</t>
  </si>
  <si>
    <t>MTB144</t>
  </si>
  <si>
    <t>MTB019_nov</t>
  </si>
  <si>
    <t>MTB042_2</t>
  </si>
  <si>
    <t>MTB042_1</t>
  </si>
  <si>
    <t>MTB057</t>
  </si>
  <si>
    <t>CS8</t>
  </si>
  <si>
    <t>MTB136</t>
  </si>
  <si>
    <t>MTB137</t>
  </si>
  <si>
    <t>KSK003</t>
  </si>
  <si>
    <t>KSK005</t>
  </si>
  <si>
    <t>KSK008</t>
  </si>
  <si>
    <t>KSK009</t>
  </si>
  <si>
    <t>KSK046</t>
  </si>
  <si>
    <t>MTB013</t>
  </si>
  <si>
    <t>MTB018</t>
  </si>
  <si>
    <t>MTB024</t>
  </si>
  <si>
    <t>MTB025_jan</t>
  </si>
  <si>
    <t>MTB076</t>
  </si>
  <si>
    <t>MTB079</t>
  </si>
  <si>
    <t>MTB080</t>
  </si>
  <si>
    <t>MTB094</t>
  </si>
  <si>
    <t>MTB098</t>
  </si>
  <si>
    <t>BE8</t>
  </si>
  <si>
    <t>BE10</t>
  </si>
  <si>
    <t>CS10</t>
  </si>
  <si>
    <t>1002_2</t>
  </si>
  <si>
    <t>1018_2</t>
  </si>
  <si>
    <t>1032_2</t>
  </si>
  <si>
    <t>1065_2</t>
  </si>
  <si>
    <t>1077_2</t>
  </si>
  <si>
    <t>1132_2</t>
  </si>
  <si>
    <t>1133_2</t>
  </si>
  <si>
    <t>1135_2</t>
  </si>
  <si>
    <t>1143_2</t>
  </si>
  <si>
    <t>1147_2</t>
  </si>
  <si>
    <t>1296_2</t>
  </si>
  <si>
    <t>1352_2</t>
  </si>
  <si>
    <t>1353_2</t>
  </si>
  <si>
    <t>1382_2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</si>
</sst>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rgb="FF92D05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4" fillId="0" borderId="0" xfId="0" applyFont="1"/>
    <xf numFmtId="0" fontId="18" fillId="0" borderId="0" xfId="0" applyFont="1"/>
    <xf numFmtId="0" fontId="0" fillId="0" borderId="0" xfId="0" applyFont="1"/>
    <xf numFmtId="14" fontId="14" fillId="0" borderId="0" xfId="0" applyNumberFormat="1" applyFont="1"/>
    <xf numFmtId="0" fontId="20" fillId="0" borderId="0" xfId="0" applyFont="1"/>
    <xf numFmtId="20" fontId="19" fillId="0" borderId="0" xfId="0" applyNumberFormat="1" applyFont="1"/>
    <xf numFmtId="14" fontId="20" fillId="0" borderId="0" xfId="0" applyNumberFormat="1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43"/>
  <sheetViews>
    <sheetView workbookViewId="0">
      <pane ySplit="1" topLeftCell="A286" activePane="bottomLeft" state="frozen"/>
      <selection pane="bottomLeft" activeCell="A164" sqref="A164:A305"/>
    </sheetView>
  </sheetViews>
  <sheetFormatPr baseColWidth="10" defaultRowHeight="16" x14ac:dyDescent="0.2"/>
  <cols>
    <col min="7" max="7" width="17.83203125" bestFit="1" customWidth="1"/>
    <col min="8" max="8" width="14" bestFit="1" customWidth="1"/>
    <col min="9" max="9" width="18" bestFit="1" customWidth="1"/>
    <col min="10" max="10" width="14.83203125" bestFit="1" customWidth="1"/>
    <col min="11" max="11" width="17.33203125" bestFit="1" customWidth="1"/>
    <col min="12" max="12" width="14.6640625" bestFit="1" customWidth="1"/>
    <col min="13" max="13" width="13.6640625" bestFit="1" customWidth="1"/>
    <col min="14" max="14" width="14.6640625" bestFit="1" customWidth="1"/>
    <col min="15" max="15" width="17.1640625" bestFit="1" customWidth="1"/>
    <col min="16" max="16" width="11.83203125" bestFit="1" customWidth="1"/>
    <col min="17" max="19" width="11.83203125" customWidth="1"/>
    <col min="20" max="20" width="23.5" bestFit="1" customWidth="1"/>
    <col min="21" max="21" width="13.33203125" bestFit="1" customWidth="1"/>
    <col min="22" max="22" width="14" customWidth="1"/>
    <col min="23" max="23" width="14" bestFit="1" customWidth="1"/>
    <col min="24" max="24" width="14" customWidth="1"/>
    <col min="26" max="26" width="19.5" bestFit="1" customWidth="1"/>
    <col min="30" max="30" width="17.33203125" bestFit="1" customWidth="1"/>
    <col min="32" max="32" width="12.1640625" bestFit="1" customWidth="1"/>
    <col min="33" max="33" width="13.6640625" bestFit="1" customWidth="1"/>
    <col min="34" max="34" width="16.33203125" bestFit="1" customWidth="1"/>
    <col min="35" max="35" width="17.6640625" bestFit="1" customWidth="1"/>
  </cols>
  <sheetData>
    <row r="1" spans="1:4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284</v>
      </c>
      <c r="G1" t="s">
        <v>208</v>
      </c>
      <c r="H1" t="s">
        <v>209</v>
      </c>
      <c r="I1" t="s">
        <v>250</v>
      </c>
      <c r="J1" t="s">
        <v>211</v>
      </c>
      <c r="K1" t="s">
        <v>212</v>
      </c>
      <c r="L1" t="s">
        <v>5</v>
      </c>
      <c r="M1" t="s">
        <v>6</v>
      </c>
      <c r="N1" t="s">
        <v>213</v>
      </c>
      <c r="O1" t="s">
        <v>214</v>
      </c>
      <c r="P1" t="s">
        <v>215</v>
      </c>
      <c r="Q1" t="s">
        <v>217</v>
      </c>
      <c r="R1" t="s">
        <v>218</v>
      </c>
      <c r="S1" t="s">
        <v>219</v>
      </c>
      <c r="T1" t="s">
        <v>216</v>
      </c>
      <c r="U1" t="s">
        <v>210</v>
      </c>
      <c r="V1" t="s">
        <v>220</v>
      </c>
      <c r="W1" t="s">
        <v>7</v>
      </c>
      <c r="X1" t="s">
        <v>221</v>
      </c>
      <c r="Y1" t="s">
        <v>8</v>
      </c>
      <c r="Z1" t="s">
        <v>224</v>
      </c>
      <c r="AA1" t="s">
        <v>222</v>
      </c>
      <c r="AB1" t="s">
        <v>223</v>
      </c>
      <c r="AC1" t="s">
        <v>9</v>
      </c>
      <c r="AD1" t="s">
        <v>234</v>
      </c>
      <c r="AE1" t="s">
        <v>230</v>
      </c>
      <c r="AF1" t="s">
        <v>235</v>
      </c>
      <c r="AG1" t="s">
        <v>231</v>
      </c>
      <c r="AH1" t="s">
        <v>232</v>
      </c>
      <c r="AI1" t="s">
        <v>233</v>
      </c>
      <c r="AJ1" t="s">
        <v>10</v>
      </c>
      <c r="AK1" t="s">
        <v>11</v>
      </c>
      <c r="AL1" t="s">
        <v>12</v>
      </c>
      <c r="AM1" t="s">
        <v>13</v>
      </c>
      <c r="AN1" t="s">
        <v>242</v>
      </c>
      <c r="AO1" t="s">
        <v>11</v>
      </c>
    </row>
    <row r="2" spans="1:41" x14ac:dyDescent="0.2">
      <c r="A2" s="1">
        <v>42880</v>
      </c>
      <c r="B2" t="s">
        <v>14</v>
      </c>
      <c r="C2" t="s">
        <v>133</v>
      </c>
      <c r="D2" t="s">
        <v>39</v>
      </c>
      <c r="E2">
        <v>8.19</v>
      </c>
      <c r="G2" t="s">
        <v>17</v>
      </c>
      <c r="H2" t="s">
        <v>22</v>
      </c>
      <c r="I2">
        <v>0</v>
      </c>
      <c r="L2">
        <v>0</v>
      </c>
      <c r="S2">
        <f t="shared" ref="S2:S8" si="0">Q2-R2</f>
        <v>0</v>
      </c>
      <c r="U2" t="s">
        <v>17</v>
      </c>
      <c r="V2">
        <v>13</v>
      </c>
      <c r="W2">
        <v>5</v>
      </c>
      <c r="X2">
        <f t="shared" ref="X2:X33" si="1">W2/V2</f>
        <v>0.38461538461538464</v>
      </c>
      <c r="Y2">
        <v>7.03</v>
      </c>
      <c r="Z2" t="s">
        <v>225</v>
      </c>
      <c r="AA2" t="s">
        <v>17</v>
      </c>
      <c r="AB2">
        <v>1</v>
      </c>
      <c r="AC2" t="s">
        <v>22</v>
      </c>
      <c r="AJ2" t="s">
        <v>17</v>
      </c>
      <c r="AL2" s="2">
        <v>0.47291666666666665</v>
      </c>
      <c r="AM2" t="s">
        <v>134</v>
      </c>
    </row>
    <row r="3" spans="1:41" x14ac:dyDescent="0.2">
      <c r="A3" s="1">
        <v>42881</v>
      </c>
      <c r="B3" t="s">
        <v>14</v>
      </c>
      <c r="C3" t="s">
        <v>262</v>
      </c>
      <c r="D3" t="s">
        <v>39</v>
      </c>
      <c r="E3">
        <v>5.3</v>
      </c>
      <c r="G3" t="s">
        <v>17</v>
      </c>
      <c r="H3" t="s">
        <v>17</v>
      </c>
      <c r="I3">
        <v>8</v>
      </c>
      <c r="J3">
        <v>4</v>
      </c>
      <c r="K3">
        <v>4</v>
      </c>
      <c r="L3">
        <v>2.2799999999999998</v>
      </c>
      <c r="M3">
        <f>I3/L3</f>
        <v>3.5087719298245617</v>
      </c>
      <c r="N3">
        <f>2*J3/L3</f>
        <v>3.5087719298245617</v>
      </c>
      <c r="O3">
        <f>2*K3/L3</f>
        <v>3.5087719298245617</v>
      </c>
      <c r="P3">
        <f>O3-N3</f>
        <v>0</v>
      </c>
      <c r="S3">
        <f t="shared" si="0"/>
        <v>0</v>
      </c>
      <c r="T3" t="s">
        <v>257</v>
      </c>
      <c r="U3" t="s">
        <v>17</v>
      </c>
      <c r="V3">
        <v>3</v>
      </c>
      <c r="W3">
        <v>3</v>
      </c>
      <c r="X3">
        <f t="shared" si="1"/>
        <v>1</v>
      </c>
      <c r="Y3">
        <v>2.14</v>
      </c>
      <c r="Z3" t="s">
        <v>225</v>
      </c>
      <c r="AA3" t="s">
        <v>22</v>
      </c>
      <c r="AC3" t="s">
        <v>22</v>
      </c>
      <c r="AJ3" t="s">
        <v>17</v>
      </c>
      <c r="AL3" s="2">
        <v>0.44166666666666665</v>
      </c>
    </row>
    <row r="4" spans="1:41" x14ac:dyDescent="0.2">
      <c r="A4" s="1">
        <v>42881</v>
      </c>
      <c r="B4" t="s">
        <v>14</v>
      </c>
      <c r="C4" t="s">
        <v>263</v>
      </c>
      <c r="D4" t="s">
        <v>39</v>
      </c>
      <c r="E4">
        <v>7.17</v>
      </c>
      <c r="G4" t="s">
        <v>17</v>
      </c>
      <c r="H4" t="s">
        <v>17</v>
      </c>
      <c r="I4">
        <v>4</v>
      </c>
      <c r="J4">
        <v>2</v>
      </c>
      <c r="K4">
        <v>2</v>
      </c>
      <c r="L4">
        <v>1.2</v>
      </c>
      <c r="M4">
        <f>I4/L4</f>
        <v>3.3333333333333335</v>
      </c>
      <c r="N4">
        <f>2*J4/L4</f>
        <v>3.3333333333333335</v>
      </c>
      <c r="O4">
        <f>2*K4/L4</f>
        <v>3.3333333333333335</v>
      </c>
      <c r="P4">
        <f>O4-N4</f>
        <v>0</v>
      </c>
      <c r="S4">
        <f t="shared" si="0"/>
        <v>0</v>
      </c>
      <c r="T4" t="s">
        <v>246</v>
      </c>
      <c r="U4" t="s">
        <v>17</v>
      </c>
      <c r="V4">
        <v>5</v>
      </c>
      <c r="W4">
        <v>4</v>
      </c>
      <c r="X4">
        <f t="shared" si="1"/>
        <v>0.8</v>
      </c>
      <c r="Y4">
        <v>3.13</v>
      </c>
      <c r="Z4" t="s">
        <v>225</v>
      </c>
      <c r="AA4" t="s">
        <v>22</v>
      </c>
      <c r="AC4" t="s">
        <v>22</v>
      </c>
      <c r="AJ4" t="s">
        <v>17</v>
      </c>
      <c r="AL4" s="2">
        <v>0.44166666666666665</v>
      </c>
    </row>
    <row r="5" spans="1:41" x14ac:dyDescent="0.2">
      <c r="A5" s="1">
        <v>42881</v>
      </c>
      <c r="B5" t="s">
        <v>14</v>
      </c>
      <c r="C5" t="s">
        <v>264</v>
      </c>
      <c r="D5" t="s">
        <v>39</v>
      </c>
      <c r="E5">
        <v>5.03</v>
      </c>
      <c r="G5" t="s">
        <v>17</v>
      </c>
      <c r="H5" t="s">
        <v>17</v>
      </c>
      <c r="I5">
        <v>7</v>
      </c>
      <c r="J5">
        <v>4</v>
      </c>
      <c r="K5">
        <v>3</v>
      </c>
      <c r="L5">
        <v>1.97</v>
      </c>
      <c r="M5">
        <f>I5/L5</f>
        <v>3.5532994923857868</v>
      </c>
      <c r="N5">
        <f>2*J5/L5</f>
        <v>4.0609137055837561</v>
      </c>
      <c r="O5">
        <f>2*K5/L5</f>
        <v>3.0456852791878175</v>
      </c>
      <c r="P5">
        <f>O5-N5</f>
        <v>-1.0152284263959386</v>
      </c>
      <c r="S5">
        <f t="shared" si="0"/>
        <v>0</v>
      </c>
      <c r="T5" t="s">
        <v>257</v>
      </c>
      <c r="U5" t="s">
        <v>17</v>
      </c>
      <c r="V5">
        <v>3</v>
      </c>
      <c r="W5">
        <v>3</v>
      </c>
      <c r="X5">
        <f t="shared" si="1"/>
        <v>1</v>
      </c>
      <c r="Y5">
        <v>2</v>
      </c>
      <c r="Z5" t="s">
        <v>237</v>
      </c>
      <c r="AA5" t="s">
        <v>22</v>
      </c>
      <c r="AB5">
        <v>0</v>
      </c>
      <c r="AC5" t="s">
        <v>22</v>
      </c>
      <c r="AJ5" t="s">
        <v>17</v>
      </c>
      <c r="AL5" s="2">
        <v>0.44444444444444442</v>
      </c>
    </row>
    <row r="6" spans="1:41" x14ac:dyDescent="0.2">
      <c r="A6" s="1">
        <v>42881</v>
      </c>
      <c r="B6" t="s">
        <v>14</v>
      </c>
      <c r="C6" t="s">
        <v>265</v>
      </c>
      <c r="D6" t="s">
        <v>39</v>
      </c>
      <c r="E6">
        <v>8.27</v>
      </c>
      <c r="G6" t="s">
        <v>17</v>
      </c>
      <c r="H6" t="s">
        <v>22</v>
      </c>
      <c r="I6">
        <v>0</v>
      </c>
      <c r="S6">
        <f t="shared" si="0"/>
        <v>0</v>
      </c>
      <c r="U6" t="s">
        <v>17</v>
      </c>
      <c r="V6">
        <v>10</v>
      </c>
      <c r="W6">
        <v>4</v>
      </c>
      <c r="X6">
        <f t="shared" si="1"/>
        <v>0.4</v>
      </c>
      <c r="Y6">
        <v>5.85</v>
      </c>
      <c r="Z6" t="s">
        <v>228</v>
      </c>
      <c r="AA6" t="s">
        <v>22</v>
      </c>
      <c r="AC6" t="s">
        <v>22</v>
      </c>
      <c r="AJ6" t="s">
        <v>17</v>
      </c>
      <c r="AL6" s="2">
        <v>0.44444444444444442</v>
      </c>
    </row>
    <row r="7" spans="1:41" x14ac:dyDescent="0.2">
      <c r="A7" s="1">
        <v>42881</v>
      </c>
      <c r="B7" t="s">
        <v>14</v>
      </c>
      <c r="C7" t="s">
        <v>138</v>
      </c>
      <c r="D7" t="s">
        <v>39</v>
      </c>
      <c r="E7">
        <v>11.3</v>
      </c>
      <c r="G7" t="s">
        <v>17</v>
      </c>
      <c r="H7" t="s">
        <v>17</v>
      </c>
      <c r="I7">
        <v>14</v>
      </c>
      <c r="J7">
        <v>7</v>
      </c>
      <c r="K7">
        <v>7</v>
      </c>
      <c r="L7">
        <v>4.58</v>
      </c>
      <c r="M7">
        <f>I7/L7</f>
        <v>3.0567685589519651</v>
      </c>
      <c r="N7">
        <f>2*J7/L7</f>
        <v>3.0567685589519651</v>
      </c>
      <c r="O7">
        <f>2*K7/L7</f>
        <v>3.0567685589519651</v>
      </c>
      <c r="P7">
        <f>O7-N7</f>
        <v>0</v>
      </c>
      <c r="S7">
        <f t="shared" si="0"/>
        <v>0</v>
      </c>
      <c r="T7" t="s">
        <v>229</v>
      </c>
      <c r="U7" t="s">
        <v>17</v>
      </c>
      <c r="V7">
        <v>1</v>
      </c>
      <c r="W7">
        <v>1</v>
      </c>
      <c r="X7">
        <f t="shared" si="1"/>
        <v>1</v>
      </c>
      <c r="Y7">
        <v>0.48</v>
      </c>
      <c r="Z7" t="s">
        <v>228</v>
      </c>
      <c r="AA7" t="s">
        <v>17</v>
      </c>
      <c r="AB7">
        <v>14</v>
      </c>
      <c r="AC7" t="s">
        <v>17</v>
      </c>
      <c r="AD7">
        <v>0.44</v>
      </c>
      <c r="AE7">
        <v>3</v>
      </c>
      <c r="AF7">
        <f>AE7/AD7</f>
        <v>6.8181818181818183</v>
      </c>
      <c r="AG7">
        <v>2</v>
      </c>
      <c r="AH7">
        <v>0</v>
      </c>
      <c r="AI7">
        <v>1</v>
      </c>
      <c r="AJ7" t="s">
        <v>17</v>
      </c>
      <c r="AL7" s="2">
        <v>0.52083333333333337</v>
      </c>
    </row>
    <row r="8" spans="1:41" x14ac:dyDescent="0.2">
      <c r="A8" s="1">
        <v>42881</v>
      </c>
      <c r="B8" t="s">
        <v>14</v>
      </c>
      <c r="C8" t="s">
        <v>139</v>
      </c>
      <c r="D8" t="s">
        <v>39</v>
      </c>
      <c r="E8">
        <v>7.91</v>
      </c>
      <c r="G8" t="s">
        <v>17</v>
      </c>
      <c r="H8" t="s">
        <v>22</v>
      </c>
      <c r="S8">
        <f t="shared" si="0"/>
        <v>0</v>
      </c>
      <c r="U8" t="s">
        <v>17</v>
      </c>
      <c r="V8">
        <v>9</v>
      </c>
      <c r="W8">
        <v>4</v>
      </c>
      <c r="X8">
        <f t="shared" si="1"/>
        <v>0.44444444444444442</v>
      </c>
      <c r="Y8">
        <v>6.82</v>
      </c>
      <c r="Z8" t="s">
        <v>225</v>
      </c>
      <c r="AA8" t="s">
        <v>22</v>
      </c>
      <c r="AB8">
        <v>0</v>
      </c>
      <c r="AC8" t="s">
        <v>22</v>
      </c>
      <c r="AJ8" t="s">
        <v>17</v>
      </c>
      <c r="AL8" s="2">
        <v>0.5444444444444444</v>
      </c>
    </row>
    <row r="9" spans="1:41" x14ac:dyDescent="0.2">
      <c r="A9" s="1">
        <v>43011</v>
      </c>
      <c r="B9" t="s">
        <v>14</v>
      </c>
      <c r="C9" t="s">
        <v>274</v>
      </c>
      <c r="D9" t="s">
        <v>39</v>
      </c>
      <c r="E9">
        <v>5.16</v>
      </c>
      <c r="G9" t="s">
        <v>17</v>
      </c>
      <c r="H9" t="s">
        <v>22</v>
      </c>
      <c r="I9">
        <v>0</v>
      </c>
      <c r="L9">
        <v>0</v>
      </c>
      <c r="U9" t="s">
        <v>17</v>
      </c>
      <c r="V9">
        <v>2</v>
      </c>
      <c r="W9">
        <v>2</v>
      </c>
      <c r="X9">
        <f t="shared" si="1"/>
        <v>1</v>
      </c>
      <c r="Y9">
        <v>1.93</v>
      </c>
      <c r="Z9" t="s">
        <v>228</v>
      </c>
      <c r="AA9" t="s">
        <v>22</v>
      </c>
      <c r="AC9" t="s">
        <v>22</v>
      </c>
      <c r="AJ9" t="s">
        <v>22</v>
      </c>
    </row>
    <row r="10" spans="1:41" x14ac:dyDescent="0.2">
      <c r="A10" s="1">
        <v>42624</v>
      </c>
      <c r="B10" t="s">
        <v>14</v>
      </c>
      <c r="C10" t="s">
        <v>15</v>
      </c>
      <c r="D10" t="s">
        <v>16</v>
      </c>
      <c r="E10">
        <v>9</v>
      </c>
      <c r="G10" t="s">
        <v>22</v>
      </c>
      <c r="H10" t="s">
        <v>17</v>
      </c>
      <c r="I10">
        <v>7</v>
      </c>
      <c r="J10">
        <v>3</v>
      </c>
      <c r="K10">
        <v>3</v>
      </c>
      <c r="L10">
        <v>4.59</v>
      </c>
      <c r="M10">
        <f>I10/L10</f>
        <v>1.5250544662309369</v>
      </c>
      <c r="N10">
        <f>2*J10/L10</f>
        <v>1.3071895424836601</v>
      </c>
      <c r="O10">
        <f>2*K10/L10</f>
        <v>1.3071895424836601</v>
      </c>
      <c r="P10">
        <f>O10-N10</f>
        <v>0</v>
      </c>
      <c r="Q10">
        <v>27</v>
      </c>
      <c r="R10">
        <v>225</v>
      </c>
      <c r="S10">
        <f t="shared" ref="S10:S23" si="2">Q10-R10</f>
        <v>-198</v>
      </c>
      <c r="T10" t="s">
        <v>236</v>
      </c>
      <c r="U10" t="s">
        <v>17</v>
      </c>
      <c r="V10">
        <v>1</v>
      </c>
      <c r="W10">
        <v>1</v>
      </c>
      <c r="X10">
        <f t="shared" si="1"/>
        <v>1</v>
      </c>
      <c r="Y10">
        <v>1</v>
      </c>
      <c r="Z10" t="s">
        <v>228</v>
      </c>
      <c r="AA10" t="s">
        <v>17</v>
      </c>
      <c r="AB10">
        <v>4</v>
      </c>
      <c r="AC10" t="s">
        <v>17</v>
      </c>
      <c r="AD10">
        <v>1.68</v>
      </c>
      <c r="AE10">
        <v>7</v>
      </c>
      <c r="AF10">
        <f>AE10/AD10</f>
        <v>4.166666666666667</v>
      </c>
      <c r="AG10">
        <v>4</v>
      </c>
      <c r="AH10">
        <v>3</v>
      </c>
      <c r="AI10">
        <v>0</v>
      </c>
      <c r="AJ10" t="s">
        <v>17</v>
      </c>
      <c r="AL10" s="2">
        <v>0.30208333333333331</v>
      </c>
    </row>
    <row r="11" spans="1:41" x14ac:dyDescent="0.2">
      <c r="A11" s="1">
        <v>42624</v>
      </c>
      <c r="B11" t="s">
        <v>14</v>
      </c>
      <c r="C11" s="3" t="s">
        <v>27</v>
      </c>
      <c r="D11" t="s">
        <v>16</v>
      </c>
      <c r="E11">
        <v>11.69</v>
      </c>
      <c r="G11" t="s">
        <v>17</v>
      </c>
      <c r="H11" t="s">
        <v>22</v>
      </c>
      <c r="I11">
        <v>0</v>
      </c>
      <c r="S11">
        <f t="shared" si="2"/>
        <v>0</v>
      </c>
      <c r="U11" t="s">
        <v>17</v>
      </c>
      <c r="V11">
        <v>2</v>
      </c>
      <c r="W11">
        <v>0</v>
      </c>
      <c r="X11">
        <f t="shared" si="1"/>
        <v>0</v>
      </c>
      <c r="Y11">
        <v>1.1599999999999999</v>
      </c>
      <c r="AA11" t="s">
        <v>22</v>
      </c>
      <c r="AB11">
        <v>0</v>
      </c>
      <c r="AC11" t="s">
        <v>22</v>
      </c>
      <c r="AJ11" t="s">
        <v>28</v>
      </c>
      <c r="AL11" s="2">
        <v>0.36249999999999999</v>
      </c>
      <c r="AM11" t="s">
        <v>29</v>
      </c>
    </row>
    <row r="12" spans="1:41" x14ac:dyDescent="0.2">
      <c r="A12" s="1">
        <v>42686</v>
      </c>
      <c r="B12" t="s">
        <v>14</v>
      </c>
      <c r="C12" t="s">
        <v>37</v>
      </c>
      <c r="D12" t="s">
        <v>16</v>
      </c>
      <c r="E12">
        <v>3.68</v>
      </c>
      <c r="G12" t="s">
        <v>20</v>
      </c>
      <c r="H12" t="s">
        <v>17</v>
      </c>
      <c r="I12">
        <v>3</v>
      </c>
      <c r="J12">
        <v>1</v>
      </c>
      <c r="K12">
        <v>1</v>
      </c>
      <c r="L12">
        <v>1.59</v>
      </c>
      <c r="M12">
        <f>I12/L12</f>
        <v>1.8867924528301885</v>
      </c>
      <c r="N12">
        <f>2*J12/L12</f>
        <v>1.2578616352201257</v>
      </c>
      <c r="O12">
        <f>2*K12/L12</f>
        <v>1.2578616352201257</v>
      </c>
      <c r="P12">
        <f>O12-N12</f>
        <v>0</v>
      </c>
      <c r="S12">
        <f t="shared" si="2"/>
        <v>0</v>
      </c>
      <c r="T12" t="s">
        <v>246</v>
      </c>
      <c r="U12" t="s">
        <v>17</v>
      </c>
      <c r="V12">
        <v>2</v>
      </c>
      <c r="W12">
        <v>2</v>
      </c>
      <c r="X12">
        <f t="shared" si="1"/>
        <v>1</v>
      </c>
      <c r="Y12">
        <v>2.08</v>
      </c>
      <c r="Z12" t="s">
        <v>228</v>
      </c>
      <c r="AA12" t="s">
        <v>22</v>
      </c>
      <c r="AB12">
        <v>0</v>
      </c>
      <c r="AC12" t="s">
        <v>22</v>
      </c>
      <c r="AJ12" t="s">
        <v>22</v>
      </c>
      <c r="AL12" s="2">
        <v>0.36388888888888887</v>
      </c>
      <c r="AM12" t="s">
        <v>33</v>
      </c>
    </row>
    <row r="13" spans="1:41" x14ac:dyDescent="0.2">
      <c r="A13" s="1">
        <v>42779</v>
      </c>
      <c r="B13" t="s">
        <v>14</v>
      </c>
      <c r="C13" t="s">
        <v>86</v>
      </c>
      <c r="D13" t="s">
        <v>16</v>
      </c>
      <c r="E13">
        <v>5.82</v>
      </c>
      <c r="G13" t="s">
        <v>17</v>
      </c>
      <c r="H13" t="s">
        <v>17</v>
      </c>
      <c r="I13">
        <v>4</v>
      </c>
      <c r="J13">
        <v>2</v>
      </c>
      <c r="K13">
        <v>2</v>
      </c>
      <c r="L13">
        <v>2.5099999999999998</v>
      </c>
      <c r="M13">
        <f>I13/L13</f>
        <v>1.5936254980079683</v>
      </c>
      <c r="N13">
        <f>2*J13/L13</f>
        <v>1.5936254980079683</v>
      </c>
      <c r="O13">
        <f>2*K13/L13</f>
        <v>1.5936254980079683</v>
      </c>
      <c r="P13">
        <f>O13-N13</f>
        <v>0</v>
      </c>
      <c r="S13">
        <f t="shared" si="2"/>
        <v>0</v>
      </c>
      <c r="T13" t="s">
        <v>257</v>
      </c>
      <c r="U13" t="s">
        <v>17</v>
      </c>
      <c r="V13">
        <v>3</v>
      </c>
      <c r="W13">
        <v>2</v>
      </c>
      <c r="X13">
        <f t="shared" si="1"/>
        <v>0.66666666666666663</v>
      </c>
      <c r="Y13">
        <v>2.41</v>
      </c>
      <c r="Z13" t="s">
        <v>237</v>
      </c>
      <c r="AA13" t="s">
        <v>22</v>
      </c>
      <c r="AB13">
        <v>0</v>
      </c>
      <c r="AC13" t="s">
        <v>22</v>
      </c>
      <c r="AJ13" t="s">
        <v>28</v>
      </c>
      <c r="AK13" t="s">
        <v>261</v>
      </c>
      <c r="AL13" s="2">
        <v>0.37013888888888885</v>
      </c>
      <c r="AM13" t="s">
        <v>33</v>
      </c>
    </row>
    <row r="14" spans="1:41" x14ac:dyDescent="0.2">
      <c r="A14" s="1">
        <v>42796</v>
      </c>
      <c r="B14" t="s">
        <v>14</v>
      </c>
      <c r="C14" t="s">
        <v>91</v>
      </c>
      <c r="D14" t="s">
        <v>16</v>
      </c>
      <c r="E14">
        <v>14.81</v>
      </c>
      <c r="G14" t="s">
        <v>17</v>
      </c>
      <c r="H14" t="s">
        <v>22</v>
      </c>
      <c r="I14">
        <v>0</v>
      </c>
      <c r="L14">
        <v>0</v>
      </c>
      <c r="S14">
        <f t="shared" si="2"/>
        <v>0</v>
      </c>
      <c r="U14" t="s">
        <v>17</v>
      </c>
      <c r="V14">
        <v>5</v>
      </c>
      <c r="W14">
        <v>4</v>
      </c>
      <c r="X14">
        <f t="shared" si="1"/>
        <v>0.8</v>
      </c>
      <c r="Y14">
        <v>4</v>
      </c>
      <c r="Z14" t="s">
        <v>237</v>
      </c>
      <c r="AA14" t="s">
        <v>17</v>
      </c>
      <c r="AB14">
        <v>3</v>
      </c>
      <c r="AC14" t="s">
        <v>22</v>
      </c>
      <c r="AJ14" t="s">
        <v>17</v>
      </c>
      <c r="AL14" s="2">
        <v>0.33194444444444443</v>
      </c>
      <c r="AM14" t="s">
        <v>33</v>
      </c>
    </row>
    <row r="15" spans="1:41" x14ac:dyDescent="0.2">
      <c r="A15" s="1">
        <v>42796</v>
      </c>
      <c r="B15" t="s">
        <v>14</v>
      </c>
      <c r="C15" t="s">
        <v>92</v>
      </c>
      <c r="D15" t="s">
        <v>16</v>
      </c>
      <c r="E15">
        <v>10.89</v>
      </c>
      <c r="G15" t="s">
        <v>17</v>
      </c>
      <c r="H15" t="s">
        <v>17</v>
      </c>
      <c r="I15">
        <v>7</v>
      </c>
      <c r="J15">
        <v>3</v>
      </c>
      <c r="K15">
        <v>4</v>
      </c>
      <c r="L15">
        <v>5.6</v>
      </c>
      <c r="M15">
        <f>I15/L15</f>
        <v>1.25</v>
      </c>
      <c r="N15">
        <f>2*J15/L15</f>
        <v>1.0714285714285714</v>
      </c>
      <c r="O15">
        <f>2*K15/L15</f>
        <v>1.4285714285714286</v>
      </c>
      <c r="P15">
        <f>O15-N15</f>
        <v>0.35714285714285721</v>
      </c>
      <c r="S15">
        <f t="shared" si="2"/>
        <v>0</v>
      </c>
      <c r="T15" t="s">
        <v>246</v>
      </c>
      <c r="U15" t="s">
        <v>17</v>
      </c>
      <c r="V15">
        <v>2</v>
      </c>
      <c r="W15">
        <v>2</v>
      </c>
      <c r="X15">
        <f t="shared" si="1"/>
        <v>1</v>
      </c>
      <c r="Y15">
        <v>1.87</v>
      </c>
      <c r="Z15" t="s">
        <v>237</v>
      </c>
      <c r="AA15" t="s">
        <v>22</v>
      </c>
      <c r="AB15">
        <v>0</v>
      </c>
      <c r="AC15" t="s">
        <v>22</v>
      </c>
      <c r="AJ15" t="s">
        <v>22</v>
      </c>
      <c r="AL15" s="2">
        <v>0.3347222222222222</v>
      </c>
      <c r="AM15" t="s">
        <v>33</v>
      </c>
    </row>
    <row r="16" spans="1:41" x14ac:dyDescent="0.2">
      <c r="A16" s="1">
        <v>42798</v>
      </c>
      <c r="B16" t="s">
        <v>14</v>
      </c>
      <c r="C16" t="s">
        <v>259</v>
      </c>
      <c r="D16" t="s">
        <v>16</v>
      </c>
      <c r="E16">
        <v>12.29</v>
      </c>
      <c r="G16" t="s">
        <v>17</v>
      </c>
      <c r="H16" t="s">
        <v>17</v>
      </c>
      <c r="I16">
        <v>3</v>
      </c>
      <c r="J16">
        <v>1</v>
      </c>
      <c r="K16">
        <v>2</v>
      </c>
      <c r="L16">
        <v>2.25</v>
      </c>
      <c r="M16">
        <f>I16/L16</f>
        <v>1.3333333333333333</v>
      </c>
      <c r="N16">
        <f>2*J16/L16</f>
        <v>0.88888888888888884</v>
      </c>
      <c r="O16">
        <f>2*K16/L16</f>
        <v>1.7777777777777777</v>
      </c>
      <c r="P16">
        <f>O16-N16</f>
        <v>0.88888888888888884</v>
      </c>
      <c r="S16">
        <f t="shared" si="2"/>
        <v>0</v>
      </c>
      <c r="T16" t="s">
        <v>256</v>
      </c>
      <c r="U16" t="s">
        <v>17</v>
      </c>
      <c r="V16">
        <v>3</v>
      </c>
      <c r="W16">
        <v>3</v>
      </c>
      <c r="X16">
        <f t="shared" si="1"/>
        <v>1</v>
      </c>
      <c r="Y16">
        <v>1.53</v>
      </c>
      <c r="Z16" t="s">
        <v>237</v>
      </c>
      <c r="AA16" t="s">
        <v>17</v>
      </c>
      <c r="AB16">
        <v>9</v>
      </c>
      <c r="AC16" t="s">
        <v>22</v>
      </c>
      <c r="AJ16" t="s">
        <v>22</v>
      </c>
      <c r="AK16" t="s">
        <v>84</v>
      </c>
      <c r="AL16" s="2">
        <v>0.4291666666666667</v>
      </c>
    </row>
    <row r="17" spans="1:40" x14ac:dyDescent="0.2">
      <c r="A17" s="1">
        <v>42798</v>
      </c>
      <c r="B17" t="s">
        <v>14</v>
      </c>
      <c r="C17" t="s">
        <v>260</v>
      </c>
      <c r="D17" t="s">
        <v>16</v>
      </c>
      <c r="E17">
        <v>5.53</v>
      </c>
      <c r="G17" t="s">
        <v>17</v>
      </c>
      <c r="H17" t="s">
        <v>22</v>
      </c>
      <c r="I17">
        <v>0</v>
      </c>
      <c r="L17">
        <v>0</v>
      </c>
      <c r="S17">
        <f t="shared" si="2"/>
        <v>0</v>
      </c>
      <c r="U17" t="s">
        <v>17</v>
      </c>
      <c r="V17">
        <v>1</v>
      </c>
      <c r="W17">
        <v>0</v>
      </c>
      <c r="X17">
        <f t="shared" si="1"/>
        <v>0</v>
      </c>
      <c r="Y17">
        <v>0</v>
      </c>
      <c r="AA17" t="s">
        <v>22</v>
      </c>
      <c r="AC17" t="s">
        <v>22</v>
      </c>
      <c r="AJ17" t="s">
        <v>22</v>
      </c>
      <c r="AL17" s="2">
        <v>0.4291666666666667</v>
      </c>
    </row>
    <row r="18" spans="1:40" x14ac:dyDescent="0.2">
      <c r="A18" s="1">
        <v>42803</v>
      </c>
      <c r="B18" t="s">
        <v>14</v>
      </c>
      <c r="C18" t="s">
        <v>100</v>
      </c>
      <c r="D18" t="s">
        <v>16</v>
      </c>
      <c r="E18">
        <v>14.18</v>
      </c>
      <c r="G18" t="s">
        <v>17</v>
      </c>
      <c r="H18" t="s">
        <v>17</v>
      </c>
      <c r="I18">
        <v>5</v>
      </c>
      <c r="J18">
        <v>2</v>
      </c>
      <c r="K18">
        <v>3</v>
      </c>
      <c r="L18">
        <v>3.48</v>
      </c>
      <c r="M18">
        <f>I18/L18</f>
        <v>1.4367816091954022</v>
      </c>
      <c r="N18">
        <f>2*J18/L18</f>
        <v>1.1494252873563218</v>
      </c>
      <c r="O18">
        <f>2*K18/L18</f>
        <v>1.7241379310344829</v>
      </c>
      <c r="P18">
        <f>O18-N18</f>
        <v>0.57471264367816111</v>
      </c>
      <c r="S18">
        <f t="shared" si="2"/>
        <v>0</v>
      </c>
      <c r="T18" t="s">
        <v>256</v>
      </c>
      <c r="U18" t="s">
        <v>17</v>
      </c>
      <c r="V18">
        <v>1</v>
      </c>
      <c r="W18">
        <v>1</v>
      </c>
      <c r="X18">
        <f t="shared" si="1"/>
        <v>1</v>
      </c>
      <c r="Y18">
        <v>0.8</v>
      </c>
      <c r="Z18" t="s">
        <v>228</v>
      </c>
      <c r="AA18" t="s">
        <v>17</v>
      </c>
      <c r="AB18">
        <v>7</v>
      </c>
      <c r="AC18" t="s">
        <v>22</v>
      </c>
      <c r="AJ18" t="s">
        <v>22</v>
      </c>
      <c r="AL18" s="2">
        <v>0.40625</v>
      </c>
    </row>
    <row r="19" spans="1:40" x14ac:dyDescent="0.2">
      <c r="A19" s="1">
        <v>42803</v>
      </c>
      <c r="B19" t="s">
        <v>14</v>
      </c>
      <c r="C19" t="s">
        <v>101</v>
      </c>
      <c r="D19" t="s">
        <v>16</v>
      </c>
      <c r="E19">
        <v>0</v>
      </c>
      <c r="L19">
        <v>0</v>
      </c>
      <c r="M19" t="e">
        <f>I19/L19</f>
        <v>#DIV/0!</v>
      </c>
      <c r="N19" t="e">
        <f>2*J19/L19</f>
        <v>#DIV/0!</v>
      </c>
      <c r="O19" t="e">
        <f>2*K19/L19</f>
        <v>#DIV/0!</v>
      </c>
      <c r="P19" t="e">
        <f>O19-N19</f>
        <v>#DIV/0!</v>
      </c>
      <c r="S19">
        <f t="shared" si="2"/>
        <v>0</v>
      </c>
      <c r="X19" t="e">
        <f t="shared" si="1"/>
        <v>#DIV/0!</v>
      </c>
      <c r="Y19">
        <v>0</v>
      </c>
      <c r="AF19" t="e">
        <f>AE19/AD19</f>
        <v>#DIV/0!</v>
      </c>
      <c r="AK19" t="s">
        <v>102</v>
      </c>
      <c r="AL19" s="2">
        <v>0.40833333333333338</v>
      </c>
    </row>
    <row r="20" spans="1:40" x14ac:dyDescent="0.2">
      <c r="A20" s="1">
        <v>42803</v>
      </c>
      <c r="B20" t="s">
        <v>14</v>
      </c>
      <c r="C20" t="s">
        <v>103</v>
      </c>
      <c r="D20" t="s">
        <v>16</v>
      </c>
      <c r="E20">
        <v>10.33</v>
      </c>
      <c r="G20" t="s">
        <v>17</v>
      </c>
      <c r="H20" t="s">
        <v>17</v>
      </c>
      <c r="I20">
        <v>7</v>
      </c>
      <c r="J20">
        <v>3</v>
      </c>
      <c r="K20">
        <v>4</v>
      </c>
      <c r="L20">
        <v>5.0599999999999996</v>
      </c>
      <c r="M20">
        <f>I20/L20</f>
        <v>1.383399209486166</v>
      </c>
      <c r="N20">
        <f>2*J20/L20</f>
        <v>1.1857707509881423</v>
      </c>
      <c r="O20">
        <f>2*K20/L20</f>
        <v>1.5810276679841899</v>
      </c>
      <c r="P20">
        <f>O20-N20</f>
        <v>0.39525691699604759</v>
      </c>
      <c r="S20">
        <f t="shared" si="2"/>
        <v>0</v>
      </c>
      <c r="T20" t="s">
        <v>256</v>
      </c>
      <c r="U20" t="s">
        <v>17</v>
      </c>
      <c r="V20">
        <v>2</v>
      </c>
      <c r="W20">
        <v>2</v>
      </c>
      <c r="X20">
        <f t="shared" si="1"/>
        <v>1</v>
      </c>
      <c r="Y20">
        <v>1.91</v>
      </c>
      <c r="Z20" t="s">
        <v>228</v>
      </c>
      <c r="AA20" t="s">
        <v>22</v>
      </c>
      <c r="AC20" t="s">
        <v>22</v>
      </c>
      <c r="AJ20" t="s">
        <v>22</v>
      </c>
      <c r="AL20" s="2">
        <v>0.40972222222222227</v>
      </c>
    </row>
    <row r="21" spans="1:40" x14ac:dyDescent="0.2">
      <c r="A21" s="1">
        <v>42891</v>
      </c>
      <c r="B21" t="s">
        <v>14</v>
      </c>
      <c r="C21" t="s">
        <v>145</v>
      </c>
      <c r="D21" t="s">
        <v>16</v>
      </c>
      <c r="E21">
        <v>4.57</v>
      </c>
      <c r="G21" t="s">
        <v>17</v>
      </c>
      <c r="H21" t="s">
        <v>22</v>
      </c>
      <c r="S21">
        <f t="shared" si="2"/>
        <v>0</v>
      </c>
      <c r="U21" t="s">
        <v>17</v>
      </c>
      <c r="V21">
        <v>2</v>
      </c>
      <c r="W21">
        <v>1</v>
      </c>
      <c r="X21">
        <f t="shared" si="1"/>
        <v>0.5</v>
      </c>
      <c r="Y21">
        <v>1.71</v>
      </c>
      <c r="Z21" t="s">
        <v>228</v>
      </c>
      <c r="AA21" t="s">
        <v>22</v>
      </c>
      <c r="AB21">
        <v>0</v>
      </c>
      <c r="AC21" t="s">
        <v>22</v>
      </c>
      <c r="AJ21" t="s">
        <v>28</v>
      </c>
      <c r="AL21" s="2">
        <v>0.5131944444444444</v>
      </c>
    </row>
    <row r="22" spans="1:40" x14ac:dyDescent="0.2">
      <c r="A22" s="1">
        <v>42898</v>
      </c>
      <c r="B22" t="s">
        <v>14</v>
      </c>
      <c r="C22" t="s">
        <v>157</v>
      </c>
      <c r="D22" t="s">
        <v>16</v>
      </c>
      <c r="E22">
        <v>15.11</v>
      </c>
      <c r="G22" t="s">
        <v>17</v>
      </c>
      <c r="H22" t="s">
        <v>17</v>
      </c>
      <c r="I22">
        <v>4</v>
      </c>
      <c r="J22">
        <v>2</v>
      </c>
      <c r="K22">
        <v>2</v>
      </c>
      <c r="L22">
        <v>3.15</v>
      </c>
      <c r="M22">
        <f>I22/L22</f>
        <v>1.2698412698412698</v>
      </c>
      <c r="N22">
        <f>2*J22/L22</f>
        <v>1.2698412698412698</v>
      </c>
      <c r="O22">
        <f>2*K22/L22</f>
        <v>1.2698412698412698</v>
      </c>
      <c r="P22">
        <f>O22-N22</f>
        <v>0</v>
      </c>
      <c r="S22">
        <f t="shared" si="2"/>
        <v>0</v>
      </c>
      <c r="T22" t="s">
        <v>246</v>
      </c>
      <c r="U22" t="s">
        <v>17</v>
      </c>
      <c r="V22">
        <v>2</v>
      </c>
      <c r="W22">
        <v>2</v>
      </c>
      <c r="X22">
        <f t="shared" si="1"/>
        <v>1</v>
      </c>
      <c r="Y22">
        <v>2.6</v>
      </c>
      <c r="Z22" t="s">
        <v>228</v>
      </c>
      <c r="AA22" t="s">
        <v>17</v>
      </c>
      <c r="AB22">
        <v>3</v>
      </c>
      <c r="AC22" t="s">
        <v>22</v>
      </c>
      <c r="AJ22" t="s">
        <v>22</v>
      </c>
      <c r="AL22" s="2">
        <v>0.38611111111111113</v>
      </c>
    </row>
    <row r="23" spans="1:40" x14ac:dyDescent="0.2">
      <c r="A23" s="1">
        <v>42938</v>
      </c>
      <c r="B23" t="s">
        <v>14</v>
      </c>
      <c r="C23" t="s">
        <v>162</v>
      </c>
      <c r="D23" t="s">
        <v>16</v>
      </c>
      <c r="E23">
        <v>15.16</v>
      </c>
      <c r="G23" t="s">
        <v>17</v>
      </c>
      <c r="H23" t="s">
        <v>17</v>
      </c>
      <c r="I23">
        <v>7</v>
      </c>
      <c r="J23">
        <v>3</v>
      </c>
      <c r="K23">
        <v>4</v>
      </c>
      <c r="L23">
        <v>4.74</v>
      </c>
      <c r="M23">
        <f>I23/L23</f>
        <v>1.4767932489451476</v>
      </c>
      <c r="N23">
        <f>2*J23/L23</f>
        <v>1.2658227848101264</v>
      </c>
      <c r="O23">
        <f>2*K23/L23</f>
        <v>1.6877637130801686</v>
      </c>
      <c r="P23">
        <f>O23-N23</f>
        <v>0.42194092827004215</v>
      </c>
      <c r="Q23">
        <v>154</v>
      </c>
      <c r="R23">
        <v>227</v>
      </c>
      <c r="S23">
        <f t="shared" si="2"/>
        <v>-73</v>
      </c>
      <c r="T23" t="s">
        <v>226</v>
      </c>
      <c r="U23" t="s">
        <v>17</v>
      </c>
      <c r="V23">
        <v>6</v>
      </c>
      <c r="W23">
        <v>0</v>
      </c>
      <c r="X23">
        <f t="shared" si="1"/>
        <v>0</v>
      </c>
      <c r="Y23">
        <v>3.8</v>
      </c>
      <c r="Z23" t="s">
        <v>20</v>
      </c>
      <c r="AA23" t="s">
        <v>17</v>
      </c>
      <c r="AB23">
        <v>2</v>
      </c>
      <c r="AC23" t="s">
        <v>17</v>
      </c>
      <c r="AD23">
        <v>1.26</v>
      </c>
      <c r="AE23">
        <v>6</v>
      </c>
      <c r="AF23">
        <f>AE23/AD23</f>
        <v>4.7619047619047619</v>
      </c>
      <c r="AG23">
        <v>6</v>
      </c>
      <c r="AH23">
        <v>0</v>
      </c>
      <c r="AI23">
        <v>0</v>
      </c>
      <c r="AJ23" t="s">
        <v>17</v>
      </c>
      <c r="AL23" s="2">
        <v>0.4513888888888889</v>
      </c>
    </row>
    <row r="24" spans="1:40" x14ac:dyDescent="0.2">
      <c r="A24" s="1">
        <v>42938</v>
      </c>
      <c r="B24" t="s">
        <v>14</v>
      </c>
      <c r="C24" t="s">
        <v>163</v>
      </c>
      <c r="D24" t="s">
        <v>16</v>
      </c>
      <c r="E24">
        <v>7.2</v>
      </c>
      <c r="F24">
        <v>3.97</v>
      </c>
      <c r="G24" t="s">
        <v>17</v>
      </c>
      <c r="H24" t="s">
        <v>22</v>
      </c>
      <c r="I24">
        <v>0</v>
      </c>
      <c r="J24">
        <v>0</v>
      </c>
      <c r="K24">
        <v>0</v>
      </c>
      <c r="L24">
        <v>0</v>
      </c>
      <c r="U24" t="s">
        <v>17</v>
      </c>
      <c r="V24">
        <v>2</v>
      </c>
      <c r="W24">
        <v>2</v>
      </c>
      <c r="X24">
        <f t="shared" si="1"/>
        <v>1</v>
      </c>
      <c r="Y24">
        <v>2.8</v>
      </c>
      <c r="Z24" t="s">
        <v>237</v>
      </c>
      <c r="AA24" t="s">
        <v>17</v>
      </c>
      <c r="AB24">
        <v>2</v>
      </c>
      <c r="AC24" t="s">
        <v>22</v>
      </c>
      <c r="AJ24" t="s">
        <v>22</v>
      </c>
      <c r="AL24" s="2">
        <v>0.47569444444444442</v>
      </c>
      <c r="AM24" t="s">
        <v>25</v>
      </c>
    </row>
    <row r="25" spans="1:40" x14ac:dyDescent="0.2">
      <c r="A25" s="1">
        <v>42938</v>
      </c>
      <c r="B25" t="s">
        <v>14</v>
      </c>
      <c r="C25" t="s">
        <v>164</v>
      </c>
      <c r="D25" t="s">
        <v>16</v>
      </c>
      <c r="E25">
        <v>4.5</v>
      </c>
      <c r="G25" t="s">
        <v>22</v>
      </c>
      <c r="H25" t="s">
        <v>17</v>
      </c>
      <c r="I25">
        <v>7</v>
      </c>
      <c r="J25">
        <v>3</v>
      </c>
      <c r="K25">
        <v>4</v>
      </c>
      <c r="L25">
        <v>3.74</v>
      </c>
      <c r="M25">
        <f>I25/L25</f>
        <v>1.8716577540106951</v>
      </c>
      <c r="N25">
        <f>2*J25/L25</f>
        <v>1.6042780748663101</v>
      </c>
      <c r="O25">
        <f>2*K25/L25</f>
        <v>2.1390374331550799</v>
      </c>
      <c r="P25">
        <f>O25-N25</f>
        <v>0.53475935828876975</v>
      </c>
      <c r="R25">
        <v>338</v>
      </c>
      <c r="S25">
        <f>Q25-R25</f>
        <v>-338</v>
      </c>
      <c r="T25" t="s">
        <v>229</v>
      </c>
      <c r="U25" t="s">
        <v>17</v>
      </c>
      <c r="V25">
        <v>1</v>
      </c>
      <c r="W25">
        <v>1</v>
      </c>
      <c r="X25">
        <f t="shared" si="1"/>
        <v>1</v>
      </c>
      <c r="Y25">
        <v>0.72</v>
      </c>
      <c r="Z25" t="s">
        <v>228</v>
      </c>
      <c r="AA25" t="s">
        <v>22</v>
      </c>
      <c r="AB25">
        <v>0</v>
      </c>
      <c r="AC25" t="s">
        <v>22</v>
      </c>
      <c r="AF25" t="e">
        <f>AE25/AD25</f>
        <v>#DIV/0!</v>
      </c>
      <c r="AJ25" t="s">
        <v>22</v>
      </c>
      <c r="AL25" s="2">
        <v>0.47569444444444442</v>
      </c>
    </row>
    <row r="26" spans="1:40" x14ac:dyDescent="0.2">
      <c r="A26" s="1">
        <v>42943</v>
      </c>
      <c r="B26" t="s">
        <v>14</v>
      </c>
      <c r="C26" t="s">
        <v>167</v>
      </c>
      <c r="D26" t="s">
        <v>16</v>
      </c>
      <c r="E26">
        <v>6.18</v>
      </c>
      <c r="G26" t="s">
        <v>17</v>
      </c>
      <c r="H26" t="s">
        <v>17</v>
      </c>
      <c r="I26">
        <v>2</v>
      </c>
      <c r="J26">
        <v>1</v>
      </c>
      <c r="K26">
        <v>1</v>
      </c>
      <c r="L26">
        <v>0.99</v>
      </c>
      <c r="M26">
        <f>I26/L26</f>
        <v>2.0202020202020203</v>
      </c>
      <c r="N26">
        <f>2*J26/L26</f>
        <v>2.0202020202020203</v>
      </c>
      <c r="O26">
        <f>2*K26/L26</f>
        <v>2.0202020202020203</v>
      </c>
      <c r="P26">
        <f>O26-N26</f>
        <v>0</v>
      </c>
      <c r="Q26" t="s">
        <v>20</v>
      </c>
      <c r="R26">
        <v>294</v>
      </c>
      <c r="S26" t="e">
        <f>Q26-R26</f>
        <v>#VALUE!</v>
      </c>
      <c r="T26" t="s">
        <v>239</v>
      </c>
      <c r="U26" t="s">
        <v>17</v>
      </c>
      <c r="V26">
        <v>2</v>
      </c>
      <c r="W26">
        <v>2</v>
      </c>
      <c r="X26">
        <f t="shared" si="1"/>
        <v>1</v>
      </c>
      <c r="Y26">
        <v>2.19</v>
      </c>
      <c r="Z26" t="s">
        <v>237</v>
      </c>
      <c r="AA26" t="s">
        <v>22</v>
      </c>
      <c r="AB26">
        <v>0</v>
      </c>
      <c r="AC26" t="s">
        <v>22</v>
      </c>
      <c r="AJ26" t="s">
        <v>22</v>
      </c>
      <c r="AL26" s="2">
        <v>0.42638888888888887</v>
      </c>
      <c r="AM26" t="s">
        <v>25</v>
      </c>
    </row>
    <row r="27" spans="1:40" x14ac:dyDescent="0.2">
      <c r="A27" s="1">
        <v>42943</v>
      </c>
      <c r="B27" t="s">
        <v>14</v>
      </c>
      <c r="C27" t="s">
        <v>170</v>
      </c>
      <c r="D27" t="s">
        <v>16</v>
      </c>
      <c r="E27">
        <v>11.94</v>
      </c>
      <c r="G27" t="s">
        <v>17</v>
      </c>
      <c r="H27" t="s">
        <v>22</v>
      </c>
      <c r="I27">
        <v>0</v>
      </c>
      <c r="J27">
        <v>0</v>
      </c>
      <c r="K27">
        <v>0</v>
      </c>
      <c r="L27">
        <v>0</v>
      </c>
      <c r="S27">
        <f>Q27-R27</f>
        <v>0</v>
      </c>
      <c r="U27" t="s">
        <v>17</v>
      </c>
      <c r="V27">
        <v>2</v>
      </c>
      <c r="W27">
        <v>2</v>
      </c>
      <c r="X27">
        <f t="shared" si="1"/>
        <v>1</v>
      </c>
      <c r="Y27">
        <v>2.65</v>
      </c>
      <c r="Z27" t="s">
        <v>228</v>
      </c>
      <c r="AA27" t="s">
        <v>22</v>
      </c>
      <c r="AB27">
        <v>0</v>
      </c>
      <c r="AC27" t="s">
        <v>22</v>
      </c>
      <c r="AJ27" t="s">
        <v>22</v>
      </c>
      <c r="AL27" s="2">
        <v>0.42986111111111108</v>
      </c>
      <c r="AM27" t="s">
        <v>25</v>
      </c>
    </row>
    <row r="28" spans="1:40" x14ac:dyDescent="0.2">
      <c r="A28" s="1">
        <v>42640</v>
      </c>
      <c r="B28" t="s">
        <v>14</v>
      </c>
      <c r="C28" t="s">
        <v>247</v>
      </c>
      <c r="D28" t="s">
        <v>30</v>
      </c>
      <c r="E28">
        <v>9.02</v>
      </c>
      <c r="G28" t="s">
        <v>17</v>
      </c>
      <c r="H28" t="s">
        <v>17</v>
      </c>
      <c r="I28">
        <v>4</v>
      </c>
      <c r="J28">
        <v>2</v>
      </c>
      <c r="K28">
        <v>2</v>
      </c>
      <c r="L28">
        <v>1.4</v>
      </c>
      <c r="M28">
        <f>I28/L28</f>
        <v>2.8571428571428572</v>
      </c>
      <c r="N28">
        <f>2*J28/L28</f>
        <v>2.8571428571428572</v>
      </c>
      <c r="O28">
        <f>2*K28/L28</f>
        <v>2.8571428571428572</v>
      </c>
      <c r="P28">
        <f>O28-N28</f>
        <v>0</v>
      </c>
      <c r="Q28">
        <v>340</v>
      </c>
      <c r="R28">
        <v>392</v>
      </c>
      <c r="S28">
        <f>Q28-R28</f>
        <v>-52</v>
      </c>
      <c r="T28" t="s">
        <v>241</v>
      </c>
      <c r="U28" t="s">
        <v>17</v>
      </c>
      <c r="V28">
        <v>2</v>
      </c>
      <c r="W28">
        <v>2</v>
      </c>
      <c r="X28">
        <f t="shared" si="1"/>
        <v>1</v>
      </c>
      <c r="Y28">
        <v>2.15</v>
      </c>
      <c r="Z28" t="s">
        <v>228</v>
      </c>
      <c r="AA28" t="s">
        <v>22</v>
      </c>
      <c r="AB28">
        <v>0</v>
      </c>
      <c r="AC28" t="s">
        <v>17</v>
      </c>
      <c r="AD28">
        <v>0.38</v>
      </c>
      <c r="AE28">
        <v>3</v>
      </c>
      <c r="AF28">
        <f>AE28/AD28</f>
        <v>7.8947368421052628</v>
      </c>
      <c r="AG28">
        <v>0</v>
      </c>
      <c r="AH28">
        <v>0</v>
      </c>
      <c r="AI28">
        <v>3</v>
      </c>
      <c r="AJ28" t="s">
        <v>22</v>
      </c>
      <c r="AL28" s="2">
        <v>0.48055555555555557</v>
      </c>
      <c r="AM28" t="s">
        <v>33</v>
      </c>
    </row>
    <row r="29" spans="1:40" x14ac:dyDescent="0.2">
      <c r="A29" s="1">
        <v>42640</v>
      </c>
      <c r="B29" t="s">
        <v>14</v>
      </c>
      <c r="C29" t="s">
        <v>248</v>
      </c>
      <c r="D29" t="s">
        <v>30</v>
      </c>
      <c r="E29">
        <v>3.23</v>
      </c>
      <c r="G29" t="s">
        <v>20</v>
      </c>
      <c r="H29" t="s">
        <v>17</v>
      </c>
      <c r="I29">
        <v>3</v>
      </c>
      <c r="J29">
        <v>2</v>
      </c>
      <c r="K29">
        <v>1</v>
      </c>
      <c r="L29">
        <v>1.58</v>
      </c>
      <c r="M29">
        <f>I29/L29</f>
        <v>1.8987341772151898</v>
      </c>
      <c r="N29">
        <f>2*J29/L29</f>
        <v>2.5316455696202529</v>
      </c>
      <c r="O29">
        <f>2*K29/L29</f>
        <v>1.2658227848101264</v>
      </c>
      <c r="P29">
        <f>O29-N29</f>
        <v>-1.2658227848101264</v>
      </c>
      <c r="T29" t="s">
        <v>246</v>
      </c>
      <c r="U29" t="s">
        <v>17</v>
      </c>
      <c r="V29">
        <v>2</v>
      </c>
      <c r="W29">
        <v>2</v>
      </c>
      <c r="X29">
        <f t="shared" si="1"/>
        <v>1</v>
      </c>
      <c r="Y29">
        <v>1.65</v>
      </c>
      <c r="Z29" t="s">
        <v>228</v>
      </c>
      <c r="AA29" t="s">
        <v>22</v>
      </c>
      <c r="AB29">
        <v>0</v>
      </c>
      <c r="AC29" t="s">
        <v>22</v>
      </c>
      <c r="AJ29" t="s">
        <v>22</v>
      </c>
      <c r="AL29" s="2"/>
      <c r="AN29" s="3" t="s">
        <v>249</v>
      </c>
    </row>
    <row r="30" spans="1:40" x14ac:dyDescent="0.2">
      <c r="A30" s="1">
        <v>42685</v>
      </c>
      <c r="B30" t="s">
        <v>14</v>
      </c>
      <c r="C30" t="s">
        <v>36</v>
      </c>
      <c r="D30" t="s">
        <v>30</v>
      </c>
      <c r="E30">
        <v>5.78</v>
      </c>
      <c r="G30" t="s">
        <v>17</v>
      </c>
      <c r="H30" t="s">
        <v>17</v>
      </c>
      <c r="I30">
        <v>5</v>
      </c>
      <c r="J30">
        <v>2</v>
      </c>
      <c r="K30">
        <v>2</v>
      </c>
      <c r="L30">
        <v>1.75</v>
      </c>
      <c r="M30">
        <f>I30/L30</f>
        <v>2.8571428571428572</v>
      </c>
      <c r="N30">
        <f>2*J30/L30</f>
        <v>2.2857142857142856</v>
      </c>
      <c r="O30">
        <f>2*K30/L30</f>
        <v>2.2857142857142856</v>
      </c>
      <c r="P30">
        <f>O30-N30</f>
        <v>0</v>
      </c>
      <c r="S30">
        <f t="shared" ref="S30:S64" si="3">Q30-R30</f>
        <v>0</v>
      </c>
      <c r="T30" t="s">
        <v>256</v>
      </c>
      <c r="U30" t="s">
        <v>17</v>
      </c>
      <c r="V30">
        <v>3</v>
      </c>
      <c r="W30">
        <v>3</v>
      </c>
      <c r="X30">
        <f t="shared" si="1"/>
        <v>1</v>
      </c>
      <c r="Y30">
        <v>2.44</v>
      </c>
      <c r="Z30" t="s">
        <v>228</v>
      </c>
      <c r="AA30" t="s">
        <v>17</v>
      </c>
      <c r="AB30">
        <v>2</v>
      </c>
      <c r="AC30" t="s">
        <v>22</v>
      </c>
      <c r="AJ30" t="s">
        <v>22</v>
      </c>
      <c r="AL30" s="2">
        <v>0.42291666666666666</v>
      </c>
      <c r="AM30" t="s">
        <v>33</v>
      </c>
    </row>
    <row r="31" spans="1:40" x14ac:dyDescent="0.2">
      <c r="A31" s="1">
        <v>42703</v>
      </c>
      <c r="B31" t="s">
        <v>14</v>
      </c>
      <c r="C31" t="s">
        <v>55</v>
      </c>
      <c r="D31" t="s">
        <v>30</v>
      </c>
      <c r="E31">
        <v>3.22</v>
      </c>
      <c r="G31" t="s">
        <v>20</v>
      </c>
      <c r="H31" t="s">
        <v>17</v>
      </c>
      <c r="I31">
        <v>3</v>
      </c>
      <c r="J31">
        <v>1</v>
      </c>
      <c r="K31">
        <v>1</v>
      </c>
      <c r="L31">
        <v>0.8</v>
      </c>
      <c r="M31">
        <f>I31/L31</f>
        <v>3.75</v>
      </c>
      <c r="N31">
        <f>2*J31/L31</f>
        <v>2.5</v>
      </c>
      <c r="O31">
        <f>2*K31/L31</f>
        <v>2.5</v>
      </c>
      <c r="P31">
        <f>O31-N31</f>
        <v>0</v>
      </c>
      <c r="S31">
        <f t="shared" si="3"/>
        <v>0</v>
      </c>
      <c r="T31" t="s">
        <v>256</v>
      </c>
      <c r="U31" t="s">
        <v>17</v>
      </c>
      <c r="V31">
        <v>2</v>
      </c>
      <c r="W31">
        <v>2</v>
      </c>
      <c r="X31">
        <f t="shared" si="1"/>
        <v>1</v>
      </c>
      <c r="Y31">
        <v>1.73</v>
      </c>
      <c r="Z31" t="s">
        <v>237</v>
      </c>
      <c r="AA31" t="s">
        <v>17</v>
      </c>
      <c r="AB31">
        <v>2</v>
      </c>
      <c r="AC31" t="s">
        <v>22</v>
      </c>
      <c r="AJ31" t="s">
        <v>22</v>
      </c>
      <c r="AL31" s="2">
        <v>0.30972222222222223</v>
      </c>
      <c r="AM31" t="s">
        <v>25</v>
      </c>
    </row>
    <row r="32" spans="1:40" x14ac:dyDescent="0.2">
      <c r="A32" s="1">
        <v>42708</v>
      </c>
      <c r="B32" t="s">
        <v>14</v>
      </c>
      <c r="C32" t="s">
        <v>63</v>
      </c>
      <c r="D32" t="s">
        <v>30</v>
      </c>
      <c r="E32">
        <v>2.2599999999999998</v>
      </c>
      <c r="G32" t="s">
        <v>20</v>
      </c>
      <c r="H32" t="s">
        <v>17</v>
      </c>
      <c r="I32" t="s">
        <v>20</v>
      </c>
      <c r="S32">
        <f t="shared" si="3"/>
        <v>0</v>
      </c>
      <c r="T32" t="s">
        <v>239</v>
      </c>
      <c r="U32" t="s">
        <v>17</v>
      </c>
      <c r="V32">
        <v>3</v>
      </c>
      <c r="W32">
        <v>3</v>
      </c>
      <c r="X32">
        <f t="shared" si="1"/>
        <v>1</v>
      </c>
      <c r="Y32">
        <v>1.97</v>
      </c>
      <c r="Z32" t="s">
        <v>225</v>
      </c>
      <c r="AA32" t="s">
        <v>22</v>
      </c>
      <c r="AC32" t="s">
        <v>22</v>
      </c>
      <c r="AJ32" t="s">
        <v>17</v>
      </c>
      <c r="AK32" t="s">
        <v>64</v>
      </c>
      <c r="AL32" s="2">
        <v>0.4069444444444445</v>
      </c>
      <c r="AM32" t="s">
        <v>33</v>
      </c>
    </row>
    <row r="33" spans="1:39" x14ac:dyDescent="0.2">
      <c r="A33" s="1">
        <v>42708</v>
      </c>
      <c r="B33" t="s">
        <v>14</v>
      </c>
      <c r="C33" s="3" t="s">
        <v>66</v>
      </c>
      <c r="D33" t="s">
        <v>30</v>
      </c>
      <c r="E33">
        <v>4.72</v>
      </c>
      <c r="I33">
        <v>3</v>
      </c>
      <c r="L33">
        <v>1.18</v>
      </c>
      <c r="M33">
        <f>I33/L33</f>
        <v>2.5423728813559325</v>
      </c>
      <c r="N33">
        <f>2*J33/L33</f>
        <v>0</v>
      </c>
      <c r="O33">
        <f>2*K33/L33</f>
        <v>0</v>
      </c>
      <c r="P33">
        <f>O33-N33</f>
        <v>0</v>
      </c>
      <c r="S33">
        <f t="shared" si="3"/>
        <v>0</v>
      </c>
      <c r="W33">
        <v>3</v>
      </c>
      <c r="X33" t="e">
        <f t="shared" si="1"/>
        <v>#DIV/0!</v>
      </c>
      <c r="Y33">
        <v>2.5</v>
      </c>
      <c r="AB33">
        <v>0</v>
      </c>
      <c r="AC33" t="s">
        <v>22</v>
      </c>
      <c r="AF33" t="e">
        <f>AE33/AD33</f>
        <v>#DIV/0!</v>
      </c>
      <c r="AJ33" t="s">
        <v>22</v>
      </c>
      <c r="AL33" s="2">
        <v>0.44930555555555557</v>
      </c>
      <c r="AM33" t="s">
        <v>65</v>
      </c>
    </row>
    <row r="34" spans="1:39" x14ac:dyDescent="0.2">
      <c r="A34" s="1">
        <v>42803</v>
      </c>
      <c r="B34" t="s">
        <v>14</v>
      </c>
      <c r="C34" t="s">
        <v>104</v>
      </c>
      <c r="D34" t="s">
        <v>30</v>
      </c>
      <c r="E34">
        <v>3.47</v>
      </c>
      <c r="G34" t="s">
        <v>20</v>
      </c>
      <c r="H34" t="s">
        <v>17</v>
      </c>
      <c r="I34">
        <v>3</v>
      </c>
      <c r="J34">
        <v>1</v>
      </c>
      <c r="K34">
        <v>1</v>
      </c>
      <c r="L34">
        <v>1.46</v>
      </c>
      <c r="M34">
        <f>I34/L34</f>
        <v>2.0547945205479454</v>
      </c>
      <c r="N34">
        <f>2*J34/L34</f>
        <v>1.3698630136986301</v>
      </c>
      <c r="O34">
        <f>2*K34/L34</f>
        <v>1.3698630136986301</v>
      </c>
      <c r="P34">
        <f>O34-N34</f>
        <v>0</v>
      </c>
      <c r="S34">
        <f t="shared" si="3"/>
        <v>0</v>
      </c>
      <c r="T34" t="s">
        <v>246</v>
      </c>
      <c r="U34" t="s">
        <v>17</v>
      </c>
      <c r="V34">
        <v>2</v>
      </c>
      <c r="W34">
        <v>2</v>
      </c>
      <c r="X34">
        <f t="shared" ref="X34:X58" si="4">W34/V34</f>
        <v>1</v>
      </c>
      <c r="Y34">
        <v>2</v>
      </c>
      <c r="Z34" t="s">
        <v>228</v>
      </c>
      <c r="AA34" t="s">
        <v>22</v>
      </c>
      <c r="AB34">
        <v>0</v>
      </c>
      <c r="AC34" t="s">
        <v>22</v>
      </c>
      <c r="AJ34" t="s">
        <v>22</v>
      </c>
      <c r="AL34" s="2">
        <v>0.52916666666666667</v>
      </c>
    </row>
    <row r="35" spans="1:39" x14ac:dyDescent="0.2">
      <c r="A35" s="1">
        <v>42827</v>
      </c>
      <c r="B35" t="s">
        <v>14</v>
      </c>
      <c r="C35" t="s">
        <v>124</v>
      </c>
      <c r="D35" t="s">
        <v>30</v>
      </c>
      <c r="E35">
        <v>5.71</v>
      </c>
      <c r="G35" t="s">
        <v>17</v>
      </c>
      <c r="H35" t="s">
        <v>22</v>
      </c>
      <c r="I35">
        <v>0</v>
      </c>
      <c r="L35">
        <v>0</v>
      </c>
      <c r="S35">
        <f t="shared" si="3"/>
        <v>0</v>
      </c>
      <c r="U35" t="s">
        <v>17</v>
      </c>
      <c r="V35">
        <v>2</v>
      </c>
      <c r="W35">
        <v>2</v>
      </c>
      <c r="X35">
        <f t="shared" si="4"/>
        <v>1</v>
      </c>
      <c r="Y35">
        <v>2.14</v>
      </c>
      <c r="Z35" t="s">
        <v>237</v>
      </c>
      <c r="AA35" t="s">
        <v>22</v>
      </c>
      <c r="AB35">
        <v>0</v>
      </c>
      <c r="AC35" t="s">
        <v>22</v>
      </c>
      <c r="AJ35" t="s">
        <v>22</v>
      </c>
      <c r="AL35" s="2">
        <v>0.32083333333333336</v>
      </c>
      <c r="AM35" t="s">
        <v>25</v>
      </c>
    </row>
    <row r="36" spans="1:39" x14ac:dyDescent="0.2">
      <c r="A36" s="1">
        <v>42830</v>
      </c>
      <c r="B36" t="s">
        <v>14</v>
      </c>
      <c r="C36" t="s">
        <v>125</v>
      </c>
      <c r="D36" t="s">
        <v>30</v>
      </c>
      <c r="E36">
        <v>5.99</v>
      </c>
      <c r="G36" t="s">
        <v>17</v>
      </c>
      <c r="H36" t="s">
        <v>17</v>
      </c>
      <c r="I36">
        <v>3</v>
      </c>
      <c r="J36">
        <v>1</v>
      </c>
      <c r="K36">
        <v>1</v>
      </c>
      <c r="L36">
        <v>1.26</v>
      </c>
      <c r="M36">
        <f>I36/L36</f>
        <v>2.3809523809523809</v>
      </c>
      <c r="N36">
        <f>2*J36/L36</f>
        <v>1.5873015873015872</v>
      </c>
      <c r="O36">
        <f>2*K36/L36</f>
        <v>1.5873015873015872</v>
      </c>
      <c r="P36">
        <f>O36-N36</f>
        <v>0</v>
      </c>
      <c r="S36">
        <f t="shared" si="3"/>
        <v>0</v>
      </c>
      <c r="T36" t="s">
        <v>246</v>
      </c>
      <c r="U36" t="s">
        <v>17</v>
      </c>
      <c r="V36">
        <v>2</v>
      </c>
      <c r="W36">
        <v>2</v>
      </c>
      <c r="X36">
        <f t="shared" si="4"/>
        <v>1</v>
      </c>
      <c r="Y36">
        <v>1.79</v>
      </c>
      <c r="Z36" t="s">
        <v>237</v>
      </c>
      <c r="AA36" t="s">
        <v>22</v>
      </c>
      <c r="AB36">
        <v>0</v>
      </c>
      <c r="AC36" t="s">
        <v>22</v>
      </c>
      <c r="AJ36" t="s">
        <v>22</v>
      </c>
      <c r="AL36" s="2">
        <v>0.45277777777777778</v>
      </c>
      <c r="AM36" t="s">
        <v>25</v>
      </c>
    </row>
    <row r="37" spans="1:39" x14ac:dyDescent="0.2">
      <c r="A37" s="1">
        <v>42834</v>
      </c>
      <c r="B37" t="s">
        <v>14</v>
      </c>
      <c r="C37" t="s">
        <v>131</v>
      </c>
      <c r="D37" t="s">
        <v>30</v>
      </c>
      <c r="E37">
        <v>8.83</v>
      </c>
      <c r="G37" t="s">
        <v>17</v>
      </c>
      <c r="H37" t="s">
        <v>17</v>
      </c>
      <c r="I37">
        <v>3</v>
      </c>
      <c r="J37">
        <v>1</v>
      </c>
      <c r="K37">
        <v>1</v>
      </c>
      <c r="L37">
        <v>0.96</v>
      </c>
      <c r="M37">
        <f>I37/L37</f>
        <v>3.125</v>
      </c>
      <c r="N37">
        <f>2*J37/L37</f>
        <v>2.0833333333333335</v>
      </c>
      <c r="O37">
        <f>2*K37/L37</f>
        <v>2.0833333333333335</v>
      </c>
      <c r="P37">
        <f>O37-N37</f>
        <v>0</v>
      </c>
      <c r="S37">
        <f t="shared" si="3"/>
        <v>0</v>
      </c>
      <c r="T37" t="s">
        <v>246</v>
      </c>
      <c r="U37" t="s">
        <v>17</v>
      </c>
      <c r="V37">
        <v>2</v>
      </c>
      <c r="W37">
        <v>2</v>
      </c>
      <c r="X37">
        <f t="shared" si="4"/>
        <v>1</v>
      </c>
      <c r="Y37">
        <v>1.9</v>
      </c>
      <c r="Z37" t="s">
        <v>228</v>
      </c>
      <c r="AA37" t="s">
        <v>17</v>
      </c>
      <c r="AB37">
        <v>1</v>
      </c>
      <c r="AC37" t="s">
        <v>22</v>
      </c>
      <c r="AJ37" t="s">
        <v>22</v>
      </c>
      <c r="AK37" t="s">
        <v>34</v>
      </c>
      <c r="AL37" s="2">
        <v>0.5805555555555556</v>
      </c>
    </row>
    <row r="38" spans="1:39" x14ac:dyDescent="0.2">
      <c r="A38" s="1">
        <v>42857</v>
      </c>
      <c r="B38" t="s">
        <v>14</v>
      </c>
      <c r="C38" t="s">
        <v>132</v>
      </c>
      <c r="D38" t="s">
        <v>30</v>
      </c>
      <c r="E38">
        <v>5.85</v>
      </c>
      <c r="G38" t="s">
        <v>20</v>
      </c>
      <c r="H38" t="s">
        <v>22</v>
      </c>
      <c r="I38">
        <v>0</v>
      </c>
      <c r="L38">
        <v>0</v>
      </c>
      <c r="S38">
        <f t="shared" si="3"/>
        <v>0</v>
      </c>
      <c r="U38" t="s">
        <v>17</v>
      </c>
      <c r="V38">
        <v>6</v>
      </c>
      <c r="W38">
        <v>3</v>
      </c>
      <c r="X38">
        <f t="shared" si="4"/>
        <v>0.5</v>
      </c>
      <c r="Y38">
        <v>5.81</v>
      </c>
      <c r="Z38" t="s">
        <v>237</v>
      </c>
      <c r="AA38" t="s">
        <v>22</v>
      </c>
      <c r="AB38">
        <v>0</v>
      </c>
      <c r="AC38" t="s">
        <v>22</v>
      </c>
      <c r="AJ38" t="s">
        <v>17</v>
      </c>
      <c r="AL38" s="2">
        <v>0.36527777777777781</v>
      </c>
      <c r="AM38" t="s">
        <v>33</v>
      </c>
    </row>
    <row r="39" spans="1:39" x14ac:dyDescent="0.2">
      <c r="A39" s="1">
        <v>42880</v>
      </c>
      <c r="B39" t="s">
        <v>14</v>
      </c>
      <c r="C39" t="s">
        <v>135</v>
      </c>
      <c r="D39" t="s">
        <v>30</v>
      </c>
      <c r="E39" t="s">
        <v>20</v>
      </c>
      <c r="G39" t="s">
        <v>20</v>
      </c>
      <c r="H39" t="s">
        <v>17</v>
      </c>
      <c r="I39" t="s">
        <v>20</v>
      </c>
      <c r="S39">
        <f t="shared" si="3"/>
        <v>0</v>
      </c>
      <c r="T39" t="s">
        <v>239</v>
      </c>
      <c r="U39" t="s">
        <v>17</v>
      </c>
      <c r="V39">
        <v>2</v>
      </c>
      <c r="W39">
        <v>2</v>
      </c>
      <c r="X39">
        <f t="shared" si="4"/>
        <v>1</v>
      </c>
      <c r="Y39">
        <v>2.6</v>
      </c>
      <c r="Z39" t="s">
        <v>237</v>
      </c>
      <c r="AA39" t="s">
        <v>22</v>
      </c>
      <c r="AB39">
        <v>0</v>
      </c>
      <c r="AC39" t="s">
        <v>22</v>
      </c>
      <c r="AJ39" t="s">
        <v>17</v>
      </c>
      <c r="AL39" s="2">
        <v>0.48888888888888887</v>
      </c>
      <c r="AM39" t="s">
        <v>25</v>
      </c>
    </row>
    <row r="40" spans="1:39" x14ac:dyDescent="0.2">
      <c r="A40" s="1">
        <v>42888</v>
      </c>
      <c r="B40" t="s">
        <v>14</v>
      </c>
      <c r="C40" t="s">
        <v>143</v>
      </c>
      <c r="D40" t="s">
        <v>30</v>
      </c>
      <c r="E40">
        <v>4.33</v>
      </c>
      <c r="G40" t="s">
        <v>17</v>
      </c>
      <c r="H40" t="s">
        <v>22</v>
      </c>
      <c r="I40">
        <v>0</v>
      </c>
      <c r="L40">
        <v>0</v>
      </c>
      <c r="S40">
        <f t="shared" si="3"/>
        <v>0</v>
      </c>
      <c r="U40" t="s">
        <v>17</v>
      </c>
      <c r="V40">
        <v>1</v>
      </c>
      <c r="W40">
        <v>1</v>
      </c>
      <c r="X40">
        <f t="shared" si="4"/>
        <v>1</v>
      </c>
      <c r="Y40">
        <v>1.31</v>
      </c>
      <c r="Z40" t="s">
        <v>228</v>
      </c>
      <c r="AA40" t="s">
        <v>22</v>
      </c>
      <c r="AC40" t="s">
        <v>22</v>
      </c>
      <c r="AJ40" t="s">
        <v>22</v>
      </c>
      <c r="AL40" s="2">
        <v>0.40972222222222227</v>
      </c>
      <c r="AM40" t="s">
        <v>19</v>
      </c>
    </row>
    <row r="41" spans="1:39" x14ac:dyDescent="0.2">
      <c r="A41" s="1">
        <v>42888</v>
      </c>
      <c r="B41" t="s">
        <v>14</v>
      </c>
      <c r="C41" t="s">
        <v>144</v>
      </c>
      <c r="D41" t="s">
        <v>30</v>
      </c>
      <c r="E41">
        <v>3.87</v>
      </c>
      <c r="G41" t="s">
        <v>20</v>
      </c>
      <c r="H41" t="s">
        <v>17</v>
      </c>
      <c r="I41">
        <v>4</v>
      </c>
      <c r="J41">
        <v>2</v>
      </c>
      <c r="K41">
        <v>2</v>
      </c>
      <c r="L41">
        <v>1.82</v>
      </c>
      <c r="M41">
        <f>I41/L41</f>
        <v>2.1978021978021975</v>
      </c>
      <c r="N41">
        <f>2*J41/L41</f>
        <v>2.1978021978021975</v>
      </c>
      <c r="O41">
        <f>2*K41/L41</f>
        <v>2.1978021978021975</v>
      </c>
      <c r="P41">
        <f>O41-N41</f>
        <v>0</v>
      </c>
      <c r="S41">
        <f t="shared" si="3"/>
        <v>0</v>
      </c>
      <c r="T41" t="s">
        <v>239</v>
      </c>
      <c r="U41" t="s">
        <v>17</v>
      </c>
      <c r="V41">
        <v>3</v>
      </c>
      <c r="W41">
        <v>2</v>
      </c>
      <c r="X41">
        <f t="shared" si="4"/>
        <v>0.66666666666666663</v>
      </c>
      <c r="Y41">
        <v>2.0499999999999998</v>
      </c>
      <c r="Z41" t="s">
        <v>237</v>
      </c>
      <c r="AA41" t="s">
        <v>22</v>
      </c>
      <c r="AB41">
        <v>0</v>
      </c>
      <c r="AC41" t="s">
        <v>22</v>
      </c>
      <c r="AJ41" t="s">
        <v>22</v>
      </c>
      <c r="AL41" s="2">
        <v>0.43402777777777773</v>
      </c>
      <c r="AM41" t="s">
        <v>19</v>
      </c>
    </row>
    <row r="42" spans="1:39" x14ac:dyDescent="0.2">
      <c r="A42" s="1">
        <v>42892</v>
      </c>
      <c r="B42" t="s">
        <v>14</v>
      </c>
      <c r="C42" t="s">
        <v>147</v>
      </c>
      <c r="D42" t="s">
        <v>30</v>
      </c>
      <c r="E42">
        <v>7.83</v>
      </c>
      <c r="G42" t="s">
        <v>17</v>
      </c>
      <c r="H42" t="s">
        <v>22</v>
      </c>
      <c r="I42">
        <v>0</v>
      </c>
      <c r="L42">
        <v>0</v>
      </c>
      <c r="S42">
        <f t="shared" si="3"/>
        <v>0</v>
      </c>
      <c r="U42" t="s">
        <v>17</v>
      </c>
      <c r="V42">
        <v>3</v>
      </c>
      <c r="W42">
        <v>2</v>
      </c>
      <c r="X42">
        <f t="shared" si="4"/>
        <v>0.66666666666666663</v>
      </c>
      <c r="Y42">
        <v>3.19</v>
      </c>
      <c r="Z42" t="s">
        <v>228</v>
      </c>
      <c r="AA42" t="s">
        <v>22</v>
      </c>
      <c r="AB42">
        <v>0</v>
      </c>
      <c r="AC42" t="s">
        <v>22</v>
      </c>
      <c r="AJ42" t="s">
        <v>28</v>
      </c>
      <c r="AL42" s="2">
        <v>0.3659722222222222</v>
      </c>
      <c r="AM42" t="s">
        <v>148</v>
      </c>
    </row>
    <row r="43" spans="1:39" x14ac:dyDescent="0.2">
      <c r="A43" s="1">
        <v>42898</v>
      </c>
      <c r="B43" t="s">
        <v>14</v>
      </c>
      <c r="C43" t="s">
        <v>157</v>
      </c>
      <c r="D43" t="s">
        <v>30</v>
      </c>
      <c r="E43">
        <v>9.68</v>
      </c>
      <c r="G43" t="s">
        <v>17</v>
      </c>
      <c r="H43" t="s">
        <v>17</v>
      </c>
      <c r="I43">
        <v>8</v>
      </c>
      <c r="J43">
        <v>3</v>
      </c>
      <c r="K43">
        <v>5</v>
      </c>
      <c r="L43">
        <v>3.4</v>
      </c>
      <c r="M43">
        <f>I43/L43</f>
        <v>2.3529411764705883</v>
      </c>
      <c r="N43">
        <f>2*J43/L43</f>
        <v>1.7647058823529411</v>
      </c>
      <c r="O43">
        <f>2*K43/L43</f>
        <v>2.9411764705882355</v>
      </c>
      <c r="P43">
        <f>O43-N43</f>
        <v>1.1764705882352944</v>
      </c>
      <c r="S43">
        <f t="shared" si="3"/>
        <v>0</v>
      </c>
      <c r="T43" t="s">
        <v>239</v>
      </c>
      <c r="U43" t="s">
        <v>17</v>
      </c>
      <c r="V43">
        <v>2</v>
      </c>
      <c r="W43">
        <v>2</v>
      </c>
      <c r="X43">
        <f t="shared" si="4"/>
        <v>1</v>
      </c>
      <c r="Y43">
        <v>1.36</v>
      </c>
      <c r="Z43" t="s">
        <v>228</v>
      </c>
      <c r="AA43" t="s">
        <v>17</v>
      </c>
      <c r="AB43">
        <v>7</v>
      </c>
      <c r="AC43" t="s">
        <v>22</v>
      </c>
      <c r="AJ43" t="s">
        <v>17</v>
      </c>
      <c r="AL43" s="2">
        <v>0.38611111111111113</v>
      </c>
    </row>
    <row r="44" spans="1:39" x14ac:dyDescent="0.2">
      <c r="A44" s="1">
        <v>42898</v>
      </c>
      <c r="B44" t="s">
        <v>14</v>
      </c>
      <c r="C44" t="s">
        <v>159</v>
      </c>
      <c r="D44" t="s">
        <v>30</v>
      </c>
      <c r="E44">
        <v>11.69</v>
      </c>
      <c r="G44" t="s">
        <v>17</v>
      </c>
      <c r="H44" t="s">
        <v>17</v>
      </c>
      <c r="I44">
        <v>6</v>
      </c>
      <c r="J44">
        <v>2</v>
      </c>
      <c r="K44">
        <v>4</v>
      </c>
      <c r="L44">
        <v>2.84</v>
      </c>
      <c r="M44">
        <f>I44/L44</f>
        <v>2.1126760563380285</v>
      </c>
      <c r="N44">
        <f>2*J44/L44</f>
        <v>1.4084507042253522</v>
      </c>
      <c r="O44">
        <f>2*K44/L44</f>
        <v>2.8169014084507045</v>
      </c>
      <c r="P44">
        <f>O44-N44</f>
        <v>1.4084507042253522</v>
      </c>
      <c r="S44">
        <f t="shared" si="3"/>
        <v>0</v>
      </c>
      <c r="T44" t="s">
        <v>256</v>
      </c>
      <c r="U44" t="s">
        <v>17</v>
      </c>
      <c r="V44">
        <v>2</v>
      </c>
      <c r="W44">
        <v>2</v>
      </c>
      <c r="X44">
        <f t="shared" si="4"/>
        <v>1</v>
      </c>
      <c r="Y44">
        <v>1.97</v>
      </c>
      <c r="Z44" t="s">
        <v>228</v>
      </c>
      <c r="AA44" t="s">
        <v>17</v>
      </c>
      <c r="AB44">
        <v>4</v>
      </c>
      <c r="AC44" t="s">
        <v>22</v>
      </c>
      <c r="AJ44" t="s">
        <v>22</v>
      </c>
      <c r="AL44" s="2">
        <v>0.5708333333333333</v>
      </c>
    </row>
    <row r="45" spans="1:39" x14ac:dyDescent="0.2">
      <c r="A45" s="1">
        <v>42901</v>
      </c>
      <c r="B45" t="s">
        <v>14</v>
      </c>
      <c r="C45" t="s">
        <v>160</v>
      </c>
      <c r="D45" t="s">
        <v>30</v>
      </c>
      <c r="E45">
        <v>8.84</v>
      </c>
      <c r="G45" t="s">
        <v>17</v>
      </c>
      <c r="H45" t="s">
        <v>17</v>
      </c>
      <c r="I45">
        <v>3</v>
      </c>
      <c r="J45">
        <v>1</v>
      </c>
      <c r="K45">
        <v>1</v>
      </c>
      <c r="L45">
        <v>0.99</v>
      </c>
      <c r="M45">
        <f>I45/L45</f>
        <v>3.0303030303030303</v>
      </c>
      <c r="N45">
        <f>2*J45/L45</f>
        <v>2.0202020202020203</v>
      </c>
      <c r="O45">
        <f>2*K45/L45</f>
        <v>2.0202020202020203</v>
      </c>
      <c r="P45">
        <f>O45-N45</f>
        <v>0</v>
      </c>
      <c r="S45">
        <f t="shared" si="3"/>
        <v>0</v>
      </c>
      <c r="T45" t="s">
        <v>246</v>
      </c>
      <c r="U45" t="s">
        <v>17</v>
      </c>
      <c r="V45">
        <v>2</v>
      </c>
      <c r="W45">
        <v>2</v>
      </c>
      <c r="X45">
        <f t="shared" si="4"/>
        <v>1</v>
      </c>
      <c r="Y45">
        <v>1.87</v>
      </c>
      <c r="Z45" t="s">
        <v>228</v>
      </c>
      <c r="AA45" t="s">
        <v>17</v>
      </c>
      <c r="AB45">
        <v>5</v>
      </c>
      <c r="AC45" t="s">
        <v>17</v>
      </c>
      <c r="AD45">
        <v>1.66</v>
      </c>
      <c r="AE45">
        <v>5</v>
      </c>
      <c r="AF45">
        <f>AE45/AD45</f>
        <v>3.0120481927710845</v>
      </c>
      <c r="AG45">
        <v>2</v>
      </c>
      <c r="AH45">
        <v>0</v>
      </c>
      <c r="AI45">
        <v>3</v>
      </c>
      <c r="AJ45" t="s">
        <v>17</v>
      </c>
      <c r="AL45" s="2">
        <v>0.49236111111111108</v>
      </c>
    </row>
    <row r="46" spans="1:39" x14ac:dyDescent="0.2">
      <c r="A46" s="1">
        <v>42915</v>
      </c>
      <c r="B46" t="s">
        <v>14</v>
      </c>
      <c r="C46" t="s">
        <v>161</v>
      </c>
      <c r="D46" t="s">
        <v>30</v>
      </c>
      <c r="E46">
        <v>8.5500000000000007</v>
      </c>
      <c r="G46" t="s">
        <v>17</v>
      </c>
      <c r="H46" t="s">
        <v>17</v>
      </c>
      <c r="I46">
        <v>5</v>
      </c>
      <c r="J46">
        <v>2</v>
      </c>
      <c r="K46">
        <v>2</v>
      </c>
      <c r="L46">
        <v>1.52</v>
      </c>
      <c r="M46">
        <f>I46/L46</f>
        <v>3.2894736842105261</v>
      </c>
      <c r="N46">
        <f>2*J46/L46</f>
        <v>2.6315789473684212</v>
      </c>
      <c r="O46">
        <f>2*K46/L46</f>
        <v>2.6315789473684212</v>
      </c>
      <c r="P46">
        <f>O46-N46</f>
        <v>0</v>
      </c>
      <c r="Q46">
        <v>414</v>
      </c>
      <c r="R46">
        <v>288</v>
      </c>
      <c r="S46">
        <f t="shared" si="3"/>
        <v>126</v>
      </c>
      <c r="T46" t="s">
        <v>227</v>
      </c>
      <c r="U46" t="s">
        <v>17</v>
      </c>
      <c r="V46">
        <v>6</v>
      </c>
      <c r="W46">
        <v>3</v>
      </c>
      <c r="X46">
        <f t="shared" si="4"/>
        <v>0.5</v>
      </c>
      <c r="Y46">
        <v>2.92</v>
      </c>
      <c r="Z46" t="s">
        <v>225</v>
      </c>
      <c r="AA46" t="s">
        <v>17</v>
      </c>
      <c r="AB46">
        <v>4</v>
      </c>
      <c r="AC46" t="s">
        <v>22</v>
      </c>
      <c r="AF46" t="e">
        <f>AE46/AD46</f>
        <v>#DIV/0!</v>
      </c>
      <c r="AJ46" t="s">
        <v>17</v>
      </c>
      <c r="AL46" s="2">
        <v>0.41180555555555554</v>
      </c>
      <c r="AM46" t="s">
        <v>25</v>
      </c>
    </row>
    <row r="47" spans="1:39" x14ac:dyDescent="0.2">
      <c r="A47" s="1">
        <v>42963</v>
      </c>
      <c r="B47" t="s">
        <v>14</v>
      </c>
      <c r="C47" s="5" t="s">
        <v>172</v>
      </c>
      <c r="D47" t="s">
        <v>30</v>
      </c>
      <c r="E47">
        <v>5.28</v>
      </c>
      <c r="G47" t="s">
        <v>22</v>
      </c>
      <c r="H47" t="s">
        <v>17</v>
      </c>
      <c r="I47">
        <v>1</v>
      </c>
      <c r="J47">
        <v>0</v>
      </c>
      <c r="K47">
        <v>0</v>
      </c>
      <c r="L47">
        <v>0.68</v>
      </c>
      <c r="S47">
        <f t="shared" si="3"/>
        <v>0</v>
      </c>
      <c r="T47" t="s">
        <v>239</v>
      </c>
      <c r="U47" t="s">
        <v>17</v>
      </c>
      <c r="V47">
        <v>7</v>
      </c>
      <c r="W47">
        <v>3</v>
      </c>
      <c r="X47">
        <f t="shared" si="4"/>
        <v>0.42857142857142855</v>
      </c>
      <c r="Y47">
        <v>4.25</v>
      </c>
      <c r="Z47" t="s">
        <v>237</v>
      </c>
      <c r="AA47" t="s">
        <v>17</v>
      </c>
      <c r="AB47">
        <v>1</v>
      </c>
      <c r="AC47" t="s">
        <v>22</v>
      </c>
      <c r="AJ47" t="s">
        <v>22</v>
      </c>
    </row>
    <row r="48" spans="1:39" x14ac:dyDescent="0.2">
      <c r="A48" s="1">
        <v>42973</v>
      </c>
      <c r="B48" t="s">
        <v>14</v>
      </c>
      <c r="C48" t="s">
        <v>174</v>
      </c>
      <c r="D48" t="s">
        <v>30</v>
      </c>
      <c r="E48">
        <v>5.26</v>
      </c>
      <c r="G48" t="s">
        <v>20</v>
      </c>
      <c r="H48" t="s">
        <v>17</v>
      </c>
      <c r="I48">
        <v>5</v>
      </c>
      <c r="J48">
        <v>2</v>
      </c>
      <c r="K48">
        <v>2</v>
      </c>
      <c r="L48">
        <v>1.63</v>
      </c>
      <c r="M48">
        <f>I48/L48</f>
        <v>3.0674846625766872</v>
      </c>
      <c r="N48">
        <f>2*J48/L48</f>
        <v>2.4539877300613497</v>
      </c>
      <c r="O48">
        <f>2*K48/L48</f>
        <v>2.4539877300613497</v>
      </c>
      <c r="P48">
        <f>O48-N48</f>
        <v>0</v>
      </c>
      <c r="S48">
        <f t="shared" si="3"/>
        <v>0</v>
      </c>
      <c r="T48" t="s">
        <v>256</v>
      </c>
      <c r="U48" t="s">
        <v>17</v>
      </c>
      <c r="V48">
        <v>2</v>
      </c>
      <c r="W48">
        <v>2</v>
      </c>
      <c r="X48">
        <f t="shared" si="4"/>
        <v>1</v>
      </c>
      <c r="Y48">
        <v>1.2</v>
      </c>
      <c r="Z48" t="s">
        <v>237</v>
      </c>
      <c r="AA48" t="s">
        <v>17</v>
      </c>
      <c r="AB48">
        <v>2</v>
      </c>
      <c r="AC48" t="s">
        <v>17</v>
      </c>
      <c r="AD48">
        <v>0.47</v>
      </c>
      <c r="AE48">
        <v>3</v>
      </c>
      <c r="AF48">
        <f>AE48/AD48</f>
        <v>6.3829787234042561</v>
      </c>
      <c r="AG48">
        <v>0</v>
      </c>
      <c r="AH48">
        <v>3</v>
      </c>
      <c r="AI48">
        <v>0</v>
      </c>
      <c r="AJ48" t="s">
        <v>28</v>
      </c>
    </row>
    <row r="49" spans="1:39" x14ac:dyDescent="0.2">
      <c r="A49" s="1">
        <v>42974</v>
      </c>
      <c r="B49" t="s">
        <v>14</v>
      </c>
      <c r="C49" t="s">
        <v>175</v>
      </c>
      <c r="D49" t="s">
        <v>30</v>
      </c>
      <c r="E49">
        <v>3.39</v>
      </c>
      <c r="G49" t="s">
        <v>20</v>
      </c>
      <c r="H49" t="s">
        <v>22</v>
      </c>
      <c r="I49">
        <v>0</v>
      </c>
      <c r="L49">
        <v>0</v>
      </c>
      <c r="S49">
        <f t="shared" si="3"/>
        <v>0</v>
      </c>
      <c r="U49" t="s">
        <v>17</v>
      </c>
      <c r="V49">
        <v>5</v>
      </c>
      <c r="W49">
        <v>2</v>
      </c>
      <c r="X49">
        <f t="shared" si="4"/>
        <v>0.4</v>
      </c>
      <c r="Y49">
        <v>3.39</v>
      </c>
      <c r="Z49" t="s">
        <v>237</v>
      </c>
      <c r="AA49" t="s">
        <v>22</v>
      </c>
      <c r="AB49">
        <v>0</v>
      </c>
      <c r="AC49" t="s">
        <v>22</v>
      </c>
      <c r="AJ49" t="s">
        <v>22</v>
      </c>
    </row>
    <row r="50" spans="1:39" x14ac:dyDescent="0.2">
      <c r="A50" s="1">
        <v>43009</v>
      </c>
      <c r="B50" t="s">
        <v>14</v>
      </c>
      <c r="C50" t="s">
        <v>53</v>
      </c>
      <c r="D50" t="s">
        <v>30</v>
      </c>
      <c r="E50">
        <v>6.96</v>
      </c>
      <c r="G50" t="s">
        <v>17</v>
      </c>
      <c r="H50" t="s">
        <v>17</v>
      </c>
      <c r="I50">
        <v>5</v>
      </c>
      <c r="J50">
        <v>2</v>
      </c>
      <c r="K50">
        <v>3</v>
      </c>
      <c r="L50">
        <v>1.71</v>
      </c>
      <c r="M50">
        <f t="shared" ref="M50:M55" si="5">I50/L50</f>
        <v>2.9239766081871346</v>
      </c>
      <c r="N50">
        <f t="shared" ref="N50:N55" si="6">2*J50/L50</f>
        <v>2.3391812865497075</v>
      </c>
      <c r="O50">
        <f t="shared" ref="O50:O55" si="7">2*K50/L50</f>
        <v>3.5087719298245617</v>
      </c>
      <c r="P50">
        <f t="shared" ref="P50:P59" si="8">O50-N50</f>
        <v>1.1695906432748542</v>
      </c>
      <c r="S50">
        <f t="shared" si="3"/>
        <v>0</v>
      </c>
      <c r="T50" t="s">
        <v>256</v>
      </c>
      <c r="U50" t="s">
        <v>17</v>
      </c>
      <c r="V50">
        <v>3</v>
      </c>
      <c r="W50">
        <v>3</v>
      </c>
      <c r="X50">
        <f t="shared" si="4"/>
        <v>1</v>
      </c>
      <c r="Y50">
        <v>2.46</v>
      </c>
      <c r="Z50" t="s">
        <v>225</v>
      </c>
      <c r="AA50" t="s">
        <v>17</v>
      </c>
      <c r="AB50">
        <v>5</v>
      </c>
      <c r="AC50" t="s">
        <v>17</v>
      </c>
      <c r="AD50">
        <v>2.41</v>
      </c>
      <c r="AE50">
        <v>6</v>
      </c>
      <c r="AF50">
        <f>AE50/AD50</f>
        <v>2.4896265560165975</v>
      </c>
      <c r="AG50">
        <v>6</v>
      </c>
      <c r="AH50">
        <v>0</v>
      </c>
      <c r="AI50">
        <v>0</v>
      </c>
      <c r="AJ50" t="s">
        <v>22</v>
      </c>
    </row>
    <row r="51" spans="1:39" x14ac:dyDescent="0.2">
      <c r="A51" s="1">
        <v>43009</v>
      </c>
      <c r="B51" t="s">
        <v>14</v>
      </c>
      <c r="C51" t="s">
        <v>81</v>
      </c>
      <c r="D51" t="s">
        <v>30</v>
      </c>
      <c r="E51">
        <v>10.31</v>
      </c>
      <c r="G51" t="s">
        <v>17</v>
      </c>
      <c r="H51" t="s">
        <v>17</v>
      </c>
      <c r="I51">
        <v>5</v>
      </c>
      <c r="J51">
        <v>2</v>
      </c>
      <c r="K51">
        <v>2</v>
      </c>
      <c r="L51">
        <v>1.88</v>
      </c>
      <c r="M51">
        <f t="shared" si="5"/>
        <v>2.6595744680851063</v>
      </c>
      <c r="N51">
        <f t="shared" si="6"/>
        <v>2.1276595744680851</v>
      </c>
      <c r="O51">
        <f t="shared" si="7"/>
        <v>2.1276595744680851</v>
      </c>
      <c r="P51">
        <f t="shared" si="8"/>
        <v>0</v>
      </c>
      <c r="S51">
        <f t="shared" si="3"/>
        <v>0</v>
      </c>
      <c r="T51" t="s">
        <v>256</v>
      </c>
      <c r="U51" t="s">
        <v>17</v>
      </c>
      <c r="V51">
        <v>3</v>
      </c>
      <c r="W51">
        <v>3</v>
      </c>
      <c r="X51">
        <f t="shared" si="4"/>
        <v>1</v>
      </c>
      <c r="Y51">
        <v>2.66</v>
      </c>
      <c r="Z51" t="s">
        <v>228</v>
      </c>
      <c r="AA51" t="s">
        <v>17</v>
      </c>
      <c r="AB51">
        <v>11</v>
      </c>
      <c r="AC51" t="s">
        <v>17</v>
      </c>
      <c r="AD51">
        <v>1.1299999999999999</v>
      </c>
      <c r="AE51">
        <v>6</v>
      </c>
      <c r="AF51">
        <f>AE51/AD51</f>
        <v>5.3097345132743365</v>
      </c>
      <c r="AG51">
        <v>0</v>
      </c>
      <c r="AH51">
        <v>6</v>
      </c>
      <c r="AI51">
        <v>0</v>
      </c>
      <c r="AJ51" t="s">
        <v>22</v>
      </c>
    </row>
    <row r="52" spans="1:39" x14ac:dyDescent="0.2">
      <c r="A52" s="1">
        <v>43009</v>
      </c>
      <c r="B52" t="s">
        <v>14</v>
      </c>
      <c r="C52" t="s">
        <v>178</v>
      </c>
      <c r="D52" t="s">
        <v>30</v>
      </c>
      <c r="E52">
        <v>7.68</v>
      </c>
      <c r="G52" t="s">
        <v>20</v>
      </c>
      <c r="H52" t="s">
        <v>17</v>
      </c>
      <c r="I52">
        <v>7</v>
      </c>
      <c r="J52">
        <v>3</v>
      </c>
      <c r="K52">
        <v>3</v>
      </c>
      <c r="L52">
        <v>2.4700000000000002</v>
      </c>
      <c r="M52">
        <f t="shared" si="5"/>
        <v>2.8340080971659916</v>
      </c>
      <c r="N52">
        <f t="shared" si="6"/>
        <v>2.42914979757085</v>
      </c>
      <c r="O52">
        <f t="shared" si="7"/>
        <v>2.42914979757085</v>
      </c>
      <c r="P52">
        <f t="shared" si="8"/>
        <v>0</v>
      </c>
      <c r="S52">
        <f t="shared" si="3"/>
        <v>0</v>
      </c>
      <c r="T52" t="s">
        <v>256</v>
      </c>
      <c r="U52" t="s">
        <v>17</v>
      </c>
      <c r="V52">
        <v>2</v>
      </c>
      <c r="W52">
        <v>2</v>
      </c>
      <c r="X52">
        <f t="shared" si="4"/>
        <v>1</v>
      </c>
      <c r="Y52">
        <v>1.87</v>
      </c>
      <c r="Z52" t="s">
        <v>228</v>
      </c>
      <c r="AA52" t="s">
        <v>17</v>
      </c>
      <c r="AB52">
        <v>6</v>
      </c>
      <c r="AC52" t="s">
        <v>17</v>
      </c>
      <c r="AD52">
        <v>1.71</v>
      </c>
      <c r="AE52">
        <v>8</v>
      </c>
      <c r="AF52">
        <f>AE52/AD52</f>
        <v>4.6783625730994149</v>
      </c>
      <c r="AG52">
        <v>0</v>
      </c>
      <c r="AH52">
        <v>8</v>
      </c>
      <c r="AI52">
        <v>0</v>
      </c>
      <c r="AJ52" t="s">
        <v>22</v>
      </c>
    </row>
    <row r="53" spans="1:39" x14ac:dyDescent="0.2">
      <c r="A53" s="1">
        <v>43009</v>
      </c>
      <c r="B53" t="s">
        <v>14</v>
      </c>
      <c r="C53" t="s">
        <v>179</v>
      </c>
      <c r="D53" t="s">
        <v>30</v>
      </c>
      <c r="E53">
        <v>7.23</v>
      </c>
      <c r="G53" t="s">
        <v>17</v>
      </c>
      <c r="H53" t="s">
        <v>17</v>
      </c>
      <c r="I53">
        <v>5</v>
      </c>
      <c r="J53">
        <v>2</v>
      </c>
      <c r="K53">
        <v>2</v>
      </c>
      <c r="L53">
        <v>1.85</v>
      </c>
      <c r="M53">
        <f t="shared" si="5"/>
        <v>2.7027027027027026</v>
      </c>
      <c r="N53">
        <f t="shared" si="6"/>
        <v>2.1621621621621618</v>
      </c>
      <c r="O53">
        <f t="shared" si="7"/>
        <v>2.1621621621621618</v>
      </c>
      <c r="P53">
        <f t="shared" si="8"/>
        <v>0</v>
      </c>
      <c r="S53">
        <f t="shared" si="3"/>
        <v>0</v>
      </c>
      <c r="T53" t="s">
        <v>256</v>
      </c>
      <c r="U53" t="s">
        <v>17</v>
      </c>
      <c r="V53">
        <v>2</v>
      </c>
      <c r="W53">
        <v>2</v>
      </c>
      <c r="X53">
        <f t="shared" si="4"/>
        <v>1</v>
      </c>
      <c r="Y53">
        <v>1.79</v>
      </c>
      <c r="Z53" t="s">
        <v>228</v>
      </c>
      <c r="AA53" t="s">
        <v>17</v>
      </c>
      <c r="AB53">
        <v>6</v>
      </c>
      <c r="AC53" t="s">
        <v>17</v>
      </c>
      <c r="AD53">
        <v>2.0699999999999998</v>
      </c>
      <c r="AE53">
        <v>8</v>
      </c>
      <c r="AF53">
        <f>AE53/AD53</f>
        <v>3.8647342995169085</v>
      </c>
      <c r="AG53">
        <v>5</v>
      </c>
      <c r="AH53">
        <v>0</v>
      </c>
      <c r="AI53">
        <v>3</v>
      </c>
      <c r="AJ53" t="s">
        <v>22</v>
      </c>
    </row>
    <row r="54" spans="1:39" x14ac:dyDescent="0.2">
      <c r="A54" s="1">
        <v>43009</v>
      </c>
      <c r="B54" t="s">
        <v>14</v>
      </c>
      <c r="C54" t="s">
        <v>54</v>
      </c>
      <c r="D54" t="s">
        <v>30</v>
      </c>
      <c r="E54">
        <v>5.87</v>
      </c>
      <c r="G54" t="s">
        <v>17</v>
      </c>
      <c r="H54" t="s">
        <v>17</v>
      </c>
      <c r="I54">
        <v>5</v>
      </c>
      <c r="J54">
        <v>2</v>
      </c>
      <c r="K54">
        <v>2</v>
      </c>
      <c r="L54">
        <v>1.85</v>
      </c>
      <c r="M54">
        <f t="shared" si="5"/>
        <v>2.7027027027027026</v>
      </c>
      <c r="N54">
        <f t="shared" si="6"/>
        <v>2.1621621621621618</v>
      </c>
      <c r="O54">
        <f t="shared" si="7"/>
        <v>2.1621621621621618</v>
      </c>
      <c r="P54">
        <f t="shared" si="8"/>
        <v>0</v>
      </c>
      <c r="S54">
        <f t="shared" si="3"/>
        <v>0</v>
      </c>
      <c r="T54" t="s">
        <v>256</v>
      </c>
      <c r="U54" t="s">
        <v>17</v>
      </c>
      <c r="V54">
        <v>3</v>
      </c>
      <c r="W54">
        <v>3</v>
      </c>
      <c r="X54">
        <f t="shared" si="4"/>
        <v>1</v>
      </c>
      <c r="Y54">
        <v>2.25</v>
      </c>
      <c r="Z54" t="s">
        <v>228</v>
      </c>
      <c r="AA54" t="s">
        <v>17</v>
      </c>
      <c r="AB54">
        <v>2</v>
      </c>
      <c r="AC54" t="s">
        <v>17</v>
      </c>
      <c r="AD54">
        <v>0.43</v>
      </c>
      <c r="AE54">
        <v>3</v>
      </c>
      <c r="AF54">
        <f>AE54/AD54</f>
        <v>6.9767441860465116</v>
      </c>
      <c r="AG54">
        <v>3</v>
      </c>
      <c r="AH54">
        <v>0</v>
      </c>
      <c r="AI54">
        <v>0</v>
      </c>
      <c r="AJ54" t="s">
        <v>22</v>
      </c>
    </row>
    <row r="55" spans="1:39" x14ac:dyDescent="0.2">
      <c r="A55" s="1">
        <v>43009</v>
      </c>
      <c r="B55" t="s">
        <v>14</v>
      </c>
      <c r="C55" t="s">
        <v>180</v>
      </c>
      <c r="D55" t="s">
        <v>30</v>
      </c>
      <c r="E55">
        <v>5.03</v>
      </c>
      <c r="G55" t="s">
        <v>17</v>
      </c>
      <c r="H55" t="s">
        <v>17</v>
      </c>
      <c r="I55">
        <v>6</v>
      </c>
      <c r="J55">
        <v>3</v>
      </c>
      <c r="K55">
        <v>3</v>
      </c>
      <c r="L55">
        <v>2.11</v>
      </c>
      <c r="M55">
        <f t="shared" si="5"/>
        <v>2.8436018957345972</v>
      </c>
      <c r="N55">
        <f t="shared" si="6"/>
        <v>2.8436018957345972</v>
      </c>
      <c r="O55">
        <f t="shared" si="7"/>
        <v>2.8436018957345972</v>
      </c>
      <c r="P55">
        <f t="shared" si="8"/>
        <v>0</v>
      </c>
      <c r="S55">
        <f t="shared" si="3"/>
        <v>0</v>
      </c>
      <c r="T55" t="s">
        <v>256</v>
      </c>
      <c r="U55" t="s">
        <v>17</v>
      </c>
      <c r="V55">
        <v>2</v>
      </c>
      <c r="W55">
        <v>2</v>
      </c>
      <c r="X55">
        <f t="shared" si="4"/>
        <v>1</v>
      </c>
      <c r="Y55">
        <v>1.6</v>
      </c>
      <c r="Z55" t="s">
        <v>237</v>
      </c>
      <c r="AA55" t="s">
        <v>17</v>
      </c>
      <c r="AB55">
        <v>3</v>
      </c>
      <c r="AC55" t="s">
        <v>22</v>
      </c>
      <c r="AJ55" t="s">
        <v>22</v>
      </c>
      <c r="AK55" t="s">
        <v>272</v>
      </c>
    </row>
    <row r="56" spans="1:39" x14ac:dyDescent="0.2">
      <c r="A56" s="1">
        <v>42892</v>
      </c>
      <c r="B56" t="s">
        <v>14</v>
      </c>
      <c r="C56" t="s">
        <v>150</v>
      </c>
      <c r="D56" t="s">
        <v>151</v>
      </c>
      <c r="E56">
        <v>4.07</v>
      </c>
      <c r="G56" t="s">
        <v>22</v>
      </c>
      <c r="H56" t="s">
        <v>22</v>
      </c>
      <c r="L56">
        <v>0</v>
      </c>
      <c r="P56">
        <f t="shared" si="8"/>
        <v>0</v>
      </c>
      <c r="S56">
        <f t="shared" si="3"/>
        <v>0</v>
      </c>
      <c r="U56" t="s">
        <v>17</v>
      </c>
      <c r="V56">
        <v>6</v>
      </c>
      <c r="W56">
        <v>2</v>
      </c>
      <c r="X56">
        <f t="shared" si="4"/>
        <v>0.33333333333333331</v>
      </c>
      <c r="Y56">
        <v>4.07</v>
      </c>
      <c r="Z56" t="s">
        <v>228</v>
      </c>
      <c r="AA56" t="s">
        <v>22</v>
      </c>
      <c r="AB56">
        <v>0</v>
      </c>
      <c r="AC56" t="s">
        <v>22</v>
      </c>
      <c r="AJ56" t="s">
        <v>28</v>
      </c>
      <c r="AL56" s="2">
        <v>0.40833333333333338</v>
      </c>
      <c r="AM56" t="s">
        <v>33</v>
      </c>
    </row>
    <row r="57" spans="1:39" x14ac:dyDescent="0.2">
      <c r="A57" s="1">
        <v>42892</v>
      </c>
      <c r="B57" t="s">
        <v>14</v>
      </c>
      <c r="C57" t="s">
        <v>149</v>
      </c>
      <c r="D57" t="s">
        <v>42</v>
      </c>
      <c r="E57">
        <v>6.39</v>
      </c>
      <c r="G57" t="s">
        <v>22</v>
      </c>
      <c r="H57" t="s">
        <v>22</v>
      </c>
      <c r="L57">
        <v>0</v>
      </c>
      <c r="P57">
        <f t="shared" si="8"/>
        <v>0</v>
      </c>
      <c r="S57">
        <f t="shared" si="3"/>
        <v>0</v>
      </c>
      <c r="U57" t="s">
        <v>17</v>
      </c>
      <c r="V57">
        <v>15</v>
      </c>
      <c r="W57">
        <v>3</v>
      </c>
      <c r="X57">
        <f t="shared" si="4"/>
        <v>0.2</v>
      </c>
      <c r="Y57">
        <v>6.39</v>
      </c>
      <c r="Z57" t="s">
        <v>237</v>
      </c>
      <c r="AA57" t="s">
        <v>22</v>
      </c>
      <c r="AB57">
        <v>0</v>
      </c>
      <c r="AC57" t="s">
        <v>22</v>
      </c>
      <c r="AJ57" t="s">
        <v>28</v>
      </c>
      <c r="AL57" s="2">
        <v>0.40833333333333338</v>
      </c>
      <c r="AM57" t="s">
        <v>25</v>
      </c>
    </row>
    <row r="58" spans="1:39" x14ac:dyDescent="0.2">
      <c r="A58" s="1">
        <v>42898</v>
      </c>
      <c r="B58" t="s">
        <v>14</v>
      </c>
      <c r="C58" t="s">
        <v>158</v>
      </c>
      <c r="D58" t="s">
        <v>42</v>
      </c>
      <c r="E58">
        <v>11.56</v>
      </c>
      <c r="G58" t="s">
        <v>17</v>
      </c>
      <c r="H58" t="s">
        <v>17</v>
      </c>
      <c r="I58">
        <v>11</v>
      </c>
      <c r="J58">
        <v>5</v>
      </c>
      <c r="K58">
        <v>6</v>
      </c>
      <c r="L58">
        <v>5.4</v>
      </c>
      <c r="M58">
        <f>I58/L58</f>
        <v>2.0370370370370368</v>
      </c>
      <c r="N58">
        <f>2*J58/L58</f>
        <v>1.8518518518518516</v>
      </c>
      <c r="O58">
        <f>2*K58/L58</f>
        <v>2.2222222222222219</v>
      </c>
      <c r="P58">
        <f t="shared" si="8"/>
        <v>0.37037037037037024</v>
      </c>
      <c r="S58">
        <f t="shared" si="3"/>
        <v>0</v>
      </c>
      <c r="T58" t="s">
        <v>270</v>
      </c>
      <c r="U58" t="s">
        <v>17</v>
      </c>
      <c r="V58">
        <v>2</v>
      </c>
      <c r="W58">
        <v>2</v>
      </c>
      <c r="X58">
        <f t="shared" si="4"/>
        <v>1</v>
      </c>
      <c r="Y58">
        <v>1.49</v>
      </c>
      <c r="Z58" t="s">
        <v>228</v>
      </c>
      <c r="AA58" t="s">
        <v>17</v>
      </c>
      <c r="AB58">
        <v>3</v>
      </c>
      <c r="AC58" t="s">
        <v>17</v>
      </c>
      <c r="AD58">
        <v>1.03</v>
      </c>
      <c r="AE58">
        <v>6</v>
      </c>
      <c r="AF58">
        <f>AE58/AD58</f>
        <v>5.825242718446602</v>
      </c>
      <c r="AG58">
        <v>2</v>
      </c>
      <c r="AH58">
        <v>0</v>
      </c>
      <c r="AI58">
        <v>4</v>
      </c>
      <c r="AJ58" t="s">
        <v>28</v>
      </c>
      <c r="AL58" s="2">
        <v>0.4458333333333333</v>
      </c>
      <c r="AM58" t="s">
        <v>33</v>
      </c>
    </row>
    <row r="59" spans="1:39" x14ac:dyDescent="0.2">
      <c r="A59" s="1">
        <v>43011</v>
      </c>
      <c r="B59" t="s">
        <v>14</v>
      </c>
      <c r="C59" t="s">
        <v>60</v>
      </c>
      <c r="D59" t="s">
        <v>42</v>
      </c>
      <c r="E59">
        <v>4.88</v>
      </c>
      <c r="G59" t="s">
        <v>17</v>
      </c>
      <c r="H59" t="s">
        <v>17</v>
      </c>
      <c r="I59">
        <v>13</v>
      </c>
      <c r="J59">
        <v>6</v>
      </c>
      <c r="K59">
        <v>7</v>
      </c>
      <c r="L59">
        <v>3.27</v>
      </c>
      <c r="M59">
        <f>I59/L59</f>
        <v>3.9755351681957185</v>
      </c>
      <c r="N59">
        <f>2*J59/L59</f>
        <v>3.6697247706422016</v>
      </c>
      <c r="O59">
        <f>2*K59/L59</f>
        <v>4.2813455657492359</v>
      </c>
      <c r="P59">
        <f t="shared" si="8"/>
        <v>0.61162079510703427</v>
      </c>
      <c r="S59">
        <f t="shared" si="3"/>
        <v>0</v>
      </c>
      <c r="T59" t="s">
        <v>229</v>
      </c>
      <c r="U59" t="s">
        <v>22</v>
      </c>
      <c r="V59">
        <v>0</v>
      </c>
      <c r="Y59">
        <v>0</v>
      </c>
      <c r="AA59" t="s">
        <v>22</v>
      </c>
      <c r="AC59" t="s">
        <v>22</v>
      </c>
      <c r="AJ59" t="s">
        <v>20</v>
      </c>
    </row>
    <row r="60" spans="1:39" x14ac:dyDescent="0.2">
      <c r="A60" s="1">
        <v>43018</v>
      </c>
      <c r="B60" t="s">
        <v>14</v>
      </c>
      <c r="C60" s="3" t="s">
        <v>90</v>
      </c>
      <c r="D60" t="s">
        <v>42</v>
      </c>
      <c r="E60">
        <v>5.36</v>
      </c>
      <c r="G60" t="s">
        <v>22</v>
      </c>
      <c r="H60" t="s">
        <v>22</v>
      </c>
      <c r="L60">
        <v>0</v>
      </c>
      <c r="S60">
        <f t="shared" si="3"/>
        <v>0</v>
      </c>
      <c r="U60" t="s">
        <v>17</v>
      </c>
      <c r="V60">
        <v>13</v>
      </c>
      <c r="W60">
        <v>0</v>
      </c>
      <c r="X60">
        <f t="shared" ref="X60:X67" si="9">W60/V60</f>
        <v>0</v>
      </c>
      <c r="Y60">
        <v>5.36</v>
      </c>
      <c r="AA60" t="s">
        <v>17</v>
      </c>
      <c r="AB60">
        <v>2</v>
      </c>
      <c r="AJ60" t="s">
        <v>22</v>
      </c>
    </row>
    <row r="61" spans="1:39" x14ac:dyDescent="0.2">
      <c r="A61" s="1">
        <v>43011</v>
      </c>
      <c r="B61" t="s">
        <v>14</v>
      </c>
      <c r="C61" s="3" t="s">
        <v>273</v>
      </c>
      <c r="D61" s="3" t="s">
        <v>35</v>
      </c>
      <c r="E61">
        <v>5.41</v>
      </c>
      <c r="G61" t="s">
        <v>20</v>
      </c>
      <c r="H61" t="s">
        <v>17</v>
      </c>
      <c r="I61">
        <v>3</v>
      </c>
      <c r="J61">
        <v>1</v>
      </c>
      <c r="K61">
        <v>1</v>
      </c>
      <c r="L61">
        <v>0.56000000000000005</v>
      </c>
      <c r="M61">
        <f t="shared" ref="M61:M66" si="10">I61/L61</f>
        <v>5.3571428571428568</v>
      </c>
      <c r="N61">
        <f t="shared" ref="N61:N66" si="11">2*J61/L61</f>
        <v>3.5714285714285712</v>
      </c>
      <c r="O61">
        <f t="shared" ref="O61:O66" si="12">2*K61/L61</f>
        <v>3.5714285714285712</v>
      </c>
      <c r="P61">
        <f t="shared" ref="P61:P66" si="13">O61-N61</f>
        <v>0</v>
      </c>
      <c r="S61">
        <f t="shared" si="3"/>
        <v>0</v>
      </c>
      <c r="T61" t="s">
        <v>246</v>
      </c>
      <c r="U61" t="s">
        <v>17</v>
      </c>
      <c r="V61">
        <v>12</v>
      </c>
      <c r="W61">
        <v>4</v>
      </c>
      <c r="X61">
        <f t="shared" si="9"/>
        <v>0.33333333333333331</v>
      </c>
      <c r="Y61">
        <v>4.8499999999999996</v>
      </c>
      <c r="Z61" t="s">
        <v>225</v>
      </c>
      <c r="AA61" t="s">
        <v>22</v>
      </c>
      <c r="AC61" t="s">
        <v>22</v>
      </c>
      <c r="AJ61" t="s">
        <v>22</v>
      </c>
    </row>
    <row r="62" spans="1:39" x14ac:dyDescent="0.2">
      <c r="A62" s="1">
        <v>42706</v>
      </c>
      <c r="B62" t="s">
        <v>14</v>
      </c>
      <c r="C62" t="s">
        <v>57</v>
      </c>
      <c r="D62" t="s">
        <v>31</v>
      </c>
      <c r="E62">
        <v>5.12</v>
      </c>
      <c r="G62" t="s">
        <v>17</v>
      </c>
      <c r="H62" t="s">
        <v>17</v>
      </c>
      <c r="I62">
        <v>3</v>
      </c>
      <c r="J62">
        <v>1</v>
      </c>
      <c r="K62">
        <v>1</v>
      </c>
      <c r="L62">
        <v>1.32</v>
      </c>
      <c r="M62">
        <f t="shared" si="10"/>
        <v>2.2727272727272725</v>
      </c>
      <c r="N62">
        <f t="shared" si="11"/>
        <v>1.5151515151515151</v>
      </c>
      <c r="O62">
        <f t="shared" si="12"/>
        <v>1.5151515151515151</v>
      </c>
      <c r="P62">
        <f t="shared" si="13"/>
        <v>0</v>
      </c>
      <c r="S62">
        <f t="shared" si="3"/>
        <v>0</v>
      </c>
      <c r="T62" t="s">
        <v>246</v>
      </c>
      <c r="U62" t="s">
        <v>17</v>
      </c>
      <c r="V62">
        <v>3</v>
      </c>
      <c r="W62">
        <v>3</v>
      </c>
      <c r="X62">
        <f t="shared" si="9"/>
        <v>1</v>
      </c>
      <c r="Y62">
        <v>2.79</v>
      </c>
      <c r="Z62" t="s">
        <v>228</v>
      </c>
      <c r="AA62" t="s">
        <v>22</v>
      </c>
      <c r="AB62">
        <v>0</v>
      </c>
      <c r="AC62" t="s">
        <v>22</v>
      </c>
      <c r="AJ62" t="s">
        <v>22</v>
      </c>
      <c r="AL62" s="2">
        <v>0.32500000000000001</v>
      </c>
      <c r="AM62" t="s">
        <v>33</v>
      </c>
    </row>
    <row r="63" spans="1:39" x14ac:dyDescent="0.2">
      <c r="A63" s="1">
        <v>42706</v>
      </c>
      <c r="B63" t="s">
        <v>14</v>
      </c>
      <c r="C63" t="s">
        <v>58</v>
      </c>
      <c r="D63" t="s">
        <v>31</v>
      </c>
      <c r="E63">
        <v>4.03</v>
      </c>
      <c r="G63" t="s">
        <v>20</v>
      </c>
      <c r="H63" t="s">
        <v>17</v>
      </c>
      <c r="I63">
        <v>4</v>
      </c>
      <c r="J63">
        <v>2</v>
      </c>
      <c r="K63">
        <v>2</v>
      </c>
      <c r="L63">
        <v>3.2</v>
      </c>
      <c r="M63">
        <f t="shared" si="10"/>
        <v>1.25</v>
      </c>
      <c r="N63">
        <f t="shared" si="11"/>
        <v>1.25</v>
      </c>
      <c r="O63">
        <f t="shared" si="12"/>
        <v>1.25</v>
      </c>
      <c r="P63">
        <f t="shared" si="13"/>
        <v>0</v>
      </c>
      <c r="S63">
        <f t="shared" si="3"/>
        <v>0</v>
      </c>
      <c r="T63" t="s">
        <v>246</v>
      </c>
      <c r="U63" t="s">
        <v>17</v>
      </c>
      <c r="V63">
        <v>1</v>
      </c>
      <c r="W63">
        <v>1</v>
      </c>
      <c r="X63">
        <f t="shared" si="9"/>
        <v>1</v>
      </c>
      <c r="Y63">
        <v>0.83</v>
      </c>
      <c r="Z63" t="s">
        <v>228</v>
      </c>
      <c r="AA63" t="s">
        <v>22</v>
      </c>
      <c r="AB63">
        <v>0</v>
      </c>
      <c r="AC63" t="s">
        <v>22</v>
      </c>
      <c r="AJ63" t="s">
        <v>22</v>
      </c>
      <c r="AL63" s="2">
        <v>0.33124999999999999</v>
      </c>
      <c r="AM63" t="s">
        <v>33</v>
      </c>
    </row>
    <row r="64" spans="1:39" x14ac:dyDescent="0.2">
      <c r="A64" s="1">
        <v>42810</v>
      </c>
      <c r="B64" t="s">
        <v>14</v>
      </c>
      <c r="C64" t="s">
        <v>116</v>
      </c>
      <c r="D64" t="s">
        <v>31</v>
      </c>
      <c r="E64">
        <v>5.32</v>
      </c>
      <c r="I64">
        <v>0</v>
      </c>
      <c r="L64">
        <v>0</v>
      </c>
      <c r="M64" t="e">
        <f t="shared" si="10"/>
        <v>#DIV/0!</v>
      </c>
      <c r="N64" t="e">
        <f t="shared" si="11"/>
        <v>#DIV/0!</v>
      </c>
      <c r="O64" t="e">
        <f t="shared" si="12"/>
        <v>#DIV/0!</v>
      </c>
      <c r="P64" t="e">
        <f t="shared" si="13"/>
        <v>#DIV/0!</v>
      </c>
      <c r="S64">
        <f t="shared" si="3"/>
        <v>0</v>
      </c>
      <c r="W64">
        <v>1</v>
      </c>
      <c r="X64" t="e">
        <f t="shared" si="9"/>
        <v>#DIV/0!</v>
      </c>
      <c r="Y64">
        <v>1.06</v>
      </c>
      <c r="AB64">
        <v>0</v>
      </c>
      <c r="AC64" t="s">
        <v>22</v>
      </c>
      <c r="AF64" t="e">
        <f>AE64/AD64</f>
        <v>#DIV/0!</v>
      </c>
      <c r="AJ64" t="s">
        <v>22</v>
      </c>
      <c r="AL64" s="2">
        <v>0.35486111111111113</v>
      </c>
      <c r="AM64" t="s">
        <v>33</v>
      </c>
    </row>
    <row r="65" spans="1:41" x14ac:dyDescent="0.2">
      <c r="A65" s="1">
        <v>42882</v>
      </c>
      <c r="B65" t="s">
        <v>14</v>
      </c>
      <c r="C65" t="s">
        <v>266</v>
      </c>
      <c r="D65" t="s">
        <v>31</v>
      </c>
      <c r="E65">
        <v>5.28</v>
      </c>
      <c r="G65" t="s">
        <v>17</v>
      </c>
      <c r="H65" t="s">
        <v>17</v>
      </c>
      <c r="I65">
        <v>4</v>
      </c>
      <c r="J65">
        <v>2</v>
      </c>
      <c r="K65">
        <v>2</v>
      </c>
      <c r="L65">
        <v>1.93</v>
      </c>
      <c r="M65">
        <f t="shared" si="10"/>
        <v>2.0725388601036272</v>
      </c>
      <c r="N65">
        <f t="shared" si="11"/>
        <v>2.0725388601036272</v>
      </c>
      <c r="O65">
        <f t="shared" si="12"/>
        <v>2.0725388601036272</v>
      </c>
      <c r="P65">
        <f t="shared" si="13"/>
        <v>0</v>
      </c>
      <c r="T65" t="s">
        <v>246</v>
      </c>
      <c r="U65" t="s">
        <v>17</v>
      </c>
      <c r="V65">
        <v>2</v>
      </c>
      <c r="W65">
        <v>2</v>
      </c>
      <c r="X65">
        <f t="shared" si="9"/>
        <v>1</v>
      </c>
      <c r="Y65">
        <v>1.54</v>
      </c>
      <c r="Z65" t="s">
        <v>237</v>
      </c>
      <c r="AA65" t="s">
        <v>17</v>
      </c>
      <c r="AB65">
        <v>2</v>
      </c>
      <c r="AC65" t="s">
        <v>22</v>
      </c>
      <c r="AJ65" t="s">
        <v>22</v>
      </c>
      <c r="AL65" s="2">
        <v>0.37152777777777773</v>
      </c>
    </row>
    <row r="66" spans="1:41" x14ac:dyDescent="0.2">
      <c r="A66" s="1">
        <v>42882</v>
      </c>
      <c r="B66" t="s">
        <v>14</v>
      </c>
      <c r="C66" t="s">
        <v>267</v>
      </c>
      <c r="D66" t="s">
        <v>31</v>
      </c>
      <c r="E66">
        <v>6.88</v>
      </c>
      <c r="G66" t="s">
        <v>17</v>
      </c>
      <c r="H66" t="s">
        <v>17</v>
      </c>
      <c r="I66">
        <v>2</v>
      </c>
      <c r="J66">
        <v>1</v>
      </c>
      <c r="K66">
        <v>1</v>
      </c>
      <c r="L66">
        <v>1.02</v>
      </c>
      <c r="M66">
        <f t="shared" si="10"/>
        <v>1.9607843137254901</v>
      </c>
      <c r="N66">
        <f t="shared" si="11"/>
        <v>1.9607843137254901</v>
      </c>
      <c r="O66">
        <f t="shared" si="12"/>
        <v>1.9607843137254901</v>
      </c>
      <c r="P66">
        <f t="shared" si="13"/>
        <v>0</v>
      </c>
      <c r="S66">
        <f>Q66-R66</f>
        <v>0</v>
      </c>
      <c r="T66" t="s">
        <v>239</v>
      </c>
      <c r="U66" t="s">
        <v>17</v>
      </c>
      <c r="V66">
        <v>2</v>
      </c>
      <c r="W66">
        <v>2</v>
      </c>
      <c r="X66">
        <f t="shared" si="9"/>
        <v>1</v>
      </c>
      <c r="Y66">
        <v>2.17</v>
      </c>
      <c r="Z66" t="s">
        <v>237</v>
      </c>
      <c r="AA66" t="s">
        <v>17</v>
      </c>
      <c r="AB66">
        <v>1</v>
      </c>
      <c r="AC66" t="s">
        <v>22</v>
      </c>
      <c r="AJ66" t="s">
        <v>28</v>
      </c>
      <c r="AL66" s="2">
        <v>0.37152777777777773</v>
      </c>
    </row>
    <row r="67" spans="1:41" x14ac:dyDescent="0.2">
      <c r="A67" s="1">
        <v>42882</v>
      </c>
      <c r="B67" t="s">
        <v>14</v>
      </c>
      <c r="C67" t="s">
        <v>268</v>
      </c>
      <c r="D67" t="s">
        <v>31</v>
      </c>
      <c r="E67">
        <v>8.91</v>
      </c>
      <c r="G67" t="s">
        <v>17</v>
      </c>
      <c r="H67" t="s">
        <v>22</v>
      </c>
      <c r="I67">
        <v>0</v>
      </c>
      <c r="L67">
        <v>0</v>
      </c>
      <c r="S67">
        <f>Q67-R67</f>
        <v>0</v>
      </c>
      <c r="U67" t="s">
        <v>17</v>
      </c>
      <c r="V67">
        <v>2</v>
      </c>
      <c r="W67">
        <v>2</v>
      </c>
      <c r="X67">
        <f t="shared" si="9"/>
        <v>1</v>
      </c>
      <c r="Y67">
        <v>1.98</v>
      </c>
      <c r="Z67" t="s">
        <v>228</v>
      </c>
      <c r="AA67" t="s">
        <v>17</v>
      </c>
      <c r="AB67">
        <v>2</v>
      </c>
      <c r="AC67" t="s">
        <v>22</v>
      </c>
      <c r="AJ67" t="s">
        <v>28</v>
      </c>
      <c r="AL67" s="2">
        <v>0.37152777777777773</v>
      </c>
    </row>
    <row r="68" spans="1:41" x14ac:dyDescent="0.2">
      <c r="A68" s="1">
        <v>42882</v>
      </c>
      <c r="B68" t="s">
        <v>14</v>
      </c>
      <c r="C68" t="s">
        <v>140</v>
      </c>
      <c r="D68" t="s">
        <v>31</v>
      </c>
      <c r="E68">
        <v>6.59</v>
      </c>
      <c r="G68" t="s">
        <v>17</v>
      </c>
      <c r="H68" t="s">
        <v>17</v>
      </c>
      <c r="I68">
        <v>14</v>
      </c>
      <c r="J68">
        <v>6</v>
      </c>
      <c r="K68">
        <v>8</v>
      </c>
      <c r="L68">
        <v>6.04</v>
      </c>
      <c r="M68">
        <f t="shared" ref="M68:M101" si="14">I68/L68</f>
        <v>2.3178807947019866</v>
      </c>
      <c r="N68">
        <f t="shared" ref="N68:N101" si="15">2*J68/L68</f>
        <v>1.9867549668874172</v>
      </c>
      <c r="O68">
        <f t="shared" ref="O68:O101" si="16">2*K68/L68</f>
        <v>2.6490066225165565</v>
      </c>
      <c r="P68">
        <f t="shared" ref="P68:P101" si="17">O68-N68</f>
        <v>0.66225165562913935</v>
      </c>
      <c r="S68">
        <f>Q68-R68</f>
        <v>0</v>
      </c>
      <c r="T68" t="s">
        <v>257</v>
      </c>
      <c r="U68" t="s">
        <v>22</v>
      </c>
      <c r="W68">
        <v>0</v>
      </c>
      <c r="Y68">
        <v>0</v>
      </c>
      <c r="AA68" t="s">
        <v>22</v>
      </c>
      <c r="AC68" t="s">
        <v>17</v>
      </c>
      <c r="AD68">
        <v>2.5</v>
      </c>
      <c r="AE68">
        <v>13</v>
      </c>
      <c r="AF68">
        <f t="shared" ref="AF68:AF76" si="18">AE68/AD68</f>
        <v>5.2</v>
      </c>
      <c r="AG68">
        <v>0</v>
      </c>
      <c r="AH68">
        <v>0</v>
      </c>
      <c r="AI68">
        <v>13</v>
      </c>
      <c r="AJ68" t="s">
        <v>22</v>
      </c>
      <c r="AL68" s="2">
        <v>0.43194444444444446</v>
      </c>
      <c r="AM68" t="s">
        <v>19</v>
      </c>
    </row>
    <row r="69" spans="1:41" x14ac:dyDescent="0.2">
      <c r="A69" s="1">
        <v>42882</v>
      </c>
      <c r="B69" t="s">
        <v>14</v>
      </c>
      <c r="C69" t="s">
        <v>141</v>
      </c>
      <c r="D69" t="s">
        <v>31</v>
      </c>
      <c r="E69">
        <v>6.44</v>
      </c>
      <c r="G69" t="s">
        <v>20</v>
      </c>
      <c r="H69" t="s">
        <v>17</v>
      </c>
      <c r="I69">
        <v>13</v>
      </c>
      <c r="J69">
        <v>7</v>
      </c>
      <c r="K69">
        <v>6</v>
      </c>
      <c r="L69">
        <v>6.44</v>
      </c>
      <c r="M69">
        <f t="shared" si="14"/>
        <v>2.0186335403726705</v>
      </c>
      <c r="N69">
        <f t="shared" si="15"/>
        <v>2.1739130434782608</v>
      </c>
      <c r="O69">
        <f t="shared" si="16"/>
        <v>1.8633540372670807</v>
      </c>
      <c r="P69">
        <f t="shared" si="17"/>
        <v>-0.31055900621118004</v>
      </c>
      <c r="S69">
        <f>Q69-R69</f>
        <v>0</v>
      </c>
      <c r="T69" t="s">
        <v>229</v>
      </c>
      <c r="U69" t="s">
        <v>22</v>
      </c>
      <c r="W69">
        <v>0</v>
      </c>
      <c r="Y69">
        <v>0</v>
      </c>
      <c r="AA69" t="s">
        <v>22</v>
      </c>
      <c r="AC69" t="s">
        <v>17</v>
      </c>
      <c r="AD69">
        <v>1.78</v>
      </c>
      <c r="AE69">
        <v>8</v>
      </c>
      <c r="AF69">
        <f t="shared" si="18"/>
        <v>4.4943820224719104</v>
      </c>
      <c r="AG69">
        <v>0</v>
      </c>
      <c r="AH69">
        <v>0</v>
      </c>
      <c r="AI69">
        <v>8</v>
      </c>
      <c r="AJ69" t="s">
        <v>28</v>
      </c>
      <c r="AL69" s="2">
        <v>0.53541666666666665</v>
      </c>
    </row>
    <row r="70" spans="1:41" x14ac:dyDescent="0.2">
      <c r="A70" s="1">
        <v>42964</v>
      </c>
      <c r="B70" t="s">
        <v>14</v>
      </c>
      <c r="C70" s="4" t="s">
        <v>252</v>
      </c>
      <c r="D70" s="5" t="s">
        <v>31</v>
      </c>
      <c r="E70">
        <v>7.3</v>
      </c>
      <c r="G70" t="s">
        <v>22</v>
      </c>
      <c r="H70" t="s">
        <v>17</v>
      </c>
      <c r="I70">
        <v>17</v>
      </c>
      <c r="J70">
        <v>8</v>
      </c>
      <c r="K70">
        <v>8</v>
      </c>
      <c r="L70">
        <v>7.3</v>
      </c>
      <c r="M70">
        <f t="shared" si="14"/>
        <v>2.3287671232876712</v>
      </c>
      <c r="N70">
        <f t="shared" si="15"/>
        <v>2.1917808219178081</v>
      </c>
      <c r="O70">
        <f t="shared" si="16"/>
        <v>2.1917808219178081</v>
      </c>
      <c r="P70">
        <f t="shared" si="17"/>
        <v>0</v>
      </c>
      <c r="T70" t="s">
        <v>254</v>
      </c>
      <c r="U70" t="s">
        <v>22</v>
      </c>
      <c r="AA70" t="s">
        <v>22</v>
      </c>
      <c r="AC70" t="s">
        <v>17</v>
      </c>
      <c r="AD70">
        <v>1.29</v>
      </c>
      <c r="AE70">
        <v>6</v>
      </c>
      <c r="AF70">
        <f t="shared" si="18"/>
        <v>4.6511627906976747</v>
      </c>
      <c r="AG70">
        <v>0</v>
      </c>
      <c r="AH70">
        <v>0</v>
      </c>
      <c r="AI70">
        <v>6</v>
      </c>
      <c r="AJ70" t="s">
        <v>20</v>
      </c>
      <c r="AO70" t="s">
        <v>255</v>
      </c>
    </row>
    <row r="71" spans="1:41" x14ac:dyDescent="0.2">
      <c r="A71" s="1">
        <v>42967</v>
      </c>
      <c r="B71" t="s">
        <v>14</v>
      </c>
      <c r="C71" t="s">
        <v>173</v>
      </c>
      <c r="D71" t="s">
        <v>31</v>
      </c>
      <c r="E71">
        <v>8.09</v>
      </c>
      <c r="G71" t="s">
        <v>17</v>
      </c>
      <c r="H71" t="s">
        <v>17</v>
      </c>
      <c r="I71">
        <v>13</v>
      </c>
      <c r="J71">
        <v>6</v>
      </c>
      <c r="K71">
        <v>6</v>
      </c>
      <c r="L71">
        <v>3.25</v>
      </c>
      <c r="M71">
        <f t="shared" si="14"/>
        <v>4</v>
      </c>
      <c r="N71">
        <f t="shared" si="15"/>
        <v>3.6923076923076925</v>
      </c>
      <c r="O71">
        <f t="shared" si="16"/>
        <v>3.6923076923076925</v>
      </c>
      <c r="P71">
        <f t="shared" si="17"/>
        <v>0</v>
      </c>
      <c r="S71">
        <f t="shared" ref="S71:S120" si="19">Q71-R71</f>
        <v>0</v>
      </c>
      <c r="T71" t="s">
        <v>229</v>
      </c>
      <c r="U71" t="s">
        <v>17</v>
      </c>
      <c r="V71">
        <v>1</v>
      </c>
      <c r="W71">
        <v>1</v>
      </c>
      <c r="X71">
        <f t="shared" ref="X71:X103" si="20">W71/V71</f>
        <v>1</v>
      </c>
      <c r="Y71">
        <v>0.35</v>
      </c>
      <c r="Z71" t="s">
        <v>228</v>
      </c>
      <c r="AA71" t="s">
        <v>17</v>
      </c>
      <c r="AB71">
        <v>1</v>
      </c>
      <c r="AC71" t="s">
        <v>17</v>
      </c>
      <c r="AD71">
        <v>2.25</v>
      </c>
      <c r="AE71">
        <v>7</v>
      </c>
      <c r="AF71">
        <f t="shared" si="18"/>
        <v>3.1111111111111112</v>
      </c>
      <c r="AG71">
        <v>0</v>
      </c>
      <c r="AH71">
        <v>0</v>
      </c>
      <c r="AI71">
        <v>7</v>
      </c>
      <c r="AJ71" t="s">
        <v>22</v>
      </c>
    </row>
    <row r="72" spans="1:41" x14ac:dyDescent="0.2">
      <c r="A72" s="1">
        <v>42998</v>
      </c>
      <c r="B72" t="s">
        <v>14</v>
      </c>
      <c r="C72" s="3" t="s">
        <v>45</v>
      </c>
      <c r="D72" t="s">
        <v>31</v>
      </c>
      <c r="E72">
        <v>0</v>
      </c>
      <c r="L72">
        <v>0</v>
      </c>
      <c r="M72" t="e">
        <f t="shared" si="14"/>
        <v>#DIV/0!</v>
      </c>
      <c r="N72" t="e">
        <f t="shared" si="15"/>
        <v>#DIV/0!</v>
      </c>
      <c r="O72" t="e">
        <f t="shared" si="16"/>
        <v>#DIV/0!</v>
      </c>
      <c r="P72" t="e">
        <f t="shared" si="17"/>
        <v>#DIV/0!</v>
      </c>
      <c r="S72">
        <f t="shared" si="19"/>
        <v>0</v>
      </c>
      <c r="X72" t="e">
        <f t="shared" si="20"/>
        <v>#DIV/0!</v>
      </c>
      <c r="Y72">
        <v>0</v>
      </c>
      <c r="AF72" t="e">
        <f t="shared" si="18"/>
        <v>#DIV/0!</v>
      </c>
    </row>
    <row r="73" spans="1:41" x14ac:dyDescent="0.2">
      <c r="A73" s="1">
        <v>43008</v>
      </c>
      <c r="B73" t="s">
        <v>14</v>
      </c>
      <c r="C73" t="s">
        <v>78</v>
      </c>
      <c r="D73" t="s">
        <v>31</v>
      </c>
      <c r="E73">
        <v>11.43</v>
      </c>
      <c r="G73" t="s">
        <v>17</v>
      </c>
      <c r="H73" t="s">
        <v>17</v>
      </c>
      <c r="I73">
        <v>9</v>
      </c>
      <c r="J73">
        <v>4</v>
      </c>
      <c r="K73">
        <v>4</v>
      </c>
      <c r="L73">
        <v>3.78</v>
      </c>
      <c r="M73">
        <f t="shared" si="14"/>
        <v>2.3809523809523809</v>
      </c>
      <c r="N73">
        <f t="shared" si="15"/>
        <v>2.1164021164021167</v>
      </c>
      <c r="O73">
        <f t="shared" si="16"/>
        <v>2.1164021164021167</v>
      </c>
      <c r="P73">
        <f t="shared" si="17"/>
        <v>0</v>
      </c>
      <c r="S73">
        <f t="shared" si="19"/>
        <v>0</v>
      </c>
      <c r="T73" t="s">
        <v>244</v>
      </c>
      <c r="U73" t="s">
        <v>17</v>
      </c>
      <c r="V73">
        <v>2</v>
      </c>
      <c r="W73">
        <v>2</v>
      </c>
      <c r="X73">
        <f t="shared" si="20"/>
        <v>1</v>
      </c>
      <c r="Y73">
        <v>0.99</v>
      </c>
      <c r="Z73" t="s">
        <v>228</v>
      </c>
      <c r="AA73" t="s">
        <v>17</v>
      </c>
      <c r="AB73">
        <v>11</v>
      </c>
      <c r="AC73" t="s">
        <v>17</v>
      </c>
      <c r="AD73">
        <v>3.75</v>
      </c>
      <c r="AE73">
        <v>7</v>
      </c>
      <c r="AF73">
        <f t="shared" si="18"/>
        <v>1.8666666666666667</v>
      </c>
      <c r="AG73">
        <v>2</v>
      </c>
      <c r="AH73">
        <v>3</v>
      </c>
      <c r="AI73">
        <v>2</v>
      </c>
      <c r="AJ73" t="s">
        <v>17</v>
      </c>
      <c r="AK73" t="s">
        <v>271</v>
      </c>
    </row>
    <row r="74" spans="1:41" x14ac:dyDescent="0.2">
      <c r="A74" s="1">
        <v>43008</v>
      </c>
      <c r="B74" t="s">
        <v>14</v>
      </c>
      <c r="C74" s="3" t="s">
        <v>80</v>
      </c>
      <c r="D74" t="s">
        <v>31</v>
      </c>
      <c r="E74">
        <v>0</v>
      </c>
      <c r="L74">
        <v>0</v>
      </c>
      <c r="M74" t="e">
        <f t="shared" si="14"/>
        <v>#DIV/0!</v>
      </c>
      <c r="N74" t="e">
        <f t="shared" si="15"/>
        <v>#DIV/0!</v>
      </c>
      <c r="O74" t="e">
        <f t="shared" si="16"/>
        <v>#DIV/0!</v>
      </c>
      <c r="P74" t="e">
        <f t="shared" si="17"/>
        <v>#DIV/0!</v>
      </c>
      <c r="S74">
        <f t="shared" si="19"/>
        <v>0</v>
      </c>
      <c r="X74" t="e">
        <f t="shared" si="20"/>
        <v>#DIV/0!</v>
      </c>
      <c r="Y74">
        <v>0</v>
      </c>
      <c r="AF74" t="e">
        <f t="shared" si="18"/>
        <v>#DIV/0!</v>
      </c>
    </row>
    <row r="75" spans="1:41" x14ac:dyDescent="0.2">
      <c r="A75" s="1">
        <v>43008</v>
      </c>
      <c r="B75" t="s">
        <v>14</v>
      </c>
      <c r="C75" t="s">
        <v>177</v>
      </c>
      <c r="D75" t="s">
        <v>31</v>
      </c>
      <c r="E75">
        <v>11</v>
      </c>
      <c r="G75" t="s">
        <v>17</v>
      </c>
      <c r="H75" t="s">
        <v>17</v>
      </c>
      <c r="I75">
        <v>7</v>
      </c>
      <c r="J75">
        <v>3</v>
      </c>
      <c r="K75">
        <v>3</v>
      </c>
      <c r="L75">
        <v>3.22</v>
      </c>
      <c r="M75">
        <f t="shared" si="14"/>
        <v>2.1739130434782608</v>
      </c>
      <c r="N75">
        <f t="shared" si="15"/>
        <v>1.8633540372670807</v>
      </c>
      <c r="O75">
        <f t="shared" si="16"/>
        <v>1.8633540372670807</v>
      </c>
      <c r="P75">
        <f t="shared" si="17"/>
        <v>0</v>
      </c>
      <c r="S75">
        <f t="shared" si="19"/>
        <v>0</v>
      </c>
      <c r="T75" t="s">
        <v>246</v>
      </c>
      <c r="U75" t="s">
        <v>17</v>
      </c>
      <c r="V75">
        <v>5</v>
      </c>
      <c r="W75">
        <v>3</v>
      </c>
      <c r="X75">
        <f t="shared" si="20"/>
        <v>0.6</v>
      </c>
      <c r="Y75">
        <v>2.09</v>
      </c>
      <c r="Z75" t="s">
        <v>228</v>
      </c>
      <c r="AA75" t="s">
        <v>17</v>
      </c>
      <c r="AB75">
        <v>9</v>
      </c>
      <c r="AC75" t="s">
        <v>17</v>
      </c>
      <c r="AD75">
        <v>1.83</v>
      </c>
      <c r="AE75">
        <v>4</v>
      </c>
      <c r="AF75">
        <f t="shared" si="18"/>
        <v>2.1857923497267757</v>
      </c>
      <c r="AG75">
        <v>2</v>
      </c>
      <c r="AH75">
        <v>2</v>
      </c>
      <c r="AI75">
        <v>0</v>
      </c>
      <c r="AJ75" t="s">
        <v>17</v>
      </c>
    </row>
    <row r="76" spans="1:41" x14ac:dyDescent="0.2">
      <c r="A76" s="1">
        <v>43008</v>
      </c>
      <c r="B76" t="s">
        <v>14</v>
      </c>
      <c r="C76" t="s">
        <v>51</v>
      </c>
      <c r="D76" t="s">
        <v>31</v>
      </c>
      <c r="E76">
        <v>12.96</v>
      </c>
      <c r="G76" t="s">
        <v>17</v>
      </c>
      <c r="H76" t="s">
        <v>17</v>
      </c>
      <c r="I76">
        <v>8</v>
      </c>
      <c r="J76">
        <v>4</v>
      </c>
      <c r="K76">
        <v>4</v>
      </c>
      <c r="L76">
        <v>3.27</v>
      </c>
      <c r="M76">
        <f t="shared" si="14"/>
        <v>2.4464831804281344</v>
      </c>
      <c r="N76">
        <f t="shared" si="15"/>
        <v>2.4464831804281344</v>
      </c>
      <c r="O76">
        <f t="shared" si="16"/>
        <v>2.4464831804281344</v>
      </c>
      <c r="P76">
        <f t="shared" si="17"/>
        <v>0</v>
      </c>
      <c r="S76">
        <f t="shared" si="19"/>
        <v>0</v>
      </c>
      <c r="T76" t="s">
        <v>257</v>
      </c>
      <c r="U76" t="s">
        <v>17</v>
      </c>
      <c r="V76">
        <v>5</v>
      </c>
      <c r="W76">
        <v>1</v>
      </c>
      <c r="X76">
        <f t="shared" si="20"/>
        <v>0.2</v>
      </c>
      <c r="Y76">
        <v>2.65</v>
      </c>
      <c r="Z76" t="s">
        <v>228</v>
      </c>
      <c r="AA76" t="s">
        <v>17</v>
      </c>
      <c r="AB76">
        <v>9</v>
      </c>
      <c r="AC76" t="s">
        <v>17</v>
      </c>
      <c r="AD76">
        <v>3.85</v>
      </c>
      <c r="AE76">
        <v>7</v>
      </c>
      <c r="AF76">
        <f t="shared" si="18"/>
        <v>1.8181818181818181</v>
      </c>
      <c r="AG76">
        <v>4</v>
      </c>
      <c r="AH76">
        <v>3</v>
      </c>
      <c r="AI76">
        <v>0</v>
      </c>
      <c r="AJ76" t="s">
        <v>17</v>
      </c>
    </row>
    <row r="77" spans="1:41" x14ac:dyDescent="0.2">
      <c r="A77" s="1">
        <v>43018</v>
      </c>
      <c r="B77" t="s">
        <v>14</v>
      </c>
      <c r="C77" t="s">
        <v>96</v>
      </c>
      <c r="D77" t="s">
        <v>31</v>
      </c>
      <c r="E77">
        <v>5.47</v>
      </c>
      <c r="G77" t="s">
        <v>17</v>
      </c>
      <c r="H77" t="s">
        <v>17</v>
      </c>
      <c r="I77">
        <v>2</v>
      </c>
      <c r="J77">
        <v>1</v>
      </c>
      <c r="K77">
        <v>1</v>
      </c>
      <c r="L77">
        <v>0.78</v>
      </c>
      <c r="M77">
        <f t="shared" si="14"/>
        <v>2.5641025641025639</v>
      </c>
      <c r="N77">
        <f t="shared" si="15"/>
        <v>2.5641025641025639</v>
      </c>
      <c r="O77">
        <f t="shared" si="16"/>
        <v>2.5641025641025639</v>
      </c>
      <c r="P77">
        <f t="shared" si="17"/>
        <v>0</v>
      </c>
      <c r="S77">
        <f t="shared" si="19"/>
        <v>0</v>
      </c>
      <c r="T77" t="s">
        <v>239</v>
      </c>
      <c r="U77" t="s">
        <v>17</v>
      </c>
      <c r="V77">
        <v>3</v>
      </c>
      <c r="W77">
        <v>3</v>
      </c>
      <c r="X77">
        <f t="shared" si="20"/>
        <v>1</v>
      </c>
      <c r="Y77">
        <v>2.9</v>
      </c>
      <c r="Z77" t="s">
        <v>237</v>
      </c>
      <c r="AA77" t="s">
        <v>22</v>
      </c>
      <c r="AB77">
        <v>0</v>
      </c>
      <c r="AC77" t="s">
        <v>22</v>
      </c>
      <c r="AJ77" t="s">
        <v>28</v>
      </c>
    </row>
    <row r="78" spans="1:41" x14ac:dyDescent="0.2">
      <c r="A78" s="1">
        <v>42624</v>
      </c>
      <c r="B78" t="s">
        <v>14</v>
      </c>
      <c r="C78" t="s">
        <v>21</v>
      </c>
      <c r="D78" t="s">
        <v>18</v>
      </c>
      <c r="E78">
        <v>4.87</v>
      </c>
      <c r="G78" t="s">
        <v>20</v>
      </c>
      <c r="H78" t="s">
        <v>17</v>
      </c>
      <c r="I78">
        <v>3</v>
      </c>
      <c r="J78">
        <v>1</v>
      </c>
      <c r="K78">
        <v>1</v>
      </c>
      <c r="L78">
        <v>1</v>
      </c>
      <c r="M78">
        <f t="shared" si="14"/>
        <v>3</v>
      </c>
      <c r="N78">
        <f t="shared" si="15"/>
        <v>2</v>
      </c>
      <c r="O78">
        <f t="shared" si="16"/>
        <v>2</v>
      </c>
      <c r="P78">
        <f t="shared" si="17"/>
        <v>0</v>
      </c>
      <c r="Q78">
        <v>353</v>
      </c>
      <c r="R78">
        <v>341</v>
      </c>
      <c r="S78">
        <f t="shared" si="19"/>
        <v>12</v>
      </c>
      <c r="T78" t="s">
        <v>227</v>
      </c>
      <c r="U78" t="s">
        <v>17</v>
      </c>
      <c r="V78">
        <v>3</v>
      </c>
      <c r="W78">
        <v>3</v>
      </c>
      <c r="X78">
        <f t="shared" si="20"/>
        <v>1</v>
      </c>
      <c r="Y78">
        <v>3.24</v>
      </c>
      <c r="Z78" t="s">
        <v>237</v>
      </c>
      <c r="AA78" t="s">
        <v>22</v>
      </c>
      <c r="AB78">
        <v>0</v>
      </c>
      <c r="AC78" t="s">
        <v>22</v>
      </c>
      <c r="AJ78" t="s">
        <v>17</v>
      </c>
      <c r="AL78" s="2">
        <v>0.32569444444444445</v>
      </c>
    </row>
    <row r="79" spans="1:41" x14ac:dyDescent="0.2">
      <c r="A79" s="1">
        <v>42624</v>
      </c>
      <c r="B79" t="s">
        <v>14</v>
      </c>
      <c r="C79" t="s">
        <v>24</v>
      </c>
      <c r="D79" t="s">
        <v>18</v>
      </c>
      <c r="E79">
        <v>5.72</v>
      </c>
      <c r="G79" t="s">
        <v>20</v>
      </c>
      <c r="H79" t="s">
        <v>17</v>
      </c>
      <c r="I79">
        <v>2</v>
      </c>
      <c r="J79">
        <v>1</v>
      </c>
      <c r="K79">
        <v>1</v>
      </c>
      <c r="L79">
        <v>1.59</v>
      </c>
      <c r="M79">
        <f t="shared" si="14"/>
        <v>1.2578616352201257</v>
      </c>
      <c r="N79">
        <f t="shared" si="15"/>
        <v>1.2578616352201257</v>
      </c>
      <c r="O79">
        <f t="shared" si="16"/>
        <v>1.2578616352201257</v>
      </c>
      <c r="P79">
        <f t="shared" si="17"/>
        <v>0</v>
      </c>
      <c r="Q79">
        <v>9</v>
      </c>
      <c r="R79">
        <v>353</v>
      </c>
      <c r="S79">
        <f t="shared" si="19"/>
        <v>-344</v>
      </c>
      <c r="T79" t="s">
        <v>238</v>
      </c>
      <c r="U79" t="s">
        <v>17</v>
      </c>
      <c r="V79">
        <v>4</v>
      </c>
      <c r="W79">
        <v>4</v>
      </c>
      <c r="X79">
        <f t="shared" si="20"/>
        <v>1</v>
      </c>
      <c r="Y79">
        <v>4.0999999999999996</v>
      </c>
      <c r="Z79" t="s">
        <v>237</v>
      </c>
      <c r="AA79" t="s">
        <v>22</v>
      </c>
      <c r="AB79">
        <v>1</v>
      </c>
      <c r="AC79" t="s">
        <v>22</v>
      </c>
      <c r="AJ79" t="s">
        <v>17</v>
      </c>
      <c r="AL79" s="2">
        <v>0.33055555555555555</v>
      </c>
    </row>
    <row r="80" spans="1:41" x14ac:dyDescent="0.2">
      <c r="A80" s="1">
        <v>42624</v>
      </c>
      <c r="B80" t="s">
        <v>14</v>
      </c>
      <c r="C80" s="3" t="s">
        <v>26</v>
      </c>
      <c r="D80" t="s">
        <v>18</v>
      </c>
      <c r="E80">
        <v>6.93</v>
      </c>
      <c r="G80" t="s">
        <v>22</v>
      </c>
      <c r="H80" t="s">
        <v>17</v>
      </c>
      <c r="I80">
        <v>5</v>
      </c>
      <c r="J80">
        <v>2</v>
      </c>
      <c r="K80">
        <v>2</v>
      </c>
      <c r="L80">
        <v>1.4</v>
      </c>
      <c r="M80">
        <f t="shared" si="14"/>
        <v>3.5714285714285716</v>
      </c>
      <c r="N80">
        <f t="shared" si="15"/>
        <v>2.8571428571428572</v>
      </c>
      <c r="O80">
        <f t="shared" si="16"/>
        <v>2.8571428571428572</v>
      </c>
      <c r="P80">
        <f t="shared" si="17"/>
        <v>0</v>
      </c>
      <c r="S80">
        <f t="shared" si="19"/>
        <v>0</v>
      </c>
      <c r="T80" t="s">
        <v>244</v>
      </c>
      <c r="U80" t="s">
        <v>17</v>
      </c>
      <c r="V80">
        <v>10</v>
      </c>
      <c r="W80">
        <v>2</v>
      </c>
      <c r="X80">
        <f t="shared" si="20"/>
        <v>0.2</v>
      </c>
      <c r="Y80">
        <v>6.47</v>
      </c>
      <c r="Z80" t="s">
        <v>228</v>
      </c>
      <c r="AA80" t="s">
        <v>22</v>
      </c>
      <c r="AB80">
        <v>0</v>
      </c>
      <c r="AC80" t="s">
        <v>22</v>
      </c>
      <c r="AJ80" t="s">
        <v>22</v>
      </c>
      <c r="AL80" s="2">
        <v>0.35486111111111113</v>
      </c>
      <c r="AM80" t="s">
        <v>25</v>
      </c>
    </row>
    <row r="81" spans="1:39" x14ac:dyDescent="0.2">
      <c r="A81" s="1">
        <v>42688</v>
      </c>
      <c r="B81" t="s">
        <v>14</v>
      </c>
      <c r="C81" t="s">
        <v>38</v>
      </c>
      <c r="D81" t="s">
        <v>18</v>
      </c>
      <c r="E81">
        <v>5.52</v>
      </c>
      <c r="G81" t="s">
        <v>22</v>
      </c>
      <c r="H81" t="s">
        <v>17</v>
      </c>
      <c r="I81">
        <v>3</v>
      </c>
      <c r="J81">
        <v>2</v>
      </c>
      <c r="K81">
        <v>1</v>
      </c>
      <c r="L81">
        <v>1.84</v>
      </c>
      <c r="M81">
        <f t="shared" si="14"/>
        <v>1.6304347826086956</v>
      </c>
      <c r="N81">
        <f t="shared" si="15"/>
        <v>2.1739130434782608</v>
      </c>
      <c r="O81">
        <f t="shared" si="16"/>
        <v>1.0869565217391304</v>
      </c>
      <c r="P81">
        <f t="shared" si="17"/>
        <v>-1.0869565217391304</v>
      </c>
      <c r="S81">
        <f t="shared" si="19"/>
        <v>0</v>
      </c>
      <c r="T81" t="s">
        <v>246</v>
      </c>
      <c r="U81" t="s">
        <v>17</v>
      </c>
      <c r="V81">
        <v>4</v>
      </c>
      <c r="W81">
        <v>1</v>
      </c>
      <c r="X81">
        <f t="shared" si="20"/>
        <v>0.25</v>
      </c>
      <c r="Y81">
        <v>2.44</v>
      </c>
      <c r="Z81" t="s">
        <v>228</v>
      </c>
      <c r="AA81" t="s">
        <v>17</v>
      </c>
      <c r="AB81">
        <v>2</v>
      </c>
      <c r="AC81" t="s">
        <v>22</v>
      </c>
      <c r="AJ81" t="s">
        <v>22</v>
      </c>
      <c r="AL81" s="2">
        <v>0.35625000000000001</v>
      </c>
      <c r="AM81" t="s">
        <v>25</v>
      </c>
    </row>
    <row r="82" spans="1:39" x14ac:dyDescent="0.2">
      <c r="A82" s="1">
        <v>42688</v>
      </c>
      <c r="B82" t="s">
        <v>14</v>
      </c>
      <c r="C82" t="s">
        <v>40</v>
      </c>
      <c r="D82" t="s">
        <v>18</v>
      </c>
      <c r="E82">
        <v>4.09</v>
      </c>
      <c r="G82" t="s">
        <v>22</v>
      </c>
      <c r="H82" t="s">
        <v>17</v>
      </c>
      <c r="I82">
        <v>4</v>
      </c>
      <c r="J82">
        <v>2</v>
      </c>
      <c r="K82">
        <v>2</v>
      </c>
      <c r="L82">
        <v>2.2999999999999998</v>
      </c>
      <c r="M82">
        <f t="shared" si="14"/>
        <v>1.7391304347826089</v>
      </c>
      <c r="N82">
        <f t="shared" si="15"/>
        <v>1.7391304347826089</v>
      </c>
      <c r="O82">
        <f t="shared" si="16"/>
        <v>1.7391304347826089</v>
      </c>
      <c r="P82">
        <f t="shared" si="17"/>
        <v>0</v>
      </c>
      <c r="S82">
        <f t="shared" si="19"/>
        <v>0</v>
      </c>
      <c r="T82" t="s">
        <v>256</v>
      </c>
      <c r="U82" t="s">
        <v>17</v>
      </c>
      <c r="V82">
        <v>2</v>
      </c>
      <c r="W82">
        <v>1</v>
      </c>
      <c r="X82">
        <f t="shared" si="20"/>
        <v>0.5</v>
      </c>
      <c r="Y82">
        <v>1.78</v>
      </c>
      <c r="Z82" t="s">
        <v>228</v>
      </c>
      <c r="AA82" t="s">
        <v>22</v>
      </c>
      <c r="AB82">
        <v>0</v>
      </c>
      <c r="AC82" t="s">
        <v>22</v>
      </c>
      <c r="AJ82" t="s">
        <v>22</v>
      </c>
      <c r="AL82" s="2">
        <v>0.40625</v>
      </c>
      <c r="AM82" t="s">
        <v>25</v>
      </c>
    </row>
    <row r="83" spans="1:39" x14ac:dyDescent="0.2">
      <c r="A83" s="1">
        <v>42688</v>
      </c>
      <c r="B83" t="s">
        <v>14</v>
      </c>
      <c r="C83" t="s">
        <v>41</v>
      </c>
      <c r="D83" t="s">
        <v>18</v>
      </c>
      <c r="E83">
        <v>5.55</v>
      </c>
      <c r="G83" t="s">
        <v>22</v>
      </c>
      <c r="H83" t="s">
        <v>17</v>
      </c>
      <c r="I83">
        <v>5</v>
      </c>
      <c r="J83">
        <v>3</v>
      </c>
      <c r="K83">
        <v>2</v>
      </c>
      <c r="L83">
        <v>2.78</v>
      </c>
      <c r="M83">
        <f t="shared" si="14"/>
        <v>1.7985611510791368</v>
      </c>
      <c r="N83">
        <f t="shared" si="15"/>
        <v>2.1582733812949644</v>
      </c>
      <c r="O83">
        <f t="shared" si="16"/>
        <v>1.4388489208633095</v>
      </c>
      <c r="P83">
        <f t="shared" si="17"/>
        <v>-0.71942446043165487</v>
      </c>
      <c r="S83">
        <f t="shared" si="19"/>
        <v>0</v>
      </c>
      <c r="T83" t="s">
        <v>256</v>
      </c>
      <c r="U83" t="s">
        <v>17</v>
      </c>
      <c r="V83">
        <v>3</v>
      </c>
      <c r="W83">
        <v>2</v>
      </c>
      <c r="X83">
        <f t="shared" si="20"/>
        <v>0.66666666666666663</v>
      </c>
      <c r="Y83">
        <v>2.76</v>
      </c>
      <c r="Z83" t="s">
        <v>228</v>
      </c>
      <c r="AA83" t="s">
        <v>22</v>
      </c>
      <c r="AB83">
        <v>0</v>
      </c>
      <c r="AC83" t="s">
        <v>22</v>
      </c>
      <c r="AJ83" t="s">
        <v>17</v>
      </c>
      <c r="AL83" s="2">
        <v>0.48333333333333334</v>
      </c>
      <c r="AM83" t="s">
        <v>33</v>
      </c>
    </row>
    <row r="84" spans="1:39" x14ac:dyDescent="0.2">
      <c r="A84" s="1">
        <v>42709</v>
      </c>
      <c r="B84" t="s">
        <v>14</v>
      </c>
      <c r="C84" t="s">
        <v>67</v>
      </c>
      <c r="D84" t="s">
        <v>18</v>
      </c>
      <c r="E84">
        <v>3.9</v>
      </c>
      <c r="G84" t="s">
        <v>22</v>
      </c>
      <c r="H84" t="s">
        <v>17</v>
      </c>
      <c r="I84">
        <v>5</v>
      </c>
      <c r="J84">
        <v>3</v>
      </c>
      <c r="K84">
        <v>2</v>
      </c>
      <c r="L84">
        <v>1.93</v>
      </c>
      <c r="M84">
        <f t="shared" si="14"/>
        <v>2.5906735751295336</v>
      </c>
      <c r="N84">
        <f t="shared" si="15"/>
        <v>3.1088082901554404</v>
      </c>
      <c r="O84">
        <f t="shared" si="16"/>
        <v>2.0725388601036272</v>
      </c>
      <c r="P84">
        <f t="shared" si="17"/>
        <v>-1.0362694300518132</v>
      </c>
      <c r="S84">
        <f t="shared" si="19"/>
        <v>0</v>
      </c>
      <c r="T84" t="s">
        <v>256</v>
      </c>
      <c r="U84" t="s">
        <v>17</v>
      </c>
      <c r="V84">
        <v>2</v>
      </c>
      <c r="W84">
        <v>2</v>
      </c>
      <c r="X84">
        <f t="shared" si="20"/>
        <v>1</v>
      </c>
      <c r="Y84">
        <v>1.97</v>
      </c>
      <c r="Z84" t="s">
        <v>237</v>
      </c>
      <c r="AA84" t="s">
        <v>22</v>
      </c>
      <c r="AB84">
        <v>0</v>
      </c>
      <c r="AC84" t="s">
        <v>22</v>
      </c>
      <c r="AJ84" t="s">
        <v>17</v>
      </c>
      <c r="AL84" s="2">
        <v>0.32847222222222222</v>
      </c>
      <c r="AM84" t="s">
        <v>33</v>
      </c>
    </row>
    <row r="85" spans="1:39" x14ac:dyDescent="0.2">
      <c r="A85" s="1">
        <v>42796</v>
      </c>
      <c r="B85" t="s">
        <v>14</v>
      </c>
      <c r="C85" t="s">
        <v>94</v>
      </c>
      <c r="D85" t="s">
        <v>18</v>
      </c>
      <c r="E85">
        <v>4.49</v>
      </c>
      <c r="G85" t="s">
        <v>20</v>
      </c>
      <c r="H85" t="s">
        <v>17</v>
      </c>
      <c r="I85">
        <v>4</v>
      </c>
      <c r="J85">
        <v>2</v>
      </c>
      <c r="K85">
        <v>2</v>
      </c>
      <c r="L85">
        <v>2.1</v>
      </c>
      <c r="M85">
        <f t="shared" si="14"/>
        <v>1.9047619047619047</v>
      </c>
      <c r="N85">
        <f t="shared" si="15"/>
        <v>1.9047619047619047</v>
      </c>
      <c r="O85">
        <f t="shared" si="16"/>
        <v>1.9047619047619047</v>
      </c>
      <c r="P85">
        <f t="shared" si="17"/>
        <v>0</v>
      </c>
      <c r="S85">
        <f t="shared" si="19"/>
        <v>0</v>
      </c>
      <c r="T85" t="s">
        <v>256</v>
      </c>
      <c r="U85" t="s">
        <v>17</v>
      </c>
      <c r="V85">
        <v>2</v>
      </c>
      <c r="W85">
        <v>2</v>
      </c>
      <c r="X85">
        <f t="shared" si="20"/>
        <v>1</v>
      </c>
      <c r="Y85">
        <v>2.4</v>
      </c>
      <c r="Z85" t="s">
        <v>237</v>
      </c>
      <c r="AA85" t="s">
        <v>22</v>
      </c>
      <c r="AB85">
        <v>0</v>
      </c>
      <c r="AC85" t="s">
        <v>22</v>
      </c>
      <c r="AJ85" t="s">
        <v>17</v>
      </c>
      <c r="AL85" s="2">
        <v>0.3527777777777778</v>
      </c>
      <c r="AM85" t="s">
        <v>29</v>
      </c>
    </row>
    <row r="86" spans="1:39" x14ac:dyDescent="0.2">
      <c r="A86" s="1">
        <v>42796</v>
      </c>
      <c r="B86" t="s">
        <v>14</v>
      </c>
      <c r="C86" t="s">
        <v>95</v>
      </c>
      <c r="D86" t="s">
        <v>18</v>
      </c>
      <c r="E86">
        <v>8.9499999999999993</v>
      </c>
      <c r="G86" t="s">
        <v>17</v>
      </c>
      <c r="H86" t="s">
        <v>17</v>
      </c>
      <c r="I86">
        <v>6</v>
      </c>
      <c r="J86">
        <v>3</v>
      </c>
      <c r="K86">
        <v>3</v>
      </c>
      <c r="L86">
        <v>4.37</v>
      </c>
      <c r="M86">
        <f t="shared" si="14"/>
        <v>1.3729977116704806</v>
      </c>
      <c r="N86">
        <f t="shared" si="15"/>
        <v>1.3729977116704806</v>
      </c>
      <c r="O86">
        <f t="shared" si="16"/>
        <v>1.3729977116704806</v>
      </c>
      <c r="P86">
        <f t="shared" si="17"/>
        <v>0</v>
      </c>
      <c r="S86">
        <f t="shared" si="19"/>
        <v>0</v>
      </c>
      <c r="T86" t="s">
        <v>256</v>
      </c>
      <c r="U86" t="s">
        <v>17</v>
      </c>
      <c r="V86">
        <v>2</v>
      </c>
      <c r="W86">
        <v>2</v>
      </c>
      <c r="X86">
        <f t="shared" si="20"/>
        <v>1</v>
      </c>
      <c r="Y86">
        <v>2.0699999999999998</v>
      </c>
      <c r="Z86" t="s">
        <v>228</v>
      </c>
      <c r="AA86" t="s">
        <v>17</v>
      </c>
      <c r="AB86">
        <v>2</v>
      </c>
      <c r="AC86" t="s">
        <v>22</v>
      </c>
      <c r="AJ86" t="s">
        <v>22</v>
      </c>
      <c r="AL86" s="2">
        <v>0.36805555555555558</v>
      </c>
      <c r="AM86" t="s">
        <v>33</v>
      </c>
    </row>
    <row r="87" spans="1:39" x14ac:dyDescent="0.2">
      <c r="A87" s="1">
        <v>42804</v>
      </c>
      <c r="B87" t="s">
        <v>14</v>
      </c>
      <c r="C87" t="s">
        <v>105</v>
      </c>
      <c r="D87" t="s">
        <v>18</v>
      </c>
      <c r="E87">
        <v>5.35</v>
      </c>
      <c r="G87" t="s">
        <v>20</v>
      </c>
      <c r="H87" t="s">
        <v>17</v>
      </c>
      <c r="I87">
        <v>5</v>
      </c>
      <c r="J87">
        <v>2</v>
      </c>
      <c r="K87">
        <v>2</v>
      </c>
      <c r="L87">
        <v>3.06</v>
      </c>
      <c r="M87">
        <f t="shared" si="14"/>
        <v>1.6339869281045751</v>
      </c>
      <c r="N87">
        <f t="shared" si="15"/>
        <v>1.3071895424836601</v>
      </c>
      <c r="O87">
        <f t="shared" si="16"/>
        <v>1.3071895424836601</v>
      </c>
      <c r="P87">
        <f t="shared" si="17"/>
        <v>0</v>
      </c>
      <c r="S87">
        <f t="shared" si="19"/>
        <v>0</v>
      </c>
      <c r="T87" t="s">
        <v>256</v>
      </c>
      <c r="U87" t="s">
        <v>17</v>
      </c>
      <c r="V87">
        <v>2</v>
      </c>
      <c r="W87">
        <v>2</v>
      </c>
      <c r="X87">
        <f t="shared" si="20"/>
        <v>1</v>
      </c>
      <c r="Y87">
        <v>2.29</v>
      </c>
      <c r="Z87" t="s">
        <v>237</v>
      </c>
      <c r="AA87" t="s">
        <v>22</v>
      </c>
      <c r="AB87">
        <v>0</v>
      </c>
      <c r="AC87" t="s">
        <v>22</v>
      </c>
      <c r="AJ87" t="s">
        <v>22</v>
      </c>
      <c r="AL87" s="2">
        <v>0.35138888888888892</v>
      </c>
      <c r="AM87" t="s">
        <v>25</v>
      </c>
    </row>
    <row r="88" spans="1:39" x14ac:dyDescent="0.2">
      <c r="A88" s="1">
        <v>42804</v>
      </c>
      <c r="B88" t="s">
        <v>14</v>
      </c>
      <c r="C88" t="s">
        <v>106</v>
      </c>
      <c r="D88" t="s">
        <v>18</v>
      </c>
      <c r="E88">
        <v>7.43</v>
      </c>
      <c r="G88" t="s">
        <v>17</v>
      </c>
      <c r="H88" t="s">
        <v>17</v>
      </c>
      <c r="I88">
        <v>9</v>
      </c>
      <c r="J88">
        <v>5</v>
      </c>
      <c r="K88">
        <v>3</v>
      </c>
      <c r="L88">
        <v>3.49</v>
      </c>
      <c r="M88">
        <f t="shared" si="14"/>
        <v>2.5787965616045843</v>
      </c>
      <c r="N88">
        <f t="shared" si="15"/>
        <v>2.8653295128939824</v>
      </c>
      <c r="O88">
        <f t="shared" si="16"/>
        <v>1.7191977077363896</v>
      </c>
      <c r="P88">
        <f t="shared" si="17"/>
        <v>-1.1461318051575928</v>
      </c>
      <c r="S88">
        <f t="shared" si="19"/>
        <v>0</v>
      </c>
      <c r="T88" t="s">
        <v>244</v>
      </c>
      <c r="U88" t="s">
        <v>17</v>
      </c>
      <c r="V88">
        <v>2</v>
      </c>
      <c r="W88">
        <v>2</v>
      </c>
      <c r="X88">
        <f t="shared" si="20"/>
        <v>1</v>
      </c>
      <c r="Y88">
        <v>2.29</v>
      </c>
      <c r="Z88" t="s">
        <v>237</v>
      </c>
      <c r="AA88" t="s">
        <v>17</v>
      </c>
      <c r="AB88">
        <v>1</v>
      </c>
      <c r="AC88" t="s">
        <v>22</v>
      </c>
      <c r="AJ88" t="s">
        <v>28</v>
      </c>
      <c r="AL88" s="2">
        <v>0.35555555555555557</v>
      </c>
      <c r="AM88" t="s">
        <v>25</v>
      </c>
    </row>
    <row r="89" spans="1:39" x14ac:dyDescent="0.2">
      <c r="A89" s="1">
        <v>42804</v>
      </c>
      <c r="B89" t="s">
        <v>14</v>
      </c>
      <c r="C89" t="s">
        <v>107</v>
      </c>
      <c r="D89" t="s">
        <v>18</v>
      </c>
      <c r="E89">
        <v>5.89</v>
      </c>
      <c r="G89" t="s">
        <v>17</v>
      </c>
      <c r="H89" t="s">
        <v>17</v>
      </c>
      <c r="I89">
        <v>7</v>
      </c>
      <c r="J89">
        <v>4</v>
      </c>
      <c r="K89">
        <v>3</v>
      </c>
      <c r="L89">
        <v>3.78</v>
      </c>
      <c r="M89">
        <f t="shared" si="14"/>
        <v>1.8518518518518519</v>
      </c>
      <c r="N89">
        <f t="shared" si="15"/>
        <v>2.1164021164021167</v>
      </c>
      <c r="O89">
        <f t="shared" si="16"/>
        <v>1.5873015873015874</v>
      </c>
      <c r="P89">
        <f t="shared" si="17"/>
        <v>-0.52910052910052929</v>
      </c>
      <c r="S89">
        <f t="shared" si="19"/>
        <v>0</v>
      </c>
      <c r="T89" t="s">
        <v>257</v>
      </c>
      <c r="U89" t="s">
        <v>17</v>
      </c>
      <c r="V89">
        <v>2</v>
      </c>
      <c r="W89">
        <v>2</v>
      </c>
      <c r="X89">
        <f t="shared" si="20"/>
        <v>1</v>
      </c>
      <c r="Y89">
        <v>1.76</v>
      </c>
      <c r="Z89" t="s">
        <v>228</v>
      </c>
      <c r="AA89" t="s">
        <v>17</v>
      </c>
      <c r="AB89">
        <v>1</v>
      </c>
      <c r="AC89" t="s">
        <v>22</v>
      </c>
      <c r="AJ89" t="s">
        <v>17</v>
      </c>
      <c r="AL89" s="2">
        <v>0.3611111111111111</v>
      </c>
      <c r="AM89" t="s">
        <v>25</v>
      </c>
    </row>
    <row r="90" spans="1:39" x14ac:dyDescent="0.2">
      <c r="A90" s="1">
        <v>42804</v>
      </c>
      <c r="B90" t="s">
        <v>14</v>
      </c>
      <c r="C90" t="s">
        <v>108</v>
      </c>
      <c r="D90" t="s">
        <v>18</v>
      </c>
      <c r="E90">
        <v>6.67</v>
      </c>
      <c r="G90" t="s">
        <v>17</v>
      </c>
      <c r="H90" t="s">
        <v>17</v>
      </c>
      <c r="I90">
        <v>5</v>
      </c>
      <c r="J90">
        <v>2</v>
      </c>
      <c r="K90">
        <v>2</v>
      </c>
      <c r="L90">
        <v>3.72</v>
      </c>
      <c r="M90">
        <f t="shared" si="14"/>
        <v>1.3440860215053763</v>
      </c>
      <c r="N90">
        <f t="shared" si="15"/>
        <v>1.075268817204301</v>
      </c>
      <c r="O90">
        <f t="shared" si="16"/>
        <v>1.075268817204301</v>
      </c>
      <c r="P90">
        <f t="shared" si="17"/>
        <v>0</v>
      </c>
      <c r="S90">
        <f t="shared" si="19"/>
        <v>0</v>
      </c>
      <c r="T90" t="s">
        <v>256</v>
      </c>
      <c r="U90" t="s">
        <v>17</v>
      </c>
      <c r="V90">
        <v>2</v>
      </c>
      <c r="W90">
        <v>2</v>
      </c>
      <c r="X90">
        <f t="shared" si="20"/>
        <v>1</v>
      </c>
      <c r="Y90">
        <v>2.74</v>
      </c>
      <c r="Z90" t="s">
        <v>237</v>
      </c>
      <c r="AA90" t="s">
        <v>22</v>
      </c>
      <c r="AB90">
        <v>0</v>
      </c>
      <c r="AC90" t="s">
        <v>22</v>
      </c>
      <c r="AJ90" t="s">
        <v>22</v>
      </c>
      <c r="AL90" s="2">
        <v>0.36458333333333331</v>
      </c>
      <c r="AM90" t="s">
        <v>25</v>
      </c>
    </row>
    <row r="91" spans="1:39" x14ac:dyDescent="0.2">
      <c r="A91" s="1">
        <v>42804</v>
      </c>
      <c r="B91" t="s">
        <v>14</v>
      </c>
      <c r="C91" t="s">
        <v>109</v>
      </c>
      <c r="D91" t="s">
        <v>18</v>
      </c>
      <c r="E91">
        <v>6.58</v>
      </c>
      <c r="G91" t="s">
        <v>17</v>
      </c>
      <c r="H91" t="s">
        <v>17</v>
      </c>
      <c r="I91">
        <v>6</v>
      </c>
      <c r="J91">
        <v>3</v>
      </c>
      <c r="K91">
        <v>3</v>
      </c>
      <c r="L91">
        <v>3.46</v>
      </c>
      <c r="M91">
        <f t="shared" si="14"/>
        <v>1.7341040462427746</v>
      </c>
      <c r="N91">
        <f t="shared" si="15"/>
        <v>1.7341040462427746</v>
      </c>
      <c r="O91">
        <f t="shared" si="16"/>
        <v>1.7341040462427746</v>
      </c>
      <c r="P91">
        <f t="shared" si="17"/>
        <v>0</v>
      </c>
      <c r="S91">
        <f t="shared" si="19"/>
        <v>0</v>
      </c>
      <c r="T91" t="s">
        <v>256</v>
      </c>
      <c r="U91" t="s">
        <v>17</v>
      </c>
      <c r="V91">
        <v>2</v>
      </c>
      <c r="W91">
        <v>2</v>
      </c>
      <c r="X91">
        <f t="shared" si="20"/>
        <v>1</v>
      </c>
      <c r="Y91">
        <v>2.64</v>
      </c>
      <c r="Z91" t="s">
        <v>237</v>
      </c>
      <c r="AA91" t="s">
        <v>22</v>
      </c>
      <c r="AB91">
        <v>0</v>
      </c>
      <c r="AC91" t="s">
        <v>22</v>
      </c>
      <c r="AJ91" t="s">
        <v>28</v>
      </c>
      <c r="AL91" s="2">
        <v>0.36736111111111108</v>
      </c>
      <c r="AM91" t="s">
        <v>25</v>
      </c>
    </row>
    <row r="92" spans="1:39" x14ac:dyDescent="0.2">
      <c r="A92" s="1">
        <v>42804</v>
      </c>
      <c r="B92" t="s">
        <v>14</v>
      </c>
      <c r="C92" t="s">
        <v>110</v>
      </c>
      <c r="D92" t="s">
        <v>18</v>
      </c>
      <c r="E92">
        <v>6.23</v>
      </c>
      <c r="G92" t="s">
        <v>17</v>
      </c>
      <c r="H92" t="s">
        <v>17</v>
      </c>
      <c r="I92">
        <v>5</v>
      </c>
      <c r="J92">
        <v>2</v>
      </c>
      <c r="K92">
        <v>2</v>
      </c>
      <c r="L92">
        <v>3.07</v>
      </c>
      <c r="M92">
        <f t="shared" si="14"/>
        <v>1.6286644951140066</v>
      </c>
      <c r="N92">
        <f t="shared" si="15"/>
        <v>1.3029315960912053</v>
      </c>
      <c r="O92">
        <f t="shared" si="16"/>
        <v>1.3029315960912053</v>
      </c>
      <c r="P92">
        <f t="shared" si="17"/>
        <v>0</v>
      </c>
      <c r="S92">
        <f t="shared" si="19"/>
        <v>0</v>
      </c>
      <c r="T92" t="s">
        <v>256</v>
      </c>
      <c r="U92" t="s">
        <v>17</v>
      </c>
      <c r="V92">
        <v>1</v>
      </c>
      <c r="W92">
        <v>1</v>
      </c>
      <c r="X92">
        <f t="shared" si="20"/>
        <v>1</v>
      </c>
      <c r="Y92">
        <v>0.87</v>
      </c>
      <c r="Z92" t="s">
        <v>228</v>
      </c>
      <c r="AA92" t="s">
        <v>17</v>
      </c>
      <c r="AB92">
        <v>2</v>
      </c>
      <c r="AC92" t="s">
        <v>22</v>
      </c>
      <c r="AJ92" t="s">
        <v>22</v>
      </c>
      <c r="AL92" s="2">
        <v>0.37083333333333335</v>
      </c>
      <c r="AM92" t="s">
        <v>25</v>
      </c>
    </row>
    <row r="93" spans="1:39" x14ac:dyDescent="0.2">
      <c r="A93" s="1">
        <v>42804</v>
      </c>
      <c r="B93" t="s">
        <v>14</v>
      </c>
      <c r="C93" t="s">
        <v>111</v>
      </c>
      <c r="D93" t="s">
        <v>18</v>
      </c>
      <c r="E93">
        <v>6.89</v>
      </c>
      <c r="G93" t="s">
        <v>17</v>
      </c>
      <c r="H93" t="s">
        <v>17</v>
      </c>
      <c r="I93">
        <v>6</v>
      </c>
      <c r="J93">
        <v>3</v>
      </c>
      <c r="K93">
        <v>3</v>
      </c>
      <c r="L93">
        <v>4.34</v>
      </c>
      <c r="M93">
        <f t="shared" si="14"/>
        <v>1.3824884792626728</v>
      </c>
      <c r="N93">
        <f t="shared" si="15"/>
        <v>1.3824884792626728</v>
      </c>
      <c r="O93">
        <f t="shared" si="16"/>
        <v>1.3824884792626728</v>
      </c>
      <c r="P93">
        <f t="shared" si="17"/>
        <v>0</v>
      </c>
      <c r="S93">
        <f t="shared" si="19"/>
        <v>0</v>
      </c>
      <c r="T93" t="s">
        <v>256</v>
      </c>
      <c r="U93" t="s">
        <v>17</v>
      </c>
      <c r="V93">
        <v>1</v>
      </c>
      <c r="W93">
        <v>1</v>
      </c>
      <c r="X93">
        <f t="shared" si="20"/>
        <v>1</v>
      </c>
      <c r="Y93">
        <v>0.52</v>
      </c>
      <c r="Z93" t="s">
        <v>228</v>
      </c>
      <c r="AA93" t="s">
        <v>17</v>
      </c>
      <c r="AB93">
        <v>2</v>
      </c>
      <c r="AC93" t="s">
        <v>22</v>
      </c>
      <c r="AJ93" t="s">
        <v>22</v>
      </c>
      <c r="AL93" s="2">
        <v>0.38263888888888892</v>
      </c>
      <c r="AM93" t="s">
        <v>25</v>
      </c>
    </row>
    <row r="94" spans="1:39" x14ac:dyDescent="0.2">
      <c r="A94" s="1">
        <v>42822</v>
      </c>
      <c r="B94" t="s">
        <v>14</v>
      </c>
      <c r="C94" t="s">
        <v>118</v>
      </c>
      <c r="D94" t="s">
        <v>18</v>
      </c>
      <c r="E94">
        <v>7.3</v>
      </c>
      <c r="G94" t="s">
        <v>20</v>
      </c>
      <c r="H94" t="s">
        <v>17</v>
      </c>
      <c r="I94">
        <v>6</v>
      </c>
      <c r="J94">
        <v>3</v>
      </c>
      <c r="K94">
        <v>3</v>
      </c>
      <c r="L94">
        <v>3.72</v>
      </c>
      <c r="M94">
        <f t="shared" si="14"/>
        <v>1.6129032258064515</v>
      </c>
      <c r="N94">
        <f t="shared" si="15"/>
        <v>1.6129032258064515</v>
      </c>
      <c r="O94">
        <f t="shared" si="16"/>
        <v>1.6129032258064515</v>
      </c>
      <c r="P94">
        <f t="shared" si="17"/>
        <v>0</v>
      </c>
      <c r="S94">
        <f t="shared" si="19"/>
        <v>0</v>
      </c>
      <c r="T94" t="s">
        <v>256</v>
      </c>
      <c r="U94" t="s">
        <v>17</v>
      </c>
      <c r="V94">
        <v>2</v>
      </c>
      <c r="W94">
        <v>2</v>
      </c>
      <c r="X94">
        <f t="shared" si="20"/>
        <v>1</v>
      </c>
      <c r="Y94">
        <v>2.59</v>
      </c>
      <c r="Z94" t="s">
        <v>237</v>
      </c>
      <c r="AA94" t="s">
        <v>17</v>
      </c>
      <c r="AB94">
        <v>2</v>
      </c>
      <c r="AC94" t="s">
        <v>22</v>
      </c>
      <c r="AJ94" t="s">
        <v>22</v>
      </c>
      <c r="AL94" s="2">
        <v>0.50624999999999998</v>
      </c>
      <c r="AM94" t="s">
        <v>33</v>
      </c>
    </row>
    <row r="95" spans="1:39" x14ac:dyDescent="0.2">
      <c r="A95" s="1">
        <v>42827</v>
      </c>
      <c r="B95" t="s">
        <v>14</v>
      </c>
      <c r="C95" t="s">
        <v>122</v>
      </c>
      <c r="D95" t="s">
        <v>18</v>
      </c>
      <c r="E95">
        <v>7.25</v>
      </c>
      <c r="G95" t="s">
        <v>17</v>
      </c>
      <c r="H95" t="s">
        <v>17</v>
      </c>
      <c r="I95">
        <v>4</v>
      </c>
      <c r="J95">
        <v>2</v>
      </c>
      <c r="K95">
        <v>2</v>
      </c>
      <c r="L95">
        <v>1.99</v>
      </c>
      <c r="M95">
        <f t="shared" si="14"/>
        <v>2.0100502512562812</v>
      </c>
      <c r="N95">
        <f t="shared" si="15"/>
        <v>2.0100502512562812</v>
      </c>
      <c r="O95">
        <f t="shared" si="16"/>
        <v>2.0100502512562812</v>
      </c>
      <c r="P95">
        <f t="shared" si="17"/>
        <v>0</v>
      </c>
      <c r="S95">
        <f t="shared" si="19"/>
        <v>0</v>
      </c>
      <c r="T95" t="s">
        <v>246</v>
      </c>
      <c r="U95" t="s">
        <v>17</v>
      </c>
      <c r="V95">
        <v>2</v>
      </c>
      <c r="W95">
        <v>2</v>
      </c>
      <c r="X95">
        <f t="shared" si="20"/>
        <v>1</v>
      </c>
      <c r="Y95">
        <v>2.71</v>
      </c>
      <c r="Z95" t="s">
        <v>237</v>
      </c>
      <c r="AA95" t="s">
        <v>17</v>
      </c>
      <c r="AB95">
        <v>1</v>
      </c>
      <c r="AC95" t="s">
        <v>22</v>
      </c>
      <c r="AJ95" t="s">
        <v>17</v>
      </c>
      <c r="AK95" t="s">
        <v>123</v>
      </c>
      <c r="AL95" s="2">
        <v>0.31875000000000003</v>
      </c>
      <c r="AM95" t="s">
        <v>25</v>
      </c>
    </row>
    <row r="96" spans="1:39" x14ac:dyDescent="0.2">
      <c r="A96" s="1">
        <v>42881</v>
      </c>
      <c r="B96" t="s">
        <v>14</v>
      </c>
      <c r="C96" t="s">
        <v>137</v>
      </c>
      <c r="D96" t="s">
        <v>18</v>
      </c>
      <c r="E96">
        <v>6.69</v>
      </c>
      <c r="G96" t="s">
        <v>17</v>
      </c>
      <c r="H96" t="s">
        <v>17</v>
      </c>
      <c r="I96">
        <v>6</v>
      </c>
      <c r="J96">
        <v>3</v>
      </c>
      <c r="K96">
        <v>3</v>
      </c>
      <c r="L96">
        <v>3.36</v>
      </c>
      <c r="M96">
        <f t="shared" si="14"/>
        <v>1.7857142857142858</v>
      </c>
      <c r="N96">
        <f t="shared" si="15"/>
        <v>1.7857142857142858</v>
      </c>
      <c r="O96">
        <f t="shared" si="16"/>
        <v>1.7857142857142858</v>
      </c>
      <c r="P96">
        <f t="shared" si="17"/>
        <v>0</v>
      </c>
      <c r="S96">
        <f t="shared" si="19"/>
        <v>0</v>
      </c>
      <c r="T96" t="s">
        <v>256</v>
      </c>
      <c r="U96" t="s">
        <v>17</v>
      </c>
      <c r="V96">
        <v>3</v>
      </c>
      <c r="W96">
        <v>3</v>
      </c>
      <c r="X96">
        <f t="shared" si="20"/>
        <v>1</v>
      </c>
      <c r="Y96">
        <v>3.09</v>
      </c>
      <c r="Z96" t="s">
        <v>225</v>
      </c>
      <c r="AA96" t="s">
        <v>22</v>
      </c>
      <c r="AB96">
        <v>0</v>
      </c>
      <c r="AC96" t="s">
        <v>22</v>
      </c>
      <c r="AJ96" t="s">
        <v>17</v>
      </c>
      <c r="AL96" s="2">
        <v>0.40625</v>
      </c>
    </row>
    <row r="97" spans="1:41" x14ac:dyDescent="0.2">
      <c r="A97" s="1">
        <v>42891</v>
      </c>
      <c r="B97" t="s">
        <v>14</v>
      </c>
      <c r="C97" t="s">
        <v>146</v>
      </c>
      <c r="D97" t="s">
        <v>18</v>
      </c>
      <c r="E97">
        <v>7.06</v>
      </c>
      <c r="G97" t="s">
        <v>17</v>
      </c>
      <c r="H97" t="s">
        <v>17</v>
      </c>
      <c r="I97">
        <v>5</v>
      </c>
      <c r="J97">
        <v>2</v>
      </c>
      <c r="K97">
        <v>2</v>
      </c>
      <c r="L97">
        <v>2.82</v>
      </c>
      <c r="M97">
        <f t="shared" si="14"/>
        <v>1.773049645390071</v>
      </c>
      <c r="N97">
        <f t="shared" si="15"/>
        <v>1.4184397163120568</v>
      </c>
      <c r="O97">
        <f t="shared" si="16"/>
        <v>1.4184397163120568</v>
      </c>
      <c r="P97">
        <f t="shared" si="17"/>
        <v>0</v>
      </c>
      <c r="S97">
        <f t="shared" si="19"/>
        <v>0</v>
      </c>
      <c r="T97" t="s">
        <v>256</v>
      </c>
      <c r="U97" t="s">
        <v>17</v>
      </c>
      <c r="V97">
        <v>2</v>
      </c>
      <c r="W97">
        <v>2</v>
      </c>
      <c r="X97">
        <f t="shared" si="20"/>
        <v>1</v>
      </c>
      <c r="Y97">
        <v>1.92</v>
      </c>
      <c r="Z97" t="s">
        <v>237</v>
      </c>
      <c r="AA97" t="s">
        <v>17</v>
      </c>
      <c r="AB97">
        <v>1</v>
      </c>
      <c r="AC97" t="s">
        <v>22</v>
      </c>
      <c r="AJ97" t="s">
        <v>17</v>
      </c>
      <c r="AL97" s="2">
        <v>0.59027777777777779</v>
      </c>
      <c r="AM97" t="s">
        <v>33</v>
      </c>
    </row>
    <row r="98" spans="1:41" x14ac:dyDescent="0.2">
      <c r="A98" s="1">
        <v>42943</v>
      </c>
      <c r="B98" t="s">
        <v>14</v>
      </c>
      <c r="C98" t="s">
        <v>166</v>
      </c>
      <c r="D98" t="s">
        <v>18</v>
      </c>
      <c r="E98">
        <v>5.12</v>
      </c>
      <c r="G98" t="s">
        <v>17</v>
      </c>
      <c r="H98" t="s">
        <v>17</v>
      </c>
      <c r="I98">
        <v>2</v>
      </c>
      <c r="J98">
        <v>1</v>
      </c>
      <c r="K98">
        <v>1</v>
      </c>
      <c r="L98">
        <v>0.98</v>
      </c>
      <c r="M98">
        <f t="shared" si="14"/>
        <v>2.0408163265306123</v>
      </c>
      <c r="N98">
        <f t="shared" si="15"/>
        <v>2.0408163265306123</v>
      </c>
      <c r="O98">
        <f t="shared" si="16"/>
        <v>2.0408163265306123</v>
      </c>
      <c r="P98">
        <f t="shared" si="17"/>
        <v>0</v>
      </c>
      <c r="Q98" t="s">
        <v>20</v>
      </c>
      <c r="R98">
        <v>296</v>
      </c>
      <c r="S98" t="e">
        <f t="shared" si="19"/>
        <v>#VALUE!</v>
      </c>
      <c r="T98" t="s">
        <v>239</v>
      </c>
      <c r="U98" t="s">
        <v>17</v>
      </c>
      <c r="V98">
        <v>1</v>
      </c>
      <c r="W98">
        <v>1</v>
      </c>
      <c r="X98">
        <f t="shared" si="20"/>
        <v>1</v>
      </c>
      <c r="Y98">
        <v>1.08</v>
      </c>
      <c r="Z98" t="s">
        <v>228</v>
      </c>
      <c r="AA98" t="s">
        <v>17</v>
      </c>
      <c r="AB98">
        <v>2</v>
      </c>
      <c r="AC98" t="s">
        <v>22</v>
      </c>
      <c r="AJ98" t="s">
        <v>22</v>
      </c>
      <c r="AL98" s="2">
        <v>0.42291666666666666</v>
      </c>
      <c r="AM98" t="s">
        <v>25</v>
      </c>
    </row>
    <row r="99" spans="1:41" x14ac:dyDescent="0.2">
      <c r="A99" s="1">
        <v>42943</v>
      </c>
      <c r="B99" t="s">
        <v>14</v>
      </c>
      <c r="C99" t="s">
        <v>168</v>
      </c>
      <c r="D99" t="s">
        <v>18</v>
      </c>
      <c r="E99">
        <v>5.18</v>
      </c>
      <c r="G99" t="s">
        <v>20</v>
      </c>
      <c r="H99" t="s">
        <v>17</v>
      </c>
      <c r="I99">
        <v>3</v>
      </c>
      <c r="J99">
        <v>1</v>
      </c>
      <c r="K99">
        <v>1</v>
      </c>
      <c r="L99">
        <v>1.98</v>
      </c>
      <c r="M99">
        <f t="shared" si="14"/>
        <v>1.5151515151515151</v>
      </c>
      <c r="N99">
        <f t="shared" si="15"/>
        <v>1.0101010101010102</v>
      </c>
      <c r="O99">
        <f t="shared" si="16"/>
        <v>1.0101010101010102</v>
      </c>
      <c r="P99">
        <f t="shared" si="17"/>
        <v>0</v>
      </c>
      <c r="Q99">
        <v>10.3</v>
      </c>
      <c r="R99">
        <v>229</v>
      </c>
      <c r="S99">
        <f t="shared" si="19"/>
        <v>-218.7</v>
      </c>
      <c r="T99" t="s">
        <v>240</v>
      </c>
      <c r="U99" t="s">
        <v>17</v>
      </c>
      <c r="V99">
        <v>2</v>
      </c>
      <c r="W99">
        <v>2</v>
      </c>
      <c r="X99">
        <f t="shared" si="20"/>
        <v>1</v>
      </c>
      <c r="Y99">
        <v>2.86</v>
      </c>
      <c r="Z99" t="s">
        <v>237</v>
      </c>
      <c r="AA99" t="s">
        <v>17</v>
      </c>
      <c r="AB99">
        <v>1</v>
      </c>
      <c r="AC99" t="s">
        <v>22</v>
      </c>
      <c r="AJ99" t="s">
        <v>22</v>
      </c>
      <c r="AL99" s="2">
        <v>0.42708333333333331</v>
      </c>
      <c r="AM99" t="s">
        <v>25</v>
      </c>
    </row>
    <row r="100" spans="1:41" x14ac:dyDescent="0.2">
      <c r="A100" s="1">
        <v>42943</v>
      </c>
      <c r="B100" t="s">
        <v>14</v>
      </c>
      <c r="C100" t="s">
        <v>169</v>
      </c>
      <c r="D100" t="s">
        <v>18</v>
      </c>
      <c r="E100">
        <v>7.53</v>
      </c>
      <c r="G100" t="s">
        <v>22</v>
      </c>
      <c r="H100" t="s">
        <v>17</v>
      </c>
      <c r="I100">
        <v>5</v>
      </c>
      <c r="J100">
        <v>2</v>
      </c>
      <c r="K100">
        <v>2</v>
      </c>
      <c r="L100">
        <v>2.98</v>
      </c>
      <c r="M100">
        <f t="shared" si="14"/>
        <v>1.6778523489932886</v>
      </c>
      <c r="N100">
        <f t="shared" si="15"/>
        <v>1.3422818791946309</v>
      </c>
      <c r="O100">
        <f t="shared" si="16"/>
        <v>1.3422818791946309</v>
      </c>
      <c r="P100">
        <f t="shared" si="17"/>
        <v>0</v>
      </c>
      <c r="Q100">
        <v>12.5</v>
      </c>
      <c r="R100">
        <v>278</v>
      </c>
      <c r="S100">
        <f t="shared" si="19"/>
        <v>-265.5</v>
      </c>
      <c r="T100" t="s">
        <v>245</v>
      </c>
      <c r="U100" t="s">
        <v>17</v>
      </c>
      <c r="V100">
        <v>5</v>
      </c>
      <c r="W100">
        <v>2</v>
      </c>
      <c r="X100">
        <f t="shared" si="20"/>
        <v>0.4</v>
      </c>
      <c r="Y100">
        <v>4.55</v>
      </c>
      <c r="Z100" t="s">
        <v>237</v>
      </c>
      <c r="AA100" t="s">
        <v>22</v>
      </c>
      <c r="AB100">
        <v>0</v>
      </c>
      <c r="AC100" t="s">
        <v>22</v>
      </c>
      <c r="AJ100" t="s">
        <v>22</v>
      </c>
      <c r="AL100" s="2">
        <v>0.4284722222222222</v>
      </c>
      <c r="AM100" t="s">
        <v>25</v>
      </c>
    </row>
    <row r="101" spans="1:41" x14ac:dyDescent="0.2">
      <c r="A101" s="1">
        <v>42963</v>
      </c>
      <c r="B101" t="s">
        <v>14</v>
      </c>
      <c r="C101" t="s">
        <v>171</v>
      </c>
      <c r="D101" t="s">
        <v>18</v>
      </c>
      <c r="E101">
        <v>4.2</v>
      </c>
      <c r="G101" t="s">
        <v>17</v>
      </c>
      <c r="H101" t="s">
        <v>17</v>
      </c>
      <c r="I101">
        <v>4</v>
      </c>
      <c r="J101">
        <v>2</v>
      </c>
      <c r="K101">
        <v>2</v>
      </c>
      <c r="L101">
        <v>1.92</v>
      </c>
      <c r="M101">
        <f t="shared" si="14"/>
        <v>2.0833333333333335</v>
      </c>
      <c r="N101">
        <f t="shared" si="15"/>
        <v>2.0833333333333335</v>
      </c>
      <c r="O101">
        <f t="shared" si="16"/>
        <v>2.0833333333333335</v>
      </c>
      <c r="P101">
        <f t="shared" si="17"/>
        <v>0</v>
      </c>
      <c r="Q101">
        <v>24.8</v>
      </c>
      <c r="R101">
        <v>321</v>
      </c>
      <c r="S101">
        <f t="shared" si="19"/>
        <v>-296.2</v>
      </c>
      <c r="T101" t="s">
        <v>241</v>
      </c>
      <c r="U101" t="s">
        <v>17</v>
      </c>
      <c r="V101">
        <v>1</v>
      </c>
      <c r="W101">
        <v>1</v>
      </c>
      <c r="X101">
        <f t="shared" si="20"/>
        <v>1</v>
      </c>
      <c r="Y101">
        <v>1.35</v>
      </c>
      <c r="Z101" t="s">
        <v>228</v>
      </c>
      <c r="AA101" t="s">
        <v>22</v>
      </c>
      <c r="AC101" t="s">
        <v>22</v>
      </c>
      <c r="AJ101" t="s">
        <v>17</v>
      </c>
    </row>
    <row r="102" spans="1:41" x14ac:dyDescent="0.2">
      <c r="A102" s="1">
        <v>42880</v>
      </c>
      <c r="B102" t="s">
        <v>14</v>
      </c>
      <c r="C102" t="s">
        <v>136</v>
      </c>
      <c r="D102" t="s">
        <v>119</v>
      </c>
      <c r="E102">
        <v>3.24</v>
      </c>
      <c r="G102" t="s">
        <v>17</v>
      </c>
      <c r="H102" t="s">
        <v>17</v>
      </c>
      <c r="I102">
        <v>1</v>
      </c>
      <c r="L102">
        <v>0.54</v>
      </c>
      <c r="S102">
        <f t="shared" si="19"/>
        <v>0</v>
      </c>
      <c r="T102" t="s">
        <v>239</v>
      </c>
      <c r="U102" t="s">
        <v>17</v>
      </c>
      <c r="V102">
        <v>1</v>
      </c>
      <c r="W102">
        <v>1</v>
      </c>
      <c r="X102">
        <f t="shared" si="20"/>
        <v>1</v>
      </c>
      <c r="Y102">
        <v>1</v>
      </c>
      <c r="Z102" t="s">
        <v>228</v>
      </c>
      <c r="AA102" t="s">
        <v>17</v>
      </c>
      <c r="AB102">
        <v>1</v>
      </c>
      <c r="AC102" t="s">
        <v>22</v>
      </c>
      <c r="AJ102" t="s">
        <v>17</v>
      </c>
      <c r="AL102" s="2">
        <v>0.50277777777777777</v>
      </c>
      <c r="AM102" t="s">
        <v>25</v>
      </c>
    </row>
    <row r="103" spans="1:41" x14ac:dyDescent="0.2">
      <c r="A103" s="1">
        <v>42882</v>
      </c>
      <c r="B103" t="s">
        <v>14</v>
      </c>
      <c r="C103" t="s">
        <v>142</v>
      </c>
      <c r="D103" t="s">
        <v>119</v>
      </c>
      <c r="E103">
        <v>5.2</v>
      </c>
      <c r="G103" t="s">
        <v>22</v>
      </c>
      <c r="H103" t="s">
        <v>17</v>
      </c>
      <c r="I103">
        <v>8</v>
      </c>
      <c r="J103">
        <v>4</v>
      </c>
      <c r="K103">
        <v>4</v>
      </c>
      <c r="L103">
        <v>3.71</v>
      </c>
      <c r="M103">
        <f>I103/L103</f>
        <v>2.1563342318059298</v>
      </c>
      <c r="N103">
        <f>2*J103/L103</f>
        <v>2.1563342318059298</v>
      </c>
      <c r="O103">
        <f>2*K103/L103</f>
        <v>2.1563342318059298</v>
      </c>
      <c r="P103">
        <f>O103-N103</f>
        <v>0</v>
      </c>
      <c r="S103">
        <f t="shared" si="19"/>
        <v>0</v>
      </c>
      <c r="T103" t="s">
        <v>257</v>
      </c>
      <c r="U103" t="s">
        <v>17</v>
      </c>
      <c r="V103">
        <v>1</v>
      </c>
      <c r="W103">
        <v>1</v>
      </c>
      <c r="X103">
        <f t="shared" si="20"/>
        <v>1</v>
      </c>
      <c r="Y103">
        <v>0.59</v>
      </c>
      <c r="Z103" t="s">
        <v>228</v>
      </c>
      <c r="AA103" t="s">
        <v>17</v>
      </c>
      <c r="AB103">
        <v>2</v>
      </c>
      <c r="AC103" t="s">
        <v>22</v>
      </c>
      <c r="AJ103" t="s">
        <v>22</v>
      </c>
      <c r="AK103" t="s">
        <v>269</v>
      </c>
      <c r="AL103" s="2">
        <v>0.54722222222222217</v>
      </c>
    </row>
    <row r="104" spans="1:41" x14ac:dyDescent="0.2">
      <c r="A104" s="1">
        <v>42893</v>
      </c>
      <c r="B104" t="s">
        <v>14</v>
      </c>
      <c r="C104" t="s">
        <v>152</v>
      </c>
      <c r="D104" t="s">
        <v>119</v>
      </c>
      <c r="E104">
        <v>7.74</v>
      </c>
      <c r="G104" t="s">
        <v>17</v>
      </c>
      <c r="H104" t="s">
        <v>17</v>
      </c>
      <c r="I104">
        <v>10</v>
      </c>
      <c r="J104">
        <v>5</v>
      </c>
      <c r="K104">
        <v>5</v>
      </c>
      <c r="L104">
        <v>5.42</v>
      </c>
      <c r="M104">
        <f>I104/L104</f>
        <v>1.8450184501845019</v>
      </c>
      <c r="N104">
        <f>2*J104/L104</f>
        <v>1.8450184501845019</v>
      </c>
      <c r="O104">
        <f>2*K104/L104</f>
        <v>1.8450184501845019</v>
      </c>
      <c r="P104">
        <f>O104-N104</f>
        <v>0</v>
      </c>
      <c r="S104">
        <f t="shared" si="19"/>
        <v>0</v>
      </c>
      <c r="U104" t="s">
        <v>22</v>
      </c>
      <c r="V104">
        <v>0</v>
      </c>
      <c r="Y104">
        <v>0</v>
      </c>
      <c r="AA104" t="s">
        <v>22</v>
      </c>
      <c r="AB104">
        <v>0</v>
      </c>
      <c r="AC104" t="s">
        <v>22</v>
      </c>
      <c r="AJ104" t="s">
        <v>22</v>
      </c>
      <c r="AL104" s="2">
        <v>0.375</v>
      </c>
      <c r="AM104" t="s">
        <v>19</v>
      </c>
    </row>
    <row r="105" spans="1:41" x14ac:dyDescent="0.2">
      <c r="A105" s="1">
        <v>42895</v>
      </c>
      <c r="B105" t="s">
        <v>14</v>
      </c>
      <c r="C105" t="s">
        <v>153</v>
      </c>
      <c r="D105" t="s">
        <v>119</v>
      </c>
      <c r="E105">
        <v>5.57</v>
      </c>
      <c r="G105" t="s">
        <v>17</v>
      </c>
      <c r="H105" t="s">
        <v>17</v>
      </c>
      <c r="I105">
        <v>2</v>
      </c>
      <c r="J105">
        <v>1</v>
      </c>
      <c r="K105">
        <v>1</v>
      </c>
      <c r="L105">
        <v>1</v>
      </c>
      <c r="M105">
        <f>I105/L105</f>
        <v>2</v>
      </c>
      <c r="N105">
        <f>2*J105/L105</f>
        <v>2</v>
      </c>
      <c r="O105">
        <f>2*K105/L105</f>
        <v>2</v>
      </c>
      <c r="P105">
        <f>O105-N105</f>
        <v>0</v>
      </c>
      <c r="S105">
        <f t="shared" si="19"/>
        <v>0</v>
      </c>
      <c r="T105" t="s">
        <v>246</v>
      </c>
      <c r="U105" t="s">
        <v>17</v>
      </c>
      <c r="V105">
        <v>1</v>
      </c>
      <c r="W105">
        <v>1</v>
      </c>
      <c r="X105">
        <f>W105/V105</f>
        <v>1</v>
      </c>
      <c r="Y105">
        <v>0.69</v>
      </c>
      <c r="Z105" t="s">
        <v>228</v>
      </c>
      <c r="AA105" t="s">
        <v>17</v>
      </c>
      <c r="AB105">
        <v>3</v>
      </c>
      <c r="AC105" t="s">
        <v>17</v>
      </c>
      <c r="AD105">
        <v>0.39</v>
      </c>
      <c r="AE105">
        <v>3</v>
      </c>
      <c r="AF105">
        <f>AE105/AD105</f>
        <v>7.6923076923076916</v>
      </c>
      <c r="AG105">
        <v>3</v>
      </c>
      <c r="AH105">
        <v>0</v>
      </c>
      <c r="AI105">
        <v>0</v>
      </c>
      <c r="AJ105" t="s">
        <v>22</v>
      </c>
      <c r="AL105" s="2">
        <v>0.32361111111111113</v>
      </c>
      <c r="AM105" t="s">
        <v>19</v>
      </c>
    </row>
    <row r="106" spans="1:41" x14ac:dyDescent="0.2">
      <c r="A106" s="1">
        <v>42895</v>
      </c>
      <c r="B106" t="s">
        <v>14</v>
      </c>
      <c r="C106" t="s">
        <v>154</v>
      </c>
      <c r="D106" t="s">
        <v>119</v>
      </c>
      <c r="E106">
        <v>7.78</v>
      </c>
      <c r="G106" t="s">
        <v>17</v>
      </c>
      <c r="H106" t="s">
        <v>17</v>
      </c>
      <c r="I106">
        <v>7</v>
      </c>
      <c r="J106">
        <v>3</v>
      </c>
      <c r="K106">
        <v>4</v>
      </c>
      <c r="L106">
        <v>4.0199999999999996</v>
      </c>
      <c r="M106">
        <f>I106/L106</f>
        <v>1.7412935323383087</v>
      </c>
      <c r="N106">
        <f>2*J106/L106</f>
        <v>1.4925373134328359</v>
      </c>
      <c r="O106">
        <f>2*K106/L106</f>
        <v>1.9900497512437814</v>
      </c>
      <c r="P106">
        <f>O106-N106</f>
        <v>0.49751243781094545</v>
      </c>
      <c r="S106">
        <f t="shared" si="19"/>
        <v>0</v>
      </c>
      <c r="T106" t="s">
        <v>257</v>
      </c>
      <c r="U106" t="s">
        <v>22</v>
      </c>
      <c r="V106">
        <v>0</v>
      </c>
      <c r="W106">
        <v>0</v>
      </c>
      <c r="Y106">
        <v>0</v>
      </c>
      <c r="AA106" t="s">
        <v>22</v>
      </c>
      <c r="AB106">
        <v>0</v>
      </c>
      <c r="AC106" t="s">
        <v>17</v>
      </c>
      <c r="AD106">
        <v>0.62</v>
      </c>
      <c r="AE106">
        <v>5</v>
      </c>
      <c r="AF106">
        <f>AE106/AD106</f>
        <v>8.064516129032258</v>
      </c>
      <c r="AG106">
        <v>0</v>
      </c>
      <c r="AH106">
        <v>0</v>
      </c>
      <c r="AI106">
        <v>5</v>
      </c>
      <c r="AJ106" t="s">
        <v>22</v>
      </c>
      <c r="AL106" s="2">
        <v>0.32708333333333334</v>
      </c>
      <c r="AM106" t="s">
        <v>19</v>
      </c>
    </row>
    <row r="107" spans="1:41" x14ac:dyDescent="0.2">
      <c r="A107" s="1">
        <v>42895</v>
      </c>
      <c r="B107" t="s">
        <v>14</v>
      </c>
      <c r="C107" t="s">
        <v>155</v>
      </c>
      <c r="D107" t="s">
        <v>119</v>
      </c>
      <c r="E107">
        <v>5.45</v>
      </c>
      <c r="G107" t="s">
        <v>17</v>
      </c>
      <c r="H107" t="s">
        <v>22</v>
      </c>
      <c r="I107">
        <v>0</v>
      </c>
      <c r="L107">
        <v>0</v>
      </c>
      <c r="S107">
        <f t="shared" si="19"/>
        <v>0</v>
      </c>
      <c r="U107" t="s">
        <v>17</v>
      </c>
      <c r="V107">
        <v>2</v>
      </c>
      <c r="W107">
        <v>2</v>
      </c>
      <c r="X107">
        <f t="shared" ref="X107:X119" si="21">W107/V107</f>
        <v>1</v>
      </c>
      <c r="Y107">
        <v>1.52</v>
      </c>
      <c r="Z107" t="s">
        <v>228</v>
      </c>
      <c r="AA107" t="s">
        <v>22</v>
      </c>
      <c r="AB107">
        <v>0</v>
      </c>
      <c r="AC107" t="s">
        <v>22</v>
      </c>
      <c r="AJ107" t="s">
        <v>17</v>
      </c>
      <c r="AL107" s="2">
        <v>0.3833333333333333</v>
      </c>
      <c r="AM107" t="s">
        <v>19</v>
      </c>
    </row>
    <row r="108" spans="1:41" x14ac:dyDescent="0.2">
      <c r="A108" s="1">
        <v>42895</v>
      </c>
      <c r="B108" t="s">
        <v>14</v>
      </c>
      <c r="C108" t="s">
        <v>156</v>
      </c>
      <c r="D108" t="s">
        <v>119</v>
      </c>
      <c r="E108">
        <v>2.73</v>
      </c>
      <c r="G108" t="s">
        <v>22</v>
      </c>
      <c r="H108" t="s">
        <v>22</v>
      </c>
      <c r="S108">
        <f t="shared" si="19"/>
        <v>0</v>
      </c>
      <c r="U108" t="s">
        <v>17</v>
      </c>
      <c r="V108">
        <v>4</v>
      </c>
      <c r="W108">
        <v>1</v>
      </c>
      <c r="X108">
        <f t="shared" si="21"/>
        <v>0.25</v>
      </c>
      <c r="Y108">
        <v>1.56</v>
      </c>
      <c r="Z108" t="s">
        <v>228</v>
      </c>
      <c r="AA108" t="s">
        <v>17</v>
      </c>
      <c r="AB108">
        <v>2</v>
      </c>
      <c r="AC108" t="s">
        <v>22</v>
      </c>
      <c r="AJ108" t="s">
        <v>17</v>
      </c>
      <c r="AL108" s="2">
        <v>0.3972222222222222</v>
      </c>
      <c r="AM108" t="s">
        <v>19</v>
      </c>
    </row>
    <row r="109" spans="1:41" x14ac:dyDescent="0.2">
      <c r="A109" s="1">
        <v>43012</v>
      </c>
      <c r="B109" t="s">
        <v>14</v>
      </c>
      <c r="C109" t="s">
        <v>85</v>
      </c>
      <c r="D109" t="s">
        <v>119</v>
      </c>
      <c r="E109">
        <v>4.26</v>
      </c>
      <c r="G109" t="s">
        <v>22</v>
      </c>
      <c r="H109" t="s">
        <v>22</v>
      </c>
      <c r="I109">
        <v>0</v>
      </c>
      <c r="L109">
        <v>0</v>
      </c>
      <c r="S109">
        <f t="shared" si="19"/>
        <v>0</v>
      </c>
      <c r="U109" t="s">
        <v>17</v>
      </c>
      <c r="V109">
        <v>6</v>
      </c>
      <c r="W109">
        <v>3</v>
      </c>
      <c r="X109">
        <f t="shared" si="21"/>
        <v>0.5</v>
      </c>
      <c r="Y109">
        <v>4.26</v>
      </c>
      <c r="Z109" t="s">
        <v>237</v>
      </c>
      <c r="AA109" t="s">
        <v>22</v>
      </c>
      <c r="AB109">
        <v>0</v>
      </c>
      <c r="AC109" t="s">
        <v>22</v>
      </c>
      <c r="AJ109" t="s">
        <v>28</v>
      </c>
    </row>
    <row r="110" spans="1:41" x14ac:dyDescent="0.2">
      <c r="A110" s="1">
        <v>42796</v>
      </c>
      <c r="B110" t="s">
        <v>14</v>
      </c>
      <c r="C110" t="s">
        <v>93</v>
      </c>
      <c r="D110" s="3" t="s">
        <v>327</v>
      </c>
      <c r="E110">
        <v>6.6</v>
      </c>
      <c r="G110" t="s">
        <v>20</v>
      </c>
      <c r="H110" t="s">
        <v>22</v>
      </c>
      <c r="L110">
        <v>0</v>
      </c>
      <c r="S110">
        <f t="shared" si="19"/>
        <v>0</v>
      </c>
      <c r="U110" t="s">
        <v>17</v>
      </c>
      <c r="V110">
        <v>8</v>
      </c>
      <c r="W110">
        <v>4</v>
      </c>
      <c r="X110">
        <f t="shared" si="21"/>
        <v>0.5</v>
      </c>
      <c r="Y110">
        <v>0</v>
      </c>
      <c r="Z110" t="s">
        <v>258</v>
      </c>
      <c r="AA110" t="s">
        <v>22</v>
      </c>
      <c r="AB110">
        <v>0</v>
      </c>
      <c r="AC110" t="s">
        <v>22</v>
      </c>
      <c r="AJ110" t="s">
        <v>22</v>
      </c>
      <c r="AL110" s="2">
        <v>0.34097222222222223</v>
      </c>
      <c r="AM110" t="s">
        <v>25</v>
      </c>
    </row>
    <row r="111" spans="1:41" x14ac:dyDescent="0.2">
      <c r="A111" s="1">
        <v>42964</v>
      </c>
      <c r="B111" t="s">
        <v>14</v>
      </c>
      <c r="C111" s="4" t="s">
        <v>253</v>
      </c>
      <c r="D111" s="5" t="s">
        <v>30</v>
      </c>
      <c r="E111">
        <v>4.6900000000000004</v>
      </c>
      <c r="G111" t="s">
        <v>20</v>
      </c>
      <c r="H111" t="s">
        <v>17</v>
      </c>
      <c r="I111">
        <v>2</v>
      </c>
      <c r="J111">
        <v>1</v>
      </c>
      <c r="K111">
        <v>1</v>
      </c>
      <c r="L111">
        <v>1.99</v>
      </c>
      <c r="M111">
        <f>I111/L111</f>
        <v>1.0050251256281406</v>
      </c>
      <c r="N111">
        <f>2*J111/L111</f>
        <v>1.0050251256281406</v>
      </c>
      <c r="O111">
        <f>2*K111/L111</f>
        <v>1.0050251256281406</v>
      </c>
      <c r="P111">
        <f>O111-N111</f>
        <v>0</v>
      </c>
      <c r="S111">
        <f t="shared" si="19"/>
        <v>0</v>
      </c>
      <c r="T111" t="s">
        <v>246</v>
      </c>
      <c r="U111" t="s">
        <v>17</v>
      </c>
      <c r="V111">
        <v>3</v>
      </c>
      <c r="W111">
        <v>3</v>
      </c>
      <c r="X111">
        <f t="shared" si="21"/>
        <v>1</v>
      </c>
      <c r="Y111">
        <v>2.7</v>
      </c>
      <c r="Z111" t="s">
        <v>237</v>
      </c>
      <c r="AA111" t="s">
        <v>22</v>
      </c>
      <c r="AC111" t="s">
        <v>22</v>
      </c>
      <c r="AJ111" t="s">
        <v>17</v>
      </c>
      <c r="AO111" t="s">
        <v>251</v>
      </c>
    </row>
    <row r="112" spans="1:41" x14ac:dyDescent="0.2">
      <c r="A112" s="1"/>
      <c r="C112" s="4"/>
      <c r="D112" s="5"/>
    </row>
    <row r="113" spans="1:39" x14ac:dyDescent="0.2">
      <c r="A113" s="1"/>
      <c r="C113" s="4"/>
      <c r="D113" s="5"/>
    </row>
    <row r="114" spans="1:39" x14ac:dyDescent="0.2">
      <c r="A114" s="1"/>
      <c r="C114" s="4"/>
      <c r="D114" s="5"/>
    </row>
    <row r="115" spans="1:39" x14ac:dyDescent="0.2">
      <c r="A115" s="1">
        <v>42798</v>
      </c>
      <c r="B115" t="s">
        <v>43</v>
      </c>
      <c r="C115" t="s">
        <v>69</v>
      </c>
      <c r="D115" t="s">
        <v>97</v>
      </c>
      <c r="E115">
        <v>5.4</v>
      </c>
      <c r="G115" t="s">
        <v>17</v>
      </c>
      <c r="H115" t="s">
        <v>17</v>
      </c>
      <c r="I115">
        <v>4</v>
      </c>
      <c r="J115">
        <v>2</v>
      </c>
      <c r="K115">
        <v>2</v>
      </c>
      <c r="L115">
        <v>1.74</v>
      </c>
      <c r="M115">
        <f>I115/L115</f>
        <v>2.2988505747126435</v>
      </c>
      <c r="N115">
        <f>2*J115/L115</f>
        <v>2.2988505747126435</v>
      </c>
      <c r="O115">
        <f>2*K115/L115</f>
        <v>2.2988505747126435</v>
      </c>
      <c r="P115">
        <f>O115-N115</f>
        <v>0</v>
      </c>
      <c r="S115">
        <f t="shared" si="19"/>
        <v>0</v>
      </c>
      <c r="T115" t="s">
        <v>246</v>
      </c>
      <c r="U115" t="s">
        <v>17</v>
      </c>
      <c r="V115">
        <v>1</v>
      </c>
      <c r="W115">
        <v>1</v>
      </c>
      <c r="X115">
        <f t="shared" si="21"/>
        <v>1</v>
      </c>
      <c r="Y115">
        <v>0.78</v>
      </c>
      <c r="Z115" t="s">
        <v>228</v>
      </c>
      <c r="AA115" t="s">
        <v>17</v>
      </c>
      <c r="AB115">
        <v>5</v>
      </c>
      <c r="AC115" t="s">
        <v>22</v>
      </c>
      <c r="AJ115" t="s">
        <v>22</v>
      </c>
      <c r="AL115" s="2">
        <v>0.3840277777777778</v>
      </c>
    </row>
    <row r="116" spans="1:39" x14ac:dyDescent="0.2">
      <c r="A116" s="1">
        <v>42730</v>
      </c>
      <c r="B116" t="s">
        <v>43</v>
      </c>
      <c r="C116" t="s">
        <v>75</v>
      </c>
      <c r="D116" t="s">
        <v>70</v>
      </c>
      <c r="E116">
        <v>4.84</v>
      </c>
      <c r="G116" t="s">
        <v>17</v>
      </c>
      <c r="H116" t="s">
        <v>22</v>
      </c>
      <c r="I116">
        <v>0</v>
      </c>
      <c r="L116">
        <v>0</v>
      </c>
      <c r="S116">
        <f t="shared" si="19"/>
        <v>0</v>
      </c>
      <c r="U116" t="s">
        <v>17</v>
      </c>
      <c r="V116">
        <v>1</v>
      </c>
      <c r="W116">
        <v>1</v>
      </c>
      <c r="X116">
        <f t="shared" si="21"/>
        <v>1</v>
      </c>
      <c r="Y116">
        <v>0.94</v>
      </c>
      <c r="Z116" t="s">
        <v>228</v>
      </c>
      <c r="AA116" t="s">
        <v>17</v>
      </c>
      <c r="AB116">
        <v>1</v>
      </c>
      <c r="AC116" t="s">
        <v>22</v>
      </c>
      <c r="AJ116" t="s">
        <v>28</v>
      </c>
      <c r="AL116" s="2">
        <v>0.30972222222222223</v>
      </c>
      <c r="AM116" t="s">
        <v>25</v>
      </c>
    </row>
    <row r="117" spans="1:39" x14ac:dyDescent="0.2">
      <c r="A117" s="1">
        <v>42801</v>
      </c>
      <c r="B117" t="s">
        <v>43</v>
      </c>
      <c r="C117" s="3" t="s">
        <v>99</v>
      </c>
      <c r="D117" t="s">
        <v>70</v>
      </c>
      <c r="E117">
        <v>15.23</v>
      </c>
      <c r="I117">
        <v>26</v>
      </c>
      <c r="L117">
        <v>11.98</v>
      </c>
      <c r="M117">
        <f>I117/L117</f>
        <v>2.1702838063439063</v>
      </c>
      <c r="N117">
        <f>2*J117/L117</f>
        <v>0</v>
      </c>
      <c r="O117">
        <f>2*K117/L117</f>
        <v>0</v>
      </c>
      <c r="P117">
        <f>O117-N117</f>
        <v>0</v>
      </c>
      <c r="S117">
        <f t="shared" si="19"/>
        <v>0</v>
      </c>
      <c r="W117">
        <v>3</v>
      </c>
      <c r="X117" t="e">
        <f t="shared" si="21"/>
        <v>#DIV/0!</v>
      </c>
      <c r="Y117">
        <v>1.82</v>
      </c>
      <c r="AB117">
        <v>2</v>
      </c>
      <c r="AC117" t="s">
        <v>22</v>
      </c>
      <c r="AF117" t="e">
        <f>AE117/AD117</f>
        <v>#DIV/0!</v>
      </c>
      <c r="AJ117" t="s">
        <v>17</v>
      </c>
      <c r="AL117" s="2">
        <v>0.53402777777777777</v>
      </c>
      <c r="AM117" t="s">
        <v>25</v>
      </c>
    </row>
    <row r="118" spans="1:39" x14ac:dyDescent="0.2">
      <c r="A118" s="1">
        <v>42830</v>
      </c>
      <c r="B118" t="s">
        <v>43</v>
      </c>
      <c r="C118" t="s">
        <v>127</v>
      </c>
      <c r="D118" t="s">
        <v>70</v>
      </c>
      <c r="E118">
        <v>6.74</v>
      </c>
      <c r="G118" t="s">
        <v>17</v>
      </c>
      <c r="H118" t="s">
        <v>22</v>
      </c>
      <c r="I118">
        <v>0</v>
      </c>
      <c r="L118">
        <v>0</v>
      </c>
      <c r="S118">
        <f t="shared" si="19"/>
        <v>0</v>
      </c>
      <c r="U118" t="s">
        <v>17</v>
      </c>
      <c r="V118">
        <v>8</v>
      </c>
      <c r="W118">
        <v>3</v>
      </c>
      <c r="X118">
        <f t="shared" si="21"/>
        <v>0.375</v>
      </c>
      <c r="Y118">
        <v>3.97</v>
      </c>
      <c r="Z118" t="s">
        <v>225</v>
      </c>
      <c r="AA118" t="s">
        <v>17</v>
      </c>
      <c r="AB118">
        <v>3</v>
      </c>
      <c r="AC118" t="s">
        <v>22</v>
      </c>
      <c r="AJ118" t="s">
        <v>17</v>
      </c>
      <c r="AL118" s="2">
        <v>0.38611111111111113</v>
      </c>
      <c r="AM118" t="s">
        <v>25</v>
      </c>
    </row>
    <row r="119" spans="1:39" x14ac:dyDescent="0.2">
      <c r="A119" s="1">
        <v>42692</v>
      </c>
      <c r="B119" t="s">
        <v>43</v>
      </c>
      <c r="C119" s="3" t="s">
        <v>48</v>
      </c>
      <c r="D119" t="s">
        <v>49</v>
      </c>
      <c r="E119">
        <v>7.11</v>
      </c>
      <c r="G119" t="s">
        <v>17</v>
      </c>
      <c r="H119" t="s">
        <v>17</v>
      </c>
      <c r="I119">
        <v>4</v>
      </c>
      <c r="J119">
        <v>2</v>
      </c>
      <c r="K119">
        <v>2</v>
      </c>
      <c r="L119">
        <v>1.85</v>
      </c>
      <c r="M119">
        <f>I119/L119</f>
        <v>2.1621621621621618</v>
      </c>
      <c r="N119">
        <f>2*J119/L119</f>
        <v>2.1621621621621618</v>
      </c>
      <c r="O119">
        <f>2*K119/L119</f>
        <v>2.1621621621621618</v>
      </c>
      <c r="P119">
        <f>O119-N119</f>
        <v>0</v>
      </c>
      <c r="S119">
        <f t="shared" si="19"/>
        <v>0</v>
      </c>
      <c r="T119" t="s">
        <v>246</v>
      </c>
      <c r="U119" t="s">
        <v>17</v>
      </c>
      <c r="V119">
        <v>3</v>
      </c>
      <c r="W119">
        <v>1</v>
      </c>
      <c r="X119">
        <f t="shared" si="21"/>
        <v>0.33333333333333331</v>
      </c>
      <c r="Y119">
        <v>3.62</v>
      </c>
      <c r="Z119" t="s">
        <v>228</v>
      </c>
      <c r="AA119" t="s">
        <v>17</v>
      </c>
      <c r="AB119">
        <v>1</v>
      </c>
      <c r="AC119" t="s">
        <v>22</v>
      </c>
      <c r="AJ119" t="s">
        <v>22</v>
      </c>
      <c r="AL119" s="2">
        <v>0.69305555555555554</v>
      </c>
      <c r="AM119" t="s">
        <v>32</v>
      </c>
    </row>
    <row r="120" spans="1:39" x14ac:dyDescent="0.2">
      <c r="A120" s="1">
        <v>42700</v>
      </c>
      <c r="B120" t="s">
        <v>43</v>
      </c>
      <c r="C120" t="s">
        <v>54</v>
      </c>
      <c r="D120" t="s">
        <v>49</v>
      </c>
      <c r="E120">
        <v>7.34</v>
      </c>
      <c r="G120" t="s">
        <v>17</v>
      </c>
      <c r="H120" t="s">
        <v>17</v>
      </c>
      <c r="I120">
        <v>11</v>
      </c>
      <c r="J120">
        <v>5</v>
      </c>
      <c r="K120">
        <v>6</v>
      </c>
      <c r="L120">
        <v>3.42</v>
      </c>
      <c r="M120">
        <f>I120/L120</f>
        <v>3.2163742690058479</v>
      </c>
      <c r="N120">
        <f>2*J120/L120</f>
        <v>2.9239766081871346</v>
      </c>
      <c r="O120">
        <f>2*K120/L120</f>
        <v>3.5087719298245617</v>
      </c>
      <c r="P120">
        <f>O120-N120</f>
        <v>0.58479532163742709</v>
      </c>
      <c r="S120">
        <f t="shared" si="19"/>
        <v>0</v>
      </c>
      <c r="T120" t="s">
        <v>270</v>
      </c>
      <c r="U120" t="s">
        <v>22</v>
      </c>
      <c r="V120">
        <v>0</v>
      </c>
      <c r="AC120" t="s">
        <v>22</v>
      </c>
      <c r="AD120">
        <v>1.23</v>
      </c>
      <c r="AE120">
        <v>3</v>
      </c>
      <c r="AF120">
        <f>AE120/AD120</f>
        <v>2.4390243902439024</v>
      </c>
      <c r="AG120">
        <v>0</v>
      </c>
      <c r="AH120">
        <v>0</v>
      </c>
      <c r="AI120">
        <v>3</v>
      </c>
      <c r="AJ120" t="s">
        <v>20</v>
      </c>
      <c r="AL120" s="2">
        <v>0.53125</v>
      </c>
    </row>
    <row r="121" spans="1:39" x14ac:dyDescent="0.2">
      <c r="A121" s="1">
        <v>42704</v>
      </c>
      <c r="B121" t="s">
        <v>43</v>
      </c>
      <c r="C121" t="s">
        <v>56</v>
      </c>
      <c r="D121" t="s">
        <v>49</v>
      </c>
      <c r="E121">
        <v>7.67</v>
      </c>
      <c r="G121" t="s">
        <v>17</v>
      </c>
      <c r="H121" t="s">
        <v>22</v>
      </c>
      <c r="I121">
        <v>0</v>
      </c>
      <c r="L121">
        <v>0</v>
      </c>
      <c r="U121" t="s">
        <v>17</v>
      </c>
      <c r="V121">
        <v>8</v>
      </c>
      <c r="W121">
        <v>3</v>
      </c>
      <c r="X121">
        <f t="shared" ref="X121:X128" si="22">W121/V121</f>
        <v>0.375</v>
      </c>
      <c r="Y121">
        <v>5.25</v>
      </c>
      <c r="Z121" t="s">
        <v>228</v>
      </c>
      <c r="AA121" t="s">
        <v>22</v>
      </c>
      <c r="AB121">
        <v>0</v>
      </c>
      <c r="AC121" t="s">
        <v>22</v>
      </c>
      <c r="AJ121" t="s">
        <v>17</v>
      </c>
      <c r="AL121" s="2">
        <v>0.6118055555555556</v>
      </c>
      <c r="AM121" t="s">
        <v>33</v>
      </c>
    </row>
    <row r="122" spans="1:39" x14ac:dyDescent="0.2">
      <c r="A122" s="1">
        <v>42706</v>
      </c>
      <c r="B122" t="s">
        <v>43</v>
      </c>
      <c r="C122" t="s">
        <v>60</v>
      </c>
      <c r="D122" t="s">
        <v>49</v>
      </c>
      <c r="E122">
        <v>4.74</v>
      </c>
      <c r="G122" t="s">
        <v>17</v>
      </c>
      <c r="H122" t="s">
        <v>22</v>
      </c>
      <c r="L122">
        <v>0</v>
      </c>
      <c r="S122">
        <f t="shared" ref="S122:S160" si="23">Q122-R122</f>
        <v>0</v>
      </c>
      <c r="U122" t="s">
        <v>17</v>
      </c>
      <c r="V122">
        <v>3</v>
      </c>
      <c r="W122">
        <v>2</v>
      </c>
      <c r="X122">
        <f t="shared" si="22"/>
        <v>0.66666666666666663</v>
      </c>
      <c r="Y122">
        <v>2.25</v>
      </c>
      <c r="Z122" t="s">
        <v>228</v>
      </c>
      <c r="AA122" t="s">
        <v>22</v>
      </c>
      <c r="AB122">
        <v>0</v>
      </c>
      <c r="AC122" t="s">
        <v>22</v>
      </c>
      <c r="AJ122" t="s">
        <v>17</v>
      </c>
      <c r="AL122" s="2">
        <v>0.62152777777777779</v>
      </c>
      <c r="AM122" t="s">
        <v>25</v>
      </c>
    </row>
    <row r="123" spans="1:39" x14ac:dyDescent="0.2">
      <c r="A123" s="1">
        <v>42730</v>
      </c>
      <c r="B123" t="s">
        <v>43</v>
      </c>
      <c r="C123" t="s">
        <v>44</v>
      </c>
      <c r="D123" t="s">
        <v>49</v>
      </c>
      <c r="E123">
        <v>4.43</v>
      </c>
      <c r="I123">
        <v>5</v>
      </c>
      <c r="L123">
        <v>2.72</v>
      </c>
      <c r="M123">
        <f>I123/L123</f>
        <v>1.838235294117647</v>
      </c>
      <c r="N123">
        <f>2*J123/L123</f>
        <v>0</v>
      </c>
      <c r="O123">
        <f>2*K123/L123</f>
        <v>0</v>
      </c>
      <c r="P123">
        <f>O123-N123</f>
        <v>0</v>
      </c>
      <c r="S123">
        <f t="shared" si="23"/>
        <v>0</v>
      </c>
      <c r="W123">
        <v>1</v>
      </c>
      <c r="X123" t="e">
        <f t="shared" si="22"/>
        <v>#DIV/0!</v>
      </c>
      <c r="Y123">
        <v>0.56000000000000005</v>
      </c>
      <c r="AB123">
        <v>1</v>
      </c>
      <c r="AC123" t="s">
        <v>22</v>
      </c>
      <c r="AF123" t="e">
        <f>AE123/AD123</f>
        <v>#DIV/0!</v>
      </c>
      <c r="AJ123" t="s">
        <v>17</v>
      </c>
      <c r="AL123" s="2">
        <v>0.33263888888888887</v>
      </c>
      <c r="AM123" t="s">
        <v>25</v>
      </c>
    </row>
    <row r="124" spans="1:39" x14ac:dyDescent="0.2">
      <c r="A124" s="1">
        <v>42730</v>
      </c>
      <c r="B124" t="s">
        <v>43</v>
      </c>
      <c r="C124" t="s">
        <v>45</v>
      </c>
      <c r="D124" t="s">
        <v>49</v>
      </c>
      <c r="E124">
        <v>5.98</v>
      </c>
      <c r="G124" t="s">
        <v>17</v>
      </c>
      <c r="H124" t="s">
        <v>22</v>
      </c>
      <c r="I124">
        <v>0</v>
      </c>
      <c r="L124">
        <v>0</v>
      </c>
      <c r="S124">
        <f t="shared" si="23"/>
        <v>0</v>
      </c>
      <c r="U124" t="s">
        <v>17</v>
      </c>
      <c r="V124">
        <v>2</v>
      </c>
      <c r="W124">
        <v>2</v>
      </c>
      <c r="X124">
        <f t="shared" si="22"/>
        <v>1</v>
      </c>
      <c r="Y124">
        <v>2.0499999999999998</v>
      </c>
      <c r="Z124" t="s">
        <v>228</v>
      </c>
      <c r="AA124" t="s">
        <v>22</v>
      </c>
      <c r="AB124">
        <v>0</v>
      </c>
      <c r="AC124" t="s">
        <v>22</v>
      </c>
      <c r="AJ124" t="s">
        <v>22</v>
      </c>
      <c r="AL124" s="2">
        <v>0.3979166666666667</v>
      </c>
      <c r="AM124" t="s">
        <v>33</v>
      </c>
    </row>
    <row r="125" spans="1:39" x14ac:dyDescent="0.2">
      <c r="A125" s="1">
        <v>42739</v>
      </c>
      <c r="B125" t="s">
        <v>43</v>
      </c>
      <c r="C125" t="s">
        <v>76</v>
      </c>
      <c r="D125" t="s">
        <v>49</v>
      </c>
      <c r="E125">
        <v>3.42</v>
      </c>
      <c r="G125" t="s">
        <v>17</v>
      </c>
      <c r="H125" t="s">
        <v>22</v>
      </c>
      <c r="I125">
        <v>0</v>
      </c>
      <c r="L125">
        <v>0</v>
      </c>
      <c r="S125">
        <f t="shared" si="23"/>
        <v>0</v>
      </c>
      <c r="U125" t="s">
        <v>17</v>
      </c>
      <c r="V125">
        <v>1</v>
      </c>
      <c r="W125">
        <v>1</v>
      </c>
      <c r="X125">
        <f t="shared" si="22"/>
        <v>1</v>
      </c>
      <c r="Y125">
        <v>0.89</v>
      </c>
      <c r="Z125" t="s">
        <v>228</v>
      </c>
      <c r="AA125" t="s">
        <v>22</v>
      </c>
      <c r="AB125">
        <v>0</v>
      </c>
      <c r="AC125" t="s">
        <v>22</v>
      </c>
      <c r="AJ125" t="s">
        <v>22</v>
      </c>
      <c r="AL125" s="2">
        <v>0.71597222222222223</v>
      </c>
      <c r="AM125" t="s">
        <v>25</v>
      </c>
    </row>
    <row r="126" spans="1:39" x14ac:dyDescent="0.2">
      <c r="A126" s="1">
        <v>42742</v>
      </c>
      <c r="B126" t="s">
        <v>43</v>
      </c>
      <c r="C126" t="s">
        <v>80</v>
      </c>
      <c r="D126" t="s">
        <v>49</v>
      </c>
      <c r="E126">
        <v>7.18</v>
      </c>
      <c r="G126" t="s">
        <v>17</v>
      </c>
      <c r="H126" t="s">
        <v>17</v>
      </c>
      <c r="I126">
        <v>6</v>
      </c>
      <c r="J126">
        <v>3</v>
      </c>
      <c r="K126">
        <v>3</v>
      </c>
      <c r="L126">
        <v>2.57</v>
      </c>
      <c r="M126">
        <f>I126/L126</f>
        <v>2.3346303501945527</v>
      </c>
      <c r="N126">
        <f>2*J126/L126</f>
        <v>2.3346303501945527</v>
      </c>
      <c r="O126">
        <f>2*K126/L126</f>
        <v>2.3346303501945527</v>
      </c>
      <c r="P126">
        <f>O126-N126</f>
        <v>0</v>
      </c>
      <c r="S126">
        <f t="shared" si="23"/>
        <v>0</v>
      </c>
      <c r="T126" t="s">
        <v>257</v>
      </c>
      <c r="U126" t="s">
        <v>17</v>
      </c>
      <c r="V126">
        <v>4</v>
      </c>
      <c r="W126">
        <v>1</v>
      </c>
      <c r="X126">
        <f t="shared" si="22"/>
        <v>0.25</v>
      </c>
      <c r="Y126">
        <v>1.3</v>
      </c>
      <c r="Z126" t="s">
        <v>228</v>
      </c>
      <c r="AA126" t="s">
        <v>17</v>
      </c>
      <c r="AB126">
        <v>3</v>
      </c>
      <c r="AC126" t="s">
        <v>22</v>
      </c>
      <c r="AJ126" t="s">
        <v>17</v>
      </c>
      <c r="AL126" s="2">
        <v>0.42083333333333334</v>
      </c>
      <c r="AM126" t="s">
        <v>65</v>
      </c>
    </row>
    <row r="127" spans="1:39" x14ac:dyDescent="0.2">
      <c r="A127" s="1">
        <v>42745</v>
      </c>
      <c r="B127" t="s">
        <v>43</v>
      </c>
      <c r="C127" t="s">
        <v>53</v>
      </c>
      <c r="D127" t="s">
        <v>49</v>
      </c>
      <c r="E127">
        <v>4.4800000000000004</v>
      </c>
      <c r="G127" t="s">
        <v>17</v>
      </c>
      <c r="H127" t="s">
        <v>17</v>
      </c>
      <c r="I127">
        <v>4</v>
      </c>
      <c r="J127">
        <v>2</v>
      </c>
      <c r="K127">
        <v>2</v>
      </c>
      <c r="L127">
        <v>1.54</v>
      </c>
      <c r="M127">
        <f>I127/L127</f>
        <v>2.5974025974025974</v>
      </c>
      <c r="N127">
        <f>2*J127/L127</f>
        <v>2.5974025974025974</v>
      </c>
      <c r="O127">
        <f>2*K127/L127</f>
        <v>2.5974025974025974</v>
      </c>
      <c r="P127">
        <f>O127-N127</f>
        <v>0</v>
      </c>
      <c r="S127">
        <f t="shared" si="23"/>
        <v>0</v>
      </c>
      <c r="T127" t="s">
        <v>246</v>
      </c>
      <c r="U127" t="s">
        <v>17</v>
      </c>
      <c r="V127">
        <v>1</v>
      </c>
      <c r="W127">
        <v>1</v>
      </c>
      <c r="X127">
        <f t="shared" si="22"/>
        <v>1</v>
      </c>
      <c r="Y127">
        <v>0.4</v>
      </c>
      <c r="Z127" t="s">
        <v>228</v>
      </c>
      <c r="AA127" t="s">
        <v>17</v>
      </c>
      <c r="AB127">
        <v>3</v>
      </c>
      <c r="AC127" t="s">
        <v>22</v>
      </c>
      <c r="AJ127" t="s">
        <v>17</v>
      </c>
      <c r="AL127" s="2">
        <v>0.70208333333333339</v>
      </c>
    </row>
    <row r="128" spans="1:39" x14ac:dyDescent="0.2">
      <c r="A128" s="1">
        <v>42746</v>
      </c>
      <c r="B128" t="s">
        <v>43</v>
      </c>
      <c r="C128" t="s">
        <v>81</v>
      </c>
      <c r="D128" t="s">
        <v>49</v>
      </c>
      <c r="E128">
        <v>3.76</v>
      </c>
      <c r="G128" t="s">
        <v>17</v>
      </c>
      <c r="H128" t="s">
        <v>17</v>
      </c>
      <c r="I128">
        <v>4</v>
      </c>
      <c r="J128">
        <v>2</v>
      </c>
      <c r="K128">
        <v>2</v>
      </c>
      <c r="L128">
        <v>1.63</v>
      </c>
      <c r="M128">
        <f>I128/L128</f>
        <v>2.4539877300613497</v>
      </c>
      <c r="N128">
        <f>2*J128/L128</f>
        <v>2.4539877300613497</v>
      </c>
      <c r="O128">
        <f>2*K128/L128</f>
        <v>2.4539877300613497</v>
      </c>
      <c r="P128">
        <f>O128-N128</f>
        <v>0</v>
      </c>
      <c r="S128">
        <f t="shared" si="23"/>
        <v>0</v>
      </c>
      <c r="T128" t="s">
        <v>246</v>
      </c>
      <c r="U128" t="s">
        <v>17</v>
      </c>
      <c r="V128">
        <v>2</v>
      </c>
      <c r="W128">
        <v>0</v>
      </c>
      <c r="X128">
        <f t="shared" si="22"/>
        <v>0</v>
      </c>
      <c r="Y128">
        <v>0.9</v>
      </c>
      <c r="AA128" t="s">
        <v>17</v>
      </c>
      <c r="AB128">
        <v>1</v>
      </c>
      <c r="AC128" t="s">
        <v>17</v>
      </c>
      <c r="AD128">
        <v>7.0000000000000007E-2</v>
      </c>
      <c r="AE128">
        <v>1</v>
      </c>
      <c r="AJ128" t="s">
        <v>17</v>
      </c>
      <c r="AL128" s="2">
        <v>0.72083333333333333</v>
      </c>
      <c r="AM128" t="s">
        <v>59</v>
      </c>
    </row>
    <row r="129" spans="1:40" x14ac:dyDescent="0.2">
      <c r="A129" s="1">
        <v>42747</v>
      </c>
      <c r="B129" t="s">
        <v>43</v>
      </c>
      <c r="C129" t="s">
        <v>276</v>
      </c>
      <c r="D129" t="s">
        <v>49</v>
      </c>
      <c r="E129">
        <v>6.37</v>
      </c>
      <c r="G129" t="s">
        <v>17</v>
      </c>
      <c r="H129" t="s">
        <v>17</v>
      </c>
      <c r="I129">
        <v>10</v>
      </c>
      <c r="J129">
        <v>4</v>
      </c>
      <c r="K129">
        <v>5</v>
      </c>
      <c r="L129">
        <v>4.71</v>
      </c>
      <c r="M129">
        <f>I129/L129</f>
        <v>2.1231422505307855</v>
      </c>
      <c r="N129">
        <f>2*J129/L129</f>
        <v>1.6985138004246285</v>
      </c>
      <c r="O129">
        <f>2*K129/L129</f>
        <v>2.1231422505307855</v>
      </c>
      <c r="P129">
        <f>O129-N129</f>
        <v>0.42462845010615702</v>
      </c>
      <c r="S129">
        <f t="shared" si="23"/>
        <v>0</v>
      </c>
      <c r="T129" t="s">
        <v>244</v>
      </c>
      <c r="U129" t="s">
        <v>22</v>
      </c>
      <c r="AA129" t="s">
        <v>22</v>
      </c>
      <c r="AB129">
        <v>0</v>
      </c>
      <c r="AC129" t="s">
        <v>17</v>
      </c>
      <c r="AD129">
        <v>1.03</v>
      </c>
      <c r="AE129">
        <v>2</v>
      </c>
      <c r="AF129">
        <f>AE129/AD129</f>
        <v>1.941747572815534</v>
      </c>
      <c r="AJ129" t="s">
        <v>20</v>
      </c>
      <c r="AK129" t="s">
        <v>82</v>
      </c>
      <c r="AL129" s="2">
        <v>0.5493055555555556</v>
      </c>
      <c r="AM129" t="s">
        <v>19</v>
      </c>
    </row>
    <row r="130" spans="1:40" x14ac:dyDescent="0.2">
      <c r="A130" s="6">
        <v>43096</v>
      </c>
      <c r="B130" t="s">
        <v>43</v>
      </c>
      <c r="C130" t="s">
        <v>87</v>
      </c>
      <c r="D130" t="s">
        <v>49</v>
      </c>
      <c r="E130">
        <v>4.5599999999999996</v>
      </c>
      <c r="G130" t="s">
        <v>17</v>
      </c>
      <c r="H130" t="s">
        <v>17</v>
      </c>
      <c r="I130">
        <v>4</v>
      </c>
      <c r="J130">
        <v>2</v>
      </c>
      <c r="K130">
        <v>2</v>
      </c>
      <c r="L130">
        <v>1.52</v>
      </c>
      <c r="M130">
        <f>I130/L130</f>
        <v>2.6315789473684212</v>
      </c>
      <c r="N130">
        <f>2*J130/L130</f>
        <v>2.6315789473684212</v>
      </c>
      <c r="O130">
        <f>2*K130/L130</f>
        <v>2.6315789473684212</v>
      </c>
      <c r="P130">
        <f>O130-N130</f>
        <v>0</v>
      </c>
      <c r="S130">
        <f t="shared" si="23"/>
        <v>0</v>
      </c>
      <c r="T130" t="s">
        <v>246</v>
      </c>
      <c r="U130" t="s">
        <v>17</v>
      </c>
      <c r="V130">
        <v>2</v>
      </c>
      <c r="W130">
        <v>1</v>
      </c>
      <c r="X130">
        <f t="shared" ref="X130:X160" si="24">W130/V130</f>
        <v>0.5</v>
      </c>
      <c r="Y130">
        <v>1.1299999999999999</v>
      </c>
      <c r="Z130" t="s">
        <v>228</v>
      </c>
      <c r="AA130" t="s">
        <v>17</v>
      </c>
      <c r="AB130">
        <v>3</v>
      </c>
      <c r="AC130" t="s">
        <v>17</v>
      </c>
      <c r="AD130">
        <v>0.2</v>
      </c>
      <c r="AE130">
        <v>2</v>
      </c>
      <c r="AF130">
        <f>AE130/AD130</f>
        <v>10</v>
      </c>
      <c r="AJ130" t="s">
        <v>17</v>
      </c>
      <c r="AL130" s="2">
        <v>0.71319444444444446</v>
      </c>
      <c r="AM130" t="s">
        <v>59</v>
      </c>
    </row>
    <row r="131" spans="1:40" x14ac:dyDescent="0.2">
      <c r="A131" s="6">
        <v>43096</v>
      </c>
      <c r="B131" t="s">
        <v>43</v>
      </c>
      <c r="C131" t="s">
        <v>88</v>
      </c>
      <c r="D131" t="s">
        <v>49</v>
      </c>
      <c r="E131">
        <v>5.25</v>
      </c>
      <c r="G131" t="s">
        <v>17</v>
      </c>
      <c r="H131" t="s">
        <v>22</v>
      </c>
      <c r="L131">
        <v>0</v>
      </c>
      <c r="S131">
        <f t="shared" si="23"/>
        <v>0</v>
      </c>
      <c r="U131" t="s">
        <v>17</v>
      </c>
      <c r="V131">
        <v>5</v>
      </c>
      <c r="W131">
        <v>3</v>
      </c>
      <c r="X131">
        <f t="shared" si="24"/>
        <v>0.6</v>
      </c>
      <c r="Y131">
        <v>2.37</v>
      </c>
      <c r="Z131" t="s">
        <v>237</v>
      </c>
      <c r="AA131" t="s">
        <v>17</v>
      </c>
      <c r="AB131">
        <v>2</v>
      </c>
      <c r="AC131" t="s">
        <v>22</v>
      </c>
      <c r="AJ131" t="s">
        <v>17</v>
      </c>
      <c r="AL131" s="2">
        <v>0.7284722222222223</v>
      </c>
      <c r="AM131" t="s">
        <v>59</v>
      </c>
    </row>
    <row r="132" spans="1:40" x14ac:dyDescent="0.2">
      <c r="A132" s="1">
        <v>42798</v>
      </c>
      <c r="B132" t="s">
        <v>43</v>
      </c>
      <c r="C132" t="s">
        <v>68</v>
      </c>
      <c r="D132" t="s">
        <v>49</v>
      </c>
      <c r="E132">
        <v>7.53</v>
      </c>
      <c r="G132" t="s">
        <v>17</v>
      </c>
      <c r="H132" t="s">
        <v>17</v>
      </c>
      <c r="I132">
        <v>6</v>
      </c>
      <c r="J132">
        <v>3</v>
      </c>
      <c r="K132">
        <v>3</v>
      </c>
      <c r="L132">
        <v>4.29</v>
      </c>
      <c r="M132">
        <f>I132/L132</f>
        <v>1.3986013986013985</v>
      </c>
      <c r="N132">
        <f>2*J132/L132</f>
        <v>1.3986013986013985</v>
      </c>
      <c r="O132">
        <f>2*K132/L132</f>
        <v>1.3986013986013985</v>
      </c>
      <c r="P132">
        <f>O132-N132</f>
        <v>0</v>
      </c>
      <c r="S132">
        <f t="shared" si="23"/>
        <v>0</v>
      </c>
      <c r="T132" t="s">
        <v>256</v>
      </c>
      <c r="U132" t="s">
        <v>17</v>
      </c>
      <c r="V132">
        <v>2</v>
      </c>
      <c r="W132">
        <v>2</v>
      </c>
      <c r="X132">
        <f t="shared" si="24"/>
        <v>1</v>
      </c>
      <c r="Y132">
        <v>1.56</v>
      </c>
      <c r="Z132" t="s">
        <v>228</v>
      </c>
      <c r="AA132" t="s">
        <v>17</v>
      </c>
      <c r="AB132">
        <v>1</v>
      </c>
      <c r="AC132" t="s">
        <v>22</v>
      </c>
      <c r="AJ132" t="s">
        <v>275</v>
      </c>
      <c r="AL132" s="2">
        <v>0.37361111111111112</v>
      </c>
      <c r="AM132" t="s">
        <v>25</v>
      </c>
    </row>
    <row r="133" spans="1:40" x14ac:dyDescent="0.2">
      <c r="A133" s="1">
        <v>42798</v>
      </c>
      <c r="B133" t="s">
        <v>43</v>
      </c>
      <c r="C133" t="s">
        <v>277</v>
      </c>
      <c r="D133" t="s">
        <v>49</v>
      </c>
      <c r="E133">
        <v>10.119999999999999</v>
      </c>
      <c r="G133" t="s">
        <v>17</v>
      </c>
      <c r="H133" t="s">
        <v>22</v>
      </c>
      <c r="I133">
        <v>0</v>
      </c>
      <c r="L133">
        <v>0</v>
      </c>
      <c r="S133">
        <f t="shared" si="23"/>
        <v>0</v>
      </c>
      <c r="U133" t="s">
        <v>17</v>
      </c>
      <c r="V133">
        <v>5</v>
      </c>
      <c r="W133">
        <v>4</v>
      </c>
      <c r="X133">
        <f t="shared" si="24"/>
        <v>0.8</v>
      </c>
      <c r="Y133">
        <v>4.05</v>
      </c>
      <c r="Z133" t="s">
        <v>237</v>
      </c>
      <c r="AA133" t="s">
        <v>17</v>
      </c>
      <c r="AB133">
        <v>1</v>
      </c>
      <c r="AC133" t="s">
        <v>22</v>
      </c>
      <c r="AJ133" t="s">
        <v>22</v>
      </c>
      <c r="AL133" s="2">
        <v>0.37361111111111112</v>
      </c>
      <c r="AM133" t="s">
        <v>25</v>
      </c>
    </row>
    <row r="134" spans="1:40" x14ac:dyDescent="0.2">
      <c r="A134" s="1">
        <v>42798</v>
      </c>
      <c r="B134" t="s">
        <v>43</v>
      </c>
      <c r="C134" t="s">
        <v>98</v>
      </c>
      <c r="D134" t="s">
        <v>49</v>
      </c>
      <c r="E134">
        <v>4.63</v>
      </c>
      <c r="G134" t="s">
        <v>20</v>
      </c>
      <c r="H134" t="s">
        <v>22</v>
      </c>
      <c r="I134">
        <v>0</v>
      </c>
      <c r="L134">
        <v>0</v>
      </c>
      <c r="S134">
        <f t="shared" si="23"/>
        <v>0</v>
      </c>
      <c r="U134" t="s">
        <v>17</v>
      </c>
      <c r="V134">
        <v>4</v>
      </c>
      <c r="W134">
        <v>4</v>
      </c>
      <c r="X134">
        <f t="shared" si="24"/>
        <v>1</v>
      </c>
      <c r="Y134">
        <v>4.2300000000000004</v>
      </c>
      <c r="Z134" t="s">
        <v>258</v>
      </c>
      <c r="AA134" t="s">
        <v>17</v>
      </c>
      <c r="AB134">
        <v>1</v>
      </c>
      <c r="AC134" t="s">
        <v>22</v>
      </c>
      <c r="AJ134" t="s">
        <v>22</v>
      </c>
      <c r="AL134" s="2">
        <v>0.38055555555555554</v>
      </c>
    </row>
    <row r="135" spans="1:40" x14ac:dyDescent="0.2">
      <c r="A135" s="1">
        <v>42804</v>
      </c>
      <c r="B135" t="s">
        <v>43</v>
      </c>
      <c r="C135" t="s">
        <v>112</v>
      </c>
      <c r="D135" t="s">
        <v>49</v>
      </c>
      <c r="E135">
        <v>6.52</v>
      </c>
      <c r="G135" t="s">
        <v>17</v>
      </c>
      <c r="H135" t="s">
        <v>17</v>
      </c>
      <c r="I135">
        <v>6</v>
      </c>
      <c r="J135">
        <v>3</v>
      </c>
      <c r="K135">
        <v>3</v>
      </c>
      <c r="L135">
        <v>3.83</v>
      </c>
      <c r="M135">
        <f>I135/L135</f>
        <v>1.566579634464752</v>
      </c>
      <c r="N135">
        <f>2*J135/L135</f>
        <v>1.566579634464752</v>
      </c>
      <c r="O135">
        <f>2*K135/L135</f>
        <v>1.566579634464752</v>
      </c>
      <c r="P135">
        <f>O135-N135</f>
        <v>0</v>
      </c>
      <c r="S135">
        <f t="shared" si="23"/>
        <v>0</v>
      </c>
      <c r="T135" t="s">
        <v>256</v>
      </c>
      <c r="U135" t="s">
        <v>17</v>
      </c>
      <c r="V135">
        <v>1</v>
      </c>
      <c r="W135">
        <v>1</v>
      </c>
      <c r="X135">
        <f t="shared" si="24"/>
        <v>1</v>
      </c>
      <c r="Y135">
        <v>0.42</v>
      </c>
      <c r="Z135" t="s">
        <v>228</v>
      </c>
      <c r="AA135" t="s">
        <v>17</v>
      </c>
      <c r="AB135">
        <v>3</v>
      </c>
      <c r="AC135" t="s">
        <v>22</v>
      </c>
      <c r="AJ135" t="s">
        <v>17</v>
      </c>
      <c r="AL135" s="2">
        <v>0.30555555555555552</v>
      </c>
      <c r="AM135" t="s">
        <v>25</v>
      </c>
    </row>
    <row r="136" spans="1:40" x14ac:dyDescent="0.2">
      <c r="A136" s="1">
        <v>42809</v>
      </c>
      <c r="B136" t="s">
        <v>43</v>
      </c>
      <c r="C136" t="s">
        <v>115</v>
      </c>
      <c r="D136" t="s">
        <v>49</v>
      </c>
      <c r="E136">
        <v>7.51</v>
      </c>
      <c r="G136" t="s">
        <v>17</v>
      </c>
      <c r="H136" t="s">
        <v>22</v>
      </c>
      <c r="I136">
        <v>0</v>
      </c>
      <c r="L136">
        <v>0</v>
      </c>
      <c r="S136">
        <f t="shared" si="23"/>
        <v>0</v>
      </c>
      <c r="U136" t="s">
        <v>17</v>
      </c>
      <c r="V136">
        <v>4</v>
      </c>
      <c r="W136">
        <v>4</v>
      </c>
      <c r="X136">
        <f t="shared" si="24"/>
        <v>1</v>
      </c>
      <c r="Y136">
        <v>4.18</v>
      </c>
      <c r="Z136" t="s">
        <v>225</v>
      </c>
      <c r="AA136" t="s">
        <v>17</v>
      </c>
      <c r="AB136">
        <v>2</v>
      </c>
      <c r="AC136" t="s">
        <v>22</v>
      </c>
      <c r="AJ136" t="s">
        <v>17</v>
      </c>
      <c r="AL136" s="2">
        <v>0.30416666666666664</v>
      </c>
      <c r="AM136" t="s">
        <v>25</v>
      </c>
    </row>
    <row r="137" spans="1:40" x14ac:dyDescent="0.2">
      <c r="A137" s="1">
        <v>42810</v>
      </c>
      <c r="B137" t="s">
        <v>43</v>
      </c>
      <c r="C137" t="s">
        <v>117</v>
      </c>
      <c r="D137" t="s">
        <v>49</v>
      </c>
      <c r="E137">
        <v>7.22</v>
      </c>
      <c r="G137" t="s">
        <v>17</v>
      </c>
      <c r="H137" t="s">
        <v>22</v>
      </c>
      <c r="I137">
        <v>0</v>
      </c>
      <c r="L137">
        <v>0</v>
      </c>
      <c r="S137">
        <f t="shared" si="23"/>
        <v>0</v>
      </c>
      <c r="U137" t="s">
        <v>17</v>
      </c>
      <c r="V137">
        <v>7</v>
      </c>
      <c r="W137">
        <v>7</v>
      </c>
      <c r="X137">
        <f t="shared" si="24"/>
        <v>1</v>
      </c>
      <c r="Y137">
        <v>5.26</v>
      </c>
      <c r="Z137" t="s">
        <v>278</v>
      </c>
      <c r="AA137" t="s">
        <v>22</v>
      </c>
      <c r="AB137">
        <v>0</v>
      </c>
      <c r="AC137" t="s">
        <v>22</v>
      </c>
      <c r="AJ137" t="s">
        <v>17</v>
      </c>
      <c r="AL137" s="2">
        <v>0.69444444444444453</v>
      </c>
      <c r="AM137" t="s">
        <v>25</v>
      </c>
    </row>
    <row r="138" spans="1:40" x14ac:dyDescent="0.2">
      <c r="A138" s="1">
        <v>42826</v>
      </c>
      <c r="B138" t="s">
        <v>43</v>
      </c>
      <c r="C138" t="s">
        <v>121</v>
      </c>
      <c r="D138" t="s">
        <v>49</v>
      </c>
      <c r="E138">
        <v>5.1100000000000003</v>
      </c>
      <c r="G138" t="s">
        <v>17</v>
      </c>
      <c r="H138" t="s">
        <v>17</v>
      </c>
      <c r="I138">
        <v>5</v>
      </c>
      <c r="J138">
        <v>2</v>
      </c>
      <c r="K138">
        <v>3</v>
      </c>
      <c r="L138">
        <v>3.14</v>
      </c>
      <c r="M138">
        <f>I138/L138</f>
        <v>1.592356687898089</v>
      </c>
      <c r="N138">
        <f>2*J138/L138</f>
        <v>1.2738853503184713</v>
      </c>
      <c r="O138">
        <f>2*K138/L138</f>
        <v>1.910828025477707</v>
      </c>
      <c r="P138">
        <f>O138-N138</f>
        <v>0.63694267515923575</v>
      </c>
      <c r="S138">
        <f t="shared" si="23"/>
        <v>0</v>
      </c>
      <c r="T138" t="s">
        <v>256</v>
      </c>
      <c r="U138" t="s">
        <v>17</v>
      </c>
      <c r="V138">
        <v>1</v>
      </c>
      <c r="W138">
        <v>1</v>
      </c>
      <c r="X138">
        <f t="shared" si="24"/>
        <v>1</v>
      </c>
      <c r="Y138">
        <v>0.64</v>
      </c>
      <c r="Z138" t="s">
        <v>228</v>
      </c>
      <c r="AA138" t="s">
        <v>17</v>
      </c>
      <c r="AB138">
        <v>2</v>
      </c>
      <c r="AC138" t="s">
        <v>22</v>
      </c>
      <c r="AJ138" t="s">
        <v>17</v>
      </c>
      <c r="AL138" s="2">
        <v>0.61736111111111114</v>
      </c>
      <c r="AN138" t="s">
        <v>249</v>
      </c>
    </row>
    <row r="139" spans="1:40" x14ac:dyDescent="0.2">
      <c r="A139" s="1">
        <v>42830</v>
      </c>
      <c r="B139" t="s">
        <v>43</v>
      </c>
      <c r="C139" t="s">
        <v>126</v>
      </c>
      <c r="D139" t="s">
        <v>49</v>
      </c>
      <c r="E139">
        <v>5.4</v>
      </c>
      <c r="G139" t="s">
        <v>17</v>
      </c>
      <c r="H139" t="s">
        <v>22</v>
      </c>
      <c r="I139">
        <v>0</v>
      </c>
      <c r="L139">
        <v>0</v>
      </c>
      <c r="S139">
        <f t="shared" si="23"/>
        <v>0</v>
      </c>
      <c r="U139" t="s">
        <v>17</v>
      </c>
      <c r="V139">
        <v>2</v>
      </c>
      <c r="W139">
        <v>2</v>
      </c>
      <c r="X139">
        <f t="shared" si="24"/>
        <v>1</v>
      </c>
      <c r="Y139">
        <v>2.7</v>
      </c>
      <c r="Z139" t="s">
        <v>228</v>
      </c>
      <c r="AA139" t="s">
        <v>22</v>
      </c>
      <c r="AB139">
        <v>0</v>
      </c>
      <c r="AC139" t="s">
        <v>22</v>
      </c>
      <c r="AJ139" t="s">
        <v>22</v>
      </c>
      <c r="AK139" t="s">
        <v>120</v>
      </c>
      <c r="AL139" s="2">
        <v>0.35347222222222219</v>
      </c>
      <c r="AM139" t="s">
        <v>25</v>
      </c>
      <c r="AN139" t="s">
        <v>249</v>
      </c>
    </row>
    <row r="140" spans="1:40" x14ac:dyDescent="0.2">
      <c r="A140" s="1">
        <v>42939</v>
      </c>
      <c r="B140" t="s">
        <v>43</v>
      </c>
      <c r="C140" t="s">
        <v>165</v>
      </c>
      <c r="D140" t="s">
        <v>49</v>
      </c>
      <c r="E140">
        <v>6.7</v>
      </c>
      <c r="G140" t="s">
        <v>17</v>
      </c>
      <c r="H140" t="s">
        <v>17</v>
      </c>
      <c r="I140">
        <v>1</v>
      </c>
      <c r="J140">
        <v>0</v>
      </c>
      <c r="K140">
        <v>0</v>
      </c>
      <c r="L140">
        <v>0.41</v>
      </c>
      <c r="M140">
        <f>I140/L140</f>
        <v>2.4390243902439024</v>
      </c>
      <c r="N140" t="s">
        <v>20</v>
      </c>
      <c r="O140" t="s">
        <v>20</v>
      </c>
      <c r="P140" t="s">
        <v>20</v>
      </c>
      <c r="S140">
        <f t="shared" si="23"/>
        <v>0</v>
      </c>
      <c r="T140" t="s">
        <v>239</v>
      </c>
      <c r="U140" t="s">
        <v>17</v>
      </c>
      <c r="V140">
        <v>3</v>
      </c>
      <c r="W140">
        <v>3</v>
      </c>
      <c r="X140">
        <f t="shared" si="24"/>
        <v>1</v>
      </c>
      <c r="Y140">
        <v>3.26</v>
      </c>
      <c r="Z140" t="s">
        <v>237</v>
      </c>
      <c r="AA140" t="s">
        <v>22</v>
      </c>
      <c r="AC140" t="s">
        <v>22</v>
      </c>
      <c r="AJ140" t="s">
        <v>22</v>
      </c>
      <c r="AL140" s="2">
        <v>0.45833333333333331</v>
      </c>
      <c r="AM140" t="s">
        <v>33</v>
      </c>
      <c r="AN140" t="s">
        <v>243</v>
      </c>
    </row>
    <row r="141" spans="1:40" x14ac:dyDescent="0.2">
      <c r="A141" s="1">
        <v>43002</v>
      </c>
      <c r="B141" t="s">
        <v>43</v>
      </c>
      <c r="C141" s="5" t="s">
        <v>176</v>
      </c>
      <c r="D141" t="s">
        <v>49</v>
      </c>
      <c r="E141">
        <v>3.94</v>
      </c>
      <c r="G141" t="s">
        <v>20</v>
      </c>
      <c r="H141" t="s">
        <v>17</v>
      </c>
      <c r="I141">
        <v>4</v>
      </c>
      <c r="J141">
        <v>2</v>
      </c>
      <c r="K141">
        <v>2</v>
      </c>
      <c r="L141">
        <v>1.94</v>
      </c>
      <c r="M141">
        <f>I141/L141</f>
        <v>2.061855670103093</v>
      </c>
      <c r="N141">
        <f>2*J141/L141</f>
        <v>2.061855670103093</v>
      </c>
      <c r="O141">
        <f>2*K141/L141</f>
        <v>2.061855670103093</v>
      </c>
      <c r="P141">
        <f>O141-N141</f>
        <v>0</v>
      </c>
      <c r="S141">
        <f t="shared" si="23"/>
        <v>0</v>
      </c>
      <c r="T141" t="s">
        <v>246</v>
      </c>
      <c r="U141" t="s">
        <v>17</v>
      </c>
      <c r="V141">
        <v>3</v>
      </c>
      <c r="W141">
        <v>0</v>
      </c>
      <c r="X141">
        <f t="shared" si="24"/>
        <v>0</v>
      </c>
      <c r="Y141">
        <v>1.17</v>
      </c>
      <c r="AA141" t="s">
        <v>17</v>
      </c>
      <c r="AB141">
        <v>2</v>
      </c>
      <c r="AC141" t="s">
        <v>22</v>
      </c>
      <c r="AJ141" t="s">
        <v>17</v>
      </c>
    </row>
    <row r="142" spans="1:40" x14ac:dyDescent="0.2">
      <c r="A142" s="1">
        <v>42691</v>
      </c>
      <c r="B142" t="s">
        <v>43</v>
      </c>
      <c r="C142" t="s">
        <v>44</v>
      </c>
      <c r="D142" t="s">
        <v>50</v>
      </c>
      <c r="E142">
        <v>4.75</v>
      </c>
      <c r="G142" t="s">
        <v>20</v>
      </c>
      <c r="H142" t="s">
        <v>17</v>
      </c>
      <c r="I142">
        <v>3</v>
      </c>
      <c r="J142">
        <v>1</v>
      </c>
      <c r="K142">
        <v>1</v>
      </c>
      <c r="L142">
        <v>1.0900000000000001</v>
      </c>
      <c r="M142">
        <f>I142/L142</f>
        <v>2.7522935779816513</v>
      </c>
      <c r="N142">
        <f>2*J142/L142</f>
        <v>1.8348623853211008</v>
      </c>
      <c r="O142">
        <f>2*K142/L142</f>
        <v>1.8348623853211008</v>
      </c>
      <c r="P142">
        <f>O142-N142</f>
        <v>0</v>
      </c>
      <c r="S142">
        <f t="shared" si="23"/>
        <v>0</v>
      </c>
      <c r="T142" t="s">
        <v>246</v>
      </c>
      <c r="U142" t="s">
        <v>17</v>
      </c>
      <c r="V142">
        <v>3</v>
      </c>
      <c r="W142">
        <v>3</v>
      </c>
      <c r="X142">
        <f t="shared" si="24"/>
        <v>1</v>
      </c>
      <c r="Y142">
        <v>2.34</v>
      </c>
      <c r="Z142" t="s">
        <v>237</v>
      </c>
      <c r="AA142" t="s">
        <v>17</v>
      </c>
      <c r="AB142">
        <v>3</v>
      </c>
      <c r="AC142" t="s">
        <v>22</v>
      </c>
      <c r="AJ142" t="s">
        <v>275</v>
      </c>
    </row>
    <row r="143" spans="1:40" x14ac:dyDescent="0.2">
      <c r="A143" s="1">
        <v>42691</v>
      </c>
      <c r="B143" t="s">
        <v>43</v>
      </c>
      <c r="C143" t="s">
        <v>45</v>
      </c>
      <c r="D143" t="s">
        <v>50</v>
      </c>
      <c r="E143">
        <v>7.29</v>
      </c>
      <c r="G143" t="s">
        <v>22</v>
      </c>
      <c r="H143" t="s">
        <v>22</v>
      </c>
      <c r="I143">
        <v>0</v>
      </c>
      <c r="L143">
        <v>0</v>
      </c>
      <c r="S143">
        <f t="shared" si="23"/>
        <v>0</v>
      </c>
      <c r="U143" t="s">
        <v>17</v>
      </c>
      <c r="V143">
        <v>9</v>
      </c>
      <c r="W143">
        <v>4</v>
      </c>
      <c r="X143">
        <f t="shared" si="24"/>
        <v>0.44444444444444442</v>
      </c>
      <c r="Y143">
        <v>6.42</v>
      </c>
      <c r="Z143" t="s">
        <v>258</v>
      </c>
      <c r="AA143" t="s">
        <v>17</v>
      </c>
      <c r="AB143">
        <v>2</v>
      </c>
      <c r="AC143" t="s">
        <v>22</v>
      </c>
      <c r="AJ143" t="s">
        <v>275</v>
      </c>
    </row>
    <row r="144" spans="1:40" x14ac:dyDescent="0.2">
      <c r="A144" s="1">
        <v>42691</v>
      </c>
      <c r="B144" t="s">
        <v>43</v>
      </c>
      <c r="C144" t="s">
        <v>46</v>
      </c>
      <c r="D144" t="s">
        <v>50</v>
      </c>
      <c r="E144">
        <v>7.95</v>
      </c>
      <c r="G144" t="s">
        <v>17</v>
      </c>
      <c r="H144" t="s">
        <v>22</v>
      </c>
      <c r="I144">
        <v>0</v>
      </c>
      <c r="L144">
        <v>0</v>
      </c>
      <c r="S144">
        <f t="shared" si="23"/>
        <v>0</v>
      </c>
      <c r="U144" t="s">
        <v>17</v>
      </c>
      <c r="V144">
        <v>4</v>
      </c>
      <c r="W144">
        <v>2</v>
      </c>
      <c r="X144">
        <f t="shared" si="24"/>
        <v>0.5</v>
      </c>
      <c r="Y144">
        <v>3.44</v>
      </c>
      <c r="Z144" t="s">
        <v>237</v>
      </c>
      <c r="AA144" t="s">
        <v>17</v>
      </c>
      <c r="AB144">
        <v>1</v>
      </c>
      <c r="AC144" t="s">
        <v>22</v>
      </c>
      <c r="AJ144" t="s">
        <v>28</v>
      </c>
    </row>
    <row r="145" spans="1:39" x14ac:dyDescent="0.2">
      <c r="A145" s="1">
        <v>42691</v>
      </c>
      <c r="B145" t="s">
        <v>43</v>
      </c>
      <c r="C145" t="s">
        <v>47</v>
      </c>
      <c r="D145" t="s">
        <v>50</v>
      </c>
      <c r="E145">
        <v>4.5599999999999996</v>
      </c>
      <c r="G145" t="s">
        <v>17</v>
      </c>
      <c r="H145" t="s">
        <v>17</v>
      </c>
      <c r="I145">
        <v>5</v>
      </c>
      <c r="J145">
        <v>3</v>
      </c>
      <c r="K145">
        <v>2</v>
      </c>
      <c r="L145">
        <v>1.92</v>
      </c>
      <c r="M145">
        <f t="shared" ref="M145:M150" si="25">I145/L145</f>
        <v>2.604166666666667</v>
      </c>
      <c r="N145">
        <f t="shared" ref="N145:N150" si="26">2*J145/L145</f>
        <v>3.125</v>
      </c>
      <c r="O145">
        <f t="shared" ref="O145:O150" si="27">2*K145/L145</f>
        <v>2.0833333333333335</v>
      </c>
      <c r="P145">
        <f t="shared" ref="P145:P150" si="28">O145-N145</f>
        <v>-1.0416666666666665</v>
      </c>
      <c r="S145">
        <f t="shared" si="23"/>
        <v>0</v>
      </c>
      <c r="T145" t="s">
        <v>256</v>
      </c>
      <c r="U145" t="s">
        <v>17</v>
      </c>
      <c r="V145">
        <v>2</v>
      </c>
      <c r="W145">
        <v>2</v>
      </c>
      <c r="X145">
        <f t="shared" si="24"/>
        <v>1</v>
      </c>
      <c r="Y145">
        <v>1.59</v>
      </c>
      <c r="Z145" t="s">
        <v>228</v>
      </c>
      <c r="AA145" t="s">
        <v>17</v>
      </c>
      <c r="AB145">
        <v>2</v>
      </c>
      <c r="AC145" t="s">
        <v>22</v>
      </c>
      <c r="AJ145" t="s">
        <v>17</v>
      </c>
    </row>
    <row r="146" spans="1:39" x14ac:dyDescent="0.2">
      <c r="A146" s="1">
        <v>42777</v>
      </c>
      <c r="B146" t="s">
        <v>43</v>
      </c>
      <c r="C146" t="s">
        <v>85</v>
      </c>
      <c r="D146" t="s">
        <v>50</v>
      </c>
      <c r="E146">
        <v>0</v>
      </c>
      <c r="L146">
        <v>0</v>
      </c>
      <c r="M146" t="e">
        <f t="shared" si="25"/>
        <v>#DIV/0!</v>
      </c>
      <c r="N146" t="e">
        <f t="shared" si="26"/>
        <v>#DIV/0!</v>
      </c>
      <c r="O146" t="e">
        <f t="shared" si="27"/>
        <v>#DIV/0!</v>
      </c>
      <c r="P146" t="e">
        <f t="shared" si="28"/>
        <v>#DIV/0!</v>
      </c>
      <c r="S146">
        <f t="shared" si="23"/>
        <v>0</v>
      </c>
      <c r="X146" t="e">
        <f t="shared" si="24"/>
        <v>#DIV/0!</v>
      </c>
      <c r="Y146">
        <v>0</v>
      </c>
      <c r="AF146" t="e">
        <f>AE146/AD146</f>
        <v>#DIV/0!</v>
      </c>
      <c r="AL146" s="2">
        <v>0.58333333333333337</v>
      </c>
      <c r="AM146" t="s">
        <v>33</v>
      </c>
    </row>
    <row r="147" spans="1:39" x14ac:dyDescent="0.2">
      <c r="A147" s="1">
        <v>42697</v>
      </c>
      <c r="B147" t="s">
        <v>43</v>
      </c>
      <c r="C147" t="s">
        <v>51</v>
      </c>
      <c r="D147" t="s">
        <v>52</v>
      </c>
      <c r="E147">
        <v>12.13</v>
      </c>
      <c r="G147" t="s">
        <v>17</v>
      </c>
      <c r="H147" t="s">
        <v>17</v>
      </c>
      <c r="I147">
        <v>4</v>
      </c>
      <c r="J147">
        <v>2</v>
      </c>
      <c r="K147">
        <v>2</v>
      </c>
      <c r="L147">
        <v>1.62</v>
      </c>
      <c r="M147">
        <f t="shared" si="25"/>
        <v>2.4691358024691357</v>
      </c>
      <c r="N147">
        <f t="shared" si="26"/>
        <v>2.4691358024691357</v>
      </c>
      <c r="O147">
        <f t="shared" si="27"/>
        <v>2.4691358024691357</v>
      </c>
      <c r="P147">
        <f t="shared" si="28"/>
        <v>0</v>
      </c>
      <c r="S147">
        <f t="shared" si="23"/>
        <v>0</v>
      </c>
      <c r="T147" t="s">
        <v>246</v>
      </c>
      <c r="U147" t="s">
        <v>17</v>
      </c>
      <c r="V147">
        <v>6</v>
      </c>
      <c r="W147">
        <v>5</v>
      </c>
      <c r="X147">
        <f t="shared" si="24"/>
        <v>0.83333333333333337</v>
      </c>
      <c r="Y147">
        <v>4.93</v>
      </c>
      <c r="Z147" t="s">
        <v>228</v>
      </c>
      <c r="AA147" t="s">
        <v>17</v>
      </c>
      <c r="AB147">
        <v>3</v>
      </c>
      <c r="AC147" t="s">
        <v>17</v>
      </c>
      <c r="AD147">
        <v>0.38</v>
      </c>
      <c r="AE147">
        <v>2</v>
      </c>
      <c r="AF147">
        <f>AE147/AD147</f>
        <v>5.2631578947368425</v>
      </c>
      <c r="AG147">
        <v>2</v>
      </c>
      <c r="AH147">
        <v>0</v>
      </c>
      <c r="AI147">
        <v>0</v>
      </c>
      <c r="AJ147" t="s">
        <v>275</v>
      </c>
      <c r="AL147" s="2">
        <v>0.63263888888888886</v>
      </c>
    </row>
    <row r="148" spans="1:39" x14ac:dyDescent="0.2">
      <c r="A148" s="1">
        <v>42707</v>
      </c>
      <c r="B148" t="s">
        <v>43</v>
      </c>
      <c r="C148" t="s">
        <v>61</v>
      </c>
      <c r="D148" t="s">
        <v>52</v>
      </c>
      <c r="E148">
        <v>6.63</v>
      </c>
      <c r="G148" t="s">
        <v>17</v>
      </c>
      <c r="H148" t="s">
        <v>17</v>
      </c>
      <c r="I148">
        <v>4</v>
      </c>
      <c r="J148">
        <v>2</v>
      </c>
      <c r="K148">
        <v>2</v>
      </c>
      <c r="L148">
        <v>1.65</v>
      </c>
      <c r="M148">
        <f t="shared" si="25"/>
        <v>2.4242424242424243</v>
      </c>
      <c r="N148">
        <f t="shared" si="26"/>
        <v>2.4242424242424243</v>
      </c>
      <c r="O148">
        <f t="shared" si="27"/>
        <v>2.4242424242424243</v>
      </c>
      <c r="P148">
        <f t="shared" si="28"/>
        <v>0</v>
      </c>
      <c r="S148">
        <f t="shared" si="23"/>
        <v>0</v>
      </c>
      <c r="T148" t="s">
        <v>246</v>
      </c>
      <c r="U148" t="s">
        <v>17</v>
      </c>
      <c r="V148">
        <v>2</v>
      </c>
      <c r="W148">
        <v>2</v>
      </c>
      <c r="X148">
        <f t="shared" si="24"/>
        <v>1</v>
      </c>
      <c r="Y148">
        <v>1.42</v>
      </c>
      <c r="Z148" t="s">
        <v>237</v>
      </c>
      <c r="AA148" t="s">
        <v>17</v>
      </c>
      <c r="AB148">
        <v>3</v>
      </c>
      <c r="AC148" t="s">
        <v>17</v>
      </c>
      <c r="AD148" t="s">
        <v>20</v>
      </c>
      <c r="AE148">
        <v>1</v>
      </c>
      <c r="AJ148" t="s">
        <v>17</v>
      </c>
      <c r="AK148" t="s">
        <v>62</v>
      </c>
      <c r="AL148" s="2">
        <v>0.52222222222222225</v>
      </c>
    </row>
    <row r="149" spans="1:39" x14ac:dyDescent="0.2">
      <c r="A149" s="1">
        <v>42729</v>
      </c>
      <c r="B149" t="s">
        <v>43</v>
      </c>
      <c r="C149" t="s">
        <v>73</v>
      </c>
      <c r="D149" t="s">
        <v>52</v>
      </c>
      <c r="E149">
        <v>10.210000000000001</v>
      </c>
      <c r="G149" t="s">
        <v>17</v>
      </c>
      <c r="H149" t="s">
        <v>17</v>
      </c>
      <c r="I149">
        <v>7</v>
      </c>
      <c r="J149">
        <v>3</v>
      </c>
      <c r="K149">
        <v>3</v>
      </c>
      <c r="L149">
        <v>3.04</v>
      </c>
      <c r="M149">
        <f t="shared" si="25"/>
        <v>2.3026315789473686</v>
      </c>
      <c r="N149">
        <f t="shared" si="26"/>
        <v>1.9736842105263157</v>
      </c>
      <c r="O149">
        <f t="shared" si="27"/>
        <v>1.9736842105263157</v>
      </c>
      <c r="P149">
        <f t="shared" si="28"/>
        <v>0</v>
      </c>
      <c r="S149">
        <f t="shared" si="23"/>
        <v>0</v>
      </c>
      <c r="T149" t="s">
        <v>244</v>
      </c>
      <c r="U149" t="s">
        <v>17</v>
      </c>
      <c r="V149">
        <v>1</v>
      </c>
      <c r="W149">
        <v>1</v>
      </c>
      <c r="X149">
        <f t="shared" si="24"/>
        <v>1</v>
      </c>
      <c r="Y149">
        <v>0.35</v>
      </c>
      <c r="Z149" t="s">
        <v>228</v>
      </c>
      <c r="AA149" t="s">
        <v>17</v>
      </c>
      <c r="AB149">
        <v>7</v>
      </c>
      <c r="AC149" t="s">
        <v>22</v>
      </c>
      <c r="AJ149" t="s">
        <v>22</v>
      </c>
      <c r="AL149" s="2">
        <v>0.3576388888888889</v>
      </c>
      <c r="AM149" t="s">
        <v>19</v>
      </c>
    </row>
    <row r="150" spans="1:39" x14ac:dyDescent="0.2">
      <c r="A150" s="1">
        <v>42729</v>
      </c>
      <c r="B150" t="s">
        <v>43</v>
      </c>
      <c r="C150" t="s">
        <v>74</v>
      </c>
      <c r="D150" t="s">
        <v>52</v>
      </c>
      <c r="E150">
        <v>6.65</v>
      </c>
      <c r="G150" t="s">
        <v>17</v>
      </c>
      <c r="H150" t="s">
        <v>17</v>
      </c>
      <c r="I150">
        <v>4</v>
      </c>
      <c r="J150">
        <v>2</v>
      </c>
      <c r="K150">
        <v>2</v>
      </c>
      <c r="L150">
        <v>1.48</v>
      </c>
      <c r="M150">
        <f t="shared" si="25"/>
        <v>2.7027027027027026</v>
      </c>
      <c r="N150">
        <f t="shared" si="26"/>
        <v>2.7027027027027026</v>
      </c>
      <c r="O150">
        <f t="shared" si="27"/>
        <v>2.7027027027027026</v>
      </c>
      <c r="P150">
        <f t="shared" si="28"/>
        <v>0</v>
      </c>
      <c r="S150">
        <f t="shared" si="23"/>
        <v>0</v>
      </c>
      <c r="T150" t="s">
        <v>246</v>
      </c>
      <c r="U150" t="s">
        <v>17</v>
      </c>
      <c r="V150">
        <v>4</v>
      </c>
      <c r="W150">
        <v>3</v>
      </c>
      <c r="X150">
        <f t="shared" si="24"/>
        <v>0.75</v>
      </c>
      <c r="Y150">
        <v>2.7</v>
      </c>
      <c r="Z150" t="s">
        <v>228</v>
      </c>
      <c r="AA150" t="s">
        <v>17</v>
      </c>
      <c r="AB150">
        <v>3</v>
      </c>
      <c r="AC150" t="s">
        <v>22</v>
      </c>
      <c r="AJ150" t="s">
        <v>17</v>
      </c>
      <c r="AL150" s="2">
        <v>0.53680555555555554</v>
      </c>
      <c r="AM150" t="s">
        <v>33</v>
      </c>
    </row>
    <row r="151" spans="1:39" x14ac:dyDescent="0.2">
      <c r="A151" s="1">
        <v>42742</v>
      </c>
      <c r="B151" t="s">
        <v>43</v>
      </c>
      <c r="C151" t="s">
        <v>77</v>
      </c>
      <c r="D151" t="s">
        <v>52</v>
      </c>
      <c r="E151">
        <v>6.58</v>
      </c>
      <c r="G151" t="s">
        <v>17</v>
      </c>
      <c r="H151" t="s">
        <v>22</v>
      </c>
      <c r="L151">
        <v>0</v>
      </c>
      <c r="S151">
        <f t="shared" si="23"/>
        <v>0</v>
      </c>
      <c r="U151" t="s">
        <v>17</v>
      </c>
      <c r="V151">
        <v>2</v>
      </c>
      <c r="W151">
        <v>2</v>
      </c>
      <c r="X151">
        <f t="shared" si="24"/>
        <v>1</v>
      </c>
      <c r="Y151">
        <v>1.57</v>
      </c>
      <c r="Z151" t="s">
        <v>237</v>
      </c>
      <c r="AA151" t="s">
        <v>17</v>
      </c>
      <c r="AB151">
        <v>3</v>
      </c>
      <c r="AC151" t="s">
        <v>22</v>
      </c>
      <c r="AJ151" t="s">
        <v>22</v>
      </c>
      <c r="AL151" s="2">
        <v>0.35000000000000003</v>
      </c>
      <c r="AM151" t="s">
        <v>25</v>
      </c>
    </row>
    <row r="152" spans="1:39" x14ac:dyDescent="0.2">
      <c r="A152" s="1">
        <v>42742</v>
      </c>
      <c r="B152" t="s">
        <v>43</v>
      </c>
      <c r="C152" t="s">
        <v>78</v>
      </c>
      <c r="D152" t="s">
        <v>52</v>
      </c>
      <c r="E152">
        <v>6.33</v>
      </c>
      <c r="G152" t="s">
        <v>20</v>
      </c>
      <c r="H152" t="s">
        <v>20</v>
      </c>
      <c r="I152">
        <v>2</v>
      </c>
      <c r="L152" t="s">
        <v>20</v>
      </c>
      <c r="S152">
        <f t="shared" si="23"/>
        <v>0</v>
      </c>
      <c r="T152" t="s">
        <v>239</v>
      </c>
      <c r="U152" t="s">
        <v>17</v>
      </c>
      <c r="V152">
        <v>4</v>
      </c>
      <c r="W152">
        <v>4</v>
      </c>
      <c r="X152">
        <f t="shared" si="24"/>
        <v>1</v>
      </c>
      <c r="Y152">
        <v>2.91</v>
      </c>
      <c r="Z152" t="s">
        <v>225</v>
      </c>
      <c r="AA152" t="s">
        <v>17</v>
      </c>
      <c r="AB152">
        <v>4</v>
      </c>
      <c r="AC152" t="s">
        <v>22</v>
      </c>
      <c r="AJ152" t="s">
        <v>275</v>
      </c>
      <c r="AK152" t="s">
        <v>79</v>
      </c>
      <c r="AL152" s="2">
        <v>0.36944444444444446</v>
      </c>
      <c r="AM152" t="s">
        <v>25</v>
      </c>
    </row>
    <row r="153" spans="1:39" x14ac:dyDescent="0.2">
      <c r="A153" s="1">
        <v>42777</v>
      </c>
      <c r="B153" t="s">
        <v>43</v>
      </c>
      <c r="C153" t="s">
        <v>83</v>
      </c>
      <c r="D153" t="s">
        <v>52</v>
      </c>
      <c r="E153">
        <v>9.59</v>
      </c>
      <c r="G153" t="s">
        <v>17</v>
      </c>
      <c r="H153" t="s">
        <v>17</v>
      </c>
      <c r="I153">
        <v>3</v>
      </c>
      <c r="J153">
        <v>1</v>
      </c>
      <c r="K153">
        <v>1</v>
      </c>
      <c r="L153">
        <v>1.89</v>
      </c>
      <c r="M153">
        <f>I153/L153</f>
        <v>1.5873015873015874</v>
      </c>
      <c r="N153">
        <f>2*J153/L153</f>
        <v>1.0582010582010584</v>
      </c>
      <c r="O153">
        <f>2*K153/L153</f>
        <v>1.0582010582010584</v>
      </c>
      <c r="P153">
        <f>O153-N153</f>
        <v>0</v>
      </c>
      <c r="S153">
        <f t="shared" si="23"/>
        <v>0</v>
      </c>
      <c r="T153" t="s">
        <v>246</v>
      </c>
      <c r="U153" t="s">
        <v>17</v>
      </c>
      <c r="V153">
        <v>2</v>
      </c>
      <c r="W153">
        <v>2</v>
      </c>
      <c r="X153">
        <f t="shared" si="24"/>
        <v>1</v>
      </c>
      <c r="Y153">
        <v>1.41</v>
      </c>
      <c r="Z153" t="s">
        <v>228</v>
      </c>
      <c r="AA153" t="s">
        <v>17</v>
      </c>
      <c r="AB153">
        <v>2</v>
      </c>
      <c r="AC153" t="s">
        <v>22</v>
      </c>
      <c r="AJ153" t="s">
        <v>17</v>
      </c>
      <c r="AK153" t="s">
        <v>84</v>
      </c>
      <c r="AL153" s="2">
        <v>0.34027777777777773</v>
      </c>
      <c r="AM153" t="s">
        <v>59</v>
      </c>
    </row>
    <row r="154" spans="1:39" x14ac:dyDescent="0.2">
      <c r="A154" s="1">
        <v>42795</v>
      </c>
      <c r="B154" t="s">
        <v>43</v>
      </c>
      <c r="C154" t="s">
        <v>61</v>
      </c>
      <c r="D154" t="s">
        <v>89</v>
      </c>
      <c r="E154">
        <v>0</v>
      </c>
      <c r="L154">
        <v>0</v>
      </c>
      <c r="M154" t="e">
        <f>I154/L154</f>
        <v>#DIV/0!</v>
      </c>
      <c r="N154" t="e">
        <f>2*J154/L154</f>
        <v>#DIV/0!</v>
      </c>
      <c r="O154" t="e">
        <f>2*K154/L154</f>
        <v>#DIV/0!</v>
      </c>
      <c r="P154" t="e">
        <f>O154-N154</f>
        <v>#DIV/0!</v>
      </c>
      <c r="S154">
        <f t="shared" si="23"/>
        <v>0</v>
      </c>
      <c r="X154" t="e">
        <f t="shared" si="24"/>
        <v>#DIV/0!</v>
      </c>
      <c r="Y154">
        <v>0</v>
      </c>
      <c r="AF154" t="e">
        <f>AE154/AD154</f>
        <v>#DIV/0!</v>
      </c>
      <c r="AL154" s="2">
        <v>0.65902777777777777</v>
      </c>
      <c r="AM154" t="s">
        <v>59</v>
      </c>
    </row>
    <row r="155" spans="1:39" x14ac:dyDescent="0.2">
      <c r="A155" s="1">
        <v>42804</v>
      </c>
      <c r="B155" t="s">
        <v>43</v>
      </c>
      <c r="C155" t="s">
        <v>114</v>
      </c>
      <c r="D155" t="s">
        <v>89</v>
      </c>
      <c r="E155">
        <v>11.5</v>
      </c>
      <c r="G155" t="s">
        <v>17</v>
      </c>
      <c r="H155" t="s">
        <v>22</v>
      </c>
      <c r="I155">
        <v>0</v>
      </c>
      <c r="L155">
        <v>0</v>
      </c>
      <c r="S155">
        <f t="shared" si="23"/>
        <v>0</v>
      </c>
      <c r="U155" t="s">
        <v>17</v>
      </c>
      <c r="V155">
        <v>11</v>
      </c>
      <c r="W155">
        <v>3</v>
      </c>
      <c r="X155">
        <f t="shared" si="24"/>
        <v>0.27272727272727271</v>
      </c>
      <c r="Y155">
        <v>6.2</v>
      </c>
      <c r="Z155" t="s">
        <v>237</v>
      </c>
      <c r="AA155" t="s">
        <v>22</v>
      </c>
      <c r="AB155">
        <v>0</v>
      </c>
      <c r="AC155" t="s">
        <v>22</v>
      </c>
      <c r="AJ155" t="s">
        <v>22</v>
      </c>
      <c r="AL155" s="2">
        <v>0.35833333333333334</v>
      </c>
      <c r="AM155" t="s">
        <v>25</v>
      </c>
    </row>
    <row r="156" spans="1:39" x14ac:dyDescent="0.2">
      <c r="A156" s="1">
        <v>42830</v>
      </c>
      <c r="B156" t="s">
        <v>43</v>
      </c>
      <c r="C156" t="s">
        <v>128</v>
      </c>
      <c r="D156" t="s">
        <v>89</v>
      </c>
      <c r="E156">
        <v>6.66</v>
      </c>
      <c r="G156" t="s">
        <v>17</v>
      </c>
      <c r="H156" t="s">
        <v>22</v>
      </c>
      <c r="I156">
        <v>0</v>
      </c>
      <c r="L156">
        <v>0</v>
      </c>
      <c r="S156">
        <f t="shared" si="23"/>
        <v>0</v>
      </c>
      <c r="U156" t="s">
        <v>17</v>
      </c>
      <c r="V156">
        <v>10</v>
      </c>
      <c r="W156">
        <v>5</v>
      </c>
      <c r="X156">
        <f t="shared" si="24"/>
        <v>0.5</v>
      </c>
      <c r="Y156">
        <v>5.17</v>
      </c>
      <c r="Z156" t="s">
        <v>258</v>
      </c>
      <c r="AA156" t="s">
        <v>22</v>
      </c>
      <c r="AB156">
        <v>0</v>
      </c>
      <c r="AC156" t="s">
        <v>22</v>
      </c>
      <c r="AJ156" t="s">
        <v>22</v>
      </c>
      <c r="AK156" t="s">
        <v>129</v>
      </c>
      <c r="AL156" s="2">
        <v>0.46111111111111108</v>
      </c>
      <c r="AM156" t="s">
        <v>59</v>
      </c>
    </row>
    <row r="157" spans="1:39" x14ac:dyDescent="0.2">
      <c r="A157" s="1">
        <v>42712</v>
      </c>
      <c r="B157" t="s">
        <v>43</v>
      </c>
      <c r="C157" t="s">
        <v>71</v>
      </c>
      <c r="D157" t="s">
        <v>72</v>
      </c>
      <c r="E157">
        <v>6.36</v>
      </c>
      <c r="G157" t="s">
        <v>17</v>
      </c>
      <c r="H157" t="s">
        <v>17</v>
      </c>
      <c r="I157">
        <v>4</v>
      </c>
      <c r="J157">
        <v>2</v>
      </c>
      <c r="K157">
        <v>2</v>
      </c>
      <c r="L157">
        <v>1.27</v>
      </c>
      <c r="M157">
        <f>I157/L157</f>
        <v>3.1496062992125982</v>
      </c>
      <c r="N157">
        <f>2*J157/L157</f>
        <v>3.1496062992125982</v>
      </c>
      <c r="O157">
        <f>2*K157/L157</f>
        <v>3.1496062992125982</v>
      </c>
      <c r="P157">
        <f>O157-N157</f>
        <v>0</v>
      </c>
      <c r="S157">
        <f t="shared" si="23"/>
        <v>0</v>
      </c>
      <c r="T157" t="s">
        <v>246</v>
      </c>
      <c r="U157" t="s">
        <v>17</v>
      </c>
      <c r="V157">
        <v>5</v>
      </c>
      <c r="W157">
        <v>2</v>
      </c>
      <c r="X157">
        <f t="shared" si="24"/>
        <v>0.4</v>
      </c>
      <c r="Y157">
        <v>3.07</v>
      </c>
      <c r="Z157" t="s">
        <v>228</v>
      </c>
      <c r="AA157" t="s">
        <v>22</v>
      </c>
      <c r="AB157">
        <v>0</v>
      </c>
      <c r="AC157" t="s">
        <v>22</v>
      </c>
      <c r="AJ157" t="s">
        <v>17</v>
      </c>
      <c r="AL157" s="2">
        <v>0.55069444444444449</v>
      </c>
      <c r="AM157" t="s">
        <v>25</v>
      </c>
    </row>
    <row r="158" spans="1:39" x14ac:dyDescent="0.2">
      <c r="A158" s="6">
        <v>43096</v>
      </c>
      <c r="B158" t="s">
        <v>43</v>
      </c>
      <c r="C158" t="s">
        <v>90</v>
      </c>
      <c r="D158" t="s">
        <v>72</v>
      </c>
      <c r="E158">
        <v>5.12</v>
      </c>
      <c r="G158" t="s">
        <v>20</v>
      </c>
      <c r="H158" t="s">
        <v>17</v>
      </c>
      <c r="I158">
        <v>4</v>
      </c>
      <c r="J158">
        <v>2</v>
      </c>
      <c r="K158">
        <v>2</v>
      </c>
      <c r="L158">
        <v>1.23</v>
      </c>
      <c r="M158">
        <f>I158/L158</f>
        <v>3.2520325203252032</v>
      </c>
      <c r="N158">
        <f>2*J158/L158</f>
        <v>3.2520325203252032</v>
      </c>
      <c r="O158">
        <f>2*K158/L158</f>
        <v>3.2520325203252032</v>
      </c>
      <c r="P158">
        <f>O158-N158</f>
        <v>0</v>
      </c>
      <c r="S158">
        <f t="shared" si="23"/>
        <v>0</v>
      </c>
      <c r="T158" t="s">
        <v>256</v>
      </c>
      <c r="U158" t="s">
        <v>17</v>
      </c>
      <c r="V158">
        <v>3</v>
      </c>
      <c r="W158">
        <v>2</v>
      </c>
      <c r="X158">
        <f t="shared" si="24"/>
        <v>0.66666666666666663</v>
      </c>
      <c r="Y158">
        <v>2.86</v>
      </c>
      <c r="Z158" t="s">
        <v>237</v>
      </c>
      <c r="AA158" t="s">
        <v>17</v>
      </c>
      <c r="AB158">
        <v>2</v>
      </c>
      <c r="AC158" t="s">
        <v>22</v>
      </c>
      <c r="AJ158" t="s">
        <v>275</v>
      </c>
      <c r="AL158" s="2">
        <v>0.68958333333333333</v>
      </c>
      <c r="AM158" t="s">
        <v>25</v>
      </c>
    </row>
    <row r="159" spans="1:39" x14ac:dyDescent="0.2">
      <c r="A159" s="1">
        <v>42804</v>
      </c>
      <c r="B159" t="s">
        <v>43</v>
      </c>
      <c r="C159" t="s">
        <v>113</v>
      </c>
      <c r="D159" t="s">
        <v>72</v>
      </c>
      <c r="E159">
        <v>4.2699999999999996</v>
      </c>
      <c r="G159" t="s">
        <v>17</v>
      </c>
      <c r="H159" t="s">
        <v>17</v>
      </c>
      <c r="I159">
        <v>5</v>
      </c>
      <c r="J159">
        <v>2</v>
      </c>
      <c r="K159">
        <v>2</v>
      </c>
      <c r="L159">
        <v>2.17</v>
      </c>
      <c r="M159">
        <f>I159/L159</f>
        <v>2.3041474654377883</v>
      </c>
      <c r="N159">
        <f>2*J159/L159</f>
        <v>1.8433179723502304</v>
      </c>
      <c r="O159">
        <f>2*K159/L159</f>
        <v>1.8433179723502304</v>
      </c>
      <c r="P159">
        <f>O159-N159</f>
        <v>0</v>
      </c>
      <c r="S159">
        <f t="shared" si="23"/>
        <v>0</v>
      </c>
      <c r="T159" t="s">
        <v>257</v>
      </c>
      <c r="U159" t="s">
        <v>17</v>
      </c>
      <c r="V159">
        <v>1</v>
      </c>
      <c r="W159">
        <v>1</v>
      </c>
      <c r="X159">
        <f t="shared" si="24"/>
        <v>1</v>
      </c>
      <c r="Y159">
        <v>0.99</v>
      </c>
      <c r="Z159" t="s">
        <v>228</v>
      </c>
      <c r="AA159" t="s">
        <v>17</v>
      </c>
      <c r="AB159">
        <v>1</v>
      </c>
      <c r="AC159" t="s">
        <v>22</v>
      </c>
      <c r="AJ159" t="s">
        <v>22</v>
      </c>
      <c r="AL159" s="2">
        <v>0.35416666666666669</v>
      </c>
      <c r="AM159" t="s">
        <v>33</v>
      </c>
    </row>
    <row r="160" spans="1:39" x14ac:dyDescent="0.2">
      <c r="A160" s="1">
        <v>42830</v>
      </c>
      <c r="B160" t="s">
        <v>43</v>
      </c>
      <c r="C160" t="s">
        <v>130</v>
      </c>
      <c r="D160" t="s">
        <v>72</v>
      </c>
      <c r="E160">
        <v>3.13</v>
      </c>
      <c r="G160" t="s">
        <v>20</v>
      </c>
      <c r="H160" t="s">
        <v>22</v>
      </c>
      <c r="I160">
        <v>0</v>
      </c>
      <c r="L160">
        <v>0</v>
      </c>
      <c r="S160">
        <f t="shared" si="23"/>
        <v>0</v>
      </c>
      <c r="U160" t="s">
        <v>17</v>
      </c>
      <c r="V160">
        <v>5</v>
      </c>
      <c r="W160">
        <v>3</v>
      </c>
      <c r="X160">
        <f t="shared" si="24"/>
        <v>0.6</v>
      </c>
      <c r="Y160">
        <v>2.76</v>
      </c>
      <c r="Z160" t="s">
        <v>237</v>
      </c>
      <c r="AA160" t="s">
        <v>17</v>
      </c>
      <c r="AB160">
        <v>1</v>
      </c>
      <c r="AC160" t="s">
        <v>22</v>
      </c>
      <c r="AJ160" t="s">
        <v>275</v>
      </c>
      <c r="AL160" s="2">
        <v>0.53749999999999998</v>
      </c>
      <c r="AM160" t="s">
        <v>33</v>
      </c>
    </row>
    <row r="161" spans="1:39" x14ac:dyDescent="0.2">
      <c r="A161" s="1"/>
      <c r="AL161" s="2"/>
    </row>
    <row r="162" spans="1:39" x14ac:dyDescent="0.2">
      <c r="A162" s="1"/>
      <c r="AL162" s="2"/>
    </row>
    <row r="164" spans="1:39" x14ac:dyDescent="0.2">
      <c r="A164" s="1">
        <v>40478</v>
      </c>
      <c r="B164" t="s">
        <v>207</v>
      </c>
      <c r="C164">
        <v>1135</v>
      </c>
      <c r="D164" t="s">
        <v>181</v>
      </c>
      <c r="M164" t="e">
        <f t="shared" ref="M164:M214" si="29">I164/L164</f>
        <v>#DIV/0!</v>
      </c>
      <c r="N164" t="e">
        <f t="shared" ref="N164:N203" si="30">2*J164/L164</f>
        <v>#DIV/0!</v>
      </c>
      <c r="O164" t="e">
        <f t="shared" ref="O164:O203" si="31">2*K164/L164</f>
        <v>#DIV/0!</v>
      </c>
      <c r="P164" t="e">
        <f t="shared" ref="P164:P203" si="32">O164-N164</f>
        <v>#DIV/0!</v>
      </c>
      <c r="S164">
        <f t="shared" ref="S164:S195" si="33">Q164-R164</f>
        <v>0</v>
      </c>
      <c r="X164" t="e">
        <f t="shared" ref="X164:X181" si="34">W164/V164</f>
        <v>#DIV/0!</v>
      </c>
      <c r="AF164" t="e">
        <f t="shared" ref="AF164:AF204" si="35">AE164/AD164</f>
        <v>#DIV/0!</v>
      </c>
      <c r="AM164" t="s">
        <v>279</v>
      </c>
    </row>
    <row r="165" spans="1:39" x14ac:dyDescent="0.2">
      <c r="A165" s="1">
        <v>40478</v>
      </c>
      <c r="B165" t="s">
        <v>207</v>
      </c>
      <c r="C165">
        <v>1136</v>
      </c>
      <c r="D165" t="s">
        <v>181</v>
      </c>
      <c r="M165" t="e">
        <f t="shared" si="29"/>
        <v>#DIV/0!</v>
      </c>
      <c r="N165" t="e">
        <f t="shared" si="30"/>
        <v>#DIV/0!</v>
      </c>
      <c r="O165" t="e">
        <f t="shared" si="31"/>
        <v>#DIV/0!</v>
      </c>
      <c r="P165" t="e">
        <f t="shared" si="32"/>
        <v>#DIV/0!</v>
      </c>
      <c r="S165">
        <f t="shared" si="33"/>
        <v>0</v>
      </c>
      <c r="X165" t="e">
        <f t="shared" si="34"/>
        <v>#DIV/0!</v>
      </c>
      <c r="AF165" t="e">
        <f t="shared" si="35"/>
        <v>#DIV/0!</v>
      </c>
      <c r="AM165" t="s">
        <v>279</v>
      </c>
    </row>
    <row r="166" spans="1:39" x14ac:dyDescent="0.2">
      <c r="A166" s="1">
        <v>40479</v>
      </c>
      <c r="B166" t="s">
        <v>207</v>
      </c>
      <c r="C166">
        <v>1142</v>
      </c>
      <c r="D166" t="s">
        <v>182</v>
      </c>
      <c r="E166">
        <v>10.35</v>
      </c>
      <c r="F166">
        <v>5.0999999999999996</v>
      </c>
      <c r="G166" t="s">
        <v>17</v>
      </c>
      <c r="H166" t="s">
        <v>17</v>
      </c>
      <c r="I166">
        <v>4</v>
      </c>
      <c r="J166">
        <v>2</v>
      </c>
      <c r="K166">
        <v>2</v>
      </c>
      <c r="L166">
        <v>2.2799999999999998</v>
      </c>
      <c r="M166">
        <f t="shared" si="29"/>
        <v>1.7543859649122808</v>
      </c>
      <c r="N166">
        <f t="shared" si="30"/>
        <v>1.7543859649122808</v>
      </c>
      <c r="O166">
        <f t="shared" si="31"/>
        <v>1.7543859649122808</v>
      </c>
      <c r="P166">
        <f t="shared" si="32"/>
        <v>0</v>
      </c>
      <c r="S166">
        <f t="shared" si="33"/>
        <v>0</v>
      </c>
      <c r="T166" t="s">
        <v>246</v>
      </c>
      <c r="U166" t="s">
        <v>17</v>
      </c>
      <c r="V166">
        <v>3</v>
      </c>
      <c r="W166">
        <v>3</v>
      </c>
      <c r="X166">
        <f t="shared" si="34"/>
        <v>1</v>
      </c>
      <c r="Y166">
        <v>2.52</v>
      </c>
      <c r="Z166" t="s">
        <v>237</v>
      </c>
      <c r="AA166" t="s">
        <v>17</v>
      </c>
      <c r="AB166">
        <v>1</v>
      </c>
      <c r="AC166" t="s">
        <v>17</v>
      </c>
      <c r="AD166">
        <v>1.5</v>
      </c>
      <c r="AE166">
        <v>4</v>
      </c>
      <c r="AF166">
        <f t="shared" si="35"/>
        <v>2.6666666666666665</v>
      </c>
      <c r="AG166">
        <v>2</v>
      </c>
      <c r="AH166">
        <v>0</v>
      </c>
      <c r="AI166">
        <v>2</v>
      </c>
      <c r="AJ166" t="s">
        <v>17</v>
      </c>
      <c r="AM166" t="s">
        <v>279</v>
      </c>
    </row>
    <row r="167" spans="1:39" x14ac:dyDescent="0.2">
      <c r="A167" s="1">
        <v>40479</v>
      </c>
      <c r="B167" t="s">
        <v>207</v>
      </c>
      <c r="C167">
        <v>1143</v>
      </c>
      <c r="D167" t="s">
        <v>182</v>
      </c>
      <c r="E167">
        <v>15</v>
      </c>
      <c r="F167">
        <v>9.7899999999999991</v>
      </c>
      <c r="G167" t="s">
        <v>17</v>
      </c>
      <c r="H167" t="s">
        <v>17</v>
      </c>
      <c r="I167">
        <v>12</v>
      </c>
      <c r="J167">
        <v>5</v>
      </c>
      <c r="K167">
        <v>8</v>
      </c>
      <c r="L167">
        <v>7.42</v>
      </c>
      <c r="M167">
        <f t="shared" si="29"/>
        <v>1.6172506738544474</v>
      </c>
      <c r="N167">
        <f t="shared" si="30"/>
        <v>1.3477088948787062</v>
      </c>
      <c r="O167">
        <f t="shared" si="31"/>
        <v>2.1563342318059298</v>
      </c>
      <c r="P167">
        <f t="shared" si="32"/>
        <v>0.8086253369272236</v>
      </c>
      <c r="S167">
        <f t="shared" si="33"/>
        <v>0</v>
      </c>
      <c r="T167" t="s">
        <v>270</v>
      </c>
      <c r="U167" t="s">
        <v>17</v>
      </c>
      <c r="V167">
        <v>1</v>
      </c>
      <c r="W167">
        <v>1</v>
      </c>
      <c r="X167">
        <f t="shared" si="34"/>
        <v>1</v>
      </c>
      <c r="Y167">
        <v>0.49</v>
      </c>
      <c r="Z167" t="s">
        <v>228</v>
      </c>
      <c r="AA167" t="s">
        <v>17</v>
      </c>
      <c r="AB167">
        <v>4</v>
      </c>
      <c r="AC167" t="s">
        <v>17</v>
      </c>
      <c r="AD167">
        <v>4.0599999999999996</v>
      </c>
      <c r="AE167">
        <v>10</v>
      </c>
      <c r="AF167">
        <f t="shared" si="35"/>
        <v>2.4630541871921183</v>
      </c>
      <c r="AG167">
        <v>1</v>
      </c>
      <c r="AH167">
        <v>3</v>
      </c>
      <c r="AI167">
        <v>6</v>
      </c>
      <c r="AJ167" t="s">
        <v>17</v>
      </c>
      <c r="AM167" t="s">
        <v>279</v>
      </c>
    </row>
    <row r="168" spans="1:39" x14ac:dyDescent="0.2">
      <c r="A168" s="1">
        <v>40479</v>
      </c>
      <c r="B168" t="s">
        <v>207</v>
      </c>
      <c r="C168">
        <v>1145</v>
      </c>
      <c r="D168" t="s">
        <v>182</v>
      </c>
      <c r="E168">
        <v>5.54</v>
      </c>
      <c r="F168">
        <v>4.29</v>
      </c>
      <c r="G168" t="s">
        <v>20</v>
      </c>
      <c r="H168" t="s">
        <v>17</v>
      </c>
      <c r="I168">
        <v>2</v>
      </c>
      <c r="J168">
        <v>1</v>
      </c>
      <c r="K168">
        <v>1</v>
      </c>
      <c r="L168">
        <v>0.78</v>
      </c>
      <c r="M168">
        <f t="shared" si="29"/>
        <v>2.5641025641025639</v>
      </c>
      <c r="N168">
        <f t="shared" si="30"/>
        <v>2.5641025641025639</v>
      </c>
      <c r="O168">
        <f t="shared" si="31"/>
        <v>2.5641025641025639</v>
      </c>
      <c r="P168">
        <f t="shared" si="32"/>
        <v>0</v>
      </c>
      <c r="S168">
        <f t="shared" si="33"/>
        <v>0</v>
      </c>
      <c r="T168" t="s">
        <v>239</v>
      </c>
      <c r="U168" t="s">
        <v>17</v>
      </c>
      <c r="V168">
        <v>2</v>
      </c>
      <c r="W168">
        <v>2</v>
      </c>
      <c r="X168">
        <f t="shared" si="34"/>
        <v>1</v>
      </c>
      <c r="Y168">
        <v>1.08</v>
      </c>
      <c r="Z168" t="s">
        <v>237</v>
      </c>
      <c r="AA168" t="s">
        <v>17</v>
      </c>
      <c r="AB168">
        <v>6</v>
      </c>
      <c r="AC168" t="s">
        <v>17</v>
      </c>
      <c r="AD168">
        <v>2.14</v>
      </c>
      <c r="AE168">
        <v>6</v>
      </c>
      <c r="AF168">
        <f t="shared" si="35"/>
        <v>2.8037383177570092</v>
      </c>
      <c r="AG168">
        <v>1</v>
      </c>
      <c r="AH168">
        <v>0</v>
      </c>
      <c r="AI168">
        <v>5</v>
      </c>
      <c r="AJ168" t="s">
        <v>17</v>
      </c>
      <c r="AM168" t="s">
        <v>279</v>
      </c>
    </row>
    <row r="169" spans="1:39" x14ac:dyDescent="0.2">
      <c r="A169" s="1">
        <v>40502</v>
      </c>
      <c r="B169" t="s">
        <v>207</v>
      </c>
      <c r="C169">
        <v>1265</v>
      </c>
      <c r="D169" t="s">
        <v>181</v>
      </c>
      <c r="M169" t="e">
        <f t="shared" si="29"/>
        <v>#DIV/0!</v>
      </c>
      <c r="N169" t="e">
        <f t="shared" si="30"/>
        <v>#DIV/0!</v>
      </c>
      <c r="O169" t="e">
        <f t="shared" si="31"/>
        <v>#DIV/0!</v>
      </c>
      <c r="P169" t="e">
        <f t="shared" si="32"/>
        <v>#DIV/0!</v>
      </c>
      <c r="S169">
        <f t="shared" si="33"/>
        <v>0</v>
      </c>
      <c r="X169" t="e">
        <f t="shared" si="34"/>
        <v>#DIV/0!</v>
      </c>
      <c r="AF169" t="e">
        <f t="shared" si="35"/>
        <v>#DIV/0!</v>
      </c>
      <c r="AM169" t="s">
        <v>279</v>
      </c>
    </row>
    <row r="170" spans="1:39" x14ac:dyDescent="0.2">
      <c r="A170" s="1">
        <v>40519</v>
      </c>
      <c r="B170" t="s">
        <v>207</v>
      </c>
      <c r="C170">
        <v>1406</v>
      </c>
      <c r="D170" t="s">
        <v>23</v>
      </c>
      <c r="M170" t="e">
        <f t="shared" si="29"/>
        <v>#DIV/0!</v>
      </c>
      <c r="N170" t="e">
        <f t="shared" si="30"/>
        <v>#DIV/0!</v>
      </c>
      <c r="O170" t="e">
        <f t="shared" si="31"/>
        <v>#DIV/0!</v>
      </c>
      <c r="P170" t="e">
        <f t="shared" si="32"/>
        <v>#DIV/0!</v>
      </c>
      <c r="S170">
        <f t="shared" si="33"/>
        <v>0</v>
      </c>
      <c r="X170" t="e">
        <f t="shared" si="34"/>
        <v>#DIV/0!</v>
      </c>
      <c r="AF170" t="e">
        <f t="shared" si="35"/>
        <v>#DIV/0!</v>
      </c>
      <c r="AM170" t="s">
        <v>279</v>
      </c>
    </row>
    <row r="171" spans="1:39" x14ac:dyDescent="0.2">
      <c r="A171" s="1">
        <v>40520</v>
      </c>
      <c r="B171" t="s">
        <v>207</v>
      </c>
      <c r="C171">
        <v>1429</v>
      </c>
      <c r="D171" t="s">
        <v>183</v>
      </c>
      <c r="M171" t="e">
        <f t="shared" si="29"/>
        <v>#DIV/0!</v>
      </c>
      <c r="N171" t="e">
        <f t="shared" si="30"/>
        <v>#DIV/0!</v>
      </c>
      <c r="O171" t="e">
        <f t="shared" si="31"/>
        <v>#DIV/0!</v>
      </c>
      <c r="P171" t="e">
        <f t="shared" si="32"/>
        <v>#DIV/0!</v>
      </c>
      <c r="S171">
        <f t="shared" si="33"/>
        <v>0</v>
      </c>
      <c r="X171" t="e">
        <f t="shared" si="34"/>
        <v>#DIV/0!</v>
      </c>
      <c r="AF171" t="e">
        <f t="shared" si="35"/>
        <v>#DIV/0!</v>
      </c>
      <c r="AM171" t="s">
        <v>279</v>
      </c>
    </row>
    <row r="172" spans="1:39" x14ac:dyDescent="0.2">
      <c r="A172" s="1">
        <v>40524</v>
      </c>
      <c r="B172" t="s">
        <v>207</v>
      </c>
      <c r="C172">
        <v>1444</v>
      </c>
      <c r="D172" t="s">
        <v>184</v>
      </c>
      <c r="E172">
        <v>11.71</v>
      </c>
      <c r="F172">
        <v>8.67</v>
      </c>
      <c r="G172" t="s">
        <v>17</v>
      </c>
      <c r="H172" t="s">
        <v>17</v>
      </c>
      <c r="I172">
        <v>7</v>
      </c>
      <c r="J172">
        <v>3</v>
      </c>
      <c r="K172">
        <v>4</v>
      </c>
      <c r="L172">
        <v>3.53</v>
      </c>
      <c r="M172">
        <f t="shared" si="29"/>
        <v>1.9830028328611899</v>
      </c>
      <c r="N172">
        <f t="shared" si="30"/>
        <v>1.6997167138810199</v>
      </c>
      <c r="O172">
        <f t="shared" si="31"/>
        <v>2.2662889518413598</v>
      </c>
      <c r="P172">
        <f t="shared" si="32"/>
        <v>0.56657223796033995</v>
      </c>
      <c r="S172">
        <f t="shared" si="33"/>
        <v>0</v>
      </c>
      <c r="T172" t="s">
        <v>244</v>
      </c>
      <c r="U172" t="s">
        <v>17</v>
      </c>
      <c r="V172">
        <v>3</v>
      </c>
      <c r="W172">
        <v>2</v>
      </c>
      <c r="X172">
        <f t="shared" si="34"/>
        <v>0.66666666666666663</v>
      </c>
      <c r="Y172">
        <v>1.84</v>
      </c>
      <c r="Z172" t="s">
        <v>228</v>
      </c>
      <c r="AA172" t="s">
        <v>17</v>
      </c>
      <c r="AB172">
        <v>8</v>
      </c>
      <c r="AC172" t="s">
        <v>17</v>
      </c>
      <c r="AD172">
        <v>0</v>
      </c>
      <c r="AE172">
        <v>1</v>
      </c>
      <c r="AG172">
        <v>0</v>
      </c>
      <c r="AH172">
        <v>1</v>
      </c>
      <c r="AI172">
        <v>0</v>
      </c>
      <c r="AJ172" t="s">
        <v>275</v>
      </c>
      <c r="AM172" t="s">
        <v>279</v>
      </c>
    </row>
    <row r="173" spans="1:39" x14ac:dyDescent="0.2">
      <c r="A173" s="1">
        <v>40575</v>
      </c>
      <c r="B173" t="s">
        <v>207</v>
      </c>
      <c r="C173">
        <v>1039</v>
      </c>
      <c r="D173" t="s">
        <v>23</v>
      </c>
      <c r="M173" t="e">
        <f t="shared" si="29"/>
        <v>#DIV/0!</v>
      </c>
      <c r="N173" t="e">
        <f t="shared" si="30"/>
        <v>#DIV/0!</v>
      </c>
      <c r="O173" t="e">
        <f t="shared" si="31"/>
        <v>#DIV/0!</v>
      </c>
      <c r="P173" t="e">
        <f t="shared" si="32"/>
        <v>#DIV/0!</v>
      </c>
      <c r="S173">
        <f t="shared" si="33"/>
        <v>0</v>
      </c>
      <c r="X173" t="e">
        <f t="shared" si="34"/>
        <v>#DIV/0!</v>
      </c>
      <c r="AF173" t="e">
        <f t="shared" si="35"/>
        <v>#DIV/0!</v>
      </c>
      <c r="AM173" t="s">
        <v>279</v>
      </c>
    </row>
    <row r="174" spans="1:39" x14ac:dyDescent="0.2">
      <c r="A174" s="1">
        <v>40598</v>
      </c>
      <c r="B174" t="s">
        <v>207</v>
      </c>
      <c r="C174">
        <v>1116</v>
      </c>
      <c r="D174" t="s">
        <v>183</v>
      </c>
      <c r="M174" t="e">
        <f t="shared" si="29"/>
        <v>#DIV/0!</v>
      </c>
      <c r="N174" t="e">
        <f t="shared" si="30"/>
        <v>#DIV/0!</v>
      </c>
      <c r="O174" t="e">
        <f t="shared" si="31"/>
        <v>#DIV/0!</v>
      </c>
      <c r="P174" t="e">
        <f t="shared" si="32"/>
        <v>#DIV/0!</v>
      </c>
      <c r="S174">
        <f t="shared" si="33"/>
        <v>0</v>
      </c>
      <c r="X174" t="e">
        <f t="shared" si="34"/>
        <v>#DIV/0!</v>
      </c>
      <c r="AF174" t="e">
        <f t="shared" si="35"/>
        <v>#DIV/0!</v>
      </c>
      <c r="AM174" t="s">
        <v>279</v>
      </c>
    </row>
    <row r="175" spans="1:39" x14ac:dyDescent="0.2">
      <c r="A175" s="1">
        <v>40598</v>
      </c>
      <c r="B175" t="s">
        <v>207</v>
      </c>
      <c r="C175">
        <v>1132</v>
      </c>
      <c r="D175" t="s">
        <v>183</v>
      </c>
      <c r="M175" t="e">
        <f t="shared" si="29"/>
        <v>#DIV/0!</v>
      </c>
      <c r="N175" t="e">
        <f t="shared" si="30"/>
        <v>#DIV/0!</v>
      </c>
      <c r="O175" t="e">
        <f t="shared" si="31"/>
        <v>#DIV/0!</v>
      </c>
      <c r="P175" t="e">
        <f t="shared" si="32"/>
        <v>#DIV/0!</v>
      </c>
      <c r="S175">
        <f t="shared" si="33"/>
        <v>0</v>
      </c>
      <c r="X175" t="e">
        <f t="shared" si="34"/>
        <v>#DIV/0!</v>
      </c>
      <c r="AF175" t="e">
        <f t="shared" si="35"/>
        <v>#DIV/0!</v>
      </c>
      <c r="AM175" t="s">
        <v>279</v>
      </c>
    </row>
    <row r="176" spans="1:39" x14ac:dyDescent="0.2">
      <c r="A176" s="1">
        <v>40599</v>
      </c>
      <c r="B176" t="s">
        <v>207</v>
      </c>
      <c r="C176" t="s">
        <v>185</v>
      </c>
      <c r="D176" t="s">
        <v>186</v>
      </c>
      <c r="E176">
        <v>7.01</v>
      </c>
      <c r="F176">
        <v>3.29</v>
      </c>
      <c r="G176" t="s">
        <v>17</v>
      </c>
      <c r="H176" t="s">
        <v>17</v>
      </c>
      <c r="I176">
        <v>4</v>
      </c>
      <c r="J176">
        <v>2</v>
      </c>
      <c r="K176">
        <v>2</v>
      </c>
      <c r="L176">
        <v>1.34</v>
      </c>
      <c r="M176">
        <f t="shared" si="29"/>
        <v>2.9850746268656714</v>
      </c>
      <c r="N176">
        <f t="shared" si="30"/>
        <v>2.9850746268656714</v>
      </c>
      <c r="O176">
        <f t="shared" si="31"/>
        <v>2.9850746268656714</v>
      </c>
      <c r="P176">
        <f t="shared" si="32"/>
        <v>0</v>
      </c>
      <c r="S176">
        <f t="shared" si="33"/>
        <v>0</v>
      </c>
      <c r="T176" t="s">
        <v>257</v>
      </c>
      <c r="U176" t="s">
        <v>17</v>
      </c>
      <c r="V176">
        <v>2</v>
      </c>
      <c r="W176">
        <v>2</v>
      </c>
      <c r="X176">
        <f t="shared" si="34"/>
        <v>1</v>
      </c>
      <c r="Y176">
        <v>1.94</v>
      </c>
      <c r="Z176" t="s">
        <v>228</v>
      </c>
      <c r="AA176" t="s">
        <v>22</v>
      </c>
      <c r="AB176">
        <v>0</v>
      </c>
      <c r="AC176" t="s">
        <v>22</v>
      </c>
      <c r="AJ176" t="s">
        <v>17</v>
      </c>
      <c r="AM176" t="s">
        <v>279</v>
      </c>
    </row>
    <row r="177" spans="1:39" x14ac:dyDescent="0.2">
      <c r="A177" s="1">
        <v>40599</v>
      </c>
      <c r="B177" t="s">
        <v>207</v>
      </c>
      <c r="C177">
        <v>1165</v>
      </c>
      <c r="D177" t="s">
        <v>186</v>
      </c>
      <c r="E177">
        <v>10.6</v>
      </c>
      <c r="F177">
        <v>6.6</v>
      </c>
      <c r="G177" t="s">
        <v>17</v>
      </c>
      <c r="H177" t="s">
        <v>17</v>
      </c>
      <c r="I177">
        <v>7</v>
      </c>
      <c r="J177">
        <v>3</v>
      </c>
      <c r="K177">
        <v>3</v>
      </c>
      <c r="L177">
        <v>2.88</v>
      </c>
      <c r="M177">
        <f t="shared" si="29"/>
        <v>2.4305555555555558</v>
      </c>
      <c r="N177">
        <f t="shared" si="30"/>
        <v>2.0833333333333335</v>
      </c>
      <c r="O177">
        <f t="shared" si="31"/>
        <v>2.0833333333333335</v>
      </c>
      <c r="P177">
        <f t="shared" si="32"/>
        <v>0</v>
      </c>
      <c r="S177">
        <f t="shared" si="33"/>
        <v>0</v>
      </c>
      <c r="T177" t="s">
        <v>257</v>
      </c>
      <c r="U177" t="s">
        <v>17</v>
      </c>
      <c r="V177">
        <v>1</v>
      </c>
      <c r="W177">
        <v>1</v>
      </c>
      <c r="X177">
        <f t="shared" si="34"/>
        <v>1</v>
      </c>
      <c r="Y177">
        <v>0.43</v>
      </c>
      <c r="Z177" t="s">
        <v>228</v>
      </c>
      <c r="AA177" t="s">
        <v>17</v>
      </c>
      <c r="AB177">
        <v>9</v>
      </c>
      <c r="AC177" t="s">
        <v>17</v>
      </c>
      <c r="AE177">
        <v>1</v>
      </c>
      <c r="AG177">
        <v>0</v>
      </c>
      <c r="AH177">
        <v>1</v>
      </c>
      <c r="AI177">
        <v>0</v>
      </c>
      <c r="AJ177" t="s">
        <v>17</v>
      </c>
      <c r="AM177" t="s">
        <v>279</v>
      </c>
    </row>
    <row r="178" spans="1:39" x14ac:dyDescent="0.2">
      <c r="A178" s="1">
        <v>40600</v>
      </c>
      <c r="B178" t="s">
        <v>207</v>
      </c>
      <c r="C178">
        <v>1183</v>
      </c>
      <c r="D178" t="s">
        <v>187</v>
      </c>
      <c r="E178">
        <v>8.64</v>
      </c>
      <c r="F178">
        <v>6.5</v>
      </c>
      <c r="G178" t="s">
        <v>17</v>
      </c>
      <c r="H178" t="s">
        <v>17</v>
      </c>
      <c r="I178">
        <v>5</v>
      </c>
      <c r="J178">
        <v>2</v>
      </c>
      <c r="K178">
        <v>3</v>
      </c>
      <c r="L178">
        <v>3.56</v>
      </c>
      <c r="M178">
        <f t="shared" si="29"/>
        <v>1.4044943820224718</v>
      </c>
      <c r="N178">
        <f t="shared" si="30"/>
        <v>1.1235955056179776</v>
      </c>
      <c r="O178">
        <f t="shared" si="31"/>
        <v>1.6853932584269662</v>
      </c>
      <c r="P178">
        <f t="shared" si="32"/>
        <v>0.56179775280898858</v>
      </c>
      <c r="S178">
        <f t="shared" si="33"/>
        <v>0</v>
      </c>
      <c r="T178" t="s">
        <v>256</v>
      </c>
      <c r="U178" t="s">
        <v>17</v>
      </c>
      <c r="V178">
        <v>1</v>
      </c>
      <c r="W178">
        <v>1</v>
      </c>
      <c r="X178">
        <f t="shared" si="34"/>
        <v>1</v>
      </c>
      <c r="Y178">
        <v>0.57399999999999995</v>
      </c>
      <c r="Z178" t="s">
        <v>228</v>
      </c>
      <c r="AA178" t="s">
        <v>17</v>
      </c>
      <c r="AB178">
        <v>4</v>
      </c>
      <c r="AC178" t="s">
        <v>22</v>
      </c>
      <c r="AJ178" t="s">
        <v>17</v>
      </c>
      <c r="AM178" t="s">
        <v>279</v>
      </c>
    </row>
    <row r="179" spans="1:39" x14ac:dyDescent="0.2">
      <c r="A179" s="1">
        <v>40602</v>
      </c>
      <c r="B179" t="s">
        <v>207</v>
      </c>
      <c r="C179">
        <v>1213</v>
      </c>
      <c r="D179" t="s">
        <v>182</v>
      </c>
      <c r="E179">
        <v>8.44</v>
      </c>
      <c r="F179">
        <v>3.51</v>
      </c>
      <c r="G179" t="s">
        <v>17</v>
      </c>
      <c r="H179" t="s">
        <v>17</v>
      </c>
      <c r="I179">
        <v>3</v>
      </c>
      <c r="J179">
        <v>1</v>
      </c>
      <c r="K179">
        <v>2</v>
      </c>
      <c r="L179">
        <v>1.62</v>
      </c>
      <c r="M179">
        <f t="shared" si="29"/>
        <v>1.8518518518518516</v>
      </c>
      <c r="N179">
        <f t="shared" si="30"/>
        <v>1.2345679012345678</v>
      </c>
      <c r="O179">
        <f t="shared" si="31"/>
        <v>2.4691358024691357</v>
      </c>
      <c r="P179">
        <f t="shared" si="32"/>
        <v>1.2345679012345678</v>
      </c>
      <c r="S179">
        <f t="shared" si="33"/>
        <v>0</v>
      </c>
      <c r="T179" t="s">
        <v>256</v>
      </c>
      <c r="U179" t="s">
        <v>17</v>
      </c>
      <c r="V179">
        <v>2</v>
      </c>
      <c r="W179">
        <v>2</v>
      </c>
      <c r="X179">
        <f t="shared" si="34"/>
        <v>1</v>
      </c>
      <c r="Y179">
        <v>1.89</v>
      </c>
      <c r="Z179" t="s">
        <v>237</v>
      </c>
      <c r="AA179" t="s">
        <v>22</v>
      </c>
      <c r="AB179">
        <v>0</v>
      </c>
      <c r="AC179" t="s">
        <v>22</v>
      </c>
      <c r="AJ179" t="s">
        <v>22</v>
      </c>
      <c r="AM179" t="s">
        <v>279</v>
      </c>
    </row>
    <row r="180" spans="1:39" x14ac:dyDescent="0.2">
      <c r="A180" s="1">
        <v>40605</v>
      </c>
      <c r="B180" t="s">
        <v>207</v>
      </c>
      <c r="C180">
        <v>1247</v>
      </c>
      <c r="D180" t="s">
        <v>181</v>
      </c>
      <c r="M180" t="e">
        <f t="shared" si="29"/>
        <v>#DIV/0!</v>
      </c>
      <c r="N180" t="e">
        <f t="shared" si="30"/>
        <v>#DIV/0!</v>
      </c>
      <c r="O180" t="e">
        <f t="shared" si="31"/>
        <v>#DIV/0!</v>
      </c>
      <c r="P180" t="e">
        <f t="shared" si="32"/>
        <v>#DIV/0!</v>
      </c>
      <c r="S180">
        <f t="shared" si="33"/>
        <v>0</v>
      </c>
      <c r="X180" t="e">
        <f t="shared" si="34"/>
        <v>#DIV/0!</v>
      </c>
      <c r="AF180" t="e">
        <f t="shared" si="35"/>
        <v>#DIV/0!</v>
      </c>
      <c r="AM180" t="s">
        <v>279</v>
      </c>
    </row>
    <row r="181" spans="1:39" x14ac:dyDescent="0.2">
      <c r="A181" s="1">
        <v>40631</v>
      </c>
      <c r="B181" t="s">
        <v>207</v>
      </c>
      <c r="C181">
        <v>1356</v>
      </c>
      <c r="D181" t="s">
        <v>23</v>
      </c>
      <c r="M181" t="e">
        <f t="shared" si="29"/>
        <v>#DIV/0!</v>
      </c>
      <c r="N181" t="e">
        <f t="shared" si="30"/>
        <v>#DIV/0!</v>
      </c>
      <c r="O181" t="e">
        <f t="shared" si="31"/>
        <v>#DIV/0!</v>
      </c>
      <c r="P181" t="e">
        <f t="shared" si="32"/>
        <v>#DIV/0!</v>
      </c>
      <c r="S181">
        <f t="shared" si="33"/>
        <v>0</v>
      </c>
      <c r="X181" t="e">
        <f t="shared" si="34"/>
        <v>#DIV/0!</v>
      </c>
      <c r="AF181" t="e">
        <f t="shared" si="35"/>
        <v>#DIV/0!</v>
      </c>
      <c r="AM181" t="s">
        <v>279</v>
      </c>
    </row>
    <row r="182" spans="1:39" x14ac:dyDescent="0.2">
      <c r="A182" s="1">
        <v>40656</v>
      </c>
      <c r="B182" t="s">
        <v>207</v>
      </c>
      <c r="C182">
        <v>1627</v>
      </c>
      <c r="D182" t="s">
        <v>186</v>
      </c>
      <c r="E182">
        <v>7.09</v>
      </c>
      <c r="F182">
        <v>4.83</v>
      </c>
      <c r="G182" t="s">
        <v>17</v>
      </c>
      <c r="H182" t="s">
        <v>17</v>
      </c>
      <c r="I182">
        <v>4</v>
      </c>
      <c r="J182">
        <v>2</v>
      </c>
      <c r="K182">
        <v>2</v>
      </c>
      <c r="L182">
        <v>2.29</v>
      </c>
      <c r="M182">
        <f t="shared" si="29"/>
        <v>1.7467248908296944</v>
      </c>
      <c r="N182">
        <f t="shared" si="30"/>
        <v>1.7467248908296944</v>
      </c>
      <c r="O182">
        <f t="shared" si="31"/>
        <v>1.7467248908296944</v>
      </c>
      <c r="P182">
        <f t="shared" si="32"/>
        <v>0</v>
      </c>
      <c r="S182">
        <f t="shared" si="33"/>
        <v>0</v>
      </c>
      <c r="T182" t="s">
        <v>256</v>
      </c>
      <c r="U182" t="s">
        <v>17</v>
      </c>
      <c r="V182">
        <v>1</v>
      </c>
      <c r="W182">
        <v>1</v>
      </c>
      <c r="X182">
        <f t="shared" ref="X182:X245" si="36">W182/V182</f>
        <v>1</v>
      </c>
      <c r="Y182">
        <v>0.61</v>
      </c>
      <c r="Z182" t="s">
        <v>228</v>
      </c>
      <c r="AA182" t="s">
        <v>17</v>
      </c>
      <c r="AB182">
        <v>4</v>
      </c>
      <c r="AC182" t="s">
        <v>22</v>
      </c>
      <c r="AJ182" t="s">
        <v>22</v>
      </c>
      <c r="AM182" t="s">
        <v>279</v>
      </c>
    </row>
    <row r="183" spans="1:39" x14ac:dyDescent="0.2">
      <c r="A183" s="1">
        <v>40656</v>
      </c>
      <c r="B183" t="s">
        <v>207</v>
      </c>
      <c r="C183">
        <v>1653</v>
      </c>
      <c r="D183" t="s">
        <v>186</v>
      </c>
      <c r="M183" t="e">
        <f t="shared" si="29"/>
        <v>#DIV/0!</v>
      </c>
      <c r="N183" t="e">
        <f t="shared" si="30"/>
        <v>#DIV/0!</v>
      </c>
      <c r="O183" t="e">
        <f t="shared" si="31"/>
        <v>#DIV/0!</v>
      </c>
      <c r="P183" t="e">
        <f t="shared" si="32"/>
        <v>#DIV/0!</v>
      </c>
      <c r="S183">
        <f t="shared" si="33"/>
        <v>0</v>
      </c>
      <c r="X183" t="e">
        <f t="shared" si="36"/>
        <v>#DIV/0!</v>
      </c>
      <c r="AF183" t="e">
        <f t="shared" si="35"/>
        <v>#DIV/0!</v>
      </c>
      <c r="AM183" t="s">
        <v>279</v>
      </c>
    </row>
    <row r="184" spans="1:39" x14ac:dyDescent="0.2">
      <c r="A184" s="1">
        <v>40667</v>
      </c>
      <c r="B184" t="s">
        <v>207</v>
      </c>
      <c r="C184">
        <v>1188</v>
      </c>
      <c r="D184" t="s">
        <v>183</v>
      </c>
      <c r="M184" t="e">
        <f t="shared" si="29"/>
        <v>#DIV/0!</v>
      </c>
      <c r="N184" t="e">
        <f t="shared" si="30"/>
        <v>#DIV/0!</v>
      </c>
      <c r="O184" t="e">
        <f t="shared" si="31"/>
        <v>#DIV/0!</v>
      </c>
      <c r="P184" t="e">
        <f t="shared" si="32"/>
        <v>#DIV/0!</v>
      </c>
      <c r="S184">
        <f t="shared" si="33"/>
        <v>0</v>
      </c>
      <c r="X184" t="e">
        <f t="shared" si="36"/>
        <v>#DIV/0!</v>
      </c>
      <c r="AF184" t="e">
        <f t="shared" si="35"/>
        <v>#DIV/0!</v>
      </c>
      <c r="AM184" t="s">
        <v>279</v>
      </c>
    </row>
    <row r="185" spans="1:39" x14ac:dyDescent="0.2">
      <c r="A185" s="1">
        <v>40667</v>
      </c>
      <c r="B185" t="s">
        <v>207</v>
      </c>
      <c r="C185">
        <v>1194</v>
      </c>
      <c r="D185" t="s">
        <v>183</v>
      </c>
      <c r="M185" t="e">
        <f t="shared" si="29"/>
        <v>#DIV/0!</v>
      </c>
      <c r="N185" t="e">
        <f t="shared" si="30"/>
        <v>#DIV/0!</v>
      </c>
      <c r="O185" t="e">
        <f t="shared" si="31"/>
        <v>#DIV/0!</v>
      </c>
      <c r="P185" t="e">
        <f t="shared" si="32"/>
        <v>#DIV/0!</v>
      </c>
      <c r="S185">
        <f t="shared" si="33"/>
        <v>0</v>
      </c>
      <c r="X185" t="e">
        <f t="shared" si="36"/>
        <v>#DIV/0!</v>
      </c>
      <c r="AF185" t="e">
        <f t="shared" si="35"/>
        <v>#DIV/0!</v>
      </c>
      <c r="AM185" t="s">
        <v>279</v>
      </c>
    </row>
    <row r="186" spans="1:39" x14ac:dyDescent="0.2">
      <c r="A186" s="1">
        <v>40667</v>
      </c>
      <c r="B186" t="s">
        <v>207</v>
      </c>
      <c r="C186">
        <v>1209</v>
      </c>
      <c r="D186" t="s">
        <v>183</v>
      </c>
      <c r="M186" t="e">
        <f t="shared" si="29"/>
        <v>#DIV/0!</v>
      </c>
      <c r="N186" t="e">
        <f t="shared" si="30"/>
        <v>#DIV/0!</v>
      </c>
      <c r="O186" t="e">
        <f t="shared" si="31"/>
        <v>#DIV/0!</v>
      </c>
      <c r="P186" t="e">
        <f t="shared" si="32"/>
        <v>#DIV/0!</v>
      </c>
      <c r="S186">
        <f t="shared" si="33"/>
        <v>0</v>
      </c>
      <c r="X186" t="e">
        <f t="shared" si="36"/>
        <v>#DIV/0!</v>
      </c>
      <c r="AF186" t="e">
        <f t="shared" si="35"/>
        <v>#DIV/0!</v>
      </c>
      <c r="AM186" t="s">
        <v>279</v>
      </c>
    </row>
    <row r="187" spans="1:39" x14ac:dyDescent="0.2">
      <c r="A187" s="1">
        <v>40690</v>
      </c>
      <c r="B187" t="s">
        <v>207</v>
      </c>
      <c r="C187">
        <v>1173</v>
      </c>
      <c r="D187" t="s">
        <v>181</v>
      </c>
      <c r="M187" t="e">
        <f t="shared" si="29"/>
        <v>#DIV/0!</v>
      </c>
      <c r="N187" t="e">
        <f t="shared" si="30"/>
        <v>#DIV/0!</v>
      </c>
      <c r="O187" t="e">
        <f t="shared" si="31"/>
        <v>#DIV/0!</v>
      </c>
      <c r="P187" t="e">
        <f t="shared" si="32"/>
        <v>#DIV/0!</v>
      </c>
      <c r="S187">
        <f t="shared" si="33"/>
        <v>0</v>
      </c>
      <c r="X187" t="e">
        <f t="shared" si="36"/>
        <v>#DIV/0!</v>
      </c>
      <c r="AF187" t="e">
        <f t="shared" si="35"/>
        <v>#DIV/0!</v>
      </c>
      <c r="AM187" t="s">
        <v>279</v>
      </c>
    </row>
    <row r="188" spans="1:39" x14ac:dyDescent="0.2">
      <c r="A188" s="1">
        <v>40691</v>
      </c>
      <c r="B188" t="s">
        <v>207</v>
      </c>
      <c r="C188">
        <v>1222</v>
      </c>
      <c r="D188" t="s">
        <v>186</v>
      </c>
      <c r="E188">
        <v>8.39</v>
      </c>
      <c r="F188">
        <v>5.29</v>
      </c>
      <c r="G188" t="s">
        <v>17</v>
      </c>
      <c r="H188" t="s">
        <v>17</v>
      </c>
      <c r="I188">
        <v>8</v>
      </c>
      <c r="J188">
        <v>4</v>
      </c>
      <c r="K188">
        <v>4</v>
      </c>
      <c r="L188">
        <v>2.56</v>
      </c>
      <c r="M188">
        <f t="shared" si="29"/>
        <v>3.125</v>
      </c>
      <c r="N188">
        <f t="shared" si="30"/>
        <v>3.125</v>
      </c>
      <c r="O188">
        <f t="shared" si="31"/>
        <v>3.125</v>
      </c>
      <c r="P188">
        <f t="shared" si="32"/>
        <v>0</v>
      </c>
      <c r="S188">
        <f t="shared" si="33"/>
        <v>0</v>
      </c>
      <c r="T188" t="s">
        <v>229</v>
      </c>
      <c r="U188" t="s">
        <v>17</v>
      </c>
      <c r="V188">
        <v>3</v>
      </c>
      <c r="W188">
        <v>3</v>
      </c>
      <c r="X188">
        <f t="shared" si="36"/>
        <v>1</v>
      </c>
      <c r="Y188">
        <v>2.72</v>
      </c>
      <c r="Z188" t="s">
        <v>237</v>
      </c>
      <c r="AA188" t="s">
        <v>22</v>
      </c>
      <c r="AB188">
        <v>0</v>
      </c>
      <c r="AC188" t="s">
        <v>22</v>
      </c>
      <c r="AJ188" t="s">
        <v>17</v>
      </c>
      <c r="AM188" t="s">
        <v>279</v>
      </c>
    </row>
    <row r="189" spans="1:39" x14ac:dyDescent="0.2">
      <c r="A189" s="1">
        <v>40693</v>
      </c>
      <c r="B189" t="s">
        <v>207</v>
      </c>
      <c r="C189">
        <v>1268</v>
      </c>
      <c r="D189" t="s">
        <v>23</v>
      </c>
      <c r="M189" t="e">
        <f t="shared" si="29"/>
        <v>#DIV/0!</v>
      </c>
      <c r="N189" t="e">
        <f t="shared" si="30"/>
        <v>#DIV/0!</v>
      </c>
      <c r="O189" t="e">
        <f t="shared" si="31"/>
        <v>#DIV/0!</v>
      </c>
      <c r="P189" t="e">
        <f t="shared" si="32"/>
        <v>#DIV/0!</v>
      </c>
      <c r="S189">
        <f t="shared" si="33"/>
        <v>0</v>
      </c>
      <c r="X189" t="e">
        <f t="shared" si="36"/>
        <v>#DIV/0!</v>
      </c>
      <c r="AF189" t="e">
        <f t="shared" si="35"/>
        <v>#DIV/0!</v>
      </c>
      <c r="AM189" t="s">
        <v>279</v>
      </c>
    </row>
    <row r="190" spans="1:39" x14ac:dyDescent="0.2">
      <c r="A190" s="1">
        <v>40698</v>
      </c>
      <c r="B190" t="s">
        <v>207</v>
      </c>
      <c r="C190">
        <v>1322</v>
      </c>
      <c r="D190" t="s">
        <v>184</v>
      </c>
      <c r="M190" t="e">
        <f t="shared" si="29"/>
        <v>#DIV/0!</v>
      </c>
      <c r="N190" t="e">
        <f t="shared" si="30"/>
        <v>#DIV/0!</v>
      </c>
      <c r="O190" t="e">
        <f t="shared" si="31"/>
        <v>#DIV/0!</v>
      </c>
      <c r="P190" t="e">
        <f t="shared" si="32"/>
        <v>#DIV/0!</v>
      </c>
      <c r="S190">
        <f t="shared" si="33"/>
        <v>0</v>
      </c>
      <c r="X190" t="e">
        <f t="shared" si="36"/>
        <v>#DIV/0!</v>
      </c>
      <c r="AF190" t="e">
        <f t="shared" si="35"/>
        <v>#DIV/0!</v>
      </c>
      <c r="AM190" t="s">
        <v>279</v>
      </c>
    </row>
    <row r="191" spans="1:39" x14ac:dyDescent="0.2">
      <c r="A191" s="1">
        <v>40699</v>
      </c>
      <c r="B191" t="s">
        <v>207</v>
      </c>
      <c r="C191">
        <v>1371</v>
      </c>
      <c r="D191" t="s">
        <v>186</v>
      </c>
      <c r="E191">
        <v>10.91</v>
      </c>
      <c r="F191">
        <v>4.42</v>
      </c>
      <c r="G191" t="s">
        <v>17</v>
      </c>
      <c r="H191" t="s">
        <v>17</v>
      </c>
      <c r="I191">
        <v>5</v>
      </c>
      <c r="J191">
        <v>2</v>
      </c>
      <c r="K191">
        <v>2</v>
      </c>
      <c r="L191">
        <v>2.15</v>
      </c>
      <c r="M191">
        <f t="shared" si="29"/>
        <v>2.3255813953488373</v>
      </c>
      <c r="N191">
        <f t="shared" si="30"/>
        <v>1.8604651162790697</v>
      </c>
      <c r="O191">
        <f t="shared" si="31"/>
        <v>1.8604651162790697</v>
      </c>
      <c r="P191">
        <f t="shared" si="32"/>
        <v>0</v>
      </c>
      <c r="S191">
        <f t="shared" si="33"/>
        <v>0</v>
      </c>
      <c r="T191" t="s">
        <v>256</v>
      </c>
      <c r="U191" t="s">
        <v>17</v>
      </c>
      <c r="V191">
        <v>2</v>
      </c>
      <c r="W191">
        <v>2</v>
      </c>
      <c r="X191">
        <f t="shared" si="36"/>
        <v>1</v>
      </c>
      <c r="Y191">
        <v>2.0099999999999998</v>
      </c>
      <c r="Z191" t="s">
        <v>228</v>
      </c>
      <c r="AA191" t="s">
        <v>17</v>
      </c>
      <c r="AB191">
        <v>1</v>
      </c>
      <c r="AC191" t="s">
        <v>22</v>
      </c>
      <c r="AJ191" t="s">
        <v>17</v>
      </c>
      <c r="AM191" t="s">
        <v>279</v>
      </c>
    </row>
    <row r="192" spans="1:39" x14ac:dyDescent="0.2">
      <c r="A192" s="1">
        <v>40699</v>
      </c>
      <c r="B192" t="s">
        <v>207</v>
      </c>
      <c r="C192">
        <v>1384</v>
      </c>
      <c r="D192" t="s">
        <v>186</v>
      </c>
      <c r="M192" t="e">
        <f t="shared" si="29"/>
        <v>#DIV/0!</v>
      </c>
      <c r="N192" t="e">
        <f t="shared" si="30"/>
        <v>#DIV/0!</v>
      </c>
      <c r="O192" t="e">
        <f t="shared" si="31"/>
        <v>#DIV/0!</v>
      </c>
      <c r="P192" t="e">
        <f t="shared" si="32"/>
        <v>#DIV/0!</v>
      </c>
      <c r="S192">
        <f t="shared" si="33"/>
        <v>0</v>
      </c>
      <c r="X192" t="e">
        <f t="shared" si="36"/>
        <v>#DIV/0!</v>
      </c>
      <c r="AF192" t="e">
        <f t="shared" si="35"/>
        <v>#DIV/0!</v>
      </c>
      <c r="AM192" t="s">
        <v>279</v>
      </c>
    </row>
    <row r="193" spans="1:39" x14ac:dyDescent="0.2">
      <c r="A193" s="1">
        <v>40705</v>
      </c>
      <c r="B193" t="s">
        <v>207</v>
      </c>
      <c r="C193">
        <v>1077</v>
      </c>
      <c r="D193" t="s">
        <v>187</v>
      </c>
      <c r="E193">
        <v>9.09</v>
      </c>
      <c r="F193">
        <v>4.6399999999999997</v>
      </c>
      <c r="G193" t="s">
        <v>17</v>
      </c>
      <c r="H193" t="s">
        <v>17</v>
      </c>
      <c r="I193">
        <v>7</v>
      </c>
      <c r="J193">
        <v>4</v>
      </c>
      <c r="K193">
        <v>3</v>
      </c>
      <c r="L193">
        <v>2.97</v>
      </c>
      <c r="M193">
        <f t="shared" si="29"/>
        <v>2.3569023569023568</v>
      </c>
      <c r="N193">
        <f t="shared" si="30"/>
        <v>2.6936026936026933</v>
      </c>
      <c r="O193">
        <f t="shared" si="31"/>
        <v>2.0202020202020199</v>
      </c>
      <c r="P193">
        <f t="shared" si="32"/>
        <v>-0.67340067340067344</v>
      </c>
      <c r="S193">
        <f t="shared" si="33"/>
        <v>0</v>
      </c>
      <c r="T193" t="s">
        <v>257</v>
      </c>
      <c r="U193" t="s">
        <v>17</v>
      </c>
      <c r="V193">
        <v>1</v>
      </c>
      <c r="W193">
        <v>1</v>
      </c>
      <c r="X193">
        <f t="shared" si="36"/>
        <v>1</v>
      </c>
      <c r="Y193">
        <v>0.89</v>
      </c>
      <c r="Z193" t="s">
        <v>228</v>
      </c>
      <c r="AA193" t="s">
        <v>17</v>
      </c>
      <c r="AB193">
        <v>2</v>
      </c>
      <c r="AJ193" t="s">
        <v>22</v>
      </c>
      <c r="AM193" t="s">
        <v>279</v>
      </c>
    </row>
    <row r="194" spans="1:39" x14ac:dyDescent="0.2">
      <c r="A194" s="1">
        <v>40750</v>
      </c>
      <c r="B194" t="s">
        <v>207</v>
      </c>
      <c r="C194">
        <v>1065</v>
      </c>
      <c r="D194" t="s">
        <v>181</v>
      </c>
      <c r="M194" t="e">
        <f t="shared" si="29"/>
        <v>#DIV/0!</v>
      </c>
      <c r="N194" t="e">
        <f t="shared" si="30"/>
        <v>#DIV/0!</v>
      </c>
      <c r="O194" t="e">
        <f t="shared" si="31"/>
        <v>#DIV/0!</v>
      </c>
      <c r="P194" t="e">
        <f t="shared" si="32"/>
        <v>#DIV/0!</v>
      </c>
      <c r="S194">
        <f t="shared" si="33"/>
        <v>0</v>
      </c>
      <c r="X194" t="e">
        <f t="shared" si="36"/>
        <v>#DIV/0!</v>
      </c>
      <c r="AF194" t="e">
        <f t="shared" si="35"/>
        <v>#DIV/0!</v>
      </c>
      <c r="AM194" t="s">
        <v>279</v>
      </c>
    </row>
    <row r="195" spans="1:39" x14ac:dyDescent="0.2">
      <c r="A195" s="1">
        <v>40751</v>
      </c>
      <c r="B195" t="s">
        <v>207</v>
      </c>
      <c r="C195">
        <v>1002</v>
      </c>
      <c r="D195" t="s">
        <v>181</v>
      </c>
      <c r="M195" t="e">
        <f t="shared" si="29"/>
        <v>#DIV/0!</v>
      </c>
      <c r="N195" t="e">
        <f t="shared" si="30"/>
        <v>#DIV/0!</v>
      </c>
      <c r="O195" t="e">
        <f t="shared" si="31"/>
        <v>#DIV/0!</v>
      </c>
      <c r="P195" t="e">
        <f t="shared" si="32"/>
        <v>#DIV/0!</v>
      </c>
      <c r="S195">
        <f t="shared" si="33"/>
        <v>0</v>
      </c>
      <c r="X195" t="e">
        <f t="shared" si="36"/>
        <v>#DIV/0!</v>
      </c>
      <c r="AF195" t="e">
        <f t="shared" si="35"/>
        <v>#DIV/0!</v>
      </c>
      <c r="AM195" t="s">
        <v>279</v>
      </c>
    </row>
    <row r="196" spans="1:39" x14ac:dyDescent="0.2">
      <c r="A196" s="1">
        <v>40751</v>
      </c>
      <c r="B196" t="s">
        <v>207</v>
      </c>
      <c r="C196">
        <v>1018</v>
      </c>
      <c r="D196" t="s">
        <v>181</v>
      </c>
      <c r="M196" t="e">
        <f t="shared" si="29"/>
        <v>#DIV/0!</v>
      </c>
      <c r="N196" t="e">
        <f t="shared" si="30"/>
        <v>#DIV/0!</v>
      </c>
      <c r="O196" t="e">
        <f t="shared" si="31"/>
        <v>#DIV/0!</v>
      </c>
      <c r="P196" t="e">
        <f t="shared" si="32"/>
        <v>#DIV/0!</v>
      </c>
      <c r="S196">
        <f t="shared" ref="S196:S227" si="37">Q196-R196</f>
        <v>0</v>
      </c>
      <c r="X196" t="e">
        <f t="shared" si="36"/>
        <v>#DIV/0!</v>
      </c>
      <c r="AF196" t="e">
        <f t="shared" si="35"/>
        <v>#DIV/0!</v>
      </c>
      <c r="AM196" t="s">
        <v>279</v>
      </c>
    </row>
    <row r="197" spans="1:39" x14ac:dyDescent="0.2">
      <c r="A197" s="1">
        <v>40751</v>
      </c>
      <c r="B197" t="s">
        <v>207</v>
      </c>
      <c r="C197">
        <v>1032</v>
      </c>
      <c r="D197" t="s">
        <v>181</v>
      </c>
      <c r="M197" t="e">
        <f t="shared" si="29"/>
        <v>#DIV/0!</v>
      </c>
      <c r="N197" t="e">
        <f t="shared" si="30"/>
        <v>#DIV/0!</v>
      </c>
      <c r="O197" t="e">
        <f t="shared" si="31"/>
        <v>#DIV/0!</v>
      </c>
      <c r="P197" t="e">
        <f t="shared" si="32"/>
        <v>#DIV/0!</v>
      </c>
      <c r="S197">
        <f t="shared" si="37"/>
        <v>0</v>
      </c>
      <c r="X197" t="e">
        <f t="shared" si="36"/>
        <v>#DIV/0!</v>
      </c>
      <c r="AF197" t="e">
        <f t="shared" si="35"/>
        <v>#DIV/0!</v>
      </c>
      <c r="AM197" t="s">
        <v>279</v>
      </c>
    </row>
    <row r="198" spans="1:39" x14ac:dyDescent="0.2">
      <c r="A198" s="1">
        <v>40751</v>
      </c>
      <c r="B198" t="s">
        <v>207</v>
      </c>
      <c r="C198">
        <v>1042</v>
      </c>
      <c r="D198" t="s">
        <v>181</v>
      </c>
      <c r="M198" t="e">
        <f t="shared" si="29"/>
        <v>#DIV/0!</v>
      </c>
      <c r="N198" t="e">
        <f t="shared" si="30"/>
        <v>#DIV/0!</v>
      </c>
      <c r="O198" t="e">
        <f t="shared" si="31"/>
        <v>#DIV/0!</v>
      </c>
      <c r="P198" t="e">
        <f t="shared" si="32"/>
        <v>#DIV/0!</v>
      </c>
      <c r="S198">
        <f t="shared" si="37"/>
        <v>0</v>
      </c>
      <c r="X198" t="e">
        <f t="shared" si="36"/>
        <v>#DIV/0!</v>
      </c>
      <c r="AF198" t="e">
        <f t="shared" si="35"/>
        <v>#DIV/0!</v>
      </c>
      <c r="AM198" t="s">
        <v>279</v>
      </c>
    </row>
    <row r="199" spans="1:39" x14ac:dyDescent="0.2">
      <c r="A199" s="1">
        <v>40511</v>
      </c>
      <c r="B199" t="s">
        <v>207</v>
      </c>
      <c r="C199">
        <v>1382</v>
      </c>
      <c r="D199" t="s">
        <v>183</v>
      </c>
      <c r="M199" t="e">
        <f t="shared" si="29"/>
        <v>#DIV/0!</v>
      </c>
      <c r="N199" t="e">
        <f t="shared" si="30"/>
        <v>#DIV/0!</v>
      </c>
      <c r="O199" t="e">
        <f t="shared" si="31"/>
        <v>#DIV/0!</v>
      </c>
      <c r="P199" t="e">
        <f t="shared" si="32"/>
        <v>#DIV/0!</v>
      </c>
      <c r="S199">
        <f t="shared" si="37"/>
        <v>0</v>
      </c>
      <c r="X199" t="e">
        <f t="shared" si="36"/>
        <v>#DIV/0!</v>
      </c>
      <c r="AF199" t="e">
        <f t="shared" si="35"/>
        <v>#DIV/0!</v>
      </c>
      <c r="AM199" t="s">
        <v>279</v>
      </c>
    </row>
    <row r="200" spans="1:39" x14ac:dyDescent="0.2">
      <c r="A200" s="1">
        <v>40573</v>
      </c>
      <c r="B200" t="s">
        <v>207</v>
      </c>
      <c r="C200">
        <v>1034</v>
      </c>
      <c r="D200" t="s">
        <v>183</v>
      </c>
      <c r="M200" t="e">
        <f t="shared" si="29"/>
        <v>#DIV/0!</v>
      </c>
      <c r="N200" t="e">
        <f t="shared" si="30"/>
        <v>#DIV/0!</v>
      </c>
      <c r="O200" t="e">
        <f t="shared" si="31"/>
        <v>#DIV/0!</v>
      </c>
      <c r="P200" t="e">
        <f t="shared" si="32"/>
        <v>#DIV/0!</v>
      </c>
      <c r="S200">
        <f t="shared" si="37"/>
        <v>0</v>
      </c>
      <c r="X200" t="e">
        <f t="shared" si="36"/>
        <v>#DIV/0!</v>
      </c>
      <c r="AF200" t="e">
        <f t="shared" si="35"/>
        <v>#DIV/0!</v>
      </c>
      <c r="AM200" t="s">
        <v>279</v>
      </c>
    </row>
    <row r="201" spans="1:39" x14ac:dyDescent="0.2">
      <c r="A201" s="1">
        <v>40600</v>
      </c>
      <c r="B201" t="s">
        <v>207</v>
      </c>
      <c r="C201">
        <v>1197</v>
      </c>
      <c r="D201" t="s">
        <v>184</v>
      </c>
      <c r="E201">
        <v>9.33</v>
      </c>
      <c r="F201">
        <v>6.01</v>
      </c>
      <c r="G201" t="s">
        <v>17</v>
      </c>
      <c r="H201" t="s">
        <v>17</v>
      </c>
      <c r="I201">
        <v>7</v>
      </c>
      <c r="J201">
        <v>4</v>
      </c>
      <c r="K201">
        <v>3</v>
      </c>
      <c r="L201">
        <v>3.92</v>
      </c>
      <c r="M201">
        <f t="shared" si="29"/>
        <v>1.7857142857142858</v>
      </c>
      <c r="N201">
        <f t="shared" si="30"/>
        <v>2.0408163265306123</v>
      </c>
      <c r="O201">
        <f t="shared" si="31"/>
        <v>1.5306122448979591</v>
      </c>
      <c r="P201">
        <f t="shared" si="32"/>
        <v>-0.51020408163265318</v>
      </c>
      <c r="S201">
        <f t="shared" si="37"/>
        <v>0</v>
      </c>
      <c r="T201" t="s">
        <v>244</v>
      </c>
      <c r="U201" t="s">
        <v>17</v>
      </c>
      <c r="V201">
        <v>1</v>
      </c>
      <c r="W201">
        <v>1</v>
      </c>
      <c r="X201">
        <f>W201/V201</f>
        <v>1</v>
      </c>
      <c r="Y201">
        <v>0.54</v>
      </c>
      <c r="Z201" t="s">
        <v>228</v>
      </c>
      <c r="AA201" t="s">
        <v>17</v>
      </c>
      <c r="AB201">
        <v>3</v>
      </c>
      <c r="AC201" t="s">
        <v>22</v>
      </c>
      <c r="AJ201" t="s">
        <v>22</v>
      </c>
      <c r="AM201" t="s">
        <v>279</v>
      </c>
    </row>
    <row r="202" spans="1:39" x14ac:dyDescent="0.2">
      <c r="A202" s="1">
        <v>40661</v>
      </c>
      <c r="B202" t="s">
        <v>207</v>
      </c>
      <c r="C202">
        <v>1035</v>
      </c>
      <c r="D202" t="s">
        <v>187</v>
      </c>
      <c r="E202">
        <v>8.07</v>
      </c>
      <c r="F202">
        <v>2.57</v>
      </c>
      <c r="G202" t="s">
        <v>17</v>
      </c>
      <c r="H202" t="s">
        <v>22</v>
      </c>
      <c r="I202">
        <v>0</v>
      </c>
      <c r="L202">
        <v>0</v>
      </c>
      <c r="S202">
        <f t="shared" si="37"/>
        <v>0</v>
      </c>
      <c r="U202" t="s">
        <v>17</v>
      </c>
      <c r="V202">
        <v>2</v>
      </c>
      <c r="W202">
        <v>2</v>
      </c>
      <c r="X202">
        <f t="shared" si="36"/>
        <v>1</v>
      </c>
      <c r="Y202">
        <v>1.44</v>
      </c>
      <c r="Z202" t="s">
        <v>228</v>
      </c>
      <c r="AA202" t="s">
        <v>17</v>
      </c>
      <c r="AB202">
        <v>2</v>
      </c>
      <c r="AC202" t="s">
        <v>22</v>
      </c>
      <c r="AJ202" t="s">
        <v>17</v>
      </c>
      <c r="AM202" t="s">
        <v>279</v>
      </c>
    </row>
    <row r="203" spans="1:39" x14ac:dyDescent="0.2">
      <c r="A203" s="1">
        <v>40667</v>
      </c>
      <c r="B203" t="s">
        <v>207</v>
      </c>
      <c r="C203">
        <v>1146</v>
      </c>
      <c r="D203" t="s">
        <v>184</v>
      </c>
      <c r="M203" t="e">
        <f t="shared" si="29"/>
        <v>#DIV/0!</v>
      </c>
      <c r="N203" t="e">
        <f t="shared" si="30"/>
        <v>#DIV/0!</v>
      </c>
      <c r="O203" t="e">
        <f t="shared" si="31"/>
        <v>#DIV/0!</v>
      </c>
      <c r="P203" t="e">
        <f t="shared" si="32"/>
        <v>#DIV/0!</v>
      </c>
      <c r="S203">
        <f t="shared" si="37"/>
        <v>0</v>
      </c>
      <c r="X203" t="e">
        <f t="shared" si="36"/>
        <v>#DIV/0!</v>
      </c>
      <c r="AF203" t="e">
        <f t="shared" si="35"/>
        <v>#DIV/0!</v>
      </c>
      <c r="AM203" t="s">
        <v>279</v>
      </c>
    </row>
    <row r="204" spans="1:39" x14ac:dyDescent="0.2">
      <c r="A204" s="1">
        <v>40665</v>
      </c>
      <c r="B204" t="s">
        <v>207</v>
      </c>
      <c r="C204">
        <v>1119</v>
      </c>
      <c r="D204" t="s">
        <v>23</v>
      </c>
      <c r="M204" t="e">
        <f t="shared" si="29"/>
        <v>#DIV/0!</v>
      </c>
      <c r="N204" t="e">
        <f t="shared" ref="N204:N267" si="38">2*J204/L204</f>
        <v>#DIV/0!</v>
      </c>
      <c r="O204" t="e">
        <f t="shared" ref="O204:O267" si="39">2*K204/L204</f>
        <v>#DIV/0!</v>
      </c>
      <c r="P204" t="e">
        <f t="shared" ref="P204:P267" si="40">O204-N204</f>
        <v>#DIV/0!</v>
      </c>
      <c r="S204">
        <f t="shared" si="37"/>
        <v>0</v>
      </c>
      <c r="X204" t="e">
        <f t="shared" si="36"/>
        <v>#DIV/0!</v>
      </c>
      <c r="AF204" t="e">
        <f t="shared" si="35"/>
        <v>#DIV/0!</v>
      </c>
      <c r="AM204" t="s">
        <v>279</v>
      </c>
    </row>
    <row r="205" spans="1:39" x14ac:dyDescent="0.2">
      <c r="A205" s="1">
        <v>40665</v>
      </c>
      <c r="B205" t="s">
        <v>207</v>
      </c>
      <c r="C205">
        <v>1121</v>
      </c>
      <c r="D205" t="s">
        <v>23</v>
      </c>
      <c r="M205" t="e">
        <f t="shared" si="29"/>
        <v>#DIV/0!</v>
      </c>
      <c r="N205" t="e">
        <f t="shared" si="38"/>
        <v>#DIV/0!</v>
      </c>
      <c r="O205" t="e">
        <f t="shared" si="39"/>
        <v>#DIV/0!</v>
      </c>
      <c r="P205" t="e">
        <f t="shared" si="40"/>
        <v>#DIV/0!</v>
      </c>
      <c r="S205">
        <f t="shared" si="37"/>
        <v>0</v>
      </c>
      <c r="X205" t="e">
        <f t="shared" si="36"/>
        <v>#DIV/0!</v>
      </c>
      <c r="AF205" t="e">
        <f t="shared" ref="AF205:AF268" si="41">AE205/AD205</f>
        <v>#DIV/0!</v>
      </c>
      <c r="AM205" t="s">
        <v>279</v>
      </c>
    </row>
    <row r="206" spans="1:39" x14ac:dyDescent="0.2">
      <c r="A206" s="1">
        <v>40670</v>
      </c>
      <c r="B206" t="s">
        <v>207</v>
      </c>
      <c r="C206">
        <v>1243</v>
      </c>
      <c r="D206" t="s">
        <v>184</v>
      </c>
      <c r="E206">
        <v>7.62</v>
      </c>
      <c r="F206">
        <v>5.56</v>
      </c>
      <c r="G206" t="s">
        <v>17</v>
      </c>
      <c r="H206" t="s">
        <v>17</v>
      </c>
      <c r="I206">
        <v>6</v>
      </c>
      <c r="J206">
        <v>3</v>
      </c>
      <c r="K206">
        <v>3</v>
      </c>
      <c r="L206">
        <v>2.5</v>
      </c>
      <c r="M206">
        <f t="shared" si="29"/>
        <v>2.4</v>
      </c>
      <c r="N206">
        <f t="shared" si="38"/>
        <v>2.4</v>
      </c>
      <c r="O206">
        <f t="shared" si="39"/>
        <v>2.4</v>
      </c>
      <c r="P206">
        <f t="shared" si="40"/>
        <v>0</v>
      </c>
      <c r="S206">
        <f t="shared" si="37"/>
        <v>0</v>
      </c>
      <c r="T206" t="s">
        <v>256</v>
      </c>
      <c r="U206" t="s">
        <v>17</v>
      </c>
      <c r="V206">
        <v>3</v>
      </c>
      <c r="W206">
        <v>3</v>
      </c>
      <c r="X206">
        <f t="shared" si="36"/>
        <v>1</v>
      </c>
      <c r="Y206">
        <v>2.38</v>
      </c>
      <c r="Z206" t="s">
        <v>237</v>
      </c>
      <c r="AA206" t="s">
        <v>17</v>
      </c>
      <c r="AB206">
        <v>1</v>
      </c>
      <c r="AC206" t="s">
        <v>22</v>
      </c>
      <c r="AJ206" t="s">
        <v>275</v>
      </c>
      <c r="AM206" t="s">
        <v>279</v>
      </c>
    </row>
    <row r="207" spans="1:39" x14ac:dyDescent="0.2">
      <c r="A207" s="1">
        <v>40670</v>
      </c>
      <c r="B207" t="s">
        <v>207</v>
      </c>
      <c r="C207">
        <v>1269</v>
      </c>
      <c r="D207" t="s">
        <v>181</v>
      </c>
      <c r="M207" t="e">
        <f t="shared" si="29"/>
        <v>#DIV/0!</v>
      </c>
      <c r="N207" t="e">
        <f t="shared" si="38"/>
        <v>#DIV/0!</v>
      </c>
      <c r="O207" t="e">
        <f t="shared" si="39"/>
        <v>#DIV/0!</v>
      </c>
      <c r="P207" t="e">
        <f t="shared" si="40"/>
        <v>#DIV/0!</v>
      </c>
      <c r="S207">
        <f t="shared" si="37"/>
        <v>0</v>
      </c>
      <c r="X207" t="e">
        <f t="shared" si="36"/>
        <v>#DIV/0!</v>
      </c>
      <c r="AF207" t="e">
        <f t="shared" si="41"/>
        <v>#DIV/0!</v>
      </c>
      <c r="AM207" t="s">
        <v>279</v>
      </c>
    </row>
    <row r="208" spans="1:39" x14ac:dyDescent="0.2">
      <c r="A208" s="1">
        <v>40690</v>
      </c>
      <c r="B208" t="s">
        <v>207</v>
      </c>
      <c r="C208">
        <v>1147</v>
      </c>
      <c r="D208" t="s">
        <v>183</v>
      </c>
      <c r="M208" t="e">
        <f t="shared" si="29"/>
        <v>#DIV/0!</v>
      </c>
      <c r="N208" t="e">
        <f t="shared" si="38"/>
        <v>#DIV/0!</v>
      </c>
      <c r="O208" t="e">
        <f t="shared" si="39"/>
        <v>#DIV/0!</v>
      </c>
      <c r="P208" t="e">
        <f t="shared" si="40"/>
        <v>#DIV/0!</v>
      </c>
      <c r="S208">
        <f t="shared" si="37"/>
        <v>0</v>
      </c>
      <c r="X208" t="e">
        <f t="shared" si="36"/>
        <v>#DIV/0!</v>
      </c>
      <c r="AF208" t="e">
        <f t="shared" si="41"/>
        <v>#DIV/0!</v>
      </c>
      <c r="AM208" t="s">
        <v>279</v>
      </c>
    </row>
    <row r="209" spans="1:39" x14ac:dyDescent="0.2">
      <c r="A209" s="1">
        <v>40698</v>
      </c>
      <c r="B209" t="s">
        <v>207</v>
      </c>
      <c r="C209">
        <v>1329</v>
      </c>
      <c r="D209" t="s">
        <v>187</v>
      </c>
      <c r="E209">
        <v>9.4499999999999993</v>
      </c>
      <c r="F209">
        <v>5.08</v>
      </c>
      <c r="G209" t="s">
        <v>17</v>
      </c>
      <c r="H209" t="s">
        <v>17</v>
      </c>
      <c r="I209">
        <v>4</v>
      </c>
      <c r="J209">
        <v>2</v>
      </c>
      <c r="K209">
        <v>2</v>
      </c>
      <c r="L209">
        <v>1.07</v>
      </c>
      <c r="M209">
        <f t="shared" si="29"/>
        <v>3.7383177570093458</v>
      </c>
      <c r="N209">
        <f t="shared" si="38"/>
        <v>3.7383177570093458</v>
      </c>
      <c r="O209">
        <f t="shared" si="39"/>
        <v>3.7383177570093458</v>
      </c>
      <c r="P209">
        <f t="shared" si="40"/>
        <v>0</v>
      </c>
      <c r="S209">
        <f t="shared" si="37"/>
        <v>0</v>
      </c>
      <c r="T209" t="s">
        <v>246</v>
      </c>
      <c r="U209" t="s">
        <v>17</v>
      </c>
      <c r="V209">
        <v>4</v>
      </c>
      <c r="W209">
        <v>4</v>
      </c>
      <c r="X209">
        <f t="shared" si="36"/>
        <v>1</v>
      </c>
      <c r="Y209">
        <v>3.56</v>
      </c>
      <c r="Z209" t="s">
        <v>225</v>
      </c>
      <c r="AA209" t="s">
        <v>17</v>
      </c>
      <c r="AB209">
        <v>1</v>
      </c>
      <c r="AC209" t="s">
        <v>22</v>
      </c>
      <c r="AJ209" t="s">
        <v>17</v>
      </c>
      <c r="AM209" t="s">
        <v>279</v>
      </c>
    </row>
    <row r="210" spans="1:39" x14ac:dyDescent="0.2">
      <c r="A210" s="1">
        <v>40698</v>
      </c>
      <c r="B210" t="s">
        <v>207</v>
      </c>
      <c r="C210">
        <v>1341</v>
      </c>
      <c r="D210" t="s">
        <v>182</v>
      </c>
      <c r="E210">
        <v>7.87</v>
      </c>
      <c r="F210">
        <v>6.7</v>
      </c>
      <c r="G210" t="s">
        <v>17</v>
      </c>
      <c r="H210" t="s">
        <v>22</v>
      </c>
      <c r="I210">
        <v>0</v>
      </c>
      <c r="L210">
        <v>0</v>
      </c>
      <c r="S210">
        <f t="shared" si="37"/>
        <v>0</v>
      </c>
      <c r="U210" t="s">
        <v>17</v>
      </c>
      <c r="V210">
        <v>6</v>
      </c>
      <c r="W210">
        <v>5</v>
      </c>
      <c r="X210">
        <f t="shared" si="36"/>
        <v>0.83333333333333337</v>
      </c>
      <c r="Y210">
        <v>6.7</v>
      </c>
      <c r="Z210" t="s">
        <v>258</v>
      </c>
      <c r="AA210" t="s">
        <v>22</v>
      </c>
      <c r="AB210">
        <v>0</v>
      </c>
      <c r="AC210" t="s">
        <v>22</v>
      </c>
      <c r="AJ210" t="s">
        <v>22</v>
      </c>
      <c r="AM210" t="s">
        <v>279</v>
      </c>
    </row>
    <row r="211" spans="1:39" x14ac:dyDescent="0.2">
      <c r="A211" s="1">
        <v>40665</v>
      </c>
      <c r="B211" t="s">
        <v>207</v>
      </c>
      <c r="C211">
        <v>1117</v>
      </c>
      <c r="D211" t="s">
        <v>188</v>
      </c>
      <c r="M211" t="e">
        <f t="shared" si="29"/>
        <v>#DIV/0!</v>
      </c>
      <c r="N211" t="e">
        <f t="shared" si="38"/>
        <v>#DIV/0!</v>
      </c>
      <c r="O211" t="e">
        <f t="shared" si="39"/>
        <v>#DIV/0!</v>
      </c>
      <c r="P211" t="e">
        <f t="shared" si="40"/>
        <v>#DIV/0!</v>
      </c>
      <c r="S211">
        <f t="shared" si="37"/>
        <v>0</v>
      </c>
      <c r="X211" t="e">
        <f t="shared" si="36"/>
        <v>#DIV/0!</v>
      </c>
      <c r="AF211" t="e">
        <f t="shared" si="41"/>
        <v>#DIV/0!</v>
      </c>
      <c r="AM211" t="s">
        <v>279</v>
      </c>
    </row>
    <row r="212" spans="1:39" x14ac:dyDescent="0.2">
      <c r="A212" s="1">
        <v>40705</v>
      </c>
      <c r="B212" t="s">
        <v>207</v>
      </c>
      <c r="C212">
        <v>1086</v>
      </c>
      <c r="D212" t="s">
        <v>23</v>
      </c>
      <c r="M212" t="e">
        <f t="shared" si="29"/>
        <v>#DIV/0!</v>
      </c>
      <c r="N212" t="e">
        <f t="shared" si="38"/>
        <v>#DIV/0!</v>
      </c>
      <c r="O212" t="e">
        <f t="shared" si="39"/>
        <v>#DIV/0!</v>
      </c>
      <c r="P212" t="e">
        <f t="shared" si="40"/>
        <v>#DIV/0!</v>
      </c>
      <c r="S212">
        <f t="shared" si="37"/>
        <v>0</v>
      </c>
      <c r="X212" t="e">
        <f t="shared" si="36"/>
        <v>#DIV/0!</v>
      </c>
      <c r="AF212" t="e">
        <f t="shared" si="41"/>
        <v>#DIV/0!</v>
      </c>
      <c r="AM212" t="s">
        <v>279</v>
      </c>
    </row>
    <row r="213" spans="1:39" x14ac:dyDescent="0.2">
      <c r="A213" s="1">
        <v>40478</v>
      </c>
      <c r="B213" t="s">
        <v>207</v>
      </c>
      <c r="C213">
        <v>1133</v>
      </c>
      <c r="D213" t="s">
        <v>181</v>
      </c>
      <c r="M213" t="e">
        <f t="shared" si="29"/>
        <v>#DIV/0!</v>
      </c>
      <c r="N213" t="e">
        <f t="shared" si="38"/>
        <v>#DIV/0!</v>
      </c>
      <c r="O213" t="e">
        <f t="shared" si="39"/>
        <v>#DIV/0!</v>
      </c>
      <c r="P213" t="e">
        <f t="shared" si="40"/>
        <v>#DIV/0!</v>
      </c>
      <c r="S213">
        <f t="shared" si="37"/>
        <v>0</v>
      </c>
      <c r="X213" t="e">
        <f t="shared" si="36"/>
        <v>#DIV/0!</v>
      </c>
      <c r="AF213" t="e">
        <f t="shared" si="41"/>
        <v>#DIV/0!</v>
      </c>
      <c r="AM213" t="s">
        <v>280</v>
      </c>
    </row>
    <row r="214" spans="1:39" x14ac:dyDescent="0.2">
      <c r="A214" s="1">
        <v>40478</v>
      </c>
      <c r="B214" t="s">
        <v>207</v>
      </c>
      <c r="C214">
        <v>1140</v>
      </c>
      <c r="D214" t="s">
        <v>181</v>
      </c>
      <c r="M214" t="e">
        <f t="shared" si="29"/>
        <v>#DIV/0!</v>
      </c>
      <c r="N214" t="e">
        <f t="shared" si="38"/>
        <v>#DIV/0!</v>
      </c>
      <c r="O214" t="e">
        <f t="shared" si="39"/>
        <v>#DIV/0!</v>
      </c>
      <c r="P214" t="e">
        <f t="shared" si="40"/>
        <v>#DIV/0!</v>
      </c>
      <c r="S214">
        <f t="shared" si="37"/>
        <v>0</v>
      </c>
      <c r="X214" t="e">
        <f t="shared" si="36"/>
        <v>#DIV/0!</v>
      </c>
      <c r="AF214" t="e">
        <f t="shared" si="41"/>
        <v>#DIV/0!</v>
      </c>
      <c r="AM214" t="s">
        <v>280</v>
      </c>
    </row>
    <row r="215" spans="1:39" x14ac:dyDescent="0.2">
      <c r="A215" s="1">
        <v>40483</v>
      </c>
      <c r="B215" t="s">
        <v>207</v>
      </c>
      <c r="C215">
        <v>1160</v>
      </c>
      <c r="D215" t="s">
        <v>189</v>
      </c>
      <c r="M215" t="e">
        <f t="shared" ref="M215:M278" si="42">I215/L215</f>
        <v>#DIV/0!</v>
      </c>
      <c r="N215" t="e">
        <f t="shared" si="38"/>
        <v>#DIV/0!</v>
      </c>
      <c r="O215" t="e">
        <f t="shared" si="39"/>
        <v>#DIV/0!</v>
      </c>
      <c r="P215" t="e">
        <f t="shared" si="40"/>
        <v>#DIV/0!</v>
      </c>
      <c r="S215">
        <f t="shared" si="37"/>
        <v>0</v>
      </c>
      <c r="X215" t="e">
        <f t="shared" si="36"/>
        <v>#DIV/0!</v>
      </c>
      <c r="AF215" t="e">
        <f t="shared" si="41"/>
        <v>#DIV/0!</v>
      </c>
      <c r="AM215" t="s">
        <v>280</v>
      </c>
    </row>
    <row r="216" spans="1:39" x14ac:dyDescent="0.2">
      <c r="A216" s="1">
        <v>40505</v>
      </c>
      <c r="B216" t="s">
        <v>207</v>
      </c>
      <c r="C216">
        <v>1292</v>
      </c>
      <c r="D216" t="s">
        <v>190</v>
      </c>
      <c r="M216" t="e">
        <f t="shared" si="42"/>
        <v>#DIV/0!</v>
      </c>
      <c r="N216" t="e">
        <f t="shared" si="38"/>
        <v>#DIV/0!</v>
      </c>
      <c r="O216" t="e">
        <f t="shared" si="39"/>
        <v>#DIV/0!</v>
      </c>
      <c r="P216" t="e">
        <f t="shared" si="40"/>
        <v>#DIV/0!</v>
      </c>
      <c r="S216">
        <f t="shared" si="37"/>
        <v>0</v>
      </c>
      <c r="X216" t="e">
        <f t="shared" si="36"/>
        <v>#DIV/0!</v>
      </c>
      <c r="AF216" t="e">
        <f t="shared" si="41"/>
        <v>#DIV/0!</v>
      </c>
      <c r="AM216" t="s">
        <v>280</v>
      </c>
    </row>
    <row r="217" spans="1:39" x14ac:dyDescent="0.2">
      <c r="A217" s="1">
        <v>40509</v>
      </c>
      <c r="B217" t="s">
        <v>207</v>
      </c>
      <c r="C217">
        <v>1337</v>
      </c>
      <c r="D217" t="s">
        <v>189</v>
      </c>
      <c r="M217" t="e">
        <f t="shared" si="42"/>
        <v>#DIV/0!</v>
      </c>
      <c r="N217" t="e">
        <f t="shared" si="38"/>
        <v>#DIV/0!</v>
      </c>
      <c r="O217" t="e">
        <f t="shared" si="39"/>
        <v>#DIV/0!</v>
      </c>
      <c r="P217" t="e">
        <f t="shared" si="40"/>
        <v>#DIV/0!</v>
      </c>
      <c r="S217">
        <f t="shared" si="37"/>
        <v>0</v>
      </c>
      <c r="X217" t="e">
        <f t="shared" si="36"/>
        <v>#DIV/0!</v>
      </c>
      <c r="AF217" t="e">
        <f t="shared" si="41"/>
        <v>#DIV/0!</v>
      </c>
      <c r="AM217" t="s">
        <v>280</v>
      </c>
    </row>
    <row r="218" spans="1:39" x14ac:dyDescent="0.2">
      <c r="A218" s="1">
        <v>40509</v>
      </c>
      <c r="B218" t="s">
        <v>207</v>
      </c>
      <c r="C218">
        <v>1342</v>
      </c>
      <c r="D218" t="s">
        <v>189</v>
      </c>
      <c r="M218" t="e">
        <f t="shared" si="42"/>
        <v>#DIV/0!</v>
      </c>
      <c r="N218" t="e">
        <f t="shared" si="38"/>
        <v>#DIV/0!</v>
      </c>
      <c r="O218" t="e">
        <f t="shared" si="39"/>
        <v>#DIV/0!</v>
      </c>
      <c r="P218" t="e">
        <f t="shared" si="40"/>
        <v>#DIV/0!</v>
      </c>
      <c r="S218">
        <f t="shared" si="37"/>
        <v>0</v>
      </c>
      <c r="X218" t="e">
        <f t="shared" si="36"/>
        <v>#DIV/0!</v>
      </c>
      <c r="AF218" t="e">
        <f t="shared" si="41"/>
        <v>#DIV/0!</v>
      </c>
      <c r="AM218" t="s">
        <v>280</v>
      </c>
    </row>
    <row r="219" spans="1:39" x14ac:dyDescent="0.2">
      <c r="A219" s="1">
        <v>40509</v>
      </c>
      <c r="B219" t="s">
        <v>207</v>
      </c>
      <c r="C219">
        <v>1349</v>
      </c>
      <c r="D219" t="s">
        <v>189</v>
      </c>
      <c r="M219" t="e">
        <f t="shared" si="42"/>
        <v>#DIV/0!</v>
      </c>
      <c r="N219" t="e">
        <f t="shared" si="38"/>
        <v>#DIV/0!</v>
      </c>
      <c r="O219" t="e">
        <f t="shared" si="39"/>
        <v>#DIV/0!</v>
      </c>
      <c r="P219" t="e">
        <f t="shared" si="40"/>
        <v>#DIV/0!</v>
      </c>
      <c r="S219">
        <f t="shared" si="37"/>
        <v>0</v>
      </c>
      <c r="X219" t="e">
        <f t="shared" si="36"/>
        <v>#DIV/0!</v>
      </c>
      <c r="AF219" t="e">
        <f t="shared" si="41"/>
        <v>#DIV/0!</v>
      </c>
      <c r="AM219" t="s">
        <v>280</v>
      </c>
    </row>
    <row r="220" spans="1:39" x14ac:dyDescent="0.2">
      <c r="A220" s="1">
        <v>40509</v>
      </c>
      <c r="B220" t="s">
        <v>207</v>
      </c>
      <c r="C220" t="s">
        <v>191</v>
      </c>
      <c r="D220" t="s">
        <v>189</v>
      </c>
      <c r="M220" t="e">
        <f t="shared" si="42"/>
        <v>#DIV/0!</v>
      </c>
      <c r="N220" t="e">
        <f t="shared" si="38"/>
        <v>#DIV/0!</v>
      </c>
      <c r="O220" t="e">
        <f t="shared" si="39"/>
        <v>#DIV/0!</v>
      </c>
      <c r="P220" t="e">
        <f t="shared" si="40"/>
        <v>#DIV/0!</v>
      </c>
      <c r="S220">
        <f t="shared" si="37"/>
        <v>0</v>
      </c>
      <c r="X220" t="e">
        <f t="shared" si="36"/>
        <v>#DIV/0!</v>
      </c>
      <c r="AF220" t="e">
        <f t="shared" si="41"/>
        <v>#DIV/0!</v>
      </c>
      <c r="AM220" t="s">
        <v>280</v>
      </c>
    </row>
    <row r="221" spans="1:39" x14ac:dyDescent="0.2">
      <c r="A221" s="1">
        <v>40509</v>
      </c>
      <c r="B221" t="s">
        <v>207</v>
      </c>
      <c r="C221">
        <v>1353</v>
      </c>
      <c r="D221" t="s">
        <v>189</v>
      </c>
      <c r="M221" t="e">
        <f t="shared" si="42"/>
        <v>#DIV/0!</v>
      </c>
      <c r="N221" t="e">
        <f t="shared" si="38"/>
        <v>#DIV/0!</v>
      </c>
      <c r="O221" t="e">
        <f t="shared" si="39"/>
        <v>#DIV/0!</v>
      </c>
      <c r="P221" t="e">
        <f t="shared" si="40"/>
        <v>#DIV/0!</v>
      </c>
      <c r="S221">
        <f t="shared" si="37"/>
        <v>0</v>
      </c>
      <c r="X221" t="e">
        <f t="shared" si="36"/>
        <v>#DIV/0!</v>
      </c>
      <c r="AF221" t="e">
        <f t="shared" si="41"/>
        <v>#DIV/0!</v>
      </c>
      <c r="AM221" t="s">
        <v>280</v>
      </c>
    </row>
    <row r="222" spans="1:39" x14ac:dyDescent="0.2">
      <c r="A222" s="1">
        <v>40509</v>
      </c>
      <c r="B222" t="s">
        <v>207</v>
      </c>
      <c r="C222">
        <v>1366</v>
      </c>
      <c r="D222" t="s">
        <v>189</v>
      </c>
      <c r="M222" t="e">
        <f t="shared" si="42"/>
        <v>#DIV/0!</v>
      </c>
      <c r="N222" t="e">
        <f t="shared" si="38"/>
        <v>#DIV/0!</v>
      </c>
      <c r="O222" t="e">
        <f t="shared" si="39"/>
        <v>#DIV/0!</v>
      </c>
      <c r="P222" t="e">
        <f t="shared" si="40"/>
        <v>#DIV/0!</v>
      </c>
      <c r="S222">
        <f t="shared" si="37"/>
        <v>0</v>
      </c>
      <c r="X222" t="e">
        <f t="shared" si="36"/>
        <v>#DIV/0!</v>
      </c>
      <c r="AF222" t="e">
        <f t="shared" si="41"/>
        <v>#DIV/0!</v>
      </c>
      <c r="AM222" t="s">
        <v>280</v>
      </c>
    </row>
    <row r="223" spans="1:39" x14ac:dyDescent="0.2">
      <c r="A223" s="1">
        <v>40509</v>
      </c>
      <c r="B223" t="s">
        <v>207</v>
      </c>
      <c r="C223">
        <v>1367</v>
      </c>
      <c r="D223" t="s">
        <v>189</v>
      </c>
      <c r="M223" t="e">
        <f t="shared" si="42"/>
        <v>#DIV/0!</v>
      </c>
      <c r="N223" t="e">
        <f t="shared" si="38"/>
        <v>#DIV/0!</v>
      </c>
      <c r="O223" t="e">
        <f t="shared" si="39"/>
        <v>#DIV/0!</v>
      </c>
      <c r="P223" t="e">
        <f t="shared" si="40"/>
        <v>#DIV/0!</v>
      </c>
      <c r="S223">
        <f t="shared" si="37"/>
        <v>0</v>
      </c>
      <c r="X223" t="e">
        <f t="shared" si="36"/>
        <v>#DIV/0!</v>
      </c>
      <c r="AF223" t="e">
        <f t="shared" si="41"/>
        <v>#DIV/0!</v>
      </c>
      <c r="AM223" t="s">
        <v>280</v>
      </c>
    </row>
    <row r="224" spans="1:39" x14ac:dyDescent="0.2">
      <c r="A224" s="1">
        <v>40533</v>
      </c>
      <c r="B224" t="s">
        <v>207</v>
      </c>
      <c r="C224" t="s">
        <v>192</v>
      </c>
      <c r="D224" t="s">
        <v>189</v>
      </c>
      <c r="M224" t="e">
        <f t="shared" si="42"/>
        <v>#DIV/0!</v>
      </c>
      <c r="N224" t="e">
        <f t="shared" si="38"/>
        <v>#DIV/0!</v>
      </c>
      <c r="O224" t="e">
        <f t="shared" si="39"/>
        <v>#DIV/0!</v>
      </c>
      <c r="P224" t="e">
        <f t="shared" si="40"/>
        <v>#DIV/0!</v>
      </c>
      <c r="S224">
        <f t="shared" si="37"/>
        <v>0</v>
      </c>
      <c r="X224" t="e">
        <f t="shared" si="36"/>
        <v>#DIV/0!</v>
      </c>
      <c r="AF224" t="e">
        <f t="shared" si="41"/>
        <v>#DIV/0!</v>
      </c>
      <c r="AM224" t="s">
        <v>280</v>
      </c>
    </row>
    <row r="225" spans="1:39" x14ac:dyDescent="0.2">
      <c r="A225" s="1">
        <v>40541</v>
      </c>
      <c r="B225" t="s">
        <v>207</v>
      </c>
      <c r="C225" t="s">
        <v>193</v>
      </c>
      <c r="D225" t="s">
        <v>183</v>
      </c>
      <c r="M225" t="e">
        <f t="shared" si="42"/>
        <v>#DIV/0!</v>
      </c>
      <c r="N225" t="e">
        <f t="shared" si="38"/>
        <v>#DIV/0!</v>
      </c>
      <c r="O225" t="e">
        <f t="shared" si="39"/>
        <v>#DIV/0!</v>
      </c>
      <c r="P225" t="e">
        <f t="shared" si="40"/>
        <v>#DIV/0!</v>
      </c>
      <c r="S225">
        <f t="shared" si="37"/>
        <v>0</v>
      </c>
      <c r="X225" t="e">
        <f t="shared" si="36"/>
        <v>#DIV/0!</v>
      </c>
      <c r="AF225" t="e">
        <f t="shared" si="41"/>
        <v>#DIV/0!</v>
      </c>
      <c r="AM225" t="s">
        <v>280</v>
      </c>
    </row>
    <row r="226" spans="1:39" x14ac:dyDescent="0.2">
      <c r="A226" s="1">
        <v>40546</v>
      </c>
      <c r="B226" t="s">
        <v>207</v>
      </c>
      <c r="C226">
        <v>1148</v>
      </c>
      <c r="D226" t="s">
        <v>181</v>
      </c>
      <c r="M226" t="e">
        <f t="shared" si="42"/>
        <v>#DIV/0!</v>
      </c>
      <c r="N226" t="e">
        <f t="shared" si="38"/>
        <v>#DIV/0!</v>
      </c>
      <c r="O226" t="e">
        <f t="shared" si="39"/>
        <v>#DIV/0!</v>
      </c>
      <c r="P226" t="e">
        <f t="shared" si="40"/>
        <v>#DIV/0!</v>
      </c>
      <c r="S226">
        <f t="shared" si="37"/>
        <v>0</v>
      </c>
      <c r="X226" t="e">
        <f t="shared" si="36"/>
        <v>#DIV/0!</v>
      </c>
      <c r="AF226" t="e">
        <f t="shared" si="41"/>
        <v>#DIV/0!</v>
      </c>
      <c r="AM226" t="s">
        <v>280</v>
      </c>
    </row>
    <row r="227" spans="1:39" x14ac:dyDescent="0.2">
      <c r="A227" s="1">
        <v>40588</v>
      </c>
      <c r="B227" t="s">
        <v>207</v>
      </c>
      <c r="C227">
        <v>1039</v>
      </c>
      <c r="D227" t="s">
        <v>181</v>
      </c>
      <c r="M227" t="e">
        <f t="shared" si="42"/>
        <v>#DIV/0!</v>
      </c>
      <c r="N227" t="e">
        <f t="shared" si="38"/>
        <v>#DIV/0!</v>
      </c>
      <c r="O227" t="e">
        <f t="shared" si="39"/>
        <v>#DIV/0!</v>
      </c>
      <c r="P227" t="e">
        <f t="shared" si="40"/>
        <v>#DIV/0!</v>
      </c>
      <c r="S227">
        <f t="shared" si="37"/>
        <v>0</v>
      </c>
      <c r="X227" t="e">
        <f t="shared" si="36"/>
        <v>#DIV/0!</v>
      </c>
      <c r="AF227" t="e">
        <f t="shared" si="41"/>
        <v>#DIV/0!</v>
      </c>
      <c r="AM227" t="s">
        <v>280</v>
      </c>
    </row>
    <row r="228" spans="1:39" x14ac:dyDescent="0.2">
      <c r="A228" s="1">
        <v>40598</v>
      </c>
      <c r="B228" t="s">
        <v>207</v>
      </c>
      <c r="C228">
        <v>1113</v>
      </c>
      <c r="D228" t="s">
        <v>183</v>
      </c>
      <c r="M228" t="e">
        <f t="shared" si="42"/>
        <v>#DIV/0!</v>
      </c>
      <c r="N228" t="e">
        <f t="shared" si="38"/>
        <v>#DIV/0!</v>
      </c>
      <c r="O228" t="e">
        <f t="shared" si="39"/>
        <v>#DIV/0!</v>
      </c>
      <c r="P228" t="e">
        <f t="shared" si="40"/>
        <v>#DIV/0!</v>
      </c>
      <c r="S228">
        <f t="shared" ref="S228:S259" si="43">Q228-R228</f>
        <v>0</v>
      </c>
      <c r="X228" t="e">
        <f t="shared" si="36"/>
        <v>#DIV/0!</v>
      </c>
      <c r="AF228" t="e">
        <f t="shared" si="41"/>
        <v>#DIV/0!</v>
      </c>
      <c r="AM228" t="s">
        <v>280</v>
      </c>
    </row>
    <row r="229" spans="1:39" x14ac:dyDescent="0.2">
      <c r="A229" s="1">
        <v>40600</v>
      </c>
      <c r="B229" t="s">
        <v>207</v>
      </c>
      <c r="C229">
        <v>1201</v>
      </c>
      <c r="D229" t="s">
        <v>187</v>
      </c>
      <c r="E229">
        <v>9.69</v>
      </c>
      <c r="F229">
        <v>5.25</v>
      </c>
      <c r="G229" t="s">
        <v>17</v>
      </c>
      <c r="H229" t="s">
        <v>17</v>
      </c>
      <c r="I229">
        <v>5</v>
      </c>
      <c r="J229">
        <v>2</v>
      </c>
      <c r="K229">
        <v>3</v>
      </c>
      <c r="L229">
        <v>1.62</v>
      </c>
      <c r="M229">
        <f t="shared" si="42"/>
        <v>3.0864197530864197</v>
      </c>
      <c r="N229">
        <f t="shared" si="38"/>
        <v>2.4691358024691357</v>
      </c>
      <c r="O229">
        <f t="shared" si="39"/>
        <v>3.7037037037037033</v>
      </c>
      <c r="P229">
        <f t="shared" si="40"/>
        <v>1.2345679012345676</v>
      </c>
      <c r="S229">
        <f t="shared" si="43"/>
        <v>0</v>
      </c>
      <c r="T229" t="s">
        <v>257</v>
      </c>
      <c r="U229" t="s">
        <v>17</v>
      </c>
      <c r="V229">
        <v>3</v>
      </c>
      <c r="W229">
        <v>2</v>
      </c>
      <c r="X229">
        <f t="shared" si="36"/>
        <v>0.66666666666666663</v>
      </c>
      <c r="Y229">
        <v>2.79</v>
      </c>
      <c r="Z229" t="s">
        <v>228</v>
      </c>
      <c r="AA229" t="s">
        <v>17</v>
      </c>
      <c r="AB229">
        <v>2</v>
      </c>
      <c r="AJ229" t="s">
        <v>17</v>
      </c>
      <c r="AM229" t="s">
        <v>280</v>
      </c>
    </row>
    <row r="230" spans="1:39" x14ac:dyDescent="0.2">
      <c r="A230" s="1">
        <v>40605</v>
      </c>
      <c r="B230" t="s">
        <v>207</v>
      </c>
      <c r="C230">
        <v>1250</v>
      </c>
      <c r="D230" t="s">
        <v>181</v>
      </c>
      <c r="M230" t="e">
        <f t="shared" si="42"/>
        <v>#DIV/0!</v>
      </c>
      <c r="N230" t="e">
        <f t="shared" si="38"/>
        <v>#DIV/0!</v>
      </c>
      <c r="O230" t="e">
        <f t="shared" si="39"/>
        <v>#DIV/0!</v>
      </c>
      <c r="P230" t="e">
        <f t="shared" si="40"/>
        <v>#DIV/0!</v>
      </c>
      <c r="S230">
        <f t="shared" si="43"/>
        <v>0</v>
      </c>
      <c r="X230" t="e">
        <f t="shared" si="36"/>
        <v>#DIV/0!</v>
      </c>
      <c r="AF230" t="e">
        <f t="shared" si="41"/>
        <v>#DIV/0!</v>
      </c>
      <c r="AM230" t="s">
        <v>280</v>
      </c>
    </row>
    <row r="231" spans="1:39" x14ac:dyDescent="0.2">
      <c r="A231" s="1">
        <v>40629</v>
      </c>
      <c r="B231" t="s">
        <v>207</v>
      </c>
      <c r="C231" t="s">
        <v>194</v>
      </c>
      <c r="D231" t="s">
        <v>23</v>
      </c>
      <c r="M231" t="e">
        <f t="shared" si="42"/>
        <v>#DIV/0!</v>
      </c>
      <c r="N231" t="e">
        <f t="shared" si="38"/>
        <v>#DIV/0!</v>
      </c>
      <c r="O231" t="e">
        <f t="shared" si="39"/>
        <v>#DIV/0!</v>
      </c>
      <c r="P231" t="e">
        <f t="shared" si="40"/>
        <v>#DIV/0!</v>
      </c>
      <c r="S231">
        <f t="shared" si="43"/>
        <v>0</v>
      </c>
      <c r="X231" t="e">
        <f t="shared" si="36"/>
        <v>#DIV/0!</v>
      </c>
      <c r="AF231" t="e">
        <f t="shared" si="41"/>
        <v>#DIV/0!</v>
      </c>
      <c r="AM231" t="s">
        <v>280</v>
      </c>
    </row>
    <row r="232" spans="1:39" x14ac:dyDescent="0.2">
      <c r="A232" s="1">
        <v>40655</v>
      </c>
      <c r="B232" t="s">
        <v>207</v>
      </c>
      <c r="C232">
        <v>1606</v>
      </c>
      <c r="D232" t="s">
        <v>187</v>
      </c>
      <c r="M232" t="e">
        <f t="shared" si="42"/>
        <v>#DIV/0!</v>
      </c>
      <c r="N232" t="e">
        <f t="shared" si="38"/>
        <v>#DIV/0!</v>
      </c>
      <c r="O232" t="e">
        <f t="shared" si="39"/>
        <v>#DIV/0!</v>
      </c>
      <c r="P232" t="e">
        <f t="shared" si="40"/>
        <v>#DIV/0!</v>
      </c>
      <c r="S232">
        <f t="shared" si="43"/>
        <v>0</v>
      </c>
      <c r="X232" t="e">
        <f t="shared" si="36"/>
        <v>#DIV/0!</v>
      </c>
      <c r="AF232" t="e">
        <f t="shared" si="41"/>
        <v>#DIV/0!</v>
      </c>
      <c r="AM232" t="s">
        <v>280</v>
      </c>
    </row>
    <row r="233" spans="1:39" x14ac:dyDescent="0.2">
      <c r="A233" s="1">
        <v>40648</v>
      </c>
      <c r="B233" t="s">
        <v>207</v>
      </c>
      <c r="C233">
        <v>1499</v>
      </c>
      <c r="D233" t="s">
        <v>189</v>
      </c>
      <c r="M233" t="e">
        <f t="shared" si="42"/>
        <v>#DIV/0!</v>
      </c>
      <c r="N233" t="e">
        <f t="shared" si="38"/>
        <v>#DIV/0!</v>
      </c>
      <c r="O233" t="e">
        <f t="shared" si="39"/>
        <v>#DIV/0!</v>
      </c>
      <c r="P233" t="e">
        <f t="shared" si="40"/>
        <v>#DIV/0!</v>
      </c>
      <c r="S233">
        <f t="shared" si="43"/>
        <v>0</v>
      </c>
      <c r="X233" t="e">
        <f t="shared" si="36"/>
        <v>#DIV/0!</v>
      </c>
      <c r="AF233" t="e">
        <f t="shared" si="41"/>
        <v>#DIV/0!</v>
      </c>
      <c r="AM233" t="s">
        <v>280</v>
      </c>
    </row>
    <row r="234" spans="1:39" x14ac:dyDescent="0.2">
      <c r="A234" s="1">
        <v>40654</v>
      </c>
      <c r="B234" t="s">
        <v>207</v>
      </c>
      <c r="C234">
        <v>1575</v>
      </c>
      <c r="D234" t="s">
        <v>183</v>
      </c>
      <c r="M234" t="e">
        <f t="shared" si="42"/>
        <v>#DIV/0!</v>
      </c>
      <c r="N234" t="e">
        <f t="shared" si="38"/>
        <v>#DIV/0!</v>
      </c>
      <c r="O234" t="e">
        <f t="shared" si="39"/>
        <v>#DIV/0!</v>
      </c>
      <c r="P234" t="e">
        <f t="shared" si="40"/>
        <v>#DIV/0!</v>
      </c>
      <c r="S234">
        <f t="shared" si="43"/>
        <v>0</v>
      </c>
      <c r="X234" t="e">
        <f t="shared" si="36"/>
        <v>#DIV/0!</v>
      </c>
      <c r="AF234" t="e">
        <f t="shared" si="41"/>
        <v>#DIV/0!</v>
      </c>
      <c r="AM234" t="s">
        <v>280</v>
      </c>
    </row>
    <row r="235" spans="1:39" x14ac:dyDescent="0.2">
      <c r="A235" s="1">
        <v>40654</v>
      </c>
      <c r="B235" t="s">
        <v>207</v>
      </c>
      <c r="C235">
        <v>1587</v>
      </c>
      <c r="D235" t="s">
        <v>183</v>
      </c>
      <c r="M235" t="e">
        <f t="shared" si="42"/>
        <v>#DIV/0!</v>
      </c>
      <c r="N235" t="e">
        <f t="shared" si="38"/>
        <v>#DIV/0!</v>
      </c>
      <c r="O235" t="e">
        <f t="shared" si="39"/>
        <v>#DIV/0!</v>
      </c>
      <c r="P235" t="e">
        <f t="shared" si="40"/>
        <v>#DIV/0!</v>
      </c>
      <c r="S235">
        <f t="shared" si="43"/>
        <v>0</v>
      </c>
      <c r="X235" t="e">
        <f t="shared" si="36"/>
        <v>#DIV/0!</v>
      </c>
      <c r="AF235" t="e">
        <f t="shared" si="41"/>
        <v>#DIV/0!</v>
      </c>
      <c r="AM235" t="s">
        <v>280</v>
      </c>
    </row>
    <row r="236" spans="1:39" x14ac:dyDescent="0.2">
      <c r="A236" s="1">
        <v>40663</v>
      </c>
      <c r="B236" t="s">
        <v>207</v>
      </c>
      <c r="C236">
        <v>1109</v>
      </c>
      <c r="D236" t="s">
        <v>181</v>
      </c>
      <c r="M236" t="e">
        <f t="shared" si="42"/>
        <v>#DIV/0!</v>
      </c>
      <c r="N236" t="e">
        <f t="shared" si="38"/>
        <v>#DIV/0!</v>
      </c>
      <c r="O236" t="e">
        <f t="shared" si="39"/>
        <v>#DIV/0!</v>
      </c>
      <c r="P236" t="e">
        <f t="shared" si="40"/>
        <v>#DIV/0!</v>
      </c>
      <c r="S236">
        <f t="shared" si="43"/>
        <v>0</v>
      </c>
      <c r="X236" t="e">
        <f t="shared" si="36"/>
        <v>#DIV/0!</v>
      </c>
      <c r="AF236" t="e">
        <f t="shared" si="41"/>
        <v>#DIV/0!</v>
      </c>
      <c r="AM236" t="s">
        <v>280</v>
      </c>
    </row>
    <row r="237" spans="1:39" x14ac:dyDescent="0.2">
      <c r="A237" s="1">
        <v>40667</v>
      </c>
      <c r="B237" t="s">
        <v>207</v>
      </c>
      <c r="C237">
        <v>1152</v>
      </c>
      <c r="D237" t="s">
        <v>183</v>
      </c>
      <c r="M237" t="e">
        <f t="shared" si="42"/>
        <v>#DIV/0!</v>
      </c>
      <c r="N237" t="e">
        <f t="shared" si="38"/>
        <v>#DIV/0!</v>
      </c>
      <c r="O237" t="e">
        <f t="shared" si="39"/>
        <v>#DIV/0!</v>
      </c>
      <c r="P237" t="e">
        <f t="shared" si="40"/>
        <v>#DIV/0!</v>
      </c>
      <c r="S237">
        <f t="shared" si="43"/>
        <v>0</v>
      </c>
      <c r="X237" t="e">
        <f t="shared" si="36"/>
        <v>#DIV/0!</v>
      </c>
      <c r="AF237" t="e">
        <f t="shared" si="41"/>
        <v>#DIV/0!</v>
      </c>
      <c r="AM237" t="s">
        <v>280</v>
      </c>
    </row>
    <row r="238" spans="1:39" x14ac:dyDescent="0.2">
      <c r="A238" s="1">
        <v>40671</v>
      </c>
      <c r="B238" t="s">
        <v>207</v>
      </c>
      <c r="C238">
        <v>1284</v>
      </c>
      <c r="D238" t="s">
        <v>189</v>
      </c>
      <c r="M238" t="e">
        <f t="shared" si="42"/>
        <v>#DIV/0!</v>
      </c>
      <c r="N238" t="e">
        <f t="shared" si="38"/>
        <v>#DIV/0!</v>
      </c>
      <c r="O238" t="e">
        <f t="shared" si="39"/>
        <v>#DIV/0!</v>
      </c>
      <c r="P238" t="e">
        <f t="shared" si="40"/>
        <v>#DIV/0!</v>
      </c>
      <c r="S238">
        <f t="shared" si="43"/>
        <v>0</v>
      </c>
      <c r="X238" t="e">
        <f t="shared" si="36"/>
        <v>#DIV/0!</v>
      </c>
      <c r="AF238" t="e">
        <f t="shared" si="41"/>
        <v>#DIV/0!</v>
      </c>
      <c r="AM238" t="s">
        <v>280</v>
      </c>
    </row>
    <row r="239" spans="1:39" x14ac:dyDescent="0.2">
      <c r="A239" s="1">
        <v>40671</v>
      </c>
      <c r="B239" t="s">
        <v>207</v>
      </c>
      <c r="C239">
        <v>1296</v>
      </c>
      <c r="D239" t="s">
        <v>189</v>
      </c>
      <c r="M239" t="e">
        <f t="shared" si="42"/>
        <v>#DIV/0!</v>
      </c>
      <c r="N239" t="e">
        <f t="shared" si="38"/>
        <v>#DIV/0!</v>
      </c>
      <c r="O239" t="e">
        <f t="shared" si="39"/>
        <v>#DIV/0!</v>
      </c>
      <c r="P239" t="e">
        <f t="shared" si="40"/>
        <v>#DIV/0!</v>
      </c>
      <c r="S239">
        <f t="shared" si="43"/>
        <v>0</v>
      </c>
      <c r="X239" t="e">
        <f t="shared" si="36"/>
        <v>#DIV/0!</v>
      </c>
      <c r="AF239" t="e">
        <f t="shared" si="41"/>
        <v>#DIV/0!</v>
      </c>
      <c r="AM239" t="s">
        <v>280</v>
      </c>
    </row>
    <row r="240" spans="1:39" x14ac:dyDescent="0.2">
      <c r="A240" s="1">
        <v>40686</v>
      </c>
      <c r="B240" t="s">
        <v>207</v>
      </c>
      <c r="C240" t="s">
        <v>195</v>
      </c>
      <c r="D240" t="s">
        <v>184</v>
      </c>
      <c r="E240">
        <v>7.19</v>
      </c>
      <c r="F240">
        <v>5.44</v>
      </c>
      <c r="G240" t="s">
        <v>17</v>
      </c>
      <c r="H240" t="s">
        <v>17</v>
      </c>
      <c r="I240">
        <v>6</v>
      </c>
      <c r="J240">
        <v>3</v>
      </c>
      <c r="K240">
        <v>3</v>
      </c>
      <c r="L240">
        <v>2.19</v>
      </c>
      <c r="M240">
        <f t="shared" si="42"/>
        <v>2.7397260273972601</v>
      </c>
      <c r="N240">
        <f t="shared" si="38"/>
        <v>2.7397260273972601</v>
      </c>
      <c r="O240">
        <f t="shared" si="39"/>
        <v>2.7397260273972601</v>
      </c>
      <c r="P240">
        <f t="shared" si="40"/>
        <v>0</v>
      </c>
      <c r="S240">
        <f t="shared" si="43"/>
        <v>0</v>
      </c>
      <c r="T240" t="s">
        <v>256</v>
      </c>
      <c r="U240" t="s">
        <v>17</v>
      </c>
      <c r="V240">
        <v>2</v>
      </c>
      <c r="W240">
        <v>2</v>
      </c>
      <c r="X240">
        <f t="shared" si="36"/>
        <v>1</v>
      </c>
      <c r="Y240">
        <v>1.42</v>
      </c>
      <c r="Z240" t="s">
        <v>237</v>
      </c>
      <c r="AA240" t="s">
        <v>17</v>
      </c>
      <c r="AB240">
        <v>4</v>
      </c>
      <c r="AC240" t="s">
        <v>22</v>
      </c>
      <c r="AJ240" t="s">
        <v>22</v>
      </c>
      <c r="AM240" t="s">
        <v>280</v>
      </c>
    </row>
    <row r="241" spans="1:39" x14ac:dyDescent="0.2">
      <c r="A241" s="1">
        <v>40686</v>
      </c>
      <c r="B241" t="s">
        <v>207</v>
      </c>
      <c r="C241" t="s">
        <v>196</v>
      </c>
      <c r="D241" t="s">
        <v>184</v>
      </c>
      <c r="E241">
        <v>8.9</v>
      </c>
      <c r="F241">
        <v>4.59</v>
      </c>
      <c r="G241" t="s">
        <v>17</v>
      </c>
      <c r="H241" t="s">
        <v>17</v>
      </c>
      <c r="I241">
        <v>5</v>
      </c>
      <c r="J241">
        <v>2</v>
      </c>
      <c r="K241">
        <v>3</v>
      </c>
      <c r="L241">
        <v>2.77</v>
      </c>
      <c r="M241">
        <f t="shared" si="42"/>
        <v>1.8050541516245486</v>
      </c>
      <c r="N241">
        <f t="shared" si="38"/>
        <v>1.4440433212996391</v>
      </c>
      <c r="O241">
        <f t="shared" si="39"/>
        <v>2.1660649819494586</v>
      </c>
      <c r="P241">
        <f t="shared" si="40"/>
        <v>0.72202166064981954</v>
      </c>
      <c r="S241">
        <f t="shared" si="43"/>
        <v>0</v>
      </c>
      <c r="T241" t="s">
        <v>256</v>
      </c>
      <c r="U241" t="s">
        <v>17</v>
      </c>
      <c r="V241">
        <v>1</v>
      </c>
      <c r="W241">
        <v>1</v>
      </c>
      <c r="X241">
        <f t="shared" si="36"/>
        <v>1</v>
      </c>
      <c r="Y241">
        <v>0.5</v>
      </c>
      <c r="Z241" t="s">
        <v>228</v>
      </c>
      <c r="AA241" t="s">
        <v>17</v>
      </c>
      <c r="AB241">
        <v>3</v>
      </c>
      <c r="AC241" t="s">
        <v>22</v>
      </c>
      <c r="AJ241" t="s">
        <v>17</v>
      </c>
      <c r="AM241" t="s">
        <v>280</v>
      </c>
    </row>
    <row r="242" spans="1:39" x14ac:dyDescent="0.2">
      <c r="A242" s="1">
        <v>40690</v>
      </c>
      <c r="B242" t="s">
        <v>207</v>
      </c>
      <c r="C242">
        <v>1177</v>
      </c>
      <c r="D242" t="s">
        <v>181</v>
      </c>
      <c r="M242" t="e">
        <f t="shared" si="42"/>
        <v>#DIV/0!</v>
      </c>
      <c r="N242" t="e">
        <f t="shared" si="38"/>
        <v>#DIV/0!</v>
      </c>
      <c r="O242" t="e">
        <f t="shared" si="39"/>
        <v>#DIV/0!</v>
      </c>
      <c r="P242" t="e">
        <f t="shared" si="40"/>
        <v>#DIV/0!</v>
      </c>
      <c r="S242">
        <f t="shared" si="43"/>
        <v>0</v>
      </c>
      <c r="X242" t="e">
        <f t="shared" si="36"/>
        <v>#DIV/0!</v>
      </c>
      <c r="AF242" t="e">
        <f t="shared" si="41"/>
        <v>#DIV/0!</v>
      </c>
      <c r="AM242" t="s">
        <v>280</v>
      </c>
    </row>
    <row r="243" spans="1:39" x14ac:dyDescent="0.2">
      <c r="A243" s="1">
        <v>40691</v>
      </c>
      <c r="B243" t="s">
        <v>207</v>
      </c>
      <c r="C243">
        <v>1234</v>
      </c>
      <c r="D243" t="s">
        <v>186</v>
      </c>
      <c r="E243">
        <v>6.82</v>
      </c>
      <c r="F243">
        <v>3.31</v>
      </c>
      <c r="G243" t="s">
        <v>17</v>
      </c>
      <c r="H243" t="s">
        <v>22</v>
      </c>
      <c r="I243">
        <v>0</v>
      </c>
      <c r="L243">
        <v>0</v>
      </c>
      <c r="S243">
        <f t="shared" si="43"/>
        <v>0</v>
      </c>
      <c r="U243" t="s">
        <v>17</v>
      </c>
      <c r="V243">
        <v>4</v>
      </c>
      <c r="W243">
        <v>2</v>
      </c>
      <c r="X243">
        <f t="shared" si="36"/>
        <v>0.5</v>
      </c>
      <c r="Y243">
        <v>3.31</v>
      </c>
      <c r="Z243" t="s">
        <v>228</v>
      </c>
      <c r="AA243" t="s">
        <v>22</v>
      </c>
      <c r="AB243">
        <v>0</v>
      </c>
      <c r="AC243" t="s">
        <v>22</v>
      </c>
      <c r="AJ243" t="s">
        <v>17</v>
      </c>
      <c r="AM243" t="s">
        <v>280</v>
      </c>
    </row>
    <row r="244" spans="1:39" x14ac:dyDescent="0.2">
      <c r="A244" s="1">
        <v>40698</v>
      </c>
      <c r="B244" t="s">
        <v>207</v>
      </c>
      <c r="C244">
        <v>1326</v>
      </c>
      <c r="D244" t="s">
        <v>184</v>
      </c>
      <c r="E244">
        <v>8.74</v>
      </c>
      <c r="F244">
        <v>5.4</v>
      </c>
      <c r="G244" t="s">
        <v>17</v>
      </c>
      <c r="H244" t="s">
        <v>17</v>
      </c>
      <c r="I244">
        <v>7</v>
      </c>
      <c r="J244">
        <v>3</v>
      </c>
      <c r="K244">
        <v>4</v>
      </c>
      <c r="L244">
        <v>1.92</v>
      </c>
      <c r="M244">
        <f t="shared" si="42"/>
        <v>3.6458333333333335</v>
      </c>
      <c r="N244">
        <f t="shared" si="38"/>
        <v>3.125</v>
      </c>
      <c r="O244">
        <f t="shared" si="39"/>
        <v>4.166666666666667</v>
      </c>
      <c r="P244">
        <f t="shared" si="40"/>
        <v>1.041666666666667</v>
      </c>
      <c r="S244">
        <f t="shared" si="43"/>
        <v>0</v>
      </c>
      <c r="T244" t="s">
        <v>257</v>
      </c>
      <c r="U244" t="s">
        <v>17</v>
      </c>
      <c r="V244">
        <v>6</v>
      </c>
      <c r="W244">
        <v>3</v>
      </c>
      <c r="X244">
        <f t="shared" si="36"/>
        <v>0.5</v>
      </c>
      <c r="Y244">
        <v>2.95</v>
      </c>
      <c r="Z244" t="s">
        <v>237</v>
      </c>
      <c r="AA244" t="s">
        <v>17</v>
      </c>
      <c r="AB244">
        <v>1</v>
      </c>
      <c r="AC244" t="s">
        <v>22</v>
      </c>
      <c r="AJ244" t="s">
        <v>22</v>
      </c>
      <c r="AM244" t="s">
        <v>280</v>
      </c>
    </row>
    <row r="245" spans="1:39" x14ac:dyDescent="0.2">
      <c r="A245" s="1">
        <v>40732</v>
      </c>
      <c r="B245" t="s">
        <v>207</v>
      </c>
      <c r="C245">
        <v>1149</v>
      </c>
      <c r="D245" t="s">
        <v>189</v>
      </c>
      <c r="M245" t="e">
        <f t="shared" si="42"/>
        <v>#DIV/0!</v>
      </c>
      <c r="N245" t="e">
        <f t="shared" si="38"/>
        <v>#DIV/0!</v>
      </c>
      <c r="O245" t="e">
        <f t="shared" si="39"/>
        <v>#DIV/0!</v>
      </c>
      <c r="P245" t="e">
        <f t="shared" si="40"/>
        <v>#DIV/0!</v>
      </c>
      <c r="S245">
        <f t="shared" si="43"/>
        <v>0</v>
      </c>
      <c r="X245" t="e">
        <f t="shared" si="36"/>
        <v>#DIV/0!</v>
      </c>
      <c r="AF245" t="e">
        <f t="shared" si="41"/>
        <v>#DIV/0!</v>
      </c>
      <c r="AM245" t="s">
        <v>280</v>
      </c>
    </row>
    <row r="246" spans="1:39" x14ac:dyDescent="0.2">
      <c r="A246" s="1">
        <v>40732</v>
      </c>
      <c r="B246" t="s">
        <v>207</v>
      </c>
      <c r="C246">
        <v>1154</v>
      </c>
      <c r="D246" t="s">
        <v>189</v>
      </c>
      <c r="M246" t="e">
        <f t="shared" si="42"/>
        <v>#DIV/0!</v>
      </c>
      <c r="N246" t="e">
        <f t="shared" si="38"/>
        <v>#DIV/0!</v>
      </c>
      <c r="O246" t="e">
        <f t="shared" si="39"/>
        <v>#DIV/0!</v>
      </c>
      <c r="P246" t="e">
        <f t="shared" si="40"/>
        <v>#DIV/0!</v>
      </c>
      <c r="S246">
        <f t="shared" si="43"/>
        <v>0</v>
      </c>
      <c r="X246" t="e">
        <f t="shared" ref="X246:X309" si="44">W246/V246</f>
        <v>#DIV/0!</v>
      </c>
      <c r="AF246" t="e">
        <f t="shared" si="41"/>
        <v>#DIV/0!</v>
      </c>
      <c r="AM246" t="s">
        <v>280</v>
      </c>
    </row>
    <row r="247" spans="1:39" x14ac:dyDescent="0.2">
      <c r="A247" s="1">
        <v>40732</v>
      </c>
      <c r="B247" t="s">
        <v>207</v>
      </c>
      <c r="C247">
        <v>1161</v>
      </c>
      <c r="D247" t="s">
        <v>189</v>
      </c>
      <c r="M247" t="e">
        <f t="shared" si="42"/>
        <v>#DIV/0!</v>
      </c>
      <c r="N247" t="e">
        <f t="shared" si="38"/>
        <v>#DIV/0!</v>
      </c>
      <c r="O247" t="e">
        <f t="shared" si="39"/>
        <v>#DIV/0!</v>
      </c>
      <c r="P247" t="e">
        <f t="shared" si="40"/>
        <v>#DIV/0!</v>
      </c>
      <c r="S247">
        <f t="shared" si="43"/>
        <v>0</v>
      </c>
      <c r="X247" t="e">
        <f t="shared" si="44"/>
        <v>#DIV/0!</v>
      </c>
      <c r="AF247" t="e">
        <f t="shared" si="41"/>
        <v>#DIV/0!</v>
      </c>
      <c r="AM247" t="s">
        <v>280</v>
      </c>
    </row>
    <row r="248" spans="1:39" x14ac:dyDescent="0.2">
      <c r="A248" s="1">
        <v>40732</v>
      </c>
      <c r="B248" t="s">
        <v>207</v>
      </c>
      <c r="C248">
        <v>1163</v>
      </c>
      <c r="D248" t="s">
        <v>189</v>
      </c>
      <c r="M248" t="e">
        <f t="shared" si="42"/>
        <v>#DIV/0!</v>
      </c>
      <c r="N248" t="e">
        <f t="shared" si="38"/>
        <v>#DIV/0!</v>
      </c>
      <c r="O248" t="e">
        <f t="shared" si="39"/>
        <v>#DIV/0!</v>
      </c>
      <c r="P248" t="e">
        <f t="shared" si="40"/>
        <v>#DIV/0!</v>
      </c>
      <c r="S248">
        <f t="shared" si="43"/>
        <v>0</v>
      </c>
      <c r="X248" t="e">
        <f t="shared" si="44"/>
        <v>#DIV/0!</v>
      </c>
      <c r="AF248" t="e">
        <f t="shared" si="41"/>
        <v>#DIV/0!</v>
      </c>
      <c r="AM248" t="s">
        <v>280</v>
      </c>
    </row>
    <row r="249" spans="1:39" x14ac:dyDescent="0.2">
      <c r="A249" s="1">
        <v>40736</v>
      </c>
      <c r="B249" t="s">
        <v>207</v>
      </c>
      <c r="C249">
        <v>1240</v>
      </c>
      <c r="D249" t="s">
        <v>190</v>
      </c>
      <c r="E249">
        <v>7.45</v>
      </c>
      <c r="F249">
        <v>4.8600000000000003</v>
      </c>
      <c r="G249" t="s">
        <v>17</v>
      </c>
      <c r="H249" t="s">
        <v>17</v>
      </c>
      <c r="I249">
        <v>5</v>
      </c>
      <c r="J249">
        <v>2</v>
      </c>
      <c r="K249">
        <v>3</v>
      </c>
      <c r="L249">
        <v>2.69</v>
      </c>
      <c r="M249">
        <f t="shared" si="42"/>
        <v>1.8587360594795539</v>
      </c>
      <c r="N249">
        <f t="shared" si="38"/>
        <v>1.4869888475836432</v>
      </c>
      <c r="O249">
        <f t="shared" si="39"/>
        <v>2.2304832713754648</v>
      </c>
      <c r="P249">
        <f t="shared" si="40"/>
        <v>0.74349442379182151</v>
      </c>
      <c r="S249">
        <f t="shared" si="43"/>
        <v>0</v>
      </c>
      <c r="T249" t="s">
        <v>256</v>
      </c>
      <c r="U249" t="s">
        <v>17</v>
      </c>
      <c r="V249">
        <v>1</v>
      </c>
      <c r="W249">
        <v>1</v>
      </c>
      <c r="X249">
        <f t="shared" si="44"/>
        <v>1</v>
      </c>
      <c r="Y249">
        <v>1.22</v>
      </c>
      <c r="Z249" t="s">
        <v>228</v>
      </c>
      <c r="AA249" t="s">
        <v>17</v>
      </c>
      <c r="AB249">
        <v>2</v>
      </c>
      <c r="AC249" t="s">
        <v>22</v>
      </c>
      <c r="AJ249" t="s">
        <v>22</v>
      </c>
      <c r="AM249" t="s">
        <v>280</v>
      </c>
    </row>
    <row r="250" spans="1:39" x14ac:dyDescent="0.2">
      <c r="A250" s="1">
        <v>40736</v>
      </c>
      <c r="B250" t="s">
        <v>207</v>
      </c>
      <c r="C250">
        <v>1241</v>
      </c>
      <c r="D250" t="s">
        <v>190</v>
      </c>
      <c r="E250">
        <v>10.56</v>
      </c>
      <c r="F250">
        <v>5.32</v>
      </c>
      <c r="G250" t="s">
        <v>17</v>
      </c>
      <c r="H250" t="s">
        <v>17</v>
      </c>
      <c r="I250">
        <v>3</v>
      </c>
      <c r="J250">
        <v>1</v>
      </c>
      <c r="K250">
        <v>1</v>
      </c>
      <c r="L250">
        <v>1.53</v>
      </c>
      <c r="M250">
        <f t="shared" si="42"/>
        <v>1.9607843137254901</v>
      </c>
      <c r="N250">
        <f t="shared" si="38"/>
        <v>1.3071895424836601</v>
      </c>
      <c r="O250">
        <f t="shared" si="39"/>
        <v>1.3071895424836601</v>
      </c>
      <c r="P250">
        <f t="shared" si="40"/>
        <v>0</v>
      </c>
      <c r="S250">
        <f t="shared" si="43"/>
        <v>0</v>
      </c>
      <c r="T250" t="s">
        <v>246</v>
      </c>
      <c r="U250" t="s">
        <v>17</v>
      </c>
      <c r="V250">
        <v>2</v>
      </c>
      <c r="W250">
        <v>2</v>
      </c>
      <c r="X250">
        <f t="shared" si="44"/>
        <v>1</v>
      </c>
      <c r="Y250">
        <v>2.67</v>
      </c>
      <c r="Z250" t="s">
        <v>237</v>
      </c>
      <c r="AA250" t="s">
        <v>17</v>
      </c>
      <c r="AB250">
        <v>2</v>
      </c>
      <c r="AC250" t="s">
        <v>22</v>
      </c>
      <c r="AJ250" t="s">
        <v>28</v>
      </c>
      <c r="AM250" t="s">
        <v>280</v>
      </c>
    </row>
    <row r="251" spans="1:39" x14ac:dyDescent="0.2">
      <c r="A251" s="1">
        <v>40752</v>
      </c>
      <c r="B251" t="s">
        <v>207</v>
      </c>
      <c r="C251" t="s">
        <v>197</v>
      </c>
      <c r="D251" t="s">
        <v>182</v>
      </c>
      <c r="E251">
        <v>8.65</v>
      </c>
      <c r="F251">
        <v>4.8099999999999996</v>
      </c>
      <c r="G251" t="s">
        <v>17</v>
      </c>
      <c r="H251" t="s">
        <v>22</v>
      </c>
      <c r="I251">
        <v>0</v>
      </c>
      <c r="S251">
        <f t="shared" si="43"/>
        <v>0</v>
      </c>
      <c r="U251" t="s">
        <v>17</v>
      </c>
      <c r="V251">
        <v>3</v>
      </c>
      <c r="W251">
        <v>3</v>
      </c>
      <c r="X251">
        <f t="shared" si="44"/>
        <v>1</v>
      </c>
      <c r="Y251">
        <v>4.8099999999999996</v>
      </c>
      <c r="Z251" t="s">
        <v>225</v>
      </c>
      <c r="AA251" t="s">
        <v>22</v>
      </c>
      <c r="AB251">
        <v>0</v>
      </c>
      <c r="AC251" t="s">
        <v>22</v>
      </c>
      <c r="AJ251" t="s">
        <v>22</v>
      </c>
      <c r="AM251" t="s">
        <v>280</v>
      </c>
    </row>
    <row r="252" spans="1:39" x14ac:dyDescent="0.2">
      <c r="A252" s="1">
        <v>40767</v>
      </c>
      <c r="B252" t="s">
        <v>207</v>
      </c>
      <c r="C252">
        <v>1114</v>
      </c>
      <c r="D252" t="s">
        <v>23</v>
      </c>
      <c r="M252" t="e">
        <f t="shared" si="42"/>
        <v>#DIV/0!</v>
      </c>
      <c r="N252" t="e">
        <f t="shared" si="38"/>
        <v>#DIV/0!</v>
      </c>
      <c r="O252" t="e">
        <f t="shared" si="39"/>
        <v>#DIV/0!</v>
      </c>
      <c r="P252" t="e">
        <f t="shared" si="40"/>
        <v>#DIV/0!</v>
      </c>
      <c r="S252">
        <f t="shared" si="43"/>
        <v>0</v>
      </c>
      <c r="X252" t="e">
        <f t="shared" si="44"/>
        <v>#DIV/0!</v>
      </c>
      <c r="AF252" t="e">
        <f t="shared" si="41"/>
        <v>#DIV/0!</v>
      </c>
      <c r="AM252" t="s">
        <v>280</v>
      </c>
    </row>
    <row r="253" spans="1:39" x14ac:dyDescent="0.2">
      <c r="A253" s="1">
        <v>40482</v>
      </c>
      <c r="B253" t="s">
        <v>207</v>
      </c>
      <c r="C253">
        <v>1156</v>
      </c>
      <c r="D253" t="s">
        <v>186</v>
      </c>
      <c r="E253">
        <v>7.56</v>
      </c>
      <c r="F253">
        <v>6.07</v>
      </c>
      <c r="G253" t="s">
        <v>17</v>
      </c>
      <c r="H253" t="s">
        <v>17</v>
      </c>
      <c r="I253">
        <v>10</v>
      </c>
      <c r="J253">
        <v>5</v>
      </c>
      <c r="K253">
        <v>5</v>
      </c>
      <c r="L253">
        <v>4.1399999999999997</v>
      </c>
      <c r="M253">
        <f t="shared" si="42"/>
        <v>2.4154589371980677</v>
      </c>
      <c r="N253">
        <f t="shared" si="38"/>
        <v>2.4154589371980677</v>
      </c>
      <c r="O253">
        <f t="shared" si="39"/>
        <v>2.4154589371980677</v>
      </c>
      <c r="P253">
        <f t="shared" si="40"/>
        <v>0</v>
      </c>
      <c r="S253">
        <f t="shared" si="43"/>
        <v>0</v>
      </c>
      <c r="T253" t="s">
        <v>244</v>
      </c>
      <c r="U253" t="s">
        <v>17</v>
      </c>
      <c r="V253">
        <v>2</v>
      </c>
      <c r="W253">
        <v>2</v>
      </c>
      <c r="X253">
        <f t="shared" si="44"/>
        <v>1</v>
      </c>
      <c r="Y253">
        <v>1.93</v>
      </c>
      <c r="Z253" t="s">
        <v>237</v>
      </c>
      <c r="AA253" t="s">
        <v>22</v>
      </c>
      <c r="AB253">
        <v>0</v>
      </c>
      <c r="AC253" t="s">
        <v>22</v>
      </c>
      <c r="AJ253" t="s">
        <v>17</v>
      </c>
      <c r="AM253" t="s">
        <v>281</v>
      </c>
    </row>
    <row r="254" spans="1:39" x14ac:dyDescent="0.2">
      <c r="A254" s="1">
        <v>40505</v>
      </c>
      <c r="B254" t="s">
        <v>207</v>
      </c>
      <c r="C254" t="s">
        <v>198</v>
      </c>
      <c r="D254" t="s">
        <v>184</v>
      </c>
      <c r="E254">
        <v>7.44</v>
      </c>
      <c r="F254">
        <v>5.74</v>
      </c>
      <c r="G254" t="s">
        <v>17</v>
      </c>
      <c r="H254" t="s">
        <v>17</v>
      </c>
      <c r="I254">
        <v>6</v>
      </c>
      <c r="J254">
        <v>3</v>
      </c>
      <c r="K254">
        <v>3</v>
      </c>
      <c r="L254">
        <v>3.13</v>
      </c>
      <c r="M254">
        <f t="shared" si="42"/>
        <v>1.9169329073482428</v>
      </c>
      <c r="N254">
        <f t="shared" si="38"/>
        <v>1.9169329073482428</v>
      </c>
      <c r="O254">
        <f t="shared" si="39"/>
        <v>1.9169329073482428</v>
      </c>
      <c r="P254">
        <f t="shared" si="40"/>
        <v>0</v>
      </c>
      <c r="S254">
        <f t="shared" si="43"/>
        <v>0</v>
      </c>
      <c r="T254" t="s">
        <v>256</v>
      </c>
      <c r="U254" t="s">
        <v>17</v>
      </c>
      <c r="V254">
        <v>1</v>
      </c>
      <c r="W254">
        <v>1</v>
      </c>
      <c r="X254">
        <f t="shared" si="44"/>
        <v>1</v>
      </c>
      <c r="Y254">
        <v>0.65</v>
      </c>
      <c r="Z254" t="s">
        <v>228</v>
      </c>
      <c r="AA254" t="s">
        <v>17</v>
      </c>
      <c r="AB254">
        <v>4</v>
      </c>
      <c r="AC254" t="s">
        <v>22</v>
      </c>
      <c r="AJ254" t="s">
        <v>22</v>
      </c>
      <c r="AM254" t="s">
        <v>281</v>
      </c>
    </row>
    <row r="255" spans="1:39" x14ac:dyDescent="0.2">
      <c r="A255" s="1">
        <v>40505</v>
      </c>
      <c r="B255" t="s">
        <v>207</v>
      </c>
      <c r="C255">
        <v>1306</v>
      </c>
      <c r="D255" t="s">
        <v>181</v>
      </c>
      <c r="M255" t="e">
        <f t="shared" si="42"/>
        <v>#DIV/0!</v>
      </c>
      <c r="N255" t="e">
        <f t="shared" si="38"/>
        <v>#DIV/0!</v>
      </c>
      <c r="O255" t="e">
        <f t="shared" si="39"/>
        <v>#DIV/0!</v>
      </c>
      <c r="P255" t="e">
        <f t="shared" si="40"/>
        <v>#DIV/0!</v>
      </c>
      <c r="S255">
        <f t="shared" si="43"/>
        <v>0</v>
      </c>
      <c r="X255" t="e">
        <f t="shared" si="44"/>
        <v>#DIV/0!</v>
      </c>
      <c r="AF255" t="e">
        <f t="shared" si="41"/>
        <v>#DIV/0!</v>
      </c>
      <c r="AM255" t="s">
        <v>281</v>
      </c>
    </row>
    <row r="256" spans="1:39" x14ac:dyDescent="0.2">
      <c r="A256" s="1">
        <v>40573</v>
      </c>
      <c r="B256" t="s">
        <v>207</v>
      </c>
      <c r="C256" t="s">
        <v>199</v>
      </c>
      <c r="D256" t="s">
        <v>183</v>
      </c>
      <c r="M256" t="e">
        <f t="shared" si="42"/>
        <v>#DIV/0!</v>
      </c>
      <c r="N256" t="e">
        <f t="shared" si="38"/>
        <v>#DIV/0!</v>
      </c>
      <c r="O256" t="e">
        <f t="shared" si="39"/>
        <v>#DIV/0!</v>
      </c>
      <c r="P256" t="e">
        <f t="shared" si="40"/>
        <v>#DIV/0!</v>
      </c>
      <c r="S256">
        <f t="shared" si="43"/>
        <v>0</v>
      </c>
      <c r="X256" t="e">
        <f t="shared" si="44"/>
        <v>#DIV/0!</v>
      </c>
      <c r="AF256" t="e">
        <f t="shared" si="41"/>
        <v>#DIV/0!</v>
      </c>
      <c r="AM256" t="s">
        <v>282</v>
      </c>
    </row>
    <row r="257" spans="1:39" x14ac:dyDescent="0.2">
      <c r="A257" s="1">
        <v>40575</v>
      </c>
      <c r="B257" t="s">
        <v>207</v>
      </c>
      <c r="C257" t="s">
        <v>200</v>
      </c>
      <c r="D257" t="s">
        <v>201</v>
      </c>
      <c r="M257" t="e">
        <f t="shared" si="42"/>
        <v>#DIV/0!</v>
      </c>
      <c r="N257" t="e">
        <f t="shared" si="38"/>
        <v>#DIV/0!</v>
      </c>
      <c r="O257" t="e">
        <f t="shared" si="39"/>
        <v>#DIV/0!</v>
      </c>
      <c r="P257" t="e">
        <f t="shared" si="40"/>
        <v>#DIV/0!</v>
      </c>
      <c r="S257">
        <f t="shared" si="43"/>
        <v>0</v>
      </c>
      <c r="X257" t="e">
        <f t="shared" si="44"/>
        <v>#DIV/0!</v>
      </c>
      <c r="AF257" t="e">
        <f t="shared" si="41"/>
        <v>#DIV/0!</v>
      </c>
      <c r="AM257" t="s">
        <v>282</v>
      </c>
    </row>
    <row r="258" spans="1:39" x14ac:dyDescent="0.2">
      <c r="A258" s="1">
        <v>40579</v>
      </c>
      <c r="B258" t="s">
        <v>207</v>
      </c>
      <c r="C258">
        <v>1011</v>
      </c>
      <c r="D258" t="s">
        <v>189</v>
      </c>
      <c r="M258" t="e">
        <f t="shared" si="42"/>
        <v>#DIV/0!</v>
      </c>
      <c r="N258" t="e">
        <f t="shared" si="38"/>
        <v>#DIV/0!</v>
      </c>
      <c r="O258" t="e">
        <f t="shared" si="39"/>
        <v>#DIV/0!</v>
      </c>
      <c r="P258" t="e">
        <f t="shared" si="40"/>
        <v>#DIV/0!</v>
      </c>
      <c r="S258">
        <f t="shared" si="43"/>
        <v>0</v>
      </c>
      <c r="X258" t="e">
        <f t="shared" si="44"/>
        <v>#DIV/0!</v>
      </c>
      <c r="AF258" t="e">
        <f t="shared" si="41"/>
        <v>#DIV/0!</v>
      </c>
      <c r="AM258" t="s">
        <v>281</v>
      </c>
    </row>
    <row r="259" spans="1:39" x14ac:dyDescent="0.2">
      <c r="A259" s="1">
        <v>40566</v>
      </c>
      <c r="B259" t="s">
        <v>207</v>
      </c>
      <c r="C259">
        <v>1105</v>
      </c>
      <c r="D259" t="s">
        <v>184</v>
      </c>
      <c r="E259">
        <v>6.17</v>
      </c>
      <c r="F259">
        <v>5.14</v>
      </c>
      <c r="G259" t="s">
        <v>17</v>
      </c>
      <c r="H259" t="s">
        <v>17</v>
      </c>
      <c r="I259">
        <v>8</v>
      </c>
      <c r="J259">
        <v>4</v>
      </c>
      <c r="K259">
        <v>4</v>
      </c>
      <c r="L259">
        <v>3.66</v>
      </c>
      <c r="M259">
        <f t="shared" si="42"/>
        <v>2.1857923497267757</v>
      </c>
      <c r="N259">
        <f t="shared" si="38"/>
        <v>2.1857923497267757</v>
      </c>
      <c r="O259">
        <f t="shared" si="39"/>
        <v>2.1857923497267757</v>
      </c>
      <c r="P259">
        <f t="shared" si="40"/>
        <v>0</v>
      </c>
      <c r="S259">
        <f t="shared" si="43"/>
        <v>0</v>
      </c>
      <c r="T259" t="s">
        <v>244</v>
      </c>
      <c r="U259" t="s">
        <v>17</v>
      </c>
      <c r="V259">
        <v>2</v>
      </c>
      <c r="W259">
        <v>2</v>
      </c>
      <c r="X259">
        <f t="shared" si="44"/>
        <v>1</v>
      </c>
      <c r="Y259">
        <v>0.77</v>
      </c>
      <c r="Z259" t="s">
        <v>237</v>
      </c>
      <c r="AA259" t="s">
        <v>17</v>
      </c>
      <c r="AB259">
        <v>2</v>
      </c>
      <c r="AC259" t="s">
        <v>22</v>
      </c>
      <c r="AJ259" t="s">
        <v>17</v>
      </c>
      <c r="AM259" t="s">
        <v>282</v>
      </c>
    </row>
    <row r="260" spans="1:39" x14ac:dyDescent="0.2">
      <c r="A260" s="1">
        <v>40598</v>
      </c>
      <c r="B260" t="s">
        <v>207</v>
      </c>
      <c r="C260">
        <v>1127</v>
      </c>
      <c r="D260" t="s">
        <v>189</v>
      </c>
      <c r="M260" t="e">
        <f t="shared" si="42"/>
        <v>#DIV/0!</v>
      </c>
      <c r="N260" t="e">
        <f t="shared" si="38"/>
        <v>#DIV/0!</v>
      </c>
      <c r="O260" t="e">
        <f t="shared" si="39"/>
        <v>#DIV/0!</v>
      </c>
      <c r="P260" t="e">
        <f t="shared" si="40"/>
        <v>#DIV/0!</v>
      </c>
      <c r="S260">
        <f t="shared" ref="S260:S291" si="45">Q260-R260</f>
        <v>0</v>
      </c>
      <c r="X260" t="e">
        <f t="shared" si="44"/>
        <v>#DIV/0!</v>
      </c>
      <c r="AF260" t="e">
        <f t="shared" si="41"/>
        <v>#DIV/0!</v>
      </c>
      <c r="AM260" t="s">
        <v>281</v>
      </c>
    </row>
    <row r="261" spans="1:39" x14ac:dyDescent="0.2">
      <c r="A261" s="1">
        <v>40600</v>
      </c>
      <c r="B261" t="s">
        <v>207</v>
      </c>
      <c r="C261">
        <v>1204</v>
      </c>
      <c r="D261" t="s">
        <v>184</v>
      </c>
      <c r="E261">
        <v>6.91</v>
      </c>
      <c r="F261">
        <v>6.16</v>
      </c>
      <c r="G261" t="s">
        <v>17</v>
      </c>
      <c r="H261" t="s">
        <v>17</v>
      </c>
      <c r="I261">
        <v>7</v>
      </c>
      <c r="J261">
        <v>3</v>
      </c>
      <c r="K261">
        <v>4</v>
      </c>
      <c r="L261">
        <v>3.62</v>
      </c>
      <c r="M261">
        <f t="shared" si="42"/>
        <v>1.9337016574585635</v>
      </c>
      <c r="N261">
        <f t="shared" si="38"/>
        <v>1.6574585635359116</v>
      </c>
      <c r="O261">
        <f t="shared" si="39"/>
        <v>2.2099447513812156</v>
      </c>
      <c r="P261">
        <f t="shared" si="40"/>
        <v>0.55248618784530401</v>
      </c>
      <c r="S261">
        <f t="shared" si="45"/>
        <v>0</v>
      </c>
      <c r="T261" t="s">
        <v>270</v>
      </c>
      <c r="U261" t="s">
        <v>17</v>
      </c>
      <c r="V261">
        <v>2</v>
      </c>
      <c r="W261">
        <v>2</v>
      </c>
      <c r="X261">
        <f t="shared" si="44"/>
        <v>1</v>
      </c>
      <c r="Y261">
        <v>1.34</v>
      </c>
      <c r="Z261" t="s">
        <v>228</v>
      </c>
      <c r="AA261" t="s">
        <v>17</v>
      </c>
      <c r="AB261">
        <v>3</v>
      </c>
      <c r="AC261" t="s">
        <v>22</v>
      </c>
      <c r="AF261" t="e">
        <f t="shared" si="41"/>
        <v>#DIV/0!</v>
      </c>
      <c r="AJ261" t="s">
        <v>22</v>
      </c>
      <c r="AM261" t="s">
        <v>281</v>
      </c>
    </row>
    <row r="262" spans="1:39" x14ac:dyDescent="0.2">
      <c r="A262" s="1">
        <v>40603</v>
      </c>
      <c r="B262" t="s">
        <v>207</v>
      </c>
      <c r="C262">
        <v>1233</v>
      </c>
      <c r="D262" t="s">
        <v>201</v>
      </c>
      <c r="E262">
        <v>9.65</v>
      </c>
      <c r="F262">
        <v>6.75</v>
      </c>
      <c r="G262" t="s">
        <v>17</v>
      </c>
      <c r="H262" t="s">
        <v>17</v>
      </c>
      <c r="I262">
        <v>5</v>
      </c>
      <c r="J262">
        <v>2</v>
      </c>
      <c r="K262">
        <v>3</v>
      </c>
      <c r="L262">
        <v>2.9</v>
      </c>
      <c r="M262">
        <f t="shared" si="42"/>
        <v>1.7241379310344829</v>
      </c>
      <c r="N262">
        <f t="shared" si="38"/>
        <v>1.3793103448275863</v>
      </c>
      <c r="O262">
        <f t="shared" si="39"/>
        <v>2.0689655172413794</v>
      </c>
      <c r="P262">
        <f t="shared" si="40"/>
        <v>0.68965517241379315</v>
      </c>
      <c r="S262">
        <f t="shared" si="45"/>
        <v>0</v>
      </c>
      <c r="T262" t="s">
        <v>256</v>
      </c>
      <c r="U262" t="s">
        <v>17</v>
      </c>
      <c r="V262">
        <v>4</v>
      </c>
      <c r="W262">
        <v>4</v>
      </c>
      <c r="X262">
        <f t="shared" si="44"/>
        <v>1</v>
      </c>
      <c r="Y262">
        <v>3.86</v>
      </c>
      <c r="Z262" t="s">
        <v>225</v>
      </c>
      <c r="AA262" t="s">
        <v>22</v>
      </c>
      <c r="AB262">
        <v>0</v>
      </c>
      <c r="AC262" t="s">
        <v>22</v>
      </c>
      <c r="AJ262" t="s">
        <v>22</v>
      </c>
      <c r="AM262" t="s">
        <v>282</v>
      </c>
    </row>
    <row r="263" spans="1:39" x14ac:dyDescent="0.2">
      <c r="A263" s="1">
        <v>40644</v>
      </c>
      <c r="B263" t="s">
        <v>207</v>
      </c>
      <c r="C263">
        <v>1412</v>
      </c>
      <c r="D263" t="s">
        <v>183</v>
      </c>
      <c r="M263" t="e">
        <f t="shared" si="42"/>
        <v>#DIV/0!</v>
      </c>
      <c r="N263" t="e">
        <f t="shared" si="38"/>
        <v>#DIV/0!</v>
      </c>
      <c r="O263" t="e">
        <f t="shared" si="39"/>
        <v>#DIV/0!</v>
      </c>
      <c r="P263" t="e">
        <f t="shared" si="40"/>
        <v>#DIV/0!</v>
      </c>
      <c r="S263">
        <f t="shared" si="45"/>
        <v>0</v>
      </c>
      <c r="X263" t="e">
        <f t="shared" si="44"/>
        <v>#DIV/0!</v>
      </c>
      <c r="AF263" t="e">
        <f t="shared" si="41"/>
        <v>#DIV/0!</v>
      </c>
      <c r="AM263" t="s">
        <v>281</v>
      </c>
    </row>
    <row r="264" spans="1:39" x14ac:dyDescent="0.2">
      <c r="A264" s="1">
        <v>40648</v>
      </c>
      <c r="B264" t="s">
        <v>207</v>
      </c>
      <c r="C264">
        <v>1478</v>
      </c>
      <c r="D264" t="s">
        <v>181</v>
      </c>
      <c r="M264" t="e">
        <f t="shared" si="42"/>
        <v>#DIV/0!</v>
      </c>
      <c r="N264" t="e">
        <f t="shared" si="38"/>
        <v>#DIV/0!</v>
      </c>
      <c r="O264" t="e">
        <f t="shared" si="39"/>
        <v>#DIV/0!</v>
      </c>
      <c r="P264" t="e">
        <f t="shared" si="40"/>
        <v>#DIV/0!</v>
      </c>
      <c r="S264">
        <f t="shared" si="45"/>
        <v>0</v>
      </c>
      <c r="X264" t="e">
        <f t="shared" si="44"/>
        <v>#DIV/0!</v>
      </c>
      <c r="AF264" t="e">
        <f t="shared" si="41"/>
        <v>#DIV/0!</v>
      </c>
      <c r="AM264" t="s">
        <v>281</v>
      </c>
    </row>
    <row r="265" spans="1:39" x14ac:dyDescent="0.2">
      <c r="A265" s="1">
        <v>40656</v>
      </c>
      <c r="B265" t="s">
        <v>207</v>
      </c>
      <c r="C265">
        <v>1626</v>
      </c>
      <c r="D265" t="s">
        <v>181</v>
      </c>
      <c r="M265" t="e">
        <f t="shared" si="42"/>
        <v>#DIV/0!</v>
      </c>
      <c r="N265" t="e">
        <f t="shared" si="38"/>
        <v>#DIV/0!</v>
      </c>
      <c r="O265" t="e">
        <f t="shared" si="39"/>
        <v>#DIV/0!</v>
      </c>
      <c r="P265" t="e">
        <f t="shared" si="40"/>
        <v>#DIV/0!</v>
      </c>
      <c r="S265">
        <f t="shared" si="45"/>
        <v>0</v>
      </c>
      <c r="X265" t="e">
        <f t="shared" si="44"/>
        <v>#DIV/0!</v>
      </c>
      <c r="AF265" t="e">
        <f t="shared" si="41"/>
        <v>#DIV/0!</v>
      </c>
      <c r="AM265" t="s">
        <v>282</v>
      </c>
    </row>
    <row r="266" spans="1:39" x14ac:dyDescent="0.2">
      <c r="A266" s="1">
        <v>40656</v>
      </c>
      <c r="B266" t="s">
        <v>207</v>
      </c>
      <c r="C266">
        <v>1649</v>
      </c>
      <c r="D266" t="s">
        <v>181</v>
      </c>
      <c r="M266" t="e">
        <f t="shared" si="42"/>
        <v>#DIV/0!</v>
      </c>
      <c r="N266" t="e">
        <f t="shared" si="38"/>
        <v>#DIV/0!</v>
      </c>
      <c r="O266" t="e">
        <f t="shared" si="39"/>
        <v>#DIV/0!</v>
      </c>
      <c r="P266" t="e">
        <f t="shared" si="40"/>
        <v>#DIV/0!</v>
      </c>
      <c r="S266">
        <f t="shared" si="45"/>
        <v>0</v>
      </c>
      <c r="X266" t="e">
        <f t="shared" si="44"/>
        <v>#DIV/0!</v>
      </c>
      <c r="AF266" t="e">
        <f t="shared" si="41"/>
        <v>#DIV/0!</v>
      </c>
      <c r="AM266" t="s">
        <v>281</v>
      </c>
    </row>
    <row r="267" spans="1:39" x14ac:dyDescent="0.2">
      <c r="A267" s="1">
        <v>40660</v>
      </c>
      <c r="B267" t="s">
        <v>207</v>
      </c>
      <c r="C267">
        <v>1009</v>
      </c>
      <c r="D267" t="s">
        <v>186</v>
      </c>
      <c r="E267">
        <v>5.6</v>
      </c>
      <c r="F267">
        <v>3.79</v>
      </c>
      <c r="G267" t="s">
        <v>17</v>
      </c>
      <c r="H267" t="s">
        <v>17</v>
      </c>
      <c r="I267">
        <v>4</v>
      </c>
      <c r="J267">
        <v>1</v>
      </c>
      <c r="K267">
        <v>2</v>
      </c>
      <c r="L267">
        <v>1.98</v>
      </c>
      <c r="M267">
        <f t="shared" si="42"/>
        <v>2.0202020202020203</v>
      </c>
      <c r="N267">
        <f t="shared" si="38"/>
        <v>1.0101010101010102</v>
      </c>
      <c r="O267">
        <f t="shared" si="39"/>
        <v>2.0202020202020203</v>
      </c>
      <c r="P267">
        <f t="shared" si="40"/>
        <v>1.0101010101010102</v>
      </c>
      <c r="S267">
        <f t="shared" si="45"/>
        <v>0</v>
      </c>
      <c r="T267" t="s">
        <v>246</v>
      </c>
      <c r="U267" t="s">
        <v>17</v>
      </c>
      <c r="V267">
        <v>2</v>
      </c>
      <c r="W267">
        <v>2</v>
      </c>
      <c r="X267">
        <f t="shared" si="44"/>
        <v>1</v>
      </c>
      <c r="Y267">
        <v>1.21</v>
      </c>
      <c r="Z267" t="s">
        <v>228</v>
      </c>
      <c r="AA267" t="s">
        <v>17</v>
      </c>
      <c r="AB267">
        <v>2</v>
      </c>
      <c r="AC267" t="s">
        <v>22</v>
      </c>
      <c r="AJ267" t="s">
        <v>17</v>
      </c>
      <c r="AM267" t="s">
        <v>281</v>
      </c>
    </row>
    <row r="268" spans="1:39" x14ac:dyDescent="0.2">
      <c r="A268" s="1">
        <v>40663</v>
      </c>
      <c r="B268" t="s">
        <v>207</v>
      </c>
      <c r="C268">
        <v>1100</v>
      </c>
      <c r="D268" t="s">
        <v>184</v>
      </c>
      <c r="M268" t="e">
        <f t="shared" si="42"/>
        <v>#DIV/0!</v>
      </c>
      <c r="N268" t="e">
        <f t="shared" ref="N268:N331" si="46">2*J268/L268</f>
        <v>#DIV/0!</v>
      </c>
      <c r="O268" t="e">
        <f t="shared" ref="O268:O331" si="47">2*K268/L268</f>
        <v>#DIV/0!</v>
      </c>
      <c r="P268" t="e">
        <f t="shared" ref="P268:P331" si="48">O268-N268</f>
        <v>#DIV/0!</v>
      </c>
      <c r="S268">
        <f t="shared" si="45"/>
        <v>0</v>
      </c>
      <c r="X268" t="e">
        <f t="shared" si="44"/>
        <v>#DIV/0!</v>
      </c>
      <c r="AF268" t="e">
        <f t="shared" si="41"/>
        <v>#DIV/0!</v>
      </c>
      <c r="AM268" t="s">
        <v>282</v>
      </c>
    </row>
    <row r="269" spans="1:39" x14ac:dyDescent="0.2">
      <c r="A269" s="1">
        <v>40665</v>
      </c>
      <c r="B269" t="s">
        <v>207</v>
      </c>
      <c r="C269">
        <v>1131</v>
      </c>
      <c r="D269" t="s">
        <v>189</v>
      </c>
      <c r="M269" t="e">
        <f t="shared" si="42"/>
        <v>#DIV/0!</v>
      </c>
      <c r="N269" t="e">
        <f t="shared" si="46"/>
        <v>#DIV/0!</v>
      </c>
      <c r="O269" t="e">
        <f t="shared" si="47"/>
        <v>#DIV/0!</v>
      </c>
      <c r="P269" t="e">
        <f t="shared" si="48"/>
        <v>#DIV/0!</v>
      </c>
      <c r="S269">
        <f t="shared" si="45"/>
        <v>0</v>
      </c>
      <c r="X269" t="e">
        <f t="shared" si="44"/>
        <v>#DIV/0!</v>
      </c>
      <c r="AF269" t="e">
        <f t="shared" ref="AF269:AF331" si="49">AE269/AD269</f>
        <v>#DIV/0!</v>
      </c>
      <c r="AM269" t="s">
        <v>281</v>
      </c>
    </row>
    <row r="270" spans="1:39" x14ac:dyDescent="0.2">
      <c r="A270" s="1">
        <v>40665</v>
      </c>
      <c r="B270" t="s">
        <v>207</v>
      </c>
      <c r="C270">
        <v>1134</v>
      </c>
      <c r="D270" t="s">
        <v>189</v>
      </c>
      <c r="M270" t="e">
        <f t="shared" si="42"/>
        <v>#DIV/0!</v>
      </c>
      <c r="N270" t="e">
        <f t="shared" si="46"/>
        <v>#DIV/0!</v>
      </c>
      <c r="O270" t="e">
        <f t="shared" si="47"/>
        <v>#DIV/0!</v>
      </c>
      <c r="P270" t="e">
        <f t="shared" si="48"/>
        <v>#DIV/0!</v>
      </c>
      <c r="S270">
        <f t="shared" si="45"/>
        <v>0</v>
      </c>
      <c r="X270" t="e">
        <f t="shared" si="44"/>
        <v>#DIV/0!</v>
      </c>
      <c r="AF270" t="e">
        <f t="shared" si="49"/>
        <v>#DIV/0!</v>
      </c>
      <c r="AM270" t="s">
        <v>281</v>
      </c>
    </row>
    <row r="271" spans="1:39" x14ac:dyDescent="0.2">
      <c r="A271" s="1">
        <v>40668</v>
      </c>
      <c r="B271" t="s">
        <v>207</v>
      </c>
      <c r="C271">
        <v>1215</v>
      </c>
      <c r="D271" t="s">
        <v>184</v>
      </c>
      <c r="E271">
        <v>7.18</v>
      </c>
      <c r="F271">
        <v>5</v>
      </c>
      <c r="G271" t="s">
        <v>17</v>
      </c>
      <c r="H271" t="s">
        <v>17</v>
      </c>
      <c r="I271">
        <v>5</v>
      </c>
      <c r="J271">
        <v>2</v>
      </c>
      <c r="K271">
        <v>2</v>
      </c>
      <c r="L271">
        <v>2.74</v>
      </c>
      <c r="M271">
        <f t="shared" si="42"/>
        <v>1.824817518248175</v>
      </c>
      <c r="N271">
        <f t="shared" si="46"/>
        <v>1.4598540145985401</v>
      </c>
      <c r="O271">
        <f t="shared" si="47"/>
        <v>1.4598540145985401</v>
      </c>
      <c r="P271">
        <f t="shared" si="48"/>
        <v>0</v>
      </c>
      <c r="S271">
        <f t="shared" si="45"/>
        <v>0</v>
      </c>
      <c r="T271" t="s">
        <v>256</v>
      </c>
      <c r="U271" t="s">
        <v>17</v>
      </c>
      <c r="V271">
        <v>2</v>
      </c>
      <c r="W271">
        <v>2</v>
      </c>
      <c r="X271">
        <f t="shared" si="44"/>
        <v>1</v>
      </c>
      <c r="Y271">
        <v>1.84</v>
      </c>
      <c r="Z271" t="s">
        <v>237</v>
      </c>
      <c r="AA271" t="s">
        <v>17</v>
      </c>
      <c r="AB271">
        <v>1</v>
      </c>
      <c r="AC271" t="s">
        <v>22</v>
      </c>
      <c r="AJ271" t="s">
        <v>22</v>
      </c>
      <c r="AM271" t="s">
        <v>281</v>
      </c>
    </row>
    <row r="272" spans="1:39" x14ac:dyDescent="0.2">
      <c r="A272" s="1">
        <v>40668</v>
      </c>
      <c r="B272" t="s">
        <v>207</v>
      </c>
      <c r="C272">
        <v>1218</v>
      </c>
      <c r="D272" t="s">
        <v>184</v>
      </c>
      <c r="E272">
        <v>5.78</v>
      </c>
      <c r="F272">
        <v>4.28</v>
      </c>
      <c r="G272" t="s">
        <v>17</v>
      </c>
      <c r="H272" t="s">
        <v>17</v>
      </c>
      <c r="I272">
        <v>5</v>
      </c>
      <c r="J272">
        <v>2</v>
      </c>
      <c r="K272">
        <v>2</v>
      </c>
      <c r="L272">
        <v>2.27</v>
      </c>
      <c r="M272">
        <f t="shared" si="42"/>
        <v>2.2026431718061672</v>
      </c>
      <c r="N272">
        <f t="shared" si="46"/>
        <v>1.7621145374449338</v>
      </c>
      <c r="O272">
        <f t="shared" si="47"/>
        <v>1.7621145374449338</v>
      </c>
      <c r="P272">
        <f t="shared" si="48"/>
        <v>0</v>
      </c>
      <c r="S272">
        <f t="shared" si="45"/>
        <v>0</v>
      </c>
      <c r="T272" t="s">
        <v>257</v>
      </c>
      <c r="U272" t="s">
        <v>17</v>
      </c>
      <c r="V272">
        <v>2</v>
      </c>
      <c r="W272">
        <v>2</v>
      </c>
      <c r="X272">
        <f t="shared" si="44"/>
        <v>1</v>
      </c>
      <c r="Y272">
        <v>2</v>
      </c>
      <c r="Z272" t="s">
        <v>228</v>
      </c>
      <c r="AA272" t="s">
        <v>22</v>
      </c>
      <c r="AB272">
        <v>0</v>
      </c>
      <c r="AC272" t="s">
        <v>22</v>
      </c>
      <c r="AJ272" t="s">
        <v>22</v>
      </c>
      <c r="AM272" t="s">
        <v>282</v>
      </c>
    </row>
    <row r="273" spans="1:39" x14ac:dyDescent="0.2">
      <c r="A273" s="1">
        <v>40668</v>
      </c>
      <c r="B273" t="s">
        <v>207</v>
      </c>
      <c r="C273">
        <v>1231</v>
      </c>
      <c r="D273" t="s">
        <v>189</v>
      </c>
      <c r="M273" t="e">
        <f t="shared" si="42"/>
        <v>#DIV/0!</v>
      </c>
      <c r="N273" t="e">
        <f t="shared" si="46"/>
        <v>#DIV/0!</v>
      </c>
      <c r="O273" t="e">
        <f t="shared" si="47"/>
        <v>#DIV/0!</v>
      </c>
      <c r="P273" t="e">
        <f t="shared" si="48"/>
        <v>#DIV/0!</v>
      </c>
      <c r="S273">
        <f t="shared" si="45"/>
        <v>0</v>
      </c>
      <c r="X273" t="e">
        <f t="shared" si="44"/>
        <v>#DIV/0!</v>
      </c>
      <c r="AF273" t="e">
        <f t="shared" si="49"/>
        <v>#DIV/0!</v>
      </c>
      <c r="AM273" t="s">
        <v>281</v>
      </c>
    </row>
    <row r="274" spans="1:39" x14ac:dyDescent="0.2">
      <c r="A274" s="1">
        <v>40670</v>
      </c>
      <c r="B274" t="s">
        <v>207</v>
      </c>
      <c r="C274">
        <v>1249</v>
      </c>
      <c r="D274" t="s">
        <v>190</v>
      </c>
      <c r="E274">
        <v>5.5</v>
      </c>
      <c r="F274">
        <v>4.1500000000000004</v>
      </c>
      <c r="G274" t="s">
        <v>17</v>
      </c>
      <c r="H274" t="s">
        <v>17</v>
      </c>
      <c r="I274">
        <v>5</v>
      </c>
      <c r="J274">
        <v>2</v>
      </c>
      <c r="K274">
        <v>2</v>
      </c>
      <c r="L274">
        <v>2.58</v>
      </c>
      <c r="M274">
        <f t="shared" si="42"/>
        <v>1.9379844961240309</v>
      </c>
      <c r="N274">
        <f t="shared" si="46"/>
        <v>1.5503875968992247</v>
      </c>
      <c r="O274">
        <f t="shared" si="47"/>
        <v>1.5503875968992247</v>
      </c>
      <c r="P274">
        <f t="shared" si="48"/>
        <v>0</v>
      </c>
      <c r="S274">
        <f t="shared" si="45"/>
        <v>0</v>
      </c>
      <c r="T274" t="s">
        <v>244</v>
      </c>
      <c r="U274" t="s">
        <v>17</v>
      </c>
      <c r="V274">
        <v>1</v>
      </c>
      <c r="W274">
        <v>1</v>
      </c>
      <c r="X274">
        <f t="shared" si="44"/>
        <v>1</v>
      </c>
      <c r="Y274">
        <v>1.58</v>
      </c>
      <c r="Z274" t="s">
        <v>228</v>
      </c>
      <c r="AA274" t="s">
        <v>22</v>
      </c>
      <c r="AB274">
        <v>0</v>
      </c>
      <c r="AC274" t="s">
        <v>22</v>
      </c>
      <c r="AJ274" t="s">
        <v>22</v>
      </c>
      <c r="AM274" t="s">
        <v>281</v>
      </c>
    </row>
    <row r="275" spans="1:39" x14ac:dyDescent="0.2">
      <c r="A275" s="1">
        <v>40670</v>
      </c>
      <c r="B275" t="s">
        <v>207</v>
      </c>
      <c r="C275">
        <v>1273</v>
      </c>
      <c r="D275" t="s">
        <v>190</v>
      </c>
      <c r="E275">
        <v>5.83</v>
      </c>
      <c r="F275">
        <v>4.21</v>
      </c>
      <c r="G275" t="s">
        <v>17</v>
      </c>
      <c r="H275" t="s">
        <v>17</v>
      </c>
      <c r="I275">
        <v>5</v>
      </c>
      <c r="J275">
        <v>3</v>
      </c>
      <c r="K275">
        <v>2</v>
      </c>
      <c r="L275">
        <v>2.39</v>
      </c>
      <c r="M275">
        <f t="shared" si="42"/>
        <v>2.0920502092050208</v>
      </c>
      <c r="N275">
        <f t="shared" si="46"/>
        <v>2.510460251046025</v>
      </c>
      <c r="O275">
        <f t="shared" si="47"/>
        <v>1.6736401673640167</v>
      </c>
      <c r="P275">
        <f t="shared" si="48"/>
        <v>-0.83682008368200833</v>
      </c>
      <c r="S275">
        <f t="shared" si="45"/>
        <v>0</v>
      </c>
      <c r="T275" t="s">
        <v>256</v>
      </c>
      <c r="U275" t="s">
        <v>17</v>
      </c>
      <c r="V275">
        <v>1</v>
      </c>
      <c r="W275">
        <v>1</v>
      </c>
      <c r="X275">
        <f t="shared" si="44"/>
        <v>1</v>
      </c>
      <c r="Y275">
        <v>1.03</v>
      </c>
      <c r="Z275" t="s">
        <v>228</v>
      </c>
      <c r="AA275" t="s">
        <v>17</v>
      </c>
      <c r="AB275">
        <v>2</v>
      </c>
      <c r="AC275" t="s">
        <v>22</v>
      </c>
      <c r="AJ275" t="s">
        <v>22</v>
      </c>
      <c r="AM275" t="s">
        <v>281</v>
      </c>
    </row>
    <row r="276" spans="1:39" x14ac:dyDescent="0.2">
      <c r="A276" s="1">
        <v>40670</v>
      </c>
      <c r="B276" t="s">
        <v>207</v>
      </c>
      <c r="C276">
        <v>1277</v>
      </c>
      <c r="D276" t="s">
        <v>187</v>
      </c>
      <c r="M276" t="e">
        <f t="shared" si="42"/>
        <v>#DIV/0!</v>
      </c>
      <c r="N276" t="e">
        <f t="shared" si="46"/>
        <v>#DIV/0!</v>
      </c>
      <c r="O276" t="e">
        <f t="shared" si="47"/>
        <v>#DIV/0!</v>
      </c>
      <c r="P276" t="e">
        <f t="shared" si="48"/>
        <v>#DIV/0!</v>
      </c>
      <c r="S276">
        <f t="shared" si="45"/>
        <v>0</v>
      </c>
      <c r="X276" t="e">
        <f t="shared" si="44"/>
        <v>#DIV/0!</v>
      </c>
      <c r="AF276" t="e">
        <f t="shared" si="49"/>
        <v>#DIV/0!</v>
      </c>
      <c r="AM276" t="s">
        <v>281</v>
      </c>
    </row>
    <row r="277" spans="1:39" x14ac:dyDescent="0.2">
      <c r="A277" s="1">
        <v>40670</v>
      </c>
      <c r="B277" t="s">
        <v>207</v>
      </c>
      <c r="C277">
        <v>1280</v>
      </c>
      <c r="D277" t="s">
        <v>183</v>
      </c>
      <c r="M277" t="e">
        <f t="shared" si="42"/>
        <v>#DIV/0!</v>
      </c>
      <c r="N277" t="e">
        <f t="shared" si="46"/>
        <v>#DIV/0!</v>
      </c>
      <c r="O277" t="e">
        <f t="shared" si="47"/>
        <v>#DIV/0!</v>
      </c>
      <c r="P277" t="e">
        <f t="shared" si="48"/>
        <v>#DIV/0!</v>
      </c>
      <c r="S277">
        <f t="shared" si="45"/>
        <v>0</v>
      </c>
      <c r="X277" t="e">
        <f t="shared" si="44"/>
        <v>#DIV/0!</v>
      </c>
      <c r="AF277" t="e">
        <f t="shared" si="49"/>
        <v>#DIV/0!</v>
      </c>
      <c r="AM277" t="s">
        <v>281</v>
      </c>
    </row>
    <row r="278" spans="1:39" x14ac:dyDescent="0.2">
      <c r="A278" s="1">
        <v>40672</v>
      </c>
      <c r="B278" t="s">
        <v>207</v>
      </c>
      <c r="C278">
        <v>1001</v>
      </c>
      <c r="D278" t="s">
        <v>190</v>
      </c>
      <c r="E278">
        <v>7.59</v>
      </c>
      <c r="F278">
        <v>6.12</v>
      </c>
      <c r="G278" t="s">
        <v>17</v>
      </c>
      <c r="H278" t="s">
        <v>17</v>
      </c>
      <c r="I278">
        <v>7</v>
      </c>
      <c r="J278">
        <v>3</v>
      </c>
      <c r="K278">
        <v>3</v>
      </c>
      <c r="L278">
        <v>3.37</v>
      </c>
      <c r="M278">
        <f t="shared" si="42"/>
        <v>2.0771513353115725</v>
      </c>
      <c r="N278">
        <f t="shared" si="46"/>
        <v>1.7804154302670623</v>
      </c>
      <c r="O278">
        <f t="shared" si="47"/>
        <v>1.7804154302670623</v>
      </c>
      <c r="P278">
        <f t="shared" si="48"/>
        <v>0</v>
      </c>
      <c r="S278">
        <f t="shared" si="45"/>
        <v>0</v>
      </c>
      <c r="T278" t="s">
        <v>257</v>
      </c>
      <c r="U278" t="s">
        <v>17</v>
      </c>
      <c r="V278">
        <v>2</v>
      </c>
      <c r="W278">
        <v>2</v>
      </c>
      <c r="X278">
        <f t="shared" si="44"/>
        <v>1</v>
      </c>
      <c r="Y278">
        <v>1.95</v>
      </c>
      <c r="Z278" t="s">
        <v>228</v>
      </c>
      <c r="AA278" t="s">
        <v>17</v>
      </c>
      <c r="AB278">
        <v>2</v>
      </c>
      <c r="AC278" t="s">
        <v>22</v>
      </c>
      <c r="AJ278" t="s">
        <v>22</v>
      </c>
      <c r="AM278" t="s">
        <v>282</v>
      </c>
    </row>
    <row r="279" spans="1:39" x14ac:dyDescent="0.2">
      <c r="A279" s="1">
        <v>40676</v>
      </c>
      <c r="B279" t="s">
        <v>207</v>
      </c>
      <c r="C279" s="3">
        <v>1057</v>
      </c>
      <c r="D279" t="s">
        <v>190</v>
      </c>
      <c r="M279" t="e">
        <f t="shared" ref="M279:M342" si="50">I279/L279</f>
        <v>#DIV/0!</v>
      </c>
      <c r="N279" t="e">
        <f t="shared" si="46"/>
        <v>#DIV/0!</v>
      </c>
      <c r="O279" t="e">
        <f t="shared" si="47"/>
        <v>#DIV/0!</v>
      </c>
      <c r="P279" t="e">
        <f t="shared" si="48"/>
        <v>#DIV/0!</v>
      </c>
      <c r="S279">
        <f t="shared" si="45"/>
        <v>0</v>
      </c>
      <c r="X279" t="e">
        <f t="shared" si="44"/>
        <v>#DIV/0!</v>
      </c>
      <c r="AF279" t="e">
        <f t="shared" si="49"/>
        <v>#DIV/0!</v>
      </c>
      <c r="AK279" t="s">
        <v>283</v>
      </c>
      <c r="AM279" t="s">
        <v>281</v>
      </c>
    </row>
    <row r="280" spans="1:39" x14ac:dyDescent="0.2">
      <c r="A280" s="1">
        <v>40676</v>
      </c>
      <c r="B280" t="s">
        <v>207</v>
      </c>
      <c r="C280">
        <v>1060</v>
      </c>
      <c r="D280" t="s">
        <v>189</v>
      </c>
      <c r="M280" t="e">
        <f t="shared" si="50"/>
        <v>#DIV/0!</v>
      </c>
      <c r="N280" t="e">
        <f t="shared" si="46"/>
        <v>#DIV/0!</v>
      </c>
      <c r="O280" t="e">
        <f t="shared" si="47"/>
        <v>#DIV/0!</v>
      </c>
      <c r="P280" t="e">
        <f t="shared" si="48"/>
        <v>#DIV/0!</v>
      </c>
      <c r="S280">
        <f t="shared" si="45"/>
        <v>0</v>
      </c>
      <c r="X280" t="e">
        <f t="shared" si="44"/>
        <v>#DIV/0!</v>
      </c>
      <c r="AF280" t="e">
        <f t="shared" si="49"/>
        <v>#DIV/0!</v>
      </c>
      <c r="AM280" t="s">
        <v>281</v>
      </c>
    </row>
    <row r="281" spans="1:39" x14ac:dyDescent="0.2">
      <c r="A281" s="1">
        <v>40677</v>
      </c>
      <c r="B281" t="s">
        <v>207</v>
      </c>
      <c r="C281">
        <v>1087</v>
      </c>
      <c r="D281" t="s">
        <v>181</v>
      </c>
      <c r="M281" t="e">
        <f t="shared" si="50"/>
        <v>#DIV/0!</v>
      </c>
      <c r="N281" t="e">
        <f t="shared" si="46"/>
        <v>#DIV/0!</v>
      </c>
      <c r="O281" t="e">
        <f t="shared" si="47"/>
        <v>#DIV/0!</v>
      </c>
      <c r="P281" t="e">
        <f t="shared" si="48"/>
        <v>#DIV/0!</v>
      </c>
      <c r="S281">
        <f t="shared" si="45"/>
        <v>0</v>
      </c>
      <c r="X281" t="e">
        <f t="shared" si="44"/>
        <v>#DIV/0!</v>
      </c>
      <c r="AF281" t="e">
        <f t="shared" si="49"/>
        <v>#DIV/0!</v>
      </c>
      <c r="AM281" t="s">
        <v>281</v>
      </c>
    </row>
    <row r="282" spans="1:39" x14ac:dyDescent="0.2">
      <c r="A282" s="1">
        <v>40677</v>
      </c>
      <c r="B282" t="s">
        <v>207</v>
      </c>
      <c r="C282">
        <v>1088</v>
      </c>
      <c r="D282" t="s">
        <v>181</v>
      </c>
      <c r="M282" t="e">
        <f t="shared" si="50"/>
        <v>#DIV/0!</v>
      </c>
      <c r="N282" t="e">
        <f t="shared" si="46"/>
        <v>#DIV/0!</v>
      </c>
      <c r="O282" t="e">
        <f t="shared" si="47"/>
        <v>#DIV/0!</v>
      </c>
      <c r="P282" t="e">
        <f t="shared" si="48"/>
        <v>#DIV/0!</v>
      </c>
      <c r="S282">
        <f t="shared" si="45"/>
        <v>0</v>
      </c>
      <c r="X282" t="e">
        <f t="shared" si="44"/>
        <v>#DIV/0!</v>
      </c>
      <c r="AF282" t="e">
        <f t="shared" si="49"/>
        <v>#DIV/0!</v>
      </c>
      <c r="AM282" t="s">
        <v>281</v>
      </c>
    </row>
    <row r="283" spans="1:39" x14ac:dyDescent="0.2">
      <c r="A283" s="1">
        <v>40690</v>
      </c>
      <c r="B283" t="s">
        <v>207</v>
      </c>
      <c r="C283" t="s">
        <v>202</v>
      </c>
      <c r="D283" t="s">
        <v>183</v>
      </c>
      <c r="M283" t="e">
        <f t="shared" si="50"/>
        <v>#DIV/0!</v>
      </c>
      <c r="N283" t="e">
        <f t="shared" si="46"/>
        <v>#DIV/0!</v>
      </c>
      <c r="O283" t="e">
        <f t="shared" si="47"/>
        <v>#DIV/0!</v>
      </c>
      <c r="P283" t="e">
        <f t="shared" si="48"/>
        <v>#DIV/0!</v>
      </c>
      <c r="S283">
        <f t="shared" si="45"/>
        <v>0</v>
      </c>
      <c r="X283" t="e">
        <f t="shared" si="44"/>
        <v>#DIV/0!</v>
      </c>
      <c r="AF283" t="e">
        <f t="shared" si="49"/>
        <v>#DIV/0!</v>
      </c>
      <c r="AM283" t="s">
        <v>282</v>
      </c>
    </row>
    <row r="284" spans="1:39" x14ac:dyDescent="0.2">
      <c r="A284" s="1">
        <v>40690</v>
      </c>
      <c r="B284" t="s">
        <v>207</v>
      </c>
      <c r="C284">
        <v>1168</v>
      </c>
      <c r="D284" t="s">
        <v>184</v>
      </c>
      <c r="E284">
        <v>6.15</v>
      </c>
      <c r="F284">
        <v>5.07</v>
      </c>
      <c r="G284" t="s">
        <v>17</v>
      </c>
      <c r="H284" t="s">
        <v>17</v>
      </c>
      <c r="I284">
        <v>8</v>
      </c>
      <c r="J284">
        <v>4</v>
      </c>
      <c r="K284">
        <v>4</v>
      </c>
      <c r="L284">
        <v>3.26</v>
      </c>
      <c r="M284">
        <f t="shared" si="50"/>
        <v>2.4539877300613497</v>
      </c>
      <c r="N284">
        <f t="shared" si="46"/>
        <v>2.4539877300613497</v>
      </c>
      <c r="O284">
        <f t="shared" si="47"/>
        <v>2.4539877300613497</v>
      </c>
      <c r="P284">
        <f t="shared" si="48"/>
        <v>0</v>
      </c>
      <c r="S284">
        <f t="shared" si="45"/>
        <v>0</v>
      </c>
      <c r="T284" t="s">
        <v>257</v>
      </c>
      <c r="U284" t="s">
        <v>17</v>
      </c>
      <c r="V284">
        <v>1</v>
      </c>
      <c r="W284">
        <v>1</v>
      </c>
      <c r="X284">
        <f t="shared" si="44"/>
        <v>1</v>
      </c>
      <c r="Y284">
        <v>0.76</v>
      </c>
      <c r="Z284" t="s">
        <v>228</v>
      </c>
      <c r="AA284" t="s">
        <v>17</v>
      </c>
      <c r="AB284">
        <v>3</v>
      </c>
      <c r="AC284" t="s">
        <v>22</v>
      </c>
      <c r="AJ284" t="s">
        <v>28</v>
      </c>
      <c r="AM284" t="s">
        <v>281</v>
      </c>
    </row>
    <row r="285" spans="1:39" x14ac:dyDescent="0.2">
      <c r="A285" s="1">
        <v>40690</v>
      </c>
      <c r="B285" t="s">
        <v>207</v>
      </c>
      <c r="C285">
        <v>1185</v>
      </c>
      <c r="D285" t="s">
        <v>186</v>
      </c>
      <c r="E285">
        <v>6.3</v>
      </c>
      <c r="F285">
        <v>4.7</v>
      </c>
      <c r="G285" t="s">
        <v>17</v>
      </c>
      <c r="H285" t="s">
        <v>17</v>
      </c>
      <c r="I285">
        <v>5</v>
      </c>
      <c r="J285">
        <v>2</v>
      </c>
      <c r="K285">
        <v>2</v>
      </c>
      <c r="L285">
        <v>1.91</v>
      </c>
      <c r="M285">
        <f t="shared" si="50"/>
        <v>2.6178010471204192</v>
      </c>
      <c r="N285">
        <f t="shared" si="46"/>
        <v>2.0942408376963351</v>
      </c>
      <c r="O285">
        <f t="shared" si="47"/>
        <v>2.0942408376963351</v>
      </c>
      <c r="P285">
        <f t="shared" si="48"/>
        <v>0</v>
      </c>
      <c r="S285">
        <f t="shared" si="45"/>
        <v>0</v>
      </c>
      <c r="T285" t="s">
        <v>244</v>
      </c>
      <c r="U285" t="s">
        <v>17</v>
      </c>
      <c r="V285">
        <v>3</v>
      </c>
      <c r="W285">
        <v>3</v>
      </c>
      <c r="X285">
        <f t="shared" si="44"/>
        <v>1</v>
      </c>
      <c r="Y285">
        <v>2.79</v>
      </c>
      <c r="Z285" t="s">
        <v>225</v>
      </c>
      <c r="AA285" t="s">
        <v>22</v>
      </c>
      <c r="AB285">
        <v>0</v>
      </c>
      <c r="AC285" t="s">
        <v>22</v>
      </c>
      <c r="AJ285" t="s">
        <v>17</v>
      </c>
      <c r="AM285" t="s">
        <v>281</v>
      </c>
    </row>
    <row r="286" spans="1:39" x14ac:dyDescent="0.2">
      <c r="A286" s="1">
        <v>40691</v>
      </c>
      <c r="B286" t="s">
        <v>207</v>
      </c>
      <c r="C286">
        <v>1203</v>
      </c>
      <c r="D286" t="s">
        <v>190</v>
      </c>
      <c r="E286">
        <v>7.69</v>
      </c>
      <c r="F286">
        <v>5.26</v>
      </c>
      <c r="G286" t="s">
        <v>17</v>
      </c>
      <c r="H286" t="s">
        <v>17</v>
      </c>
      <c r="I286">
        <v>4</v>
      </c>
      <c r="J286">
        <v>2</v>
      </c>
      <c r="K286">
        <v>2</v>
      </c>
      <c r="L286">
        <v>2.2000000000000002</v>
      </c>
      <c r="M286">
        <f t="shared" si="50"/>
        <v>1.8181818181818181</v>
      </c>
      <c r="N286">
        <f t="shared" si="46"/>
        <v>1.8181818181818181</v>
      </c>
      <c r="O286">
        <f t="shared" si="47"/>
        <v>1.8181818181818181</v>
      </c>
      <c r="P286">
        <f t="shared" si="48"/>
        <v>0</v>
      </c>
      <c r="S286">
        <f t="shared" si="45"/>
        <v>0</v>
      </c>
      <c r="T286" t="s">
        <v>256</v>
      </c>
      <c r="U286" t="s">
        <v>17</v>
      </c>
      <c r="V286">
        <v>1</v>
      </c>
      <c r="W286">
        <v>1</v>
      </c>
      <c r="X286">
        <f t="shared" si="44"/>
        <v>1</v>
      </c>
      <c r="Y286">
        <v>1.05</v>
      </c>
      <c r="Z286" t="s">
        <v>228</v>
      </c>
      <c r="AA286" t="s">
        <v>17</v>
      </c>
      <c r="AB286">
        <v>4</v>
      </c>
      <c r="AC286" t="s">
        <v>22</v>
      </c>
      <c r="AJ286" t="s">
        <v>22</v>
      </c>
      <c r="AM286" t="s">
        <v>281</v>
      </c>
    </row>
    <row r="287" spans="1:39" x14ac:dyDescent="0.2">
      <c r="A287" s="1">
        <v>40694</v>
      </c>
      <c r="B287" t="s">
        <v>207</v>
      </c>
      <c r="C287">
        <v>1288</v>
      </c>
      <c r="D287" t="s">
        <v>189</v>
      </c>
      <c r="M287" t="e">
        <f t="shared" si="50"/>
        <v>#DIV/0!</v>
      </c>
      <c r="N287" t="e">
        <f t="shared" si="46"/>
        <v>#DIV/0!</v>
      </c>
      <c r="O287" t="e">
        <f t="shared" si="47"/>
        <v>#DIV/0!</v>
      </c>
      <c r="P287" t="e">
        <f t="shared" si="48"/>
        <v>#DIV/0!</v>
      </c>
      <c r="S287">
        <f t="shared" si="45"/>
        <v>0</v>
      </c>
      <c r="X287" t="e">
        <f t="shared" si="44"/>
        <v>#DIV/0!</v>
      </c>
      <c r="AF287" t="e">
        <f t="shared" si="49"/>
        <v>#DIV/0!</v>
      </c>
      <c r="AM287" t="s">
        <v>282</v>
      </c>
    </row>
    <row r="288" spans="1:39" x14ac:dyDescent="0.2">
      <c r="A288" s="1">
        <v>40697</v>
      </c>
      <c r="B288" t="s">
        <v>207</v>
      </c>
      <c r="C288">
        <v>1327</v>
      </c>
      <c r="D288" t="s">
        <v>186</v>
      </c>
      <c r="E288">
        <v>7.97</v>
      </c>
      <c r="F288">
        <v>2.84</v>
      </c>
      <c r="G288" t="s">
        <v>17</v>
      </c>
      <c r="H288" t="s">
        <v>17</v>
      </c>
      <c r="I288">
        <v>2</v>
      </c>
      <c r="J288">
        <v>1</v>
      </c>
      <c r="K288">
        <v>1</v>
      </c>
      <c r="L288">
        <v>0.83</v>
      </c>
      <c r="M288">
        <f t="shared" si="50"/>
        <v>2.4096385542168677</v>
      </c>
      <c r="N288">
        <f t="shared" si="46"/>
        <v>2.4096385542168677</v>
      </c>
      <c r="O288">
        <f t="shared" si="47"/>
        <v>2.4096385542168677</v>
      </c>
      <c r="P288">
        <f t="shared" si="48"/>
        <v>0</v>
      </c>
      <c r="S288">
        <f t="shared" si="45"/>
        <v>0</v>
      </c>
      <c r="T288" t="s">
        <v>239</v>
      </c>
      <c r="U288" t="s">
        <v>17</v>
      </c>
      <c r="V288">
        <v>2</v>
      </c>
      <c r="W288">
        <v>2</v>
      </c>
      <c r="X288">
        <f t="shared" si="44"/>
        <v>1</v>
      </c>
      <c r="Y288">
        <v>1.69</v>
      </c>
      <c r="Z288" t="s">
        <v>237</v>
      </c>
      <c r="AA288" t="s">
        <v>17</v>
      </c>
      <c r="AB288">
        <v>1</v>
      </c>
      <c r="AC288" t="s">
        <v>22</v>
      </c>
      <c r="AJ288" t="s">
        <v>17</v>
      </c>
      <c r="AM288" t="s">
        <v>281</v>
      </c>
    </row>
    <row r="289" spans="1:39" x14ac:dyDescent="0.2">
      <c r="A289" s="1">
        <v>40697</v>
      </c>
      <c r="B289" t="s">
        <v>207</v>
      </c>
      <c r="C289">
        <v>1333</v>
      </c>
      <c r="D289" t="s">
        <v>187</v>
      </c>
      <c r="E289">
        <v>8.49</v>
      </c>
      <c r="F289">
        <v>4.37</v>
      </c>
      <c r="G289" t="s">
        <v>17</v>
      </c>
      <c r="H289" t="s">
        <v>17</v>
      </c>
      <c r="I289">
        <v>4</v>
      </c>
      <c r="J289">
        <v>2</v>
      </c>
      <c r="K289">
        <v>2</v>
      </c>
      <c r="L289">
        <v>1.97</v>
      </c>
      <c r="M289">
        <f t="shared" si="50"/>
        <v>2.030456852791878</v>
      </c>
      <c r="N289">
        <f t="shared" si="46"/>
        <v>2.030456852791878</v>
      </c>
      <c r="O289">
        <f t="shared" si="47"/>
        <v>2.030456852791878</v>
      </c>
      <c r="P289">
        <f t="shared" si="48"/>
        <v>0</v>
      </c>
      <c r="S289">
        <f t="shared" si="45"/>
        <v>0</v>
      </c>
      <c r="T289" t="s">
        <v>246</v>
      </c>
      <c r="U289" t="s">
        <v>17</v>
      </c>
      <c r="V289">
        <v>2</v>
      </c>
      <c r="W289">
        <v>2</v>
      </c>
      <c r="X289">
        <f t="shared" si="44"/>
        <v>1</v>
      </c>
      <c r="Y289">
        <v>1.42</v>
      </c>
      <c r="Z289" t="s">
        <v>237</v>
      </c>
      <c r="AA289" t="s">
        <v>17</v>
      </c>
      <c r="AB289">
        <v>2</v>
      </c>
      <c r="AC289" t="s">
        <v>22</v>
      </c>
      <c r="AJ289" t="s">
        <v>28</v>
      </c>
      <c r="AM289" t="s">
        <v>281</v>
      </c>
    </row>
    <row r="290" spans="1:39" x14ac:dyDescent="0.2">
      <c r="A290" s="1">
        <v>40697</v>
      </c>
      <c r="B290" t="s">
        <v>207</v>
      </c>
      <c r="C290">
        <v>1341</v>
      </c>
      <c r="D290" t="s">
        <v>182</v>
      </c>
      <c r="M290" t="e">
        <f t="shared" si="50"/>
        <v>#DIV/0!</v>
      </c>
      <c r="N290" t="e">
        <f t="shared" si="46"/>
        <v>#DIV/0!</v>
      </c>
      <c r="O290" t="e">
        <f t="shared" si="47"/>
        <v>#DIV/0!</v>
      </c>
      <c r="P290" t="e">
        <f t="shared" si="48"/>
        <v>#DIV/0!</v>
      </c>
      <c r="S290">
        <f t="shared" si="45"/>
        <v>0</v>
      </c>
      <c r="X290" t="e">
        <f t="shared" si="44"/>
        <v>#DIV/0!</v>
      </c>
      <c r="AF290" t="e">
        <f t="shared" si="49"/>
        <v>#DIV/0!</v>
      </c>
      <c r="AM290" t="s">
        <v>282</v>
      </c>
    </row>
    <row r="291" spans="1:39" x14ac:dyDescent="0.2">
      <c r="A291" s="1">
        <v>40699</v>
      </c>
      <c r="B291" t="s">
        <v>207</v>
      </c>
      <c r="C291">
        <v>1363</v>
      </c>
      <c r="D291" t="s">
        <v>187</v>
      </c>
      <c r="E291">
        <v>6.84</v>
      </c>
      <c r="F291">
        <v>3.51</v>
      </c>
      <c r="G291" t="s">
        <v>17</v>
      </c>
      <c r="H291" t="s">
        <v>17</v>
      </c>
      <c r="I291">
        <v>3</v>
      </c>
      <c r="J291">
        <v>1</v>
      </c>
      <c r="K291">
        <v>1</v>
      </c>
      <c r="L291">
        <v>1.1599999999999999</v>
      </c>
      <c r="M291">
        <f t="shared" si="50"/>
        <v>2.5862068965517242</v>
      </c>
      <c r="N291">
        <f t="shared" si="46"/>
        <v>1.7241379310344829</v>
      </c>
      <c r="O291">
        <f t="shared" si="47"/>
        <v>1.7241379310344829</v>
      </c>
      <c r="P291">
        <f t="shared" si="48"/>
        <v>0</v>
      </c>
      <c r="S291">
        <f t="shared" si="45"/>
        <v>0</v>
      </c>
      <c r="T291" t="s">
        <v>246</v>
      </c>
      <c r="U291" t="s">
        <v>17</v>
      </c>
      <c r="V291">
        <v>2</v>
      </c>
      <c r="W291">
        <v>2</v>
      </c>
      <c r="X291">
        <f t="shared" si="44"/>
        <v>1</v>
      </c>
      <c r="Y291">
        <v>2.35</v>
      </c>
      <c r="Z291" t="s">
        <v>237</v>
      </c>
      <c r="AA291" t="s">
        <v>22</v>
      </c>
      <c r="AB291">
        <v>0</v>
      </c>
      <c r="AC291" t="s">
        <v>22</v>
      </c>
      <c r="AJ291" t="s">
        <v>22</v>
      </c>
      <c r="AM291" t="s">
        <v>281</v>
      </c>
    </row>
    <row r="292" spans="1:39" x14ac:dyDescent="0.2">
      <c r="A292" s="1">
        <v>40699</v>
      </c>
      <c r="B292" t="s">
        <v>207</v>
      </c>
      <c r="C292" t="s">
        <v>203</v>
      </c>
      <c r="D292" t="s">
        <v>189</v>
      </c>
      <c r="M292" t="e">
        <f t="shared" si="50"/>
        <v>#DIV/0!</v>
      </c>
      <c r="N292" t="e">
        <f t="shared" si="46"/>
        <v>#DIV/0!</v>
      </c>
      <c r="O292" t="e">
        <f t="shared" si="47"/>
        <v>#DIV/0!</v>
      </c>
      <c r="P292" t="e">
        <f t="shared" si="48"/>
        <v>#DIV/0!</v>
      </c>
      <c r="S292">
        <f t="shared" ref="S292:S305" si="51">Q292-R292</f>
        <v>0</v>
      </c>
      <c r="X292" t="e">
        <f t="shared" si="44"/>
        <v>#DIV/0!</v>
      </c>
      <c r="AF292" t="e">
        <f t="shared" si="49"/>
        <v>#DIV/0!</v>
      </c>
      <c r="AM292" t="s">
        <v>281</v>
      </c>
    </row>
    <row r="293" spans="1:39" x14ac:dyDescent="0.2">
      <c r="A293" s="1">
        <v>40700</v>
      </c>
      <c r="B293" t="s">
        <v>207</v>
      </c>
      <c r="C293" t="s">
        <v>204</v>
      </c>
      <c r="D293" t="s">
        <v>186</v>
      </c>
      <c r="E293">
        <v>7.44</v>
      </c>
      <c r="F293">
        <v>3.7</v>
      </c>
      <c r="G293" t="s">
        <v>17</v>
      </c>
      <c r="H293" t="s">
        <v>17</v>
      </c>
      <c r="I293">
        <v>4</v>
      </c>
      <c r="J293">
        <v>2</v>
      </c>
      <c r="K293">
        <v>2</v>
      </c>
      <c r="L293">
        <v>1.75</v>
      </c>
      <c r="M293">
        <f t="shared" si="50"/>
        <v>2.2857142857142856</v>
      </c>
      <c r="N293">
        <f t="shared" si="46"/>
        <v>2.2857142857142856</v>
      </c>
      <c r="O293">
        <f t="shared" si="47"/>
        <v>2.2857142857142856</v>
      </c>
      <c r="P293">
        <f t="shared" si="48"/>
        <v>0</v>
      </c>
      <c r="S293">
        <f t="shared" si="51"/>
        <v>0</v>
      </c>
      <c r="T293" t="s">
        <v>246</v>
      </c>
      <c r="U293" t="s">
        <v>17</v>
      </c>
      <c r="V293">
        <v>2</v>
      </c>
      <c r="W293">
        <v>2</v>
      </c>
      <c r="X293">
        <f t="shared" si="44"/>
        <v>1</v>
      </c>
      <c r="Y293">
        <v>1.96</v>
      </c>
      <c r="Z293" t="s">
        <v>228</v>
      </c>
      <c r="AA293" t="s">
        <v>22</v>
      </c>
      <c r="AB293">
        <v>0</v>
      </c>
      <c r="AC293" t="s">
        <v>22</v>
      </c>
      <c r="AJ293" t="s">
        <v>22</v>
      </c>
      <c r="AM293" t="s">
        <v>281</v>
      </c>
    </row>
    <row r="294" spans="1:39" x14ac:dyDescent="0.2">
      <c r="A294" s="1">
        <v>40700</v>
      </c>
      <c r="B294" t="s">
        <v>207</v>
      </c>
      <c r="C294">
        <v>1004</v>
      </c>
      <c r="D294" t="s">
        <v>183</v>
      </c>
      <c r="M294" t="e">
        <f t="shared" si="50"/>
        <v>#DIV/0!</v>
      </c>
      <c r="N294" t="e">
        <f t="shared" si="46"/>
        <v>#DIV/0!</v>
      </c>
      <c r="O294" t="e">
        <f t="shared" si="47"/>
        <v>#DIV/0!</v>
      </c>
      <c r="P294" t="e">
        <f t="shared" si="48"/>
        <v>#DIV/0!</v>
      </c>
      <c r="S294">
        <f t="shared" si="51"/>
        <v>0</v>
      </c>
      <c r="X294" t="e">
        <f t="shared" si="44"/>
        <v>#DIV/0!</v>
      </c>
      <c r="AF294" t="e">
        <f t="shared" si="49"/>
        <v>#DIV/0!</v>
      </c>
      <c r="AM294" t="s">
        <v>281</v>
      </c>
    </row>
    <row r="295" spans="1:39" x14ac:dyDescent="0.2">
      <c r="A295" s="1">
        <v>40700</v>
      </c>
      <c r="B295" t="s">
        <v>207</v>
      </c>
      <c r="C295">
        <v>1014</v>
      </c>
      <c r="D295" t="s">
        <v>183</v>
      </c>
      <c r="M295" t="e">
        <f t="shared" si="50"/>
        <v>#DIV/0!</v>
      </c>
      <c r="N295" t="e">
        <f t="shared" si="46"/>
        <v>#DIV/0!</v>
      </c>
      <c r="O295" t="e">
        <f t="shared" si="47"/>
        <v>#DIV/0!</v>
      </c>
      <c r="P295" t="e">
        <f t="shared" si="48"/>
        <v>#DIV/0!</v>
      </c>
      <c r="S295">
        <f t="shared" si="51"/>
        <v>0</v>
      </c>
      <c r="X295" t="e">
        <f t="shared" si="44"/>
        <v>#DIV/0!</v>
      </c>
      <c r="AF295" t="e">
        <f t="shared" si="49"/>
        <v>#DIV/0!</v>
      </c>
      <c r="AM295" t="s">
        <v>281</v>
      </c>
    </row>
    <row r="296" spans="1:39" x14ac:dyDescent="0.2">
      <c r="A296" s="1">
        <v>40700</v>
      </c>
      <c r="B296" t="s">
        <v>207</v>
      </c>
      <c r="C296" t="s">
        <v>205</v>
      </c>
      <c r="D296" t="s">
        <v>183</v>
      </c>
      <c r="M296" t="e">
        <f t="shared" si="50"/>
        <v>#DIV/0!</v>
      </c>
      <c r="N296" t="e">
        <f t="shared" si="46"/>
        <v>#DIV/0!</v>
      </c>
      <c r="O296" t="e">
        <f t="shared" si="47"/>
        <v>#DIV/0!</v>
      </c>
      <c r="P296" t="e">
        <f t="shared" si="48"/>
        <v>#DIV/0!</v>
      </c>
      <c r="S296">
        <f t="shared" si="51"/>
        <v>0</v>
      </c>
      <c r="X296" t="e">
        <f t="shared" si="44"/>
        <v>#DIV/0!</v>
      </c>
      <c r="AF296" t="e">
        <f t="shared" si="49"/>
        <v>#DIV/0!</v>
      </c>
      <c r="AM296" t="s">
        <v>282</v>
      </c>
    </row>
    <row r="297" spans="1:39" x14ac:dyDescent="0.2">
      <c r="A297" s="1">
        <v>40705</v>
      </c>
      <c r="B297" t="s">
        <v>207</v>
      </c>
      <c r="C297">
        <v>1086</v>
      </c>
      <c r="D297" t="s">
        <v>23</v>
      </c>
      <c r="M297" t="e">
        <f t="shared" si="50"/>
        <v>#DIV/0!</v>
      </c>
      <c r="N297" t="e">
        <f t="shared" si="46"/>
        <v>#DIV/0!</v>
      </c>
      <c r="O297" t="e">
        <f t="shared" si="47"/>
        <v>#DIV/0!</v>
      </c>
      <c r="P297" t="e">
        <f t="shared" si="48"/>
        <v>#DIV/0!</v>
      </c>
      <c r="S297">
        <f t="shared" si="51"/>
        <v>0</v>
      </c>
      <c r="X297" t="e">
        <f t="shared" si="44"/>
        <v>#DIV/0!</v>
      </c>
      <c r="AF297" t="e">
        <f t="shared" si="49"/>
        <v>#DIV/0!</v>
      </c>
      <c r="AM297" t="s">
        <v>282</v>
      </c>
    </row>
    <row r="298" spans="1:39" x14ac:dyDescent="0.2">
      <c r="A298" s="1">
        <v>40731</v>
      </c>
      <c r="B298" t="s">
        <v>207</v>
      </c>
      <c r="C298">
        <v>1126</v>
      </c>
      <c r="D298" t="s">
        <v>189</v>
      </c>
      <c r="M298" t="e">
        <f t="shared" si="50"/>
        <v>#DIV/0!</v>
      </c>
      <c r="N298" t="e">
        <f t="shared" si="46"/>
        <v>#DIV/0!</v>
      </c>
      <c r="O298" t="e">
        <f t="shared" si="47"/>
        <v>#DIV/0!</v>
      </c>
      <c r="P298" t="e">
        <f t="shared" si="48"/>
        <v>#DIV/0!</v>
      </c>
      <c r="S298">
        <f t="shared" si="51"/>
        <v>0</v>
      </c>
      <c r="X298" t="e">
        <f t="shared" si="44"/>
        <v>#DIV/0!</v>
      </c>
      <c r="AF298" t="e">
        <f t="shared" si="49"/>
        <v>#DIV/0!</v>
      </c>
      <c r="AM298" t="s">
        <v>281</v>
      </c>
    </row>
    <row r="299" spans="1:39" x14ac:dyDescent="0.2">
      <c r="A299" s="1">
        <v>40731</v>
      </c>
      <c r="B299" t="s">
        <v>207</v>
      </c>
      <c r="C299" t="s">
        <v>206</v>
      </c>
      <c r="D299" t="s">
        <v>23</v>
      </c>
      <c r="M299" t="e">
        <f t="shared" si="50"/>
        <v>#DIV/0!</v>
      </c>
      <c r="N299" t="e">
        <f t="shared" si="46"/>
        <v>#DIV/0!</v>
      </c>
      <c r="O299" t="e">
        <f t="shared" si="47"/>
        <v>#DIV/0!</v>
      </c>
      <c r="P299" t="e">
        <f t="shared" si="48"/>
        <v>#DIV/0!</v>
      </c>
      <c r="S299">
        <f t="shared" si="51"/>
        <v>0</v>
      </c>
      <c r="X299" t="e">
        <f t="shared" si="44"/>
        <v>#DIV/0!</v>
      </c>
      <c r="AF299" t="e">
        <f t="shared" si="49"/>
        <v>#DIV/0!</v>
      </c>
      <c r="AM299" t="s">
        <v>281</v>
      </c>
    </row>
    <row r="300" spans="1:39" x14ac:dyDescent="0.2">
      <c r="A300" s="1">
        <v>40731</v>
      </c>
      <c r="B300" t="s">
        <v>207</v>
      </c>
      <c r="C300">
        <v>1138</v>
      </c>
      <c r="D300" t="s">
        <v>189</v>
      </c>
      <c r="M300" t="e">
        <f t="shared" si="50"/>
        <v>#DIV/0!</v>
      </c>
      <c r="N300" t="e">
        <f t="shared" si="46"/>
        <v>#DIV/0!</v>
      </c>
      <c r="O300" t="e">
        <f t="shared" si="47"/>
        <v>#DIV/0!</v>
      </c>
      <c r="P300" t="e">
        <f t="shared" si="48"/>
        <v>#DIV/0!</v>
      </c>
      <c r="S300">
        <f t="shared" si="51"/>
        <v>0</v>
      </c>
      <c r="X300" t="e">
        <f t="shared" si="44"/>
        <v>#DIV/0!</v>
      </c>
      <c r="AF300" t="e">
        <f t="shared" si="49"/>
        <v>#DIV/0!</v>
      </c>
      <c r="AM300" t="s">
        <v>281</v>
      </c>
    </row>
    <row r="301" spans="1:39" x14ac:dyDescent="0.2">
      <c r="A301" s="1">
        <v>40733</v>
      </c>
      <c r="B301" t="s">
        <v>207</v>
      </c>
      <c r="C301">
        <v>1180</v>
      </c>
      <c r="D301" t="s">
        <v>189</v>
      </c>
      <c r="M301" t="e">
        <f t="shared" si="50"/>
        <v>#DIV/0!</v>
      </c>
      <c r="N301" t="e">
        <f t="shared" si="46"/>
        <v>#DIV/0!</v>
      </c>
      <c r="O301" t="e">
        <f t="shared" si="47"/>
        <v>#DIV/0!</v>
      </c>
      <c r="P301" t="e">
        <f t="shared" si="48"/>
        <v>#DIV/0!</v>
      </c>
      <c r="S301">
        <f t="shared" si="51"/>
        <v>0</v>
      </c>
      <c r="X301" t="e">
        <f t="shared" si="44"/>
        <v>#DIV/0!</v>
      </c>
      <c r="AF301" t="e">
        <f t="shared" si="49"/>
        <v>#DIV/0!</v>
      </c>
      <c r="AM301" t="s">
        <v>282</v>
      </c>
    </row>
    <row r="302" spans="1:39" x14ac:dyDescent="0.2">
      <c r="A302" s="1">
        <v>40733</v>
      </c>
      <c r="B302" t="s">
        <v>207</v>
      </c>
      <c r="C302">
        <v>1181</v>
      </c>
      <c r="D302" t="s">
        <v>189</v>
      </c>
      <c r="M302" t="e">
        <f t="shared" si="50"/>
        <v>#DIV/0!</v>
      </c>
      <c r="N302" t="e">
        <f t="shared" si="46"/>
        <v>#DIV/0!</v>
      </c>
      <c r="O302" t="e">
        <f t="shared" si="47"/>
        <v>#DIV/0!</v>
      </c>
      <c r="P302" t="e">
        <f t="shared" si="48"/>
        <v>#DIV/0!</v>
      </c>
      <c r="S302">
        <f t="shared" si="51"/>
        <v>0</v>
      </c>
      <c r="X302" t="e">
        <f t="shared" si="44"/>
        <v>#DIV/0!</v>
      </c>
      <c r="AF302" t="e">
        <f t="shared" si="49"/>
        <v>#DIV/0!</v>
      </c>
      <c r="AM302" t="s">
        <v>282</v>
      </c>
    </row>
    <row r="303" spans="1:39" x14ac:dyDescent="0.2">
      <c r="A303" s="1">
        <v>40735</v>
      </c>
      <c r="B303" t="s">
        <v>207</v>
      </c>
      <c r="C303">
        <v>1205</v>
      </c>
      <c r="D303" t="s">
        <v>186</v>
      </c>
      <c r="E303">
        <v>7.93</v>
      </c>
      <c r="F303">
        <v>4.41</v>
      </c>
      <c r="G303" t="s">
        <v>17</v>
      </c>
      <c r="H303" t="s">
        <v>22</v>
      </c>
      <c r="I303">
        <v>0</v>
      </c>
      <c r="L303">
        <v>0</v>
      </c>
      <c r="S303">
        <f t="shared" si="51"/>
        <v>0</v>
      </c>
      <c r="U303" t="s">
        <v>17</v>
      </c>
      <c r="V303">
        <v>6</v>
      </c>
      <c r="W303">
        <v>3</v>
      </c>
      <c r="X303">
        <f t="shared" si="44"/>
        <v>0.5</v>
      </c>
      <c r="Y303">
        <v>4.41</v>
      </c>
      <c r="Z303" t="s">
        <v>237</v>
      </c>
      <c r="AA303" t="s">
        <v>22</v>
      </c>
      <c r="AB303">
        <v>0</v>
      </c>
      <c r="AC303" t="s">
        <v>22</v>
      </c>
      <c r="AJ303" t="s">
        <v>17</v>
      </c>
      <c r="AM303" t="s">
        <v>281</v>
      </c>
    </row>
    <row r="304" spans="1:39" x14ac:dyDescent="0.2">
      <c r="A304" s="1">
        <v>40735</v>
      </c>
      <c r="B304" t="s">
        <v>207</v>
      </c>
      <c r="C304">
        <v>1210</v>
      </c>
      <c r="D304" t="s">
        <v>181</v>
      </c>
      <c r="M304" t="e">
        <f t="shared" si="50"/>
        <v>#DIV/0!</v>
      </c>
      <c r="N304" t="e">
        <f t="shared" si="46"/>
        <v>#DIV/0!</v>
      </c>
      <c r="O304" t="e">
        <f t="shared" si="47"/>
        <v>#DIV/0!</v>
      </c>
      <c r="P304" t="e">
        <f t="shared" si="48"/>
        <v>#DIV/0!</v>
      </c>
      <c r="S304">
        <f t="shared" si="51"/>
        <v>0</v>
      </c>
      <c r="X304" t="e">
        <f t="shared" si="44"/>
        <v>#DIV/0!</v>
      </c>
      <c r="AM304" t="s">
        <v>282</v>
      </c>
    </row>
    <row r="305" spans="1:39" x14ac:dyDescent="0.2">
      <c r="A305" s="1">
        <v>40750</v>
      </c>
      <c r="B305" t="s">
        <v>207</v>
      </c>
      <c r="C305">
        <v>1078</v>
      </c>
      <c r="D305" t="s">
        <v>183</v>
      </c>
      <c r="M305" t="e">
        <f t="shared" si="50"/>
        <v>#DIV/0!</v>
      </c>
      <c r="N305" t="e">
        <f t="shared" si="46"/>
        <v>#DIV/0!</v>
      </c>
      <c r="O305" t="e">
        <f t="shared" si="47"/>
        <v>#DIV/0!</v>
      </c>
      <c r="P305" t="e">
        <f t="shared" si="48"/>
        <v>#DIV/0!</v>
      </c>
      <c r="S305">
        <f t="shared" si="51"/>
        <v>0</v>
      </c>
      <c r="X305" t="e">
        <f t="shared" si="44"/>
        <v>#DIV/0!</v>
      </c>
      <c r="AM305" t="s">
        <v>281</v>
      </c>
    </row>
    <row r="306" spans="1:39" x14ac:dyDescent="0.2">
      <c r="M306" t="e">
        <f t="shared" si="50"/>
        <v>#DIV/0!</v>
      </c>
      <c r="N306" t="e">
        <f t="shared" si="46"/>
        <v>#DIV/0!</v>
      </c>
      <c r="O306" t="e">
        <f t="shared" si="47"/>
        <v>#DIV/0!</v>
      </c>
      <c r="P306" t="e">
        <f t="shared" si="48"/>
        <v>#DIV/0!</v>
      </c>
      <c r="X306" t="e">
        <f t="shared" si="44"/>
        <v>#DIV/0!</v>
      </c>
    </row>
    <row r="307" spans="1:39" x14ac:dyDescent="0.2">
      <c r="A307" s="1">
        <v>35989</v>
      </c>
      <c r="B307" t="s">
        <v>207</v>
      </c>
      <c r="C307" t="s">
        <v>285</v>
      </c>
      <c r="D307" t="s">
        <v>187</v>
      </c>
      <c r="E307">
        <v>9.2799999999999994</v>
      </c>
      <c r="F307">
        <v>4.49</v>
      </c>
      <c r="G307" t="s">
        <v>17</v>
      </c>
      <c r="H307" t="s">
        <v>17</v>
      </c>
      <c r="I307">
        <v>3</v>
      </c>
      <c r="J307">
        <v>1</v>
      </c>
      <c r="K307">
        <v>2</v>
      </c>
      <c r="L307">
        <v>1.97</v>
      </c>
      <c r="M307">
        <f t="shared" si="50"/>
        <v>1.5228426395939088</v>
      </c>
      <c r="N307">
        <f t="shared" si="46"/>
        <v>1.015228426395939</v>
      </c>
      <c r="O307">
        <f t="shared" si="47"/>
        <v>2.030456852791878</v>
      </c>
      <c r="P307">
        <f t="shared" si="48"/>
        <v>1.015228426395939</v>
      </c>
      <c r="T307" t="s">
        <v>239</v>
      </c>
      <c r="U307" t="s">
        <v>17</v>
      </c>
      <c r="V307">
        <v>2</v>
      </c>
      <c r="W307">
        <v>2</v>
      </c>
      <c r="X307">
        <f t="shared" si="44"/>
        <v>1</v>
      </c>
      <c r="Y307">
        <v>2.52</v>
      </c>
      <c r="Z307" t="s">
        <v>228</v>
      </c>
      <c r="AA307" t="s">
        <v>22</v>
      </c>
      <c r="AB307">
        <v>0</v>
      </c>
      <c r="AC307" t="s">
        <v>22</v>
      </c>
      <c r="AJ307" t="s">
        <v>22</v>
      </c>
    </row>
    <row r="308" spans="1:39" x14ac:dyDescent="0.2">
      <c r="A308" s="1">
        <v>35989</v>
      </c>
      <c r="B308" t="s">
        <v>207</v>
      </c>
      <c r="C308" t="s">
        <v>286</v>
      </c>
      <c r="D308" t="s">
        <v>187</v>
      </c>
      <c r="E308">
        <v>12.32</v>
      </c>
      <c r="F308">
        <v>6.71</v>
      </c>
      <c r="G308" t="s">
        <v>17</v>
      </c>
      <c r="H308" t="s">
        <v>17</v>
      </c>
      <c r="I308">
        <v>4</v>
      </c>
      <c r="J308">
        <v>2</v>
      </c>
      <c r="K308">
        <v>2</v>
      </c>
      <c r="L308">
        <v>2.1</v>
      </c>
      <c r="M308">
        <f t="shared" si="50"/>
        <v>1.9047619047619047</v>
      </c>
      <c r="N308">
        <f t="shared" si="46"/>
        <v>1.9047619047619047</v>
      </c>
      <c r="O308">
        <f t="shared" si="47"/>
        <v>1.9047619047619047</v>
      </c>
      <c r="P308">
        <f t="shared" si="48"/>
        <v>0</v>
      </c>
      <c r="T308" t="s">
        <v>246</v>
      </c>
      <c r="U308" t="s">
        <v>17</v>
      </c>
      <c r="V308">
        <v>3</v>
      </c>
      <c r="W308">
        <v>3</v>
      </c>
      <c r="X308">
        <f t="shared" si="44"/>
        <v>1</v>
      </c>
      <c r="Y308">
        <v>2.82</v>
      </c>
      <c r="Z308" t="s">
        <v>225</v>
      </c>
      <c r="AA308" t="s">
        <v>17</v>
      </c>
      <c r="AB308">
        <v>4</v>
      </c>
      <c r="AC308" t="s">
        <v>22</v>
      </c>
      <c r="AJ308" t="s">
        <v>28</v>
      </c>
    </row>
    <row r="309" spans="1:39" x14ac:dyDescent="0.2">
      <c r="A309" s="1">
        <v>35989</v>
      </c>
      <c r="B309" t="s">
        <v>207</v>
      </c>
      <c r="C309" t="s">
        <v>287</v>
      </c>
      <c r="D309" t="s">
        <v>187</v>
      </c>
      <c r="E309">
        <v>10.96</v>
      </c>
      <c r="F309">
        <v>5.66</v>
      </c>
      <c r="G309" t="s">
        <v>17</v>
      </c>
      <c r="H309" t="s">
        <v>17</v>
      </c>
      <c r="I309">
        <v>3</v>
      </c>
      <c r="J309">
        <v>1</v>
      </c>
      <c r="K309">
        <v>2</v>
      </c>
      <c r="L309">
        <v>3.14</v>
      </c>
      <c r="M309">
        <f t="shared" si="50"/>
        <v>0.95541401273885351</v>
      </c>
      <c r="N309">
        <f t="shared" si="46"/>
        <v>0.63694267515923564</v>
      </c>
      <c r="O309">
        <f t="shared" si="47"/>
        <v>1.2738853503184713</v>
      </c>
      <c r="P309">
        <f t="shared" si="48"/>
        <v>0.63694267515923564</v>
      </c>
      <c r="T309" t="s">
        <v>239</v>
      </c>
      <c r="U309" t="s">
        <v>17</v>
      </c>
      <c r="V309">
        <v>2</v>
      </c>
      <c r="W309">
        <v>2</v>
      </c>
      <c r="X309">
        <f t="shared" si="44"/>
        <v>1</v>
      </c>
      <c r="Y309">
        <v>2.21</v>
      </c>
      <c r="Z309" t="s">
        <v>228</v>
      </c>
      <c r="AA309" t="s">
        <v>17</v>
      </c>
      <c r="AB309">
        <v>1</v>
      </c>
      <c r="AC309" t="s">
        <v>22</v>
      </c>
      <c r="AJ309" t="s">
        <v>28</v>
      </c>
    </row>
    <row r="310" spans="1:39" x14ac:dyDescent="0.2">
      <c r="A310" s="1">
        <v>35989</v>
      </c>
      <c r="B310" t="s">
        <v>207</v>
      </c>
      <c r="C310" t="s">
        <v>288</v>
      </c>
      <c r="D310" t="s">
        <v>187</v>
      </c>
      <c r="E310">
        <v>11.62</v>
      </c>
      <c r="F310">
        <v>3.55</v>
      </c>
      <c r="G310" t="s">
        <v>17</v>
      </c>
      <c r="H310" t="s">
        <v>17</v>
      </c>
      <c r="I310">
        <v>2</v>
      </c>
      <c r="J310">
        <v>1</v>
      </c>
      <c r="K310">
        <v>1</v>
      </c>
      <c r="L310">
        <v>1.1200000000000001</v>
      </c>
      <c r="M310">
        <f t="shared" si="50"/>
        <v>1.7857142857142856</v>
      </c>
      <c r="N310">
        <f t="shared" si="46"/>
        <v>1.7857142857142856</v>
      </c>
      <c r="O310">
        <f t="shared" si="47"/>
        <v>1.7857142857142856</v>
      </c>
      <c r="P310">
        <f t="shared" si="48"/>
        <v>0</v>
      </c>
      <c r="T310" t="s">
        <v>239</v>
      </c>
      <c r="U310" t="s">
        <v>17</v>
      </c>
      <c r="V310">
        <v>2</v>
      </c>
      <c r="W310">
        <v>2</v>
      </c>
      <c r="X310">
        <f t="shared" ref="X310:X340" si="52">W310/V310</f>
        <v>1</v>
      </c>
      <c r="Y310">
        <v>2.4300000000000002</v>
      </c>
      <c r="Z310" t="s">
        <v>228</v>
      </c>
      <c r="AA310" t="s">
        <v>22</v>
      </c>
      <c r="AB310">
        <v>0</v>
      </c>
      <c r="AC310" t="s">
        <v>22</v>
      </c>
      <c r="AJ310" t="s">
        <v>22</v>
      </c>
    </row>
    <row r="311" spans="1:39" x14ac:dyDescent="0.2">
      <c r="A311" s="1">
        <v>36009</v>
      </c>
      <c r="B311" t="s">
        <v>207</v>
      </c>
      <c r="C311" t="s">
        <v>289</v>
      </c>
      <c r="D311" t="s">
        <v>187</v>
      </c>
      <c r="E311">
        <v>8.94</v>
      </c>
      <c r="F311">
        <v>2.93</v>
      </c>
      <c r="G311" t="s">
        <v>17</v>
      </c>
      <c r="H311" t="s">
        <v>17</v>
      </c>
      <c r="I311">
        <v>2</v>
      </c>
      <c r="J311">
        <v>1</v>
      </c>
      <c r="K311">
        <v>1</v>
      </c>
      <c r="L311">
        <v>0.9</v>
      </c>
      <c r="M311">
        <f t="shared" si="50"/>
        <v>2.2222222222222223</v>
      </c>
      <c r="N311">
        <f t="shared" si="46"/>
        <v>2.2222222222222223</v>
      </c>
      <c r="O311">
        <f t="shared" si="47"/>
        <v>2.2222222222222223</v>
      </c>
      <c r="P311">
        <f t="shared" si="48"/>
        <v>0</v>
      </c>
      <c r="T311" t="s">
        <v>246</v>
      </c>
      <c r="U311" t="s">
        <v>17</v>
      </c>
      <c r="V311">
        <v>1</v>
      </c>
      <c r="W311">
        <v>1</v>
      </c>
      <c r="X311">
        <f t="shared" si="52"/>
        <v>1</v>
      </c>
      <c r="Y311">
        <v>1.58</v>
      </c>
      <c r="Z311" t="s">
        <v>228</v>
      </c>
      <c r="AA311" t="s">
        <v>17</v>
      </c>
      <c r="AB311">
        <v>1</v>
      </c>
      <c r="AC311" t="s">
        <v>22</v>
      </c>
      <c r="AJ311" t="s">
        <v>22</v>
      </c>
    </row>
    <row r="312" spans="1:39" x14ac:dyDescent="0.2">
      <c r="A312" s="1">
        <v>36090</v>
      </c>
      <c r="B312" t="s">
        <v>207</v>
      </c>
      <c r="C312" t="s">
        <v>290</v>
      </c>
      <c r="D312" t="s">
        <v>187</v>
      </c>
      <c r="E312">
        <v>12.51</v>
      </c>
      <c r="F312">
        <v>7.27</v>
      </c>
      <c r="G312" t="s">
        <v>17</v>
      </c>
      <c r="H312" t="s">
        <v>22</v>
      </c>
      <c r="I312">
        <v>0</v>
      </c>
      <c r="L312">
        <v>0</v>
      </c>
      <c r="U312" t="s">
        <v>17</v>
      </c>
      <c r="V312">
        <v>7</v>
      </c>
      <c r="W312">
        <v>7</v>
      </c>
      <c r="X312">
        <f t="shared" si="52"/>
        <v>1</v>
      </c>
      <c r="Y312">
        <v>7.27</v>
      </c>
      <c r="Z312" t="s">
        <v>278</v>
      </c>
      <c r="AA312" t="s">
        <v>22</v>
      </c>
      <c r="AB312">
        <v>0</v>
      </c>
      <c r="AC312" t="s">
        <v>22</v>
      </c>
      <c r="AJ312" t="s">
        <v>22</v>
      </c>
    </row>
    <row r="313" spans="1:39" x14ac:dyDescent="0.2">
      <c r="A313" s="1">
        <v>36091</v>
      </c>
      <c r="B313" t="s">
        <v>207</v>
      </c>
      <c r="C313" t="s">
        <v>291</v>
      </c>
      <c r="D313" t="s">
        <v>187</v>
      </c>
      <c r="E313">
        <f>12.36+2.38</f>
        <v>14.739999999999998</v>
      </c>
      <c r="F313">
        <f>3.79+2.38</f>
        <v>6.17</v>
      </c>
      <c r="G313" t="s">
        <v>17</v>
      </c>
      <c r="H313" t="s">
        <v>22</v>
      </c>
      <c r="I313">
        <v>0</v>
      </c>
      <c r="L313">
        <v>0</v>
      </c>
      <c r="U313" t="s">
        <v>17</v>
      </c>
      <c r="V313">
        <v>6</v>
      </c>
      <c r="W313">
        <v>6</v>
      </c>
      <c r="X313">
        <f t="shared" si="52"/>
        <v>1</v>
      </c>
      <c r="Y313">
        <v>6.17</v>
      </c>
      <c r="Z313" t="s">
        <v>292</v>
      </c>
      <c r="AA313" t="s">
        <v>22</v>
      </c>
      <c r="AB313">
        <v>0</v>
      </c>
      <c r="AC313" t="s">
        <v>22</v>
      </c>
      <c r="AJ313" t="s">
        <v>22</v>
      </c>
    </row>
    <row r="314" spans="1:39" x14ac:dyDescent="0.2">
      <c r="A314" s="1">
        <v>36118</v>
      </c>
      <c r="B314" t="s">
        <v>207</v>
      </c>
      <c r="C314" t="s">
        <v>293</v>
      </c>
      <c r="D314" t="s">
        <v>187</v>
      </c>
      <c r="H314" t="s">
        <v>22</v>
      </c>
      <c r="I314">
        <v>0</v>
      </c>
      <c r="L314">
        <v>0</v>
      </c>
      <c r="U314" t="s">
        <v>17</v>
      </c>
      <c r="Z314" t="s">
        <v>294</v>
      </c>
      <c r="AA314" t="s">
        <v>22</v>
      </c>
      <c r="AB314">
        <v>0</v>
      </c>
      <c r="AC314" t="s">
        <v>22</v>
      </c>
      <c r="AJ314" t="s">
        <v>22</v>
      </c>
    </row>
    <row r="315" spans="1:39" x14ac:dyDescent="0.2">
      <c r="A315" s="1">
        <v>35706</v>
      </c>
      <c r="B315" t="s">
        <v>207</v>
      </c>
      <c r="C315" t="s">
        <v>295</v>
      </c>
      <c r="D315" t="s">
        <v>187</v>
      </c>
      <c r="H315" t="s">
        <v>17</v>
      </c>
      <c r="I315" t="s">
        <v>20</v>
      </c>
      <c r="T315" t="s">
        <v>326</v>
      </c>
      <c r="U315" t="s">
        <v>17</v>
      </c>
      <c r="Z315" t="s">
        <v>294</v>
      </c>
      <c r="AA315" t="s">
        <v>17</v>
      </c>
      <c r="AB315">
        <v>1</v>
      </c>
      <c r="AC315" t="s">
        <v>22</v>
      </c>
      <c r="AJ315" t="s">
        <v>275</v>
      </c>
    </row>
    <row r="316" spans="1:39" x14ac:dyDescent="0.2">
      <c r="A316" t="s">
        <v>296</v>
      </c>
      <c r="B316" t="s">
        <v>207</v>
      </c>
      <c r="C316" t="s">
        <v>297</v>
      </c>
      <c r="D316" t="s">
        <v>190</v>
      </c>
      <c r="E316">
        <v>6.57</v>
      </c>
      <c r="F316">
        <v>1.53</v>
      </c>
      <c r="G316" t="s">
        <v>17</v>
      </c>
      <c r="H316" t="s">
        <v>22</v>
      </c>
      <c r="I316">
        <v>0</v>
      </c>
      <c r="L316">
        <v>0</v>
      </c>
      <c r="U316" t="s">
        <v>17</v>
      </c>
      <c r="V316">
        <v>1</v>
      </c>
      <c r="W316">
        <v>1</v>
      </c>
      <c r="X316">
        <f t="shared" si="52"/>
        <v>1</v>
      </c>
      <c r="Y316">
        <v>1.53</v>
      </c>
      <c r="Z316" t="s">
        <v>228</v>
      </c>
      <c r="AA316" t="s">
        <v>22</v>
      </c>
      <c r="AB316">
        <v>0</v>
      </c>
      <c r="AC316" t="s">
        <v>22</v>
      </c>
      <c r="AJ316" t="s">
        <v>22</v>
      </c>
    </row>
    <row r="317" spans="1:39" x14ac:dyDescent="0.2">
      <c r="B317" t="s">
        <v>207</v>
      </c>
      <c r="C317" t="s">
        <v>298</v>
      </c>
      <c r="D317" t="s">
        <v>190</v>
      </c>
      <c r="E317">
        <v>6.97</v>
      </c>
      <c r="F317">
        <v>4.12</v>
      </c>
      <c r="G317" t="s">
        <v>17</v>
      </c>
      <c r="H317" t="s">
        <v>17</v>
      </c>
      <c r="I317">
        <v>3</v>
      </c>
      <c r="J317">
        <v>1</v>
      </c>
      <c r="K317">
        <v>1</v>
      </c>
      <c r="L317">
        <v>2.09</v>
      </c>
      <c r="M317">
        <f t="shared" si="50"/>
        <v>1.4354066985645935</v>
      </c>
      <c r="N317">
        <f t="shared" si="46"/>
        <v>0.95693779904306231</v>
      </c>
      <c r="O317">
        <f t="shared" si="47"/>
        <v>0.95693779904306231</v>
      </c>
      <c r="P317">
        <f t="shared" si="48"/>
        <v>0</v>
      </c>
      <c r="T317" t="s">
        <v>246</v>
      </c>
      <c r="U317" t="s">
        <v>17</v>
      </c>
      <c r="V317">
        <v>1</v>
      </c>
      <c r="W317">
        <v>1</v>
      </c>
      <c r="X317">
        <f t="shared" si="52"/>
        <v>1</v>
      </c>
      <c r="Y317">
        <v>1.48</v>
      </c>
      <c r="Z317" t="s">
        <v>228</v>
      </c>
      <c r="AA317" t="s">
        <v>17</v>
      </c>
      <c r="AB317">
        <v>2</v>
      </c>
      <c r="AC317" t="s">
        <v>22</v>
      </c>
      <c r="AJ317" t="s">
        <v>22</v>
      </c>
    </row>
    <row r="318" spans="1:39" x14ac:dyDescent="0.2">
      <c r="A318" s="1">
        <v>35744</v>
      </c>
      <c r="B318" t="s">
        <v>207</v>
      </c>
      <c r="C318" t="s">
        <v>299</v>
      </c>
      <c r="D318" t="s">
        <v>190</v>
      </c>
      <c r="E318">
        <v>4.2</v>
      </c>
      <c r="F318">
        <v>2.8</v>
      </c>
      <c r="G318" t="s">
        <v>17</v>
      </c>
      <c r="H318" t="s">
        <v>17</v>
      </c>
      <c r="I318">
        <v>3</v>
      </c>
      <c r="J318">
        <v>1</v>
      </c>
      <c r="K318">
        <v>1</v>
      </c>
      <c r="L318">
        <v>1.77</v>
      </c>
      <c r="M318">
        <f t="shared" si="50"/>
        <v>1.6949152542372881</v>
      </c>
      <c r="N318">
        <f t="shared" si="46"/>
        <v>1.1299435028248588</v>
      </c>
      <c r="O318">
        <f t="shared" si="47"/>
        <v>1.1299435028248588</v>
      </c>
      <c r="P318">
        <f t="shared" si="48"/>
        <v>0</v>
      </c>
      <c r="T318" t="s">
        <v>246</v>
      </c>
      <c r="U318" t="s">
        <v>17</v>
      </c>
      <c r="V318">
        <v>1</v>
      </c>
      <c r="W318">
        <v>1</v>
      </c>
      <c r="X318">
        <f t="shared" si="52"/>
        <v>1</v>
      </c>
      <c r="Y318">
        <v>1.03</v>
      </c>
      <c r="Z318" t="s">
        <v>228</v>
      </c>
      <c r="AA318" t="s">
        <v>22</v>
      </c>
      <c r="AB318">
        <v>0</v>
      </c>
      <c r="AC318" t="s">
        <v>22</v>
      </c>
      <c r="AJ318" t="s">
        <v>17</v>
      </c>
    </row>
    <row r="319" spans="1:39" x14ac:dyDescent="0.2">
      <c r="A319" s="1">
        <v>35744</v>
      </c>
      <c r="B319" t="s">
        <v>207</v>
      </c>
      <c r="C319" t="s">
        <v>300</v>
      </c>
      <c r="D319" t="s">
        <v>190</v>
      </c>
      <c r="E319">
        <v>4.74</v>
      </c>
      <c r="F319">
        <v>3.43</v>
      </c>
      <c r="G319" t="s">
        <v>17</v>
      </c>
      <c r="H319" t="s">
        <v>17</v>
      </c>
      <c r="I319">
        <v>2</v>
      </c>
      <c r="J319">
        <v>1</v>
      </c>
      <c r="K319">
        <v>1</v>
      </c>
      <c r="L319">
        <v>2.14</v>
      </c>
      <c r="M319">
        <f t="shared" si="50"/>
        <v>0.93457943925233644</v>
      </c>
      <c r="N319">
        <f t="shared" si="46"/>
        <v>0.93457943925233644</v>
      </c>
      <c r="O319">
        <f t="shared" si="47"/>
        <v>0.93457943925233644</v>
      </c>
      <c r="P319">
        <f t="shared" si="48"/>
        <v>0</v>
      </c>
      <c r="T319" t="s">
        <v>246</v>
      </c>
      <c r="U319" t="s">
        <v>17</v>
      </c>
      <c r="V319">
        <v>1</v>
      </c>
      <c r="W319">
        <v>1</v>
      </c>
      <c r="X319">
        <f t="shared" si="52"/>
        <v>1</v>
      </c>
      <c r="Y319">
        <v>0.91</v>
      </c>
      <c r="Z319" t="s">
        <v>228</v>
      </c>
      <c r="AA319" t="s">
        <v>17</v>
      </c>
      <c r="AB319">
        <v>1</v>
      </c>
      <c r="AC319" t="s">
        <v>22</v>
      </c>
      <c r="AJ319" t="s">
        <v>17</v>
      </c>
    </row>
    <row r="320" spans="1:39" x14ac:dyDescent="0.2">
      <c r="A320" s="1">
        <v>35933</v>
      </c>
      <c r="B320" t="s">
        <v>207</v>
      </c>
      <c r="C320" t="s">
        <v>301</v>
      </c>
      <c r="D320" t="s">
        <v>184</v>
      </c>
      <c r="E320">
        <v>8.73</v>
      </c>
      <c r="F320">
        <v>5.83</v>
      </c>
      <c r="G320" t="s">
        <v>17</v>
      </c>
      <c r="H320" t="s">
        <v>17</v>
      </c>
      <c r="I320">
        <v>11</v>
      </c>
      <c r="J320">
        <v>6</v>
      </c>
      <c r="K320">
        <v>5</v>
      </c>
      <c r="L320">
        <v>3.64</v>
      </c>
      <c r="M320">
        <f t="shared" si="50"/>
        <v>3.0219780219780219</v>
      </c>
      <c r="N320">
        <f t="shared" si="46"/>
        <v>3.2967032967032965</v>
      </c>
      <c r="O320">
        <f t="shared" si="47"/>
        <v>2.7472527472527473</v>
      </c>
      <c r="P320">
        <f t="shared" si="48"/>
        <v>-0.54945054945054927</v>
      </c>
      <c r="T320" t="s">
        <v>270</v>
      </c>
      <c r="U320" t="s">
        <v>17</v>
      </c>
      <c r="V320">
        <v>3</v>
      </c>
      <c r="W320">
        <v>3</v>
      </c>
      <c r="X320">
        <f t="shared" si="52"/>
        <v>1</v>
      </c>
      <c r="Y320">
        <v>2.0299999999999998</v>
      </c>
      <c r="Z320" t="s">
        <v>237</v>
      </c>
      <c r="AA320" t="s">
        <v>17</v>
      </c>
      <c r="AB320">
        <v>1</v>
      </c>
      <c r="AC320" t="s">
        <v>22</v>
      </c>
      <c r="AJ320" t="s">
        <v>275</v>
      </c>
    </row>
    <row r="321" spans="1:37" x14ac:dyDescent="0.2">
      <c r="A321" s="1">
        <v>35949</v>
      </c>
      <c r="B321" t="s">
        <v>207</v>
      </c>
      <c r="C321" t="s">
        <v>302</v>
      </c>
      <c r="D321" t="s">
        <v>184</v>
      </c>
      <c r="E321">
        <v>7.99</v>
      </c>
      <c r="F321">
        <v>7.99</v>
      </c>
      <c r="G321" t="s">
        <v>20</v>
      </c>
      <c r="H321" t="s">
        <v>17</v>
      </c>
      <c r="I321">
        <v>7</v>
      </c>
      <c r="J321">
        <v>4</v>
      </c>
      <c r="K321">
        <v>3</v>
      </c>
      <c r="L321">
        <v>1.46</v>
      </c>
      <c r="M321">
        <f t="shared" si="50"/>
        <v>4.794520547945206</v>
      </c>
      <c r="N321">
        <f t="shared" si="46"/>
        <v>5.4794520547945202</v>
      </c>
      <c r="O321">
        <f t="shared" si="47"/>
        <v>4.1095890410958908</v>
      </c>
      <c r="P321">
        <f t="shared" si="48"/>
        <v>-1.3698630136986294</v>
      </c>
      <c r="T321" t="s">
        <v>304</v>
      </c>
      <c r="U321" t="s">
        <v>17</v>
      </c>
      <c r="V321">
        <v>12</v>
      </c>
      <c r="W321">
        <v>12</v>
      </c>
      <c r="X321">
        <f t="shared" si="52"/>
        <v>1</v>
      </c>
      <c r="Y321">
        <v>6.25</v>
      </c>
      <c r="Z321" t="s">
        <v>303</v>
      </c>
      <c r="AA321" t="s">
        <v>17</v>
      </c>
      <c r="AB321">
        <v>1</v>
      </c>
      <c r="AC321" t="s">
        <v>22</v>
      </c>
      <c r="AJ321" t="s">
        <v>17</v>
      </c>
    </row>
    <row r="322" spans="1:37" x14ac:dyDescent="0.2">
      <c r="A322" s="1">
        <v>36090</v>
      </c>
      <c r="B322" t="s">
        <v>207</v>
      </c>
      <c r="C322" t="s">
        <v>305</v>
      </c>
      <c r="D322" t="s">
        <v>184</v>
      </c>
      <c r="E322">
        <v>10.81</v>
      </c>
      <c r="F322">
        <v>3.23</v>
      </c>
      <c r="G322" t="s">
        <v>17</v>
      </c>
      <c r="H322" t="s">
        <v>17</v>
      </c>
      <c r="I322">
        <v>4</v>
      </c>
      <c r="J322">
        <v>2</v>
      </c>
      <c r="K322">
        <v>2</v>
      </c>
      <c r="L322">
        <v>1.58</v>
      </c>
      <c r="M322">
        <f t="shared" si="50"/>
        <v>2.5316455696202529</v>
      </c>
      <c r="N322">
        <f t="shared" si="46"/>
        <v>2.5316455696202529</v>
      </c>
      <c r="O322">
        <f t="shared" si="47"/>
        <v>2.5316455696202529</v>
      </c>
      <c r="P322">
        <f t="shared" si="48"/>
        <v>0</v>
      </c>
      <c r="T322" t="s">
        <v>246</v>
      </c>
      <c r="U322" t="s">
        <v>17</v>
      </c>
      <c r="V322">
        <v>1</v>
      </c>
      <c r="W322">
        <v>1</v>
      </c>
      <c r="X322">
        <f t="shared" si="52"/>
        <v>1</v>
      </c>
      <c r="Y322">
        <v>0.52</v>
      </c>
      <c r="Z322" t="s">
        <v>228</v>
      </c>
      <c r="AA322" t="s">
        <v>17</v>
      </c>
      <c r="AB322">
        <v>3</v>
      </c>
      <c r="AC322" t="s">
        <v>22</v>
      </c>
      <c r="AJ322" t="s">
        <v>17</v>
      </c>
    </row>
    <row r="323" spans="1:37" x14ac:dyDescent="0.2">
      <c r="A323" s="1">
        <v>36090</v>
      </c>
      <c r="B323" t="s">
        <v>207</v>
      </c>
      <c r="C323" t="s">
        <v>306</v>
      </c>
      <c r="D323" t="s">
        <v>184</v>
      </c>
      <c r="E323">
        <v>8.44</v>
      </c>
      <c r="F323">
        <v>5.27</v>
      </c>
      <c r="G323" t="s">
        <v>17</v>
      </c>
      <c r="H323" t="s">
        <v>17</v>
      </c>
      <c r="I323">
        <v>6</v>
      </c>
      <c r="J323">
        <v>3</v>
      </c>
      <c r="K323">
        <v>3</v>
      </c>
      <c r="L323">
        <v>3.22</v>
      </c>
      <c r="M323">
        <f t="shared" si="50"/>
        <v>1.8633540372670807</v>
      </c>
      <c r="N323">
        <f t="shared" si="46"/>
        <v>1.8633540372670807</v>
      </c>
      <c r="O323">
        <f t="shared" si="47"/>
        <v>1.8633540372670807</v>
      </c>
      <c r="P323">
        <f t="shared" si="48"/>
        <v>0</v>
      </c>
      <c r="T323" t="s">
        <v>256</v>
      </c>
      <c r="U323" t="s">
        <v>17</v>
      </c>
      <c r="V323">
        <v>1</v>
      </c>
      <c r="W323">
        <v>1</v>
      </c>
      <c r="X323">
        <f t="shared" si="52"/>
        <v>1</v>
      </c>
      <c r="Y323">
        <v>0.81</v>
      </c>
      <c r="Z323" t="s">
        <v>228</v>
      </c>
      <c r="AA323" t="s">
        <v>17</v>
      </c>
      <c r="AB323">
        <v>3</v>
      </c>
      <c r="AC323" t="s">
        <v>22</v>
      </c>
      <c r="AJ323" t="s">
        <v>17</v>
      </c>
    </row>
    <row r="324" spans="1:37" x14ac:dyDescent="0.2">
      <c r="A324" s="1">
        <v>35570</v>
      </c>
      <c r="B324" t="s">
        <v>207</v>
      </c>
      <c r="C324" t="s">
        <v>307</v>
      </c>
      <c r="D324" t="s">
        <v>184</v>
      </c>
      <c r="E324">
        <v>6.95</v>
      </c>
      <c r="F324">
        <v>3.27</v>
      </c>
      <c r="G324" t="s">
        <v>17</v>
      </c>
      <c r="H324" t="s">
        <v>17</v>
      </c>
      <c r="I324">
        <v>5</v>
      </c>
      <c r="J324">
        <v>2</v>
      </c>
      <c r="K324">
        <v>2</v>
      </c>
      <c r="L324">
        <v>1.63</v>
      </c>
      <c r="M324">
        <f t="shared" si="50"/>
        <v>3.0674846625766872</v>
      </c>
      <c r="N324">
        <f t="shared" si="46"/>
        <v>2.4539877300613497</v>
      </c>
      <c r="O324">
        <f t="shared" si="47"/>
        <v>2.4539877300613497</v>
      </c>
      <c r="P324">
        <f t="shared" si="48"/>
        <v>0</v>
      </c>
      <c r="T324" t="s">
        <v>256</v>
      </c>
      <c r="U324" t="s">
        <v>17</v>
      </c>
      <c r="V324">
        <v>3</v>
      </c>
      <c r="W324">
        <v>3</v>
      </c>
      <c r="X324">
        <f t="shared" si="52"/>
        <v>1</v>
      </c>
      <c r="Y324">
        <v>1.65</v>
      </c>
      <c r="Z324" t="s">
        <v>225</v>
      </c>
      <c r="AA324" t="s">
        <v>22</v>
      </c>
      <c r="AB324">
        <v>0</v>
      </c>
      <c r="AC324" t="s">
        <v>22</v>
      </c>
      <c r="AJ324" t="s">
        <v>275</v>
      </c>
    </row>
    <row r="325" spans="1:37" x14ac:dyDescent="0.2">
      <c r="A325" s="1">
        <v>35570</v>
      </c>
      <c r="B325" t="s">
        <v>207</v>
      </c>
      <c r="C325" t="s">
        <v>308</v>
      </c>
      <c r="D325" t="s">
        <v>184</v>
      </c>
      <c r="E325">
        <v>4.38</v>
      </c>
      <c r="F325">
        <v>4.38</v>
      </c>
      <c r="G325" t="s">
        <v>20</v>
      </c>
      <c r="H325" t="s">
        <v>17</v>
      </c>
      <c r="I325">
        <v>6</v>
      </c>
      <c r="J325">
        <v>3</v>
      </c>
      <c r="K325">
        <v>3</v>
      </c>
      <c r="L325">
        <v>2.29</v>
      </c>
      <c r="M325">
        <f t="shared" si="50"/>
        <v>2.6200873362445414</v>
      </c>
      <c r="N325">
        <f t="shared" si="46"/>
        <v>2.6200873362445414</v>
      </c>
      <c r="O325">
        <f t="shared" si="47"/>
        <v>2.6200873362445414</v>
      </c>
      <c r="P325">
        <f t="shared" si="48"/>
        <v>0</v>
      </c>
      <c r="T325" t="s">
        <v>256</v>
      </c>
      <c r="U325" t="s">
        <v>17</v>
      </c>
      <c r="V325">
        <v>2</v>
      </c>
      <c r="W325">
        <v>2</v>
      </c>
      <c r="X325">
        <f t="shared" si="52"/>
        <v>1</v>
      </c>
      <c r="Y325">
        <v>1.31</v>
      </c>
      <c r="Z325" t="s">
        <v>237</v>
      </c>
      <c r="AA325" t="s">
        <v>17</v>
      </c>
      <c r="AB325">
        <v>3</v>
      </c>
      <c r="AC325" t="s">
        <v>22</v>
      </c>
      <c r="AJ325" t="s">
        <v>275</v>
      </c>
    </row>
    <row r="326" spans="1:37" x14ac:dyDescent="0.2">
      <c r="A326" s="1">
        <v>36006</v>
      </c>
      <c r="B326" t="s">
        <v>207</v>
      </c>
      <c r="C326" t="s">
        <v>309</v>
      </c>
      <c r="D326" t="s">
        <v>186</v>
      </c>
      <c r="E326">
        <v>7.19</v>
      </c>
      <c r="F326">
        <v>2.75</v>
      </c>
      <c r="G326" t="s">
        <v>17</v>
      </c>
      <c r="H326" t="s">
        <v>17</v>
      </c>
      <c r="I326">
        <v>2</v>
      </c>
      <c r="J326">
        <v>1</v>
      </c>
      <c r="K326">
        <v>1</v>
      </c>
      <c r="L326">
        <v>0.88</v>
      </c>
      <c r="M326">
        <f t="shared" si="50"/>
        <v>2.2727272727272729</v>
      </c>
      <c r="N326">
        <f t="shared" si="46"/>
        <v>2.2727272727272729</v>
      </c>
      <c r="O326">
        <f t="shared" si="47"/>
        <v>2.2727272727272729</v>
      </c>
      <c r="P326">
        <f t="shared" si="48"/>
        <v>0</v>
      </c>
      <c r="T326" t="s">
        <v>246</v>
      </c>
      <c r="U326" t="s">
        <v>17</v>
      </c>
      <c r="V326">
        <v>2</v>
      </c>
      <c r="W326">
        <v>2</v>
      </c>
      <c r="X326">
        <f t="shared" si="52"/>
        <v>1</v>
      </c>
      <c r="Y326">
        <v>1.87</v>
      </c>
      <c r="AA326" t="s">
        <v>22</v>
      </c>
      <c r="AB326">
        <v>0</v>
      </c>
      <c r="AC326" t="s">
        <v>22</v>
      </c>
      <c r="AJ326" t="s">
        <v>17</v>
      </c>
      <c r="AK326" t="s">
        <v>312</v>
      </c>
    </row>
    <row r="327" spans="1:37" x14ac:dyDescent="0.2">
      <c r="A327" s="1">
        <v>36006</v>
      </c>
      <c r="B327" t="s">
        <v>207</v>
      </c>
      <c r="C327" t="s">
        <v>310</v>
      </c>
      <c r="D327" t="s">
        <v>186</v>
      </c>
      <c r="E327">
        <v>9.0299999999999994</v>
      </c>
      <c r="F327">
        <v>3.47</v>
      </c>
      <c r="G327" t="s">
        <v>17</v>
      </c>
      <c r="H327" t="s">
        <v>22</v>
      </c>
      <c r="I327">
        <v>0</v>
      </c>
      <c r="L327">
        <v>0</v>
      </c>
      <c r="U327" t="s">
        <v>17</v>
      </c>
      <c r="V327">
        <v>3</v>
      </c>
      <c r="W327">
        <v>3</v>
      </c>
      <c r="X327">
        <f t="shared" si="52"/>
        <v>1</v>
      </c>
      <c r="Y327">
        <v>3.47</v>
      </c>
      <c r="AA327" t="s">
        <v>22</v>
      </c>
      <c r="AB327">
        <v>0</v>
      </c>
      <c r="AC327" t="s">
        <v>22</v>
      </c>
      <c r="AJ327" t="s">
        <v>17</v>
      </c>
      <c r="AK327" t="s">
        <v>312</v>
      </c>
    </row>
    <row r="328" spans="1:37" x14ac:dyDescent="0.2">
      <c r="A328" s="1">
        <v>36006</v>
      </c>
      <c r="B328" t="s">
        <v>207</v>
      </c>
      <c r="C328" t="s">
        <v>311</v>
      </c>
      <c r="D328" t="s">
        <v>186</v>
      </c>
      <c r="E328">
        <v>4.6900000000000004</v>
      </c>
      <c r="F328">
        <v>3.32</v>
      </c>
      <c r="G328" t="s">
        <v>17</v>
      </c>
      <c r="H328" t="s">
        <v>17</v>
      </c>
      <c r="I328">
        <v>7</v>
      </c>
      <c r="J328">
        <v>4</v>
      </c>
      <c r="K328">
        <v>3</v>
      </c>
      <c r="L328">
        <v>2.2799999999999998</v>
      </c>
      <c r="M328">
        <f t="shared" si="50"/>
        <v>3.0701754385964914</v>
      </c>
      <c r="N328">
        <f t="shared" si="46"/>
        <v>3.5087719298245617</v>
      </c>
      <c r="O328">
        <f t="shared" si="47"/>
        <v>2.6315789473684212</v>
      </c>
      <c r="P328">
        <f t="shared" si="48"/>
        <v>-0.87719298245614041</v>
      </c>
      <c r="T328" t="s">
        <v>244</v>
      </c>
      <c r="U328" t="s">
        <v>17</v>
      </c>
      <c r="V328">
        <v>1</v>
      </c>
      <c r="W328">
        <v>1</v>
      </c>
      <c r="X328">
        <f t="shared" si="52"/>
        <v>1</v>
      </c>
      <c r="Y328">
        <v>1.04</v>
      </c>
      <c r="AA328" t="s">
        <v>22</v>
      </c>
      <c r="AB328">
        <v>0</v>
      </c>
      <c r="AC328" t="s">
        <v>22</v>
      </c>
      <c r="AJ328" t="s">
        <v>17</v>
      </c>
      <c r="AK328" t="s">
        <v>312</v>
      </c>
    </row>
    <row r="329" spans="1:37" x14ac:dyDescent="0.2">
      <c r="A329" s="1">
        <v>36006</v>
      </c>
      <c r="B329" t="s">
        <v>207</v>
      </c>
      <c r="C329" t="s">
        <v>313</v>
      </c>
      <c r="D329" t="s">
        <v>186</v>
      </c>
      <c r="E329">
        <v>10.199999999999999</v>
      </c>
      <c r="F329">
        <v>5.62</v>
      </c>
      <c r="G329" t="s">
        <v>17</v>
      </c>
      <c r="H329" t="s">
        <v>22</v>
      </c>
      <c r="I329">
        <v>0</v>
      </c>
      <c r="L329">
        <v>0</v>
      </c>
      <c r="U329" t="s">
        <v>17</v>
      </c>
      <c r="V329">
        <v>5</v>
      </c>
      <c r="W329">
        <v>5</v>
      </c>
      <c r="X329">
        <f t="shared" si="52"/>
        <v>1</v>
      </c>
      <c r="Y329">
        <v>5.62</v>
      </c>
      <c r="AA329" t="s">
        <v>22</v>
      </c>
      <c r="AB329">
        <v>0</v>
      </c>
      <c r="AC329" t="s">
        <v>22</v>
      </c>
      <c r="AJ329" t="s">
        <v>17</v>
      </c>
      <c r="AK329" t="s">
        <v>312</v>
      </c>
    </row>
    <row r="330" spans="1:37" x14ac:dyDescent="0.2">
      <c r="A330" s="1">
        <v>36006</v>
      </c>
      <c r="B330" t="s">
        <v>207</v>
      </c>
      <c r="C330" t="s">
        <v>314</v>
      </c>
      <c r="D330" t="s">
        <v>186</v>
      </c>
      <c r="E330">
        <v>6.37</v>
      </c>
      <c r="F330">
        <v>0.97</v>
      </c>
      <c r="G330" t="s">
        <v>17</v>
      </c>
      <c r="H330" t="s">
        <v>22</v>
      </c>
      <c r="I330">
        <v>0</v>
      </c>
      <c r="L330">
        <v>0</v>
      </c>
      <c r="U330" t="s">
        <v>17</v>
      </c>
      <c r="V330">
        <v>1</v>
      </c>
      <c r="W330">
        <v>1</v>
      </c>
      <c r="X330">
        <f t="shared" si="52"/>
        <v>1</v>
      </c>
      <c r="Y330">
        <v>0.97</v>
      </c>
      <c r="Z330" t="s">
        <v>228</v>
      </c>
      <c r="AA330" t="s">
        <v>22</v>
      </c>
      <c r="AB330">
        <v>0</v>
      </c>
      <c r="AC330" t="s">
        <v>22</v>
      </c>
      <c r="AJ330" t="s">
        <v>22</v>
      </c>
    </row>
    <row r="331" spans="1:37" x14ac:dyDescent="0.2">
      <c r="A331" s="1">
        <v>35933</v>
      </c>
      <c r="B331" t="s">
        <v>207</v>
      </c>
      <c r="C331" t="s">
        <v>315</v>
      </c>
      <c r="D331" t="s">
        <v>182</v>
      </c>
      <c r="E331">
        <v>10.87</v>
      </c>
      <c r="F331">
        <v>9.49</v>
      </c>
      <c r="G331" t="s">
        <v>17</v>
      </c>
      <c r="H331" t="s">
        <v>17</v>
      </c>
      <c r="I331">
        <v>17</v>
      </c>
      <c r="J331">
        <v>8</v>
      </c>
      <c r="K331">
        <v>9</v>
      </c>
      <c r="L331">
        <v>9.49</v>
      </c>
      <c r="M331">
        <f t="shared" si="50"/>
        <v>1.7913593256059008</v>
      </c>
      <c r="N331">
        <f t="shared" si="46"/>
        <v>1.6859852476290833</v>
      </c>
      <c r="O331">
        <f t="shared" si="47"/>
        <v>1.8967334035827186</v>
      </c>
      <c r="P331">
        <f t="shared" si="48"/>
        <v>0.21074815595363527</v>
      </c>
      <c r="T331" t="s">
        <v>316</v>
      </c>
      <c r="U331" t="s">
        <v>22</v>
      </c>
      <c r="V331">
        <v>0</v>
      </c>
      <c r="W331">
        <v>0</v>
      </c>
      <c r="Y331">
        <v>0</v>
      </c>
      <c r="AA331" t="s">
        <v>22</v>
      </c>
      <c r="AB331">
        <v>0</v>
      </c>
      <c r="AC331" t="s">
        <v>17</v>
      </c>
      <c r="AD331">
        <v>0.49</v>
      </c>
      <c r="AE331">
        <v>2</v>
      </c>
      <c r="AF331">
        <f t="shared" si="49"/>
        <v>4.0816326530612246</v>
      </c>
      <c r="AG331">
        <v>0</v>
      </c>
      <c r="AH331">
        <v>0</v>
      </c>
      <c r="AI331">
        <v>2</v>
      </c>
      <c r="AJ331" t="s">
        <v>20</v>
      </c>
    </row>
    <row r="332" spans="1:37" x14ac:dyDescent="0.2">
      <c r="A332" s="1">
        <v>35912</v>
      </c>
      <c r="B332" t="s">
        <v>207</v>
      </c>
      <c r="C332" t="s">
        <v>317</v>
      </c>
      <c r="D332" t="s">
        <v>182</v>
      </c>
      <c r="G332" t="s">
        <v>20</v>
      </c>
      <c r="H332" t="s">
        <v>17</v>
      </c>
      <c r="I332" t="s">
        <v>20</v>
      </c>
      <c r="U332" t="s">
        <v>17</v>
      </c>
      <c r="V332">
        <v>3</v>
      </c>
      <c r="W332">
        <v>2</v>
      </c>
      <c r="X332">
        <f t="shared" si="52"/>
        <v>0.66666666666666663</v>
      </c>
      <c r="Y332">
        <v>2.5099999999999998</v>
      </c>
      <c r="Z332" t="s">
        <v>237</v>
      </c>
      <c r="AA332" t="s">
        <v>17</v>
      </c>
      <c r="AB332">
        <v>2</v>
      </c>
      <c r="AC332" t="s">
        <v>22</v>
      </c>
      <c r="AJ332" t="s">
        <v>22</v>
      </c>
    </row>
    <row r="333" spans="1:37" x14ac:dyDescent="0.2">
      <c r="A333" s="1">
        <v>35933</v>
      </c>
      <c r="B333" t="s">
        <v>207</v>
      </c>
      <c r="C333" t="s">
        <v>318</v>
      </c>
      <c r="D333" t="s">
        <v>182</v>
      </c>
      <c r="E333" t="s">
        <v>20</v>
      </c>
      <c r="F333" t="s">
        <v>20</v>
      </c>
      <c r="G333" t="s">
        <v>17</v>
      </c>
      <c r="H333" t="s">
        <v>17</v>
      </c>
      <c r="I333" t="s">
        <v>20</v>
      </c>
      <c r="T333" t="s">
        <v>256</v>
      </c>
      <c r="U333" t="s">
        <v>20</v>
      </c>
      <c r="AA333" t="s">
        <v>20</v>
      </c>
      <c r="AJ333" t="s">
        <v>20</v>
      </c>
    </row>
    <row r="334" spans="1:37" x14ac:dyDescent="0.2">
      <c r="B334" t="s">
        <v>207</v>
      </c>
      <c r="C334" t="s">
        <v>319</v>
      </c>
      <c r="D334" t="s">
        <v>182</v>
      </c>
      <c r="E334">
        <v>7.94</v>
      </c>
      <c r="F334">
        <v>3.29</v>
      </c>
      <c r="G334" t="s">
        <v>17</v>
      </c>
      <c r="H334" t="s">
        <v>17</v>
      </c>
      <c r="I334">
        <v>2</v>
      </c>
      <c r="J334">
        <v>1</v>
      </c>
      <c r="K334">
        <v>1</v>
      </c>
      <c r="L334">
        <v>1.03</v>
      </c>
      <c r="M334">
        <f t="shared" si="50"/>
        <v>1.941747572815534</v>
      </c>
      <c r="N334">
        <f t="shared" ref="N334:N336" si="53">2*J334/L334</f>
        <v>1.941747572815534</v>
      </c>
      <c r="O334">
        <f t="shared" ref="O334:O336" si="54">2*K334/L334</f>
        <v>1.941747572815534</v>
      </c>
      <c r="P334">
        <f t="shared" ref="P334:P336" si="55">O334-N334</f>
        <v>0</v>
      </c>
      <c r="T334" t="s">
        <v>239</v>
      </c>
      <c r="U334" t="s">
        <v>17</v>
      </c>
      <c r="V334">
        <v>2</v>
      </c>
      <c r="W334">
        <v>2</v>
      </c>
      <c r="X334">
        <f t="shared" si="52"/>
        <v>1</v>
      </c>
      <c r="Y334">
        <v>2.25</v>
      </c>
      <c r="Z334" t="s">
        <v>228</v>
      </c>
      <c r="AA334" t="s">
        <v>22</v>
      </c>
      <c r="AB334">
        <v>0</v>
      </c>
      <c r="AC334" t="s">
        <v>22</v>
      </c>
      <c r="AJ334" t="s">
        <v>22</v>
      </c>
    </row>
    <row r="335" spans="1:37" x14ac:dyDescent="0.2">
      <c r="A335" s="1">
        <v>35891</v>
      </c>
      <c r="B335" t="s">
        <v>207</v>
      </c>
      <c r="C335" t="s">
        <v>320</v>
      </c>
      <c r="D335" t="s">
        <v>201</v>
      </c>
      <c r="E335">
        <v>7.41</v>
      </c>
      <c r="F335">
        <v>5.62</v>
      </c>
      <c r="G335" t="s">
        <v>17</v>
      </c>
      <c r="H335" t="s">
        <v>17</v>
      </c>
      <c r="I335">
        <v>6</v>
      </c>
      <c r="J335">
        <v>3</v>
      </c>
      <c r="K335">
        <v>3</v>
      </c>
      <c r="L335">
        <v>2.78</v>
      </c>
      <c r="M335">
        <f t="shared" si="50"/>
        <v>2.1582733812949644</v>
      </c>
      <c r="N335">
        <f t="shared" si="53"/>
        <v>2.1582733812949644</v>
      </c>
      <c r="O335">
        <f t="shared" si="54"/>
        <v>2.1582733812949644</v>
      </c>
      <c r="P335">
        <f t="shared" si="55"/>
        <v>0</v>
      </c>
      <c r="T335" t="s">
        <v>256</v>
      </c>
      <c r="U335" t="s">
        <v>17</v>
      </c>
      <c r="V335">
        <v>1</v>
      </c>
      <c r="W335">
        <v>1</v>
      </c>
      <c r="X335">
        <f t="shared" si="52"/>
        <v>1</v>
      </c>
      <c r="Y335">
        <v>0.81</v>
      </c>
      <c r="Z335" t="s">
        <v>228</v>
      </c>
      <c r="AA335" t="s">
        <v>17</v>
      </c>
      <c r="AB335">
        <v>5</v>
      </c>
      <c r="AC335" t="s">
        <v>22</v>
      </c>
      <c r="AJ335" t="s">
        <v>17</v>
      </c>
    </row>
    <row r="336" spans="1:37" x14ac:dyDescent="0.2">
      <c r="A336" s="1">
        <v>36009</v>
      </c>
      <c r="B336" t="s">
        <v>207</v>
      </c>
      <c r="C336" t="s">
        <v>321</v>
      </c>
      <c r="D336" t="s">
        <v>201</v>
      </c>
      <c r="E336">
        <v>6.09</v>
      </c>
      <c r="F336">
        <v>3.51</v>
      </c>
      <c r="G336" t="s">
        <v>17</v>
      </c>
      <c r="H336" t="s">
        <v>17</v>
      </c>
      <c r="I336">
        <v>6</v>
      </c>
      <c r="J336">
        <v>3</v>
      </c>
      <c r="K336">
        <v>3</v>
      </c>
      <c r="L336">
        <v>2.96</v>
      </c>
      <c r="M336">
        <f t="shared" si="50"/>
        <v>2.0270270270270272</v>
      </c>
      <c r="N336">
        <f t="shared" si="53"/>
        <v>2.0270270270270272</v>
      </c>
      <c r="O336">
        <f t="shared" si="54"/>
        <v>2.0270270270270272</v>
      </c>
      <c r="P336">
        <f t="shared" si="55"/>
        <v>0</v>
      </c>
      <c r="T336" t="s">
        <v>256</v>
      </c>
      <c r="U336" t="s">
        <v>17</v>
      </c>
      <c r="V336">
        <v>1</v>
      </c>
      <c r="W336">
        <v>1</v>
      </c>
      <c r="X336">
        <f t="shared" si="52"/>
        <v>1</v>
      </c>
      <c r="Y336">
        <v>0.55000000000000004</v>
      </c>
      <c r="Z336" t="s">
        <v>228</v>
      </c>
      <c r="AA336" t="s">
        <v>22</v>
      </c>
      <c r="AB336">
        <v>0</v>
      </c>
      <c r="AC336" t="s">
        <v>22</v>
      </c>
      <c r="AJ336" t="s">
        <v>17</v>
      </c>
    </row>
    <row r="337" spans="1:36" x14ac:dyDescent="0.2">
      <c r="A337" s="1">
        <v>36068</v>
      </c>
      <c r="B337" t="s">
        <v>207</v>
      </c>
      <c r="C337" t="s">
        <v>322</v>
      </c>
      <c r="D337" t="s">
        <v>201</v>
      </c>
      <c r="E337">
        <v>6.14</v>
      </c>
      <c r="F337">
        <v>3.86</v>
      </c>
      <c r="G337" t="s">
        <v>17</v>
      </c>
      <c r="H337" t="s">
        <v>17</v>
      </c>
      <c r="I337">
        <v>4</v>
      </c>
      <c r="J337">
        <v>2</v>
      </c>
      <c r="K337">
        <v>2</v>
      </c>
      <c r="L337">
        <v>3.14</v>
      </c>
      <c r="M337">
        <f t="shared" si="50"/>
        <v>1.2738853503184713</v>
      </c>
      <c r="N337">
        <f t="shared" ref="N337:N343" si="56">2*J337/L337</f>
        <v>1.2738853503184713</v>
      </c>
      <c r="O337">
        <f t="shared" ref="O337:O343" si="57">2*K337/L337</f>
        <v>1.2738853503184713</v>
      </c>
      <c r="P337">
        <f t="shared" ref="P337:P343" si="58">O337-N337</f>
        <v>0</v>
      </c>
      <c r="T337" t="s">
        <v>246</v>
      </c>
      <c r="U337" t="s">
        <v>17</v>
      </c>
      <c r="V337">
        <v>1</v>
      </c>
      <c r="W337">
        <v>1</v>
      </c>
      <c r="X337">
        <f t="shared" si="52"/>
        <v>1</v>
      </c>
      <c r="Y337">
        <v>0.71</v>
      </c>
      <c r="Z337" t="s">
        <v>228</v>
      </c>
      <c r="AA337" t="s">
        <v>22</v>
      </c>
      <c r="AB337">
        <v>0</v>
      </c>
      <c r="AC337" t="s">
        <v>22</v>
      </c>
      <c r="AJ337" t="s">
        <v>17</v>
      </c>
    </row>
    <row r="338" spans="1:36" x14ac:dyDescent="0.2">
      <c r="A338" s="1">
        <v>36118</v>
      </c>
      <c r="B338" t="s">
        <v>207</v>
      </c>
      <c r="C338" t="s">
        <v>323</v>
      </c>
      <c r="D338" t="s">
        <v>201</v>
      </c>
      <c r="E338">
        <v>4.7699999999999996</v>
      </c>
      <c r="F338">
        <v>3.97</v>
      </c>
      <c r="G338" t="s">
        <v>17</v>
      </c>
      <c r="H338" t="s">
        <v>17</v>
      </c>
      <c r="I338">
        <v>3</v>
      </c>
      <c r="J338">
        <v>1</v>
      </c>
      <c r="K338">
        <v>1</v>
      </c>
      <c r="L338">
        <v>1.6</v>
      </c>
      <c r="M338">
        <f t="shared" si="50"/>
        <v>1.875</v>
      </c>
      <c r="N338">
        <f t="shared" si="56"/>
        <v>1.25</v>
      </c>
      <c r="O338">
        <f t="shared" si="57"/>
        <v>1.25</v>
      </c>
      <c r="P338">
        <f t="shared" si="58"/>
        <v>0</v>
      </c>
      <c r="T338" t="s">
        <v>246</v>
      </c>
      <c r="U338" t="s">
        <v>17</v>
      </c>
      <c r="V338">
        <v>2</v>
      </c>
      <c r="W338">
        <v>2</v>
      </c>
      <c r="X338">
        <f t="shared" si="52"/>
        <v>1</v>
      </c>
      <c r="Y338">
        <v>1.32</v>
      </c>
      <c r="Z338" t="s">
        <v>237</v>
      </c>
      <c r="AA338" t="s">
        <v>17</v>
      </c>
      <c r="AB338">
        <v>3</v>
      </c>
      <c r="AC338" t="s">
        <v>22</v>
      </c>
      <c r="AJ338" t="s">
        <v>17</v>
      </c>
    </row>
    <row r="339" spans="1:36" x14ac:dyDescent="0.2">
      <c r="A339" s="1">
        <v>36118</v>
      </c>
      <c r="B339" t="s">
        <v>207</v>
      </c>
      <c r="C339" t="s">
        <v>324</v>
      </c>
      <c r="D339" t="s">
        <v>201</v>
      </c>
      <c r="E339">
        <v>6.89</v>
      </c>
      <c r="F339">
        <v>3.44</v>
      </c>
      <c r="G339" t="s">
        <v>17</v>
      </c>
      <c r="H339" t="s">
        <v>17</v>
      </c>
      <c r="I339">
        <v>3</v>
      </c>
      <c r="J339">
        <v>1</v>
      </c>
      <c r="K339">
        <v>1</v>
      </c>
      <c r="L339">
        <v>2.13</v>
      </c>
      <c r="M339">
        <f t="shared" si="50"/>
        <v>1.4084507042253522</v>
      </c>
      <c r="N339">
        <f t="shared" si="56"/>
        <v>0.93896713615023475</v>
      </c>
      <c r="O339">
        <f t="shared" si="57"/>
        <v>0.93896713615023475</v>
      </c>
      <c r="P339">
        <f t="shared" si="58"/>
        <v>0</v>
      </c>
      <c r="T339" t="s">
        <v>246</v>
      </c>
      <c r="U339" t="s">
        <v>17</v>
      </c>
      <c r="V339">
        <v>1</v>
      </c>
      <c r="W339">
        <v>1</v>
      </c>
      <c r="X339">
        <f t="shared" si="52"/>
        <v>1</v>
      </c>
      <c r="Y339">
        <v>1.31</v>
      </c>
      <c r="Z339" t="s">
        <v>228</v>
      </c>
      <c r="AA339" t="s">
        <v>22</v>
      </c>
      <c r="AB339">
        <v>0</v>
      </c>
      <c r="AC339" t="s">
        <v>22</v>
      </c>
      <c r="AJ339" t="s">
        <v>22</v>
      </c>
    </row>
    <row r="340" spans="1:36" x14ac:dyDescent="0.2">
      <c r="A340" s="1">
        <v>36125</v>
      </c>
      <c r="B340" t="s">
        <v>207</v>
      </c>
      <c r="C340" t="s">
        <v>325</v>
      </c>
      <c r="D340" t="s">
        <v>201</v>
      </c>
      <c r="E340">
        <v>8.3800000000000008</v>
      </c>
      <c r="F340">
        <v>3.48</v>
      </c>
      <c r="G340" t="s">
        <v>17</v>
      </c>
      <c r="H340" t="s">
        <v>17</v>
      </c>
      <c r="I340">
        <v>2</v>
      </c>
      <c r="J340">
        <v>1</v>
      </c>
      <c r="K340">
        <v>1</v>
      </c>
      <c r="L340">
        <v>1.21</v>
      </c>
      <c r="M340">
        <f t="shared" si="50"/>
        <v>1.6528925619834711</v>
      </c>
      <c r="N340">
        <f t="shared" si="56"/>
        <v>1.6528925619834711</v>
      </c>
      <c r="O340">
        <f t="shared" si="57"/>
        <v>1.6528925619834711</v>
      </c>
      <c r="P340">
        <f t="shared" si="58"/>
        <v>0</v>
      </c>
      <c r="T340" t="s">
        <v>239</v>
      </c>
      <c r="U340" t="s">
        <v>17</v>
      </c>
      <c r="V340">
        <v>2</v>
      </c>
      <c r="W340">
        <v>1</v>
      </c>
      <c r="X340">
        <f t="shared" si="52"/>
        <v>0.5</v>
      </c>
      <c r="Y340">
        <v>1.54</v>
      </c>
      <c r="Z340" t="s">
        <v>228</v>
      </c>
      <c r="AA340" t="s">
        <v>17</v>
      </c>
      <c r="AB340">
        <v>2</v>
      </c>
      <c r="AC340" t="s">
        <v>22</v>
      </c>
      <c r="AJ340" t="s">
        <v>17</v>
      </c>
    </row>
    <row r="341" spans="1:36" x14ac:dyDescent="0.2">
      <c r="B341" t="s">
        <v>207</v>
      </c>
      <c r="M341" t="e">
        <f t="shared" si="50"/>
        <v>#DIV/0!</v>
      </c>
      <c r="N341" t="e">
        <f t="shared" si="56"/>
        <v>#DIV/0!</v>
      </c>
      <c r="O341" t="e">
        <f t="shared" si="57"/>
        <v>#DIV/0!</v>
      </c>
      <c r="P341" t="e">
        <f t="shared" si="58"/>
        <v>#DIV/0!</v>
      </c>
    </row>
    <row r="342" spans="1:36" x14ac:dyDescent="0.2">
      <c r="B342" t="s">
        <v>207</v>
      </c>
      <c r="M342" t="e">
        <f t="shared" si="50"/>
        <v>#DIV/0!</v>
      </c>
      <c r="N342" t="e">
        <f t="shared" si="56"/>
        <v>#DIV/0!</v>
      </c>
      <c r="O342" t="e">
        <f t="shared" si="57"/>
        <v>#DIV/0!</v>
      </c>
      <c r="P342" t="e">
        <f t="shared" si="58"/>
        <v>#DIV/0!</v>
      </c>
    </row>
    <row r="343" spans="1:36" x14ac:dyDescent="0.2">
      <c r="B343" t="s">
        <v>207</v>
      </c>
      <c r="M343" t="e">
        <f t="shared" ref="M343" si="59">I343/L343</f>
        <v>#DIV/0!</v>
      </c>
      <c r="N343" t="e">
        <f t="shared" si="56"/>
        <v>#DIV/0!</v>
      </c>
      <c r="O343" t="e">
        <f t="shared" si="57"/>
        <v>#DIV/0!</v>
      </c>
      <c r="P343" t="e">
        <f t="shared" si="58"/>
        <v>#DIV/0!</v>
      </c>
    </row>
  </sheetData>
  <sortState xmlns:xlrd2="http://schemas.microsoft.com/office/spreadsheetml/2017/richdata2" ref="A2:AO160">
    <sortCondition ref="B2:B160"/>
    <sortCondition ref="D2:D160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6FE35-2A08-704B-83BD-097AAA4207CE}">
  <dimension ref="A1:AM143"/>
  <sheetViews>
    <sheetView workbookViewId="0">
      <selection activeCell="X135" sqref="X135"/>
    </sheetView>
  </sheetViews>
  <sheetFormatPr baseColWidth="10" defaultRowHeight="16" x14ac:dyDescent="0.2"/>
  <sheetData>
    <row r="1" spans="1:39" x14ac:dyDescent="0.2">
      <c r="A1" t="s">
        <v>0</v>
      </c>
      <c r="B1" t="s">
        <v>1</v>
      </c>
      <c r="C1" t="s">
        <v>2</v>
      </c>
      <c r="D1" t="s">
        <v>3</v>
      </c>
      <c r="E1" t="s">
        <v>328</v>
      </c>
      <c r="F1" t="s">
        <v>4</v>
      </c>
      <c r="G1" t="s">
        <v>284</v>
      </c>
      <c r="H1" t="s">
        <v>208</v>
      </c>
      <c r="I1" t="s">
        <v>209</v>
      </c>
      <c r="J1" t="s">
        <v>250</v>
      </c>
      <c r="K1" t="s">
        <v>211</v>
      </c>
      <c r="L1" t="s">
        <v>212</v>
      </c>
      <c r="M1" t="s">
        <v>5</v>
      </c>
      <c r="N1" t="s">
        <v>6</v>
      </c>
      <c r="O1" t="s">
        <v>213</v>
      </c>
      <c r="P1" t="s">
        <v>214</v>
      </c>
      <c r="Q1" t="s">
        <v>215</v>
      </c>
      <c r="R1" t="s">
        <v>216</v>
      </c>
      <c r="S1" t="s">
        <v>210</v>
      </c>
      <c r="T1" t="s">
        <v>220</v>
      </c>
      <c r="U1" t="s">
        <v>7</v>
      </c>
      <c r="V1" t="s">
        <v>221</v>
      </c>
      <c r="W1" t="s">
        <v>8</v>
      </c>
      <c r="X1" t="s">
        <v>224</v>
      </c>
      <c r="Y1" t="s">
        <v>222</v>
      </c>
      <c r="Z1" t="s">
        <v>223</v>
      </c>
      <c r="AA1" t="s">
        <v>9</v>
      </c>
      <c r="AB1" t="s">
        <v>234</v>
      </c>
      <c r="AC1" t="s">
        <v>230</v>
      </c>
      <c r="AD1" t="s">
        <v>235</v>
      </c>
      <c r="AE1" t="s">
        <v>231</v>
      </c>
      <c r="AF1" t="s">
        <v>232</v>
      </c>
      <c r="AG1" t="s">
        <v>233</v>
      </c>
      <c r="AH1" t="s">
        <v>10</v>
      </c>
      <c r="AI1" t="s">
        <v>11</v>
      </c>
      <c r="AJ1" t="s">
        <v>12</v>
      </c>
      <c r="AK1" t="s">
        <v>13</v>
      </c>
      <c r="AL1" t="s">
        <v>242</v>
      </c>
      <c r="AM1" t="s">
        <v>11</v>
      </c>
    </row>
    <row r="2" spans="1:39" x14ac:dyDescent="0.2">
      <c r="A2" s="1">
        <v>42920</v>
      </c>
      <c r="B2" t="s">
        <v>14</v>
      </c>
      <c r="C2" t="s">
        <v>334</v>
      </c>
      <c r="D2" t="s">
        <v>16</v>
      </c>
      <c r="E2" t="s">
        <v>22</v>
      </c>
      <c r="F2">
        <v>8.92</v>
      </c>
      <c r="G2">
        <v>4.08</v>
      </c>
      <c r="H2" t="s">
        <v>17</v>
      </c>
      <c r="I2" t="s">
        <v>17</v>
      </c>
      <c r="J2">
        <v>2</v>
      </c>
      <c r="K2">
        <v>1</v>
      </c>
      <c r="L2">
        <v>1</v>
      </c>
      <c r="M2">
        <v>1.72</v>
      </c>
      <c r="N2">
        <f>J2/M2</f>
        <v>1.1627906976744187</v>
      </c>
      <c r="O2">
        <f>2*K2/M2</f>
        <v>1.1627906976744187</v>
      </c>
      <c r="P2">
        <f>2*L2/M2</f>
        <v>1.1627906976744187</v>
      </c>
      <c r="Q2">
        <f>P2-O2</f>
        <v>0</v>
      </c>
      <c r="R2" t="s">
        <v>239</v>
      </c>
      <c r="S2" t="s">
        <v>17</v>
      </c>
      <c r="T2">
        <v>2</v>
      </c>
      <c r="U2">
        <v>2</v>
      </c>
      <c r="V2">
        <v>1</v>
      </c>
      <c r="W2">
        <v>2.36</v>
      </c>
      <c r="X2" t="s">
        <v>228</v>
      </c>
      <c r="Y2" t="s">
        <v>22</v>
      </c>
      <c r="Z2">
        <v>0</v>
      </c>
      <c r="AA2" t="s">
        <v>22</v>
      </c>
      <c r="AH2" t="s">
        <v>22</v>
      </c>
      <c r="AJ2" s="8">
        <v>0.30972222222222223</v>
      </c>
      <c r="AK2" t="s">
        <v>280</v>
      </c>
    </row>
    <row r="3" spans="1:39" x14ac:dyDescent="0.2">
      <c r="A3" s="1">
        <v>42915</v>
      </c>
      <c r="B3" t="s">
        <v>14</v>
      </c>
      <c r="C3" t="s">
        <v>161</v>
      </c>
      <c r="D3" t="s">
        <v>30</v>
      </c>
      <c r="E3" t="s">
        <v>17</v>
      </c>
      <c r="F3">
        <v>8.5500000000000007</v>
      </c>
      <c r="G3">
        <v>6.58</v>
      </c>
      <c r="H3" t="s">
        <v>17</v>
      </c>
      <c r="I3" t="s">
        <v>17</v>
      </c>
      <c r="J3">
        <v>6</v>
      </c>
      <c r="K3">
        <v>3</v>
      </c>
      <c r="L3">
        <v>3</v>
      </c>
      <c r="M3">
        <v>2.0099999999999998</v>
      </c>
      <c r="N3">
        <f>J3/M3</f>
        <v>2.9850746268656718</v>
      </c>
      <c r="O3">
        <f>2*K3/M3</f>
        <v>2.9850746268656718</v>
      </c>
      <c r="P3">
        <f>2*L3/M3</f>
        <v>2.9850746268656718</v>
      </c>
      <c r="Q3">
        <f>P3-O3</f>
        <v>0</v>
      </c>
      <c r="R3" t="s">
        <v>227</v>
      </c>
      <c r="S3" t="s">
        <v>17</v>
      </c>
      <c r="T3">
        <v>6</v>
      </c>
      <c r="U3">
        <v>3</v>
      </c>
      <c r="V3">
        <f>U3/T3</f>
        <v>0.5</v>
      </c>
      <c r="W3">
        <v>2.92</v>
      </c>
      <c r="X3" t="s">
        <v>225</v>
      </c>
      <c r="Y3" t="s">
        <v>17</v>
      </c>
      <c r="Z3">
        <v>4</v>
      </c>
      <c r="AA3" t="s">
        <v>22</v>
      </c>
      <c r="AH3" t="s">
        <v>17</v>
      </c>
      <c r="AJ3" s="2">
        <v>0.41180555555555554</v>
      </c>
      <c r="AK3" t="s">
        <v>280</v>
      </c>
    </row>
    <row r="4" spans="1:39" x14ac:dyDescent="0.2">
      <c r="A4" s="1">
        <v>42938</v>
      </c>
      <c r="B4" t="s">
        <v>14</v>
      </c>
      <c r="C4" t="s">
        <v>162</v>
      </c>
      <c r="D4" t="s">
        <v>16</v>
      </c>
      <c r="E4" t="s">
        <v>22</v>
      </c>
      <c r="F4">
        <v>15.05</v>
      </c>
      <c r="G4">
        <v>9.65</v>
      </c>
      <c r="H4" t="s">
        <v>17</v>
      </c>
      <c r="I4" t="s">
        <v>17</v>
      </c>
      <c r="J4">
        <v>15</v>
      </c>
      <c r="K4">
        <v>7</v>
      </c>
      <c r="L4">
        <v>8</v>
      </c>
      <c r="M4">
        <v>9.65</v>
      </c>
      <c r="N4">
        <f>J4/M4</f>
        <v>1.5544041450777202</v>
      </c>
      <c r="O4">
        <f>2*K4/M4</f>
        <v>1.4507772020725389</v>
      </c>
      <c r="P4">
        <f>2*L4/M4</f>
        <v>1.6580310880829014</v>
      </c>
      <c r="Q4">
        <f>P4-O4</f>
        <v>0.20725388601036254</v>
      </c>
      <c r="R4" t="s">
        <v>229</v>
      </c>
      <c r="S4" t="s">
        <v>22</v>
      </c>
      <c r="T4">
        <v>0</v>
      </c>
      <c r="U4">
        <v>0</v>
      </c>
      <c r="V4">
        <v>0</v>
      </c>
      <c r="W4">
        <v>0</v>
      </c>
      <c r="Y4" t="s">
        <v>22</v>
      </c>
      <c r="Z4">
        <v>0</v>
      </c>
      <c r="AA4" t="s">
        <v>17</v>
      </c>
      <c r="AB4">
        <v>1.28</v>
      </c>
      <c r="AC4">
        <v>6</v>
      </c>
      <c r="AD4">
        <f>AC4/AB4</f>
        <v>4.6875</v>
      </c>
      <c r="AG4">
        <v>6</v>
      </c>
      <c r="AH4" t="s">
        <v>20</v>
      </c>
      <c r="AJ4" s="8">
        <v>0.4513888888888889</v>
      </c>
      <c r="AK4" t="s">
        <v>330</v>
      </c>
    </row>
    <row r="5" spans="1:39" x14ac:dyDescent="0.2">
      <c r="A5" s="1">
        <v>42623</v>
      </c>
      <c r="B5" t="s">
        <v>14</v>
      </c>
      <c r="C5" t="s">
        <v>335</v>
      </c>
      <c r="D5" t="s">
        <v>16</v>
      </c>
      <c r="E5" t="s">
        <v>17</v>
      </c>
      <c r="F5">
        <v>6.05</v>
      </c>
      <c r="G5">
        <v>5.64</v>
      </c>
      <c r="H5" t="s">
        <v>17</v>
      </c>
      <c r="I5" t="s">
        <v>17</v>
      </c>
      <c r="J5">
        <v>6</v>
      </c>
      <c r="K5">
        <v>3</v>
      </c>
      <c r="L5">
        <v>3</v>
      </c>
      <c r="M5">
        <v>3.66</v>
      </c>
      <c r="N5">
        <f>J5/M5</f>
        <v>1.639344262295082</v>
      </c>
      <c r="O5">
        <f>2*K5/M5</f>
        <v>1.639344262295082</v>
      </c>
      <c r="P5">
        <f>2*L5/M5</f>
        <v>1.639344262295082</v>
      </c>
      <c r="Q5">
        <f>P5-O5</f>
        <v>0</v>
      </c>
      <c r="R5" t="s">
        <v>256</v>
      </c>
      <c r="S5" t="s">
        <v>17</v>
      </c>
      <c r="T5">
        <v>2</v>
      </c>
      <c r="U5">
        <v>2</v>
      </c>
      <c r="V5">
        <v>1</v>
      </c>
      <c r="W5">
        <v>1.99</v>
      </c>
      <c r="X5" t="s">
        <v>228</v>
      </c>
      <c r="Y5" t="s">
        <v>22</v>
      </c>
      <c r="Z5">
        <v>0</v>
      </c>
      <c r="AA5" t="s">
        <v>22</v>
      </c>
      <c r="AH5" t="s">
        <v>28</v>
      </c>
      <c r="AJ5" s="2">
        <v>0.41666666666666669</v>
      </c>
      <c r="AK5" t="s">
        <v>279</v>
      </c>
    </row>
    <row r="6" spans="1:39" x14ac:dyDescent="0.2">
      <c r="A6" s="1">
        <v>42623</v>
      </c>
      <c r="B6" t="s">
        <v>14</v>
      </c>
      <c r="C6" t="s">
        <v>336</v>
      </c>
      <c r="D6" t="s">
        <v>16</v>
      </c>
      <c r="E6" t="s">
        <v>17</v>
      </c>
      <c r="F6">
        <v>10.15</v>
      </c>
      <c r="G6" t="s">
        <v>20</v>
      </c>
      <c r="H6" t="s">
        <v>17</v>
      </c>
      <c r="I6" t="s">
        <v>22</v>
      </c>
      <c r="J6">
        <v>0</v>
      </c>
      <c r="K6">
        <v>0</v>
      </c>
      <c r="L6">
        <v>0</v>
      </c>
      <c r="M6">
        <v>0</v>
      </c>
      <c r="S6" t="s">
        <v>17</v>
      </c>
      <c r="T6">
        <v>2</v>
      </c>
      <c r="U6">
        <v>2</v>
      </c>
      <c r="V6">
        <v>1</v>
      </c>
      <c r="W6">
        <v>2.97</v>
      </c>
      <c r="X6" t="s">
        <v>228</v>
      </c>
      <c r="Y6" t="s">
        <v>20</v>
      </c>
      <c r="Z6" t="s">
        <v>20</v>
      </c>
      <c r="AA6" t="s">
        <v>22</v>
      </c>
      <c r="AH6" t="s">
        <v>22</v>
      </c>
      <c r="AJ6" s="2">
        <v>0.41805555555555557</v>
      </c>
      <c r="AK6" t="s">
        <v>279</v>
      </c>
    </row>
    <row r="7" spans="1:39" x14ac:dyDescent="0.2">
      <c r="A7" s="1">
        <v>42938</v>
      </c>
      <c r="B7" t="s">
        <v>14</v>
      </c>
      <c r="C7" t="s">
        <v>163</v>
      </c>
      <c r="D7" t="s">
        <v>16</v>
      </c>
      <c r="E7" t="s">
        <v>22</v>
      </c>
      <c r="F7">
        <v>7.2</v>
      </c>
      <c r="G7">
        <v>3.97</v>
      </c>
      <c r="H7" t="s">
        <v>17</v>
      </c>
      <c r="I7" t="s">
        <v>22</v>
      </c>
      <c r="J7">
        <v>0</v>
      </c>
      <c r="K7">
        <v>0</v>
      </c>
      <c r="L7">
        <v>0</v>
      </c>
      <c r="M7">
        <v>0</v>
      </c>
      <c r="S7" t="s">
        <v>17</v>
      </c>
      <c r="T7">
        <v>2</v>
      </c>
      <c r="U7">
        <v>2</v>
      </c>
      <c r="V7">
        <f>U7/T7</f>
        <v>1</v>
      </c>
      <c r="W7">
        <v>2.8</v>
      </c>
      <c r="X7" t="s">
        <v>237</v>
      </c>
      <c r="Y7" t="s">
        <v>17</v>
      </c>
      <c r="Z7">
        <v>2</v>
      </c>
      <c r="AA7" t="s">
        <v>22</v>
      </c>
      <c r="AH7" t="s">
        <v>22</v>
      </c>
      <c r="AJ7" s="2">
        <v>0.47569444444444442</v>
      </c>
      <c r="AK7" t="s">
        <v>280</v>
      </c>
    </row>
    <row r="8" spans="1:39" x14ac:dyDescent="0.2">
      <c r="A8" s="1">
        <v>42938</v>
      </c>
      <c r="B8" t="s">
        <v>14</v>
      </c>
      <c r="C8" t="s">
        <v>164</v>
      </c>
      <c r="D8" t="s">
        <v>16</v>
      </c>
      <c r="E8" t="s">
        <v>22</v>
      </c>
      <c r="F8">
        <v>4.46</v>
      </c>
      <c r="G8">
        <v>4.46</v>
      </c>
      <c r="H8" t="s">
        <v>22</v>
      </c>
      <c r="I8" t="s">
        <v>17</v>
      </c>
      <c r="J8">
        <v>7</v>
      </c>
      <c r="K8">
        <v>3</v>
      </c>
      <c r="L8">
        <v>4</v>
      </c>
      <c r="M8">
        <v>3.74</v>
      </c>
      <c r="N8">
        <f>J8/M8</f>
        <v>1.8716577540106951</v>
      </c>
      <c r="O8">
        <f>2*K8/M8</f>
        <v>1.6042780748663101</v>
      </c>
      <c r="P8">
        <f>2*L8/M8</f>
        <v>2.1390374331550799</v>
      </c>
      <c r="Q8">
        <f>P8-O8</f>
        <v>0.53475935828876975</v>
      </c>
      <c r="R8" t="s">
        <v>229</v>
      </c>
      <c r="S8" t="s">
        <v>17</v>
      </c>
      <c r="T8">
        <v>1</v>
      </c>
      <c r="U8">
        <v>1</v>
      </c>
      <c r="V8">
        <f>U8/T8</f>
        <v>1</v>
      </c>
      <c r="W8">
        <v>0.72</v>
      </c>
      <c r="X8" t="s">
        <v>228</v>
      </c>
      <c r="Y8" t="s">
        <v>22</v>
      </c>
      <c r="Z8">
        <v>0</v>
      </c>
      <c r="AA8" t="s">
        <v>22</v>
      </c>
      <c r="AH8" t="s">
        <v>22</v>
      </c>
      <c r="AJ8" s="2">
        <v>0.47569444444444442</v>
      </c>
      <c r="AK8" t="s">
        <v>280</v>
      </c>
    </row>
    <row r="9" spans="1:39" x14ac:dyDescent="0.2">
      <c r="A9" s="1">
        <v>42624</v>
      </c>
      <c r="B9" t="s">
        <v>14</v>
      </c>
      <c r="C9" t="s">
        <v>354</v>
      </c>
      <c r="D9" t="s">
        <v>18</v>
      </c>
      <c r="E9" t="s">
        <v>22</v>
      </c>
      <c r="F9">
        <v>2.4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P9" t="s">
        <v>20</v>
      </c>
      <c r="Q9" t="s">
        <v>20</v>
      </c>
      <c r="S9" t="s">
        <v>17</v>
      </c>
      <c r="T9" t="s">
        <v>20</v>
      </c>
      <c r="U9" t="s">
        <v>20</v>
      </c>
      <c r="V9" t="s">
        <v>20</v>
      </c>
      <c r="W9" t="s">
        <v>20</v>
      </c>
      <c r="X9" t="s">
        <v>294</v>
      </c>
      <c r="Y9" t="s">
        <v>17</v>
      </c>
      <c r="Z9">
        <v>3</v>
      </c>
      <c r="AA9" t="s">
        <v>22</v>
      </c>
      <c r="AH9" t="s">
        <v>17</v>
      </c>
      <c r="AJ9" s="2">
        <v>0.2951388888888889</v>
      </c>
      <c r="AK9" t="s">
        <v>279</v>
      </c>
    </row>
    <row r="10" spans="1:39" x14ac:dyDescent="0.2">
      <c r="A10" s="1">
        <v>42624</v>
      </c>
      <c r="B10" t="s">
        <v>14</v>
      </c>
      <c r="C10" t="s">
        <v>355</v>
      </c>
      <c r="D10" t="s">
        <v>18</v>
      </c>
      <c r="E10" t="s">
        <v>17</v>
      </c>
      <c r="F10">
        <v>3.61</v>
      </c>
      <c r="G10" t="s">
        <v>20</v>
      </c>
      <c r="H10" t="s">
        <v>20</v>
      </c>
      <c r="I10" t="s">
        <v>20</v>
      </c>
      <c r="J10" t="s">
        <v>20</v>
      </c>
      <c r="K10" t="s">
        <v>20</v>
      </c>
      <c r="L10" t="s">
        <v>20</v>
      </c>
      <c r="M10" t="s">
        <v>20</v>
      </c>
      <c r="N10" t="s">
        <v>20</v>
      </c>
      <c r="O10" t="s">
        <v>20</v>
      </c>
      <c r="P10" t="s">
        <v>20</v>
      </c>
      <c r="Q10" t="s">
        <v>20</v>
      </c>
      <c r="S10" t="s">
        <v>17</v>
      </c>
      <c r="T10">
        <v>3</v>
      </c>
      <c r="U10">
        <v>3</v>
      </c>
      <c r="V10">
        <v>1</v>
      </c>
      <c r="W10">
        <v>2.56</v>
      </c>
      <c r="X10" t="s">
        <v>228</v>
      </c>
      <c r="Y10" t="s">
        <v>17</v>
      </c>
      <c r="Z10">
        <v>2</v>
      </c>
      <c r="AA10" t="s">
        <v>22</v>
      </c>
      <c r="AH10" t="s">
        <v>17</v>
      </c>
      <c r="AJ10" s="2">
        <v>0.30069444444444443</v>
      </c>
      <c r="AK10" t="s">
        <v>279</v>
      </c>
    </row>
    <row r="11" spans="1:39" x14ac:dyDescent="0.2">
      <c r="A11" s="1">
        <v>42624</v>
      </c>
      <c r="B11" t="s">
        <v>14</v>
      </c>
      <c r="C11" t="s">
        <v>15</v>
      </c>
      <c r="D11" t="s">
        <v>16</v>
      </c>
      <c r="E11" t="s">
        <v>22</v>
      </c>
      <c r="F11">
        <v>9</v>
      </c>
      <c r="G11">
        <v>9</v>
      </c>
      <c r="H11" t="s">
        <v>22</v>
      </c>
      <c r="I11" t="s">
        <v>17</v>
      </c>
      <c r="J11">
        <v>7</v>
      </c>
      <c r="K11">
        <v>3</v>
      </c>
      <c r="L11">
        <v>3</v>
      </c>
      <c r="M11">
        <v>4.59</v>
      </c>
      <c r="N11">
        <f>J11/M11</f>
        <v>1.5250544662309369</v>
      </c>
      <c r="O11">
        <f>2*K11/M11</f>
        <v>1.3071895424836601</v>
      </c>
      <c r="P11">
        <f>2*L11/M11</f>
        <v>1.3071895424836601</v>
      </c>
      <c r="Q11">
        <f>P11-O11</f>
        <v>0</v>
      </c>
      <c r="R11" t="s">
        <v>236</v>
      </c>
      <c r="S11" t="s">
        <v>17</v>
      </c>
      <c r="T11">
        <v>1</v>
      </c>
      <c r="U11">
        <v>1</v>
      </c>
      <c r="V11">
        <f>U11/T11</f>
        <v>1</v>
      </c>
      <c r="W11">
        <v>1</v>
      </c>
      <c r="X11" t="s">
        <v>228</v>
      </c>
      <c r="Y11" t="s">
        <v>17</v>
      </c>
      <c r="Z11">
        <v>4</v>
      </c>
      <c r="AA11" t="s">
        <v>17</v>
      </c>
      <c r="AB11">
        <v>1.68</v>
      </c>
      <c r="AC11">
        <v>7</v>
      </c>
      <c r="AD11">
        <f>AC11/AB11</f>
        <v>4.166666666666667</v>
      </c>
      <c r="AE11">
        <v>4</v>
      </c>
      <c r="AF11">
        <v>3</v>
      </c>
      <c r="AG11">
        <v>0</v>
      </c>
      <c r="AH11" t="s">
        <v>22</v>
      </c>
      <c r="AJ11" s="2">
        <v>0.30208333333333331</v>
      </c>
      <c r="AK11" t="s">
        <v>279</v>
      </c>
    </row>
    <row r="12" spans="1:39" x14ac:dyDescent="0.2">
      <c r="A12" s="1">
        <v>42624</v>
      </c>
      <c r="B12" t="s">
        <v>14</v>
      </c>
      <c r="C12" t="s">
        <v>356</v>
      </c>
      <c r="D12" t="s">
        <v>18</v>
      </c>
      <c r="E12" t="s">
        <v>22</v>
      </c>
      <c r="F12" t="s">
        <v>20</v>
      </c>
      <c r="G12" t="s">
        <v>20</v>
      </c>
      <c r="H12" t="s">
        <v>20</v>
      </c>
      <c r="I12" t="s">
        <v>20</v>
      </c>
      <c r="J12" t="s">
        <v>20</v>
      </c>
      <c r="K12" t="s">
        <v>20</v>
      </c>
      <c r="L12" t="s">
        <v>20</v>
      </c>
      <c r="M12" t="s">
        <v>20</v>
      </c>
      <c r="N12" t="s">
        <v>20</v>
      </c>
      <c r="O12" t="s">
        <v>20</v>
      </c>
      <c r="P12" t="s">
        <v>20</v>
      </c>
      <c r="Q12" t="s">
        <v>20</v>
      </c>
      <c r="S12" t="s">
        <v>17</v>
      </c>
      <c r="T12" t="s">
        <v>20</v>
      </c>
      <c r="U12" t="s">
        <v>20</v>
      </c>
      <c r="V12" t="s">
        <v>20</v>
      </c>
      <c r="W12" t="s">
        <v>20</v>
      </c>
      <c r="X12" t="s">
        <v>294</v>
      </c>
      <c r="Y12" t="s">
        <v>17</v>
      </c>
      <c r="Z12">
        <v>1</v>
      </c>
      <c r="AA12" t="s">
        <v>22</v>
      </c>
      <c r="AH12" t="s">
        <v>22</v>
      </c>
      <c r="AJ12" s="2">
        <v>0.30486111111111108</v>
      </c>
      <c r="AK12" t="s">
        <v>280</v>
      </c>
    </row>
    <row r="13" spans="1:39" x14ac:dyDescent="0.2">
      <c r="A13" s="1">
        <v>42624</v>
      </c>
      <c r="B13" t="s">
        <v>14</v>
      </c>
      <c r="C13" t="s">
        <v>21</v>
      </c>
      <c r="D13" t="s">
        <v>18</v>
      </c>
      <c r="E13" t="s">
        <v>17</v>
      </c>
      <c r="F13">
        <v>4.9800000000000004</v>
      </c>
      <c r="G13">
        <v>4.9800000000000004</v>
      </c>
      <c r="H13" t="s">
        <v>20</v>
      </c>
      <c r="I13" t="s">
        <v>17</v>
      </c>
      <c r="J13">
        <v>3</v>
      </c>
      <c r="K13">
        <v>1</v>
      </c>
      <c r="L13">
        <v>1</v>
      </c>
      <c r="M13">
        <v>1</v>
      </c>
      <c r="N13">
        <f>J13/M13</f>
        <v>3</v>
      </c>
      <c r="O13">
        <f>2*K13/M13</f>
        <v>2</v>
      </c>
      <c r="P13">
        <f>2*L13/M13</f>
        <v>2</v>
      </c>
      <c r="Q13">
        <f>P13-O13</f>
        <v>0</v>
      </c>
      <c r="R13" t="s">
        <v>227</v>
      </c>
      <c r="S13" t="s">
        <v>17</v>
      </c>
      <c r="T13">
        <v>3</v>
      </c>
      <c r="U13">
        <v>3</v>
      </c>
      <c r="V13">
        <f>U13/T13</f>
        <v>1</v>
      </c>
      <c r="W13">
        <v>3.24</v>
      </c>
      <c r="X13" t="s">
        <v>237</v>
      </c>
      <c r="Y13" t="s">
        <v>17</v>
      </c>
      <c r="Z13">
        <v>1</v>
      </c>
      <c r="AA13" t="s">
        <v>22</v>
      </c>
      <c r="AH13" t="s">
        <v>275</v>
      </c>
      <c r="AJ13" s="2">
        <v>0.30694444444444441</v>
      </c>
      <c r="AK13" t="s">
        <v>279</v>
      </c>
    </row>
    <row r="14" spans="1:39" x14ac:dyDescent="0.2">
      <c r="A14" s="1">
        <v>42624</v>
      </c>
      <c r="B14" t="s">
        <v>14</v>
      </c>
      <c r="C14" t="s">
        <v>357</v>
      </c>
      <c r="D14" t="s">
        <v>18</v>
      </c>
      <c r="E14" t="s">
        <v>17</v>
      </c>
      <c r="F14">
        <v>3.38</v>
      </c>
      <c r="G14">
        <v>3.38</v>
      </c>
      <c r="H14" t="s">
        <v>20</v>
      </c>
      <c r="I14" t="s">
        <v>17</v>
      </c>
      <c r="J14">
        <v>5</v>
      </c>
      <c r="K14">
        <v>3</v>
      </c>
      <c r="L14">
        <v>2</v>
      </c>
      <c r="M14">
        <v>2.06</v>
      </c>
      <c r="N14">
        <f>J14/M14</f>
        <v>2.4271844660194173</v>
      </c>
      <c r="O14">
        <f>2*K14/M14</f>
        <v>2.912621359223301</v>
      </c>
      <c r="P14">
        <f>2*L14/M14</f>
        <v>1.941747572815534</v>
      </c>
      <c r="Q14">
        <f>P14-O14</f>
        <v>-0.970873786407767</v>
      </c>
      <c r="R14" t="s">
        <v>256</v>
      </c>
      <c r="S14" t="s">
        <v>17</v>
      </c>
      <c r="T14">
        <v>1</v>
      </c>
      <c r="U14">
        <v>1</v>
      </c>
      <c r="V14">
        <v>1</v>
      </c>
      <c r="W14">
        <v>1.01</v>
      </c>
      <c r="X14" t="s">
        <v>228</v>
      </c>
      <c r="Y14" t="s">
        <v>17</v>
      </c>
      <c r="Z14">
        <v>1</v>
      </c>
      <c r="AA14" t="s">
        <v>22</v>
      </c>
      <c r="AH14" t="s">
        <v>22</v>
      </c>
      <c r="AJ14" s="2">
        <v>0.32569444444444445</v>
      </c>
      <c r="AK14" t="s">
        <v>279</v>
      </c>
    </row>
    <row r="15" spans="1:39" x14ac:dyDescent="0.2">
      <c r="A15" s="1">
        <v>42624</v>
      </c>
      <c r="B15" t="s">
        <v>14</v>
      </c>
      <c r="C15" t="s">
        <v>24</v>
      </c>
      <c r="D15" t="s">
        <v>18</v>
      </c>
      <c r="E15" t="s">
        <v>17</v>
      </c>
      <c r="F15">
        <v>5.72</v>
      </c>
      <c r="G15" t="s">
        <v>20</v>
      </c>
      <c r="H15" t="s">
        <v>20</v>
      </c>
      <c r="I15" t="s">
        <v>17</v>
      </c>
      <c r="J15">
        <v>2</v>
      </c>
      <c r="K15">
        <v>1</v>
      </c>
      <c r="L15">
        <v>1</v>
      </c>
      <c r="M15">
        <v>1.59</v>
      </c>
      <c r="N15">
        <f>J15/M15</f>
        <v>1.2578616352201257</v>
      </c>
      <c r="O15">
        <f>2*K15/M15</f>
        <v>1.2578616352201257</v>
      </c>
      <c r="P15">
        <f>2*L15/M15</f>
        <v>1.2578616352201257</v>
      </c>
      <c r="Q15">
        <f>P15-O15</f>
        <v>0</v>
      </c>
      <c r="R15" t="s">
        <v>238</v>
      </c>
      <c r="S15" t="s">
        <v>17</v>
      </c>
      <c r="T15">
        <v>5</v>
      </c>
      <c r="U15">
        <v>5</v>
      </c>
      <c r="V15">
        <f>U15/T15</f>
        <v>1</v>
      </c>
      <c r="W15">
        <v>4.88</v>
      </c>
      <c r="X15" t="s">
        <v>225</v>
      </c>
      <c r="Y15" t="s">
        <v>22</v>
      </c>
      <c r="Z15">
        <v>1</v>
      </c>
      <c r="AA15" t="s">
        <v>22</v>
      </c>
      <c r="AH15" t="s">
        <v>17</v>
      </c>
      <c r="AJ15" s="2">
        <v>0.33055555555555555</v>
      </c>
      <c r="AK15" t="s">
        <v>280</v>
      </c>
    </row>
    <row r="16" spans="1:39" x14ac:dyDescent="0.2">
      <c r="A16" s="1">
        <v>42624</v>
      </c>
      <c r="B16" t="s">
        <v>14</v>
      </c>
      <c r="C16" t="s">
        <v>358</v>
      </c>
      <c r="D16" t="s">
        <v>18</v>
      </c>
      <c r="E16" t="s">
        <v>22</v>
      </c>
      <c r="F16" t="s">
        <v>20</v>
      </c>
      <c r="G16" t="s">
        <v>20</v>
      </c>
      <c r="H16" t="s">
        <v>20</v>
      </c>
      <c r="I16" t="s">
        <v>20</v>
      </c>
      <c r="J16" t="s">
        <v>20</v>
      </c>
      <c r="K16" t="s">
        <v>20</v>
      </c>
      <c r="L16" t="s">
        <v>20</v>
      </c>
      <c r="M16" t="s">
        <v>20</v>
      </c>
      <c r="N16" t="s">
        <v>20</v>
      </c>
      <c r="O16" t="s">
        <v>20</v>
      </c>
      <c r="P16" t="s">
        <v>20</v>
      </c>
      <c r="Q16" t="s">
        <v>20</v>
      </c>
      <c r="S16" t="s">
        <v>17</v>
      </c>
      <c r="T16" t="s">
        <v>20</v>
      </c>
      <c r="U16" t="s">
        <v>20</v>
      </c>
      <c r="V16" t="s">
        <v>20</v>
      </c>
      <c r="W16" t="s">
        <v>20</v>
      </c>
      <c r="X16" t="s">
        <v>228</v>
      </c>
      <c r="Y16" t="s">
        <v>22</v>
      </c>
      <c r="Z16">
        <v>0</v>
      </c>
      <c r="AA16" t="s">
        <v>22</v>
      </c>
      <c r="AH16" t="s">
        <v>22</v>
      </c>
      <c r="AJ16" s="2">
        <v>0.33888888888888885</v>
      </c>
      <c r="AK16" t="s">
        <v>280</v>
      </c>
    </row>
    <row r="17" spans="1:39" x14ac:dyDescent="0.2">
      <c r="A17" s="1">
        <v>42624</v>
      </c>
      <c r="B17" t="s">
        <v>14</v>
      </c>
      <c r="C17" t="s">
        <v>359</v>
      </c>
      <c r="D17" t="s">
        <v>18</v>
      </c>
      <c r="E17" t="s">
        <v>22</v>
      </c>
      <c r="F17">
        <v>2.23</v>
      </c>
      <c r="G17">
        <v>2.23</v>
      </c>
      <c r="H17" t="s">
        <v>20</v>
      </c>
      <c r="I17" t="s">
        <v>17</v>
      </c>
      <c r="J17">
        <v>3</v>
      </c>
      <c r="K17">
        <v>1</v>
      </c>
      <c r="L17">
        <v>1</v>
      </c>
      <c r="M17">
        <v>0.9</v>
      </c>
      <c r="N17">
        <f>J17/M17</f>
        <v>3.333333333333333</v>
      </c>
      <c r="O17">
        <f>2*K17/M17</f>
        <v>2.2222222222222223</v>
      </c>
      <c r="P17">
        <f>2*L17/M17</f>
        <v>2.2222222222222223</v>
      </c>
      <c r="Q17">
        <f>P17-O17</f>
        <v>0</v>
      </c>
      <c r="R17" t="s">
        <v>256</v>
      </c>
      <c r="S17" t="s">
        <v>17</v>
      </c>
      <c r="T17">
        <v>1</v>
      </c>
      <c r="U17">
        <v>1</v>
      </c>
      <c r="V17">
        <v>1</v>
      </c>
      <c r="W17">
        <v>0.95</v>
      </c>
      <c r="X17" t="s">
        <v>228</v>
      </c>
      <c r="Y17" t="s">
        <v>17</v>
      </c>
      <c r="Z17">
        <v>1</v>
      </c>
      <c r="AA17" t="s">
        <v>22</v>
      </c>
      <c r="AH17" t="s">
        <v>22</v>
      </c>
      <c r="AJ17" s="2">
        <v>0.34722222222222227</v>
      </c>
      <c r="AK17" t="s">
        <v>280</v>
      </c>
    </row>
    <row r="18" spans="1:39" x14ac:dyDescent="0.2">
      <c r="A18" s="1">
        <v>42624</v>
      </c>
      <c r="B18" t="s">
        <v>14</v>
      </c>
      <c r="C18" s="7" t="s">
        <v>26</v>
      </c>
      <c r="D18" t="s">
        <v>18</v>
      </c>
      <c r="E18" t="s">
        <v>17</v>
      </c>
      <c r="F18">
        <v>7.87</v>
      </c>
      <c r="G18">
        <v>7.87</v>
      </c>
      <c r="H18" t="s">
        <v>22</v>
      </c>
      <c r="I18" t="s">
        <v>17</v>
      </c>
      <c r="J18">
        <v>5</v>
      </c>
      <c r="K18">
        <v>2</v>
      </c>
      <c r="L18">
        <v>2</v>
      </c>
      <c r="M18">
        <v>1.4</v>
      </c>
      <c r="N18">
        <f>J18/M18</f>
        <v>3.5714285714285716</v>
      </c>
      <c r="O18">
        <f>2*K18/M18</f>
        <v>2.8571428571428572</v>
      </c>
      <c r="P18">
        <f>2*L18/M18</f>
        <v>2.8571428571428572</v>
      </c>
      <c r="Q18">
        <f>P18-O18</f>
        <v>0</v>
      </c>
      <c r="R18" t="s">
        <v>244</v>
      </c>
      <c r="S18" t="s">
        <v>17</v>
      </c>
      <c r="T18">
        <v>10</v>
      </c>
      <c r="U18">
        <v>2</v>
      </c>
      <c r="V18">
        <f>U18/T18</f>
        <v>0.2</v>
      </c>
      <c r="W18">
        <v>6.47</v>
      </c>
      <c r="X18" t="s">
        <v>228</v>
      </c>
      <c r="Y18" t="s">
        <v>22</v>
      </c>
      <c r="Z18">
        <v>0</v>
      </c>
      <c r="AA18" t="s">
        <v>22</v>
      </c>
      <c r="AH18" t="s">
        <v>22</v>
      </c>
      <c r="AJ18" s="2">
        <v>0.35486111111111113</v>
      </c>
      <c r="AK18" t="s">
        <v>280</v>
      </c>
    </row>
    <row r="19" spans="1:39" x14ac:dyDescent="0.2">
      <c r="A19" s="1">
        <v>42624</v>
      </c>
      <c r="B19" t="s">
        <v>14</v>
      </c>
      <c r="C19" s="7" t="s">
        <v>27</v>
      </c>
      <c r="D19" t="s">
        <v>16</v>
      </c>
      <c r="E19" t="s">
        <v>22</v>
      </c>
      <c r="F19">
        <v>11.69</v>
      </c>
      <c r="G19">
        <v>1.1599999999999999</v>
      </c>
      <c r="H19" t="s">
        <v>17</v>
      </c>
      <c r="I19" t="s">
        <v>22</v>
      </c>
      <c r="J19">
        <v>0</v>
      </c>
      <c r="K19">
        <v>0</v>
      </c>
      <c r="L19">
        <v>0</v>
      </c>
      <c r="M19">
        <v>0</v>
      </c>
      <c r="S19" t="s">
        <v>17</v>
      </c>
      <c r="T19">
        <v>1</v>
      </c>
      <c r="U19">
        <v>1</v>
      </c>
      <c r="V19">
        <f>U19/T19</f>
        <v>1</v>
      </c>
      <c r="W19">
        <v>1.1599999999999999</v>
      </c>
      <c r="X19" t="s">
        <v>228</v>
      </c>
      <c r="Y19" t="s">
        <v>22</v>
      </c>
      <c r="Z19">
        <v>0</v>
      </c>
      <c r="AA19" t="s">
        <v>22</v>
      </c>
      <c r="AH19" t="s">
        <v>22</v>
      </c>
      <c r="AJ19" s="2">
        <v>0.36249999999999999</v>
      </c>
      <c r="AK19" t="s">
        <v>337</v>
      </c>
    </row>
    <row r="20" spans="1:39" x14ac:dyDescent="0.2">
      <c r="A20" s="1">
        <v>42943</v>
      </c>
      <c r="B20" t="s">
        <v>14</v>
      </c>
      <c r="C20" t="s">
        <v>166</v>
      </c>
      <c r="D20" t="s">
        <v>18</v>
      </c>
      <c r="E20" t="s">
        <v>17</v>
      </c>
      <c r="F20">
        <v>3.78</v>
      </c>
      <c r="G20">
        <v>3.78</v>
      </c>
      <c r="H20" t="s">
        <v>17</v>
      </c>
      <c r="I20" t="s">
        <v>17</v>
      </c>
      <c r="J20">
        <v>3</v>
      </c>
      <c r="K20">
        <v>1</v>
      </c>
      <c r="L20">
        <v>1</v>
      </c>
      <c r="M20">
        <v>1.9</v>
      </c>
      <c r="N20">
        <f>J20/M20</f>
        <v>1.5789473684210527</v>
      </c>
      <c r="O20">
        <f>2*K20/M20</f>
        <v>1.0526315789473684</v>
      </c>
      <c r="P20">
        <f>2*L20/M20</f>
        <v>1.0526315789473684</v>
      </c>
      <c r="Q20">
        <f>P20-O20</f>
        <v>0</v>
      </c>
      <c r="R20" t="s">
        <v>246</v>
      </c>
      <c r="S20" t="s">
        <v>17</v>
      </c>
      <c r="T20">
        <v>1</v>
      </c>
      <c r="U20">
        <v>1</v>
      </c>
      <c r="V20">
        <f>U20/T20</f>
        <v>1</v>
      </c>
      <c r="W20">
        <v>1.08</v>
      </c>
      <c r="X20" t="s">
        <v>228</v>
      </c>
      <c r="Y20" t="s">
        <v>17</v>
      </c>
      <c r="Z20">
        <v>2</v>
      </c>
      <c r="AA20" t="s">
        <v>22</v>
      </c>
      <c r="AH20" t="s">
        <v>22</v>
      </c>
      <c r="AJ20" s="2">
        <v>0.42291666666666666</v>
      </c>
      <c r="AK20" t="s">
        <v>280</v>
      </c>
    </row>
    <row r="21" spans="1:39" x14ac:dyDescent="0.2">
      <c r="A21" s="1">
        <v>42943</v>
      </c>
      <c r="B21" t="s">
        <v>14</v>
      </c>
      <c r="C21" s="7" t="s">
        <v>167</v>
      </c>
      <c r="D21" t="s">
        <v>16</v>
      </c>
      <c r="E21" t="s">
        <v>22</v>
      </c>
      <c r="F21">
        <v>6.17</v>
      </c>
      <c r="G21">
        <v>3.18</v>
      </c>
      <c r="H21" t="s">
        <v>17</v>
      </c>
      <c r="I21" t="s">
        <v>17</v>
      </c>
      <c r="J21">
        <v>2</v>
      </c>
      <c r="K21">
        <v>1</v>
      </c>
      <c r="L21">
        <v>1</v>
      </c>
      <c r="M21">
        <v>0.99</v>
      </c>
      <c r="N21">
        <f>J21/M21</f>
        <v>2.0202020202020203</v>
      </c>
      <c r="O21">
        <f>2*K21/M21</f>
        <v>2.0202020202020203</v>
      </c>
      <c r="P21">
        <f>2*L21/M21</f>
        <v>2.0202020202020203</v>
      </c>
      <c r="Q21">
        <f>P21-O21</f>
        <v>0</v>
      </c>
      <c r="R21" t="s">
        <v>239</v>
      </c>
      <c r="S21" t="s">
        <v>17</v>
      </c>
      <c r="T21">
        <v>2</v>
      </c>
      <c r="U21">
        <v>2</v>
      </c>
      <c r="V21">
        <v>1</v>
      </c>
      <c r="W21">
        <v>2.19</v>
      </c>
      <c r="X21" t="s">
        <v>237</v>
      </c>
      <c r="Y21" t="s">
        <v>22</v>
      </c>
      <c r="Z21">
        <v>0</v>
      </c>
      <c r="AA21" t="s">
        <v>22</v>
      </c>
      <c r="AH21" t="s">
        <v>22</v>
      </c>
      <c r="AJ21" s="8">
        <v>0.42638888888888887</v>
      </c>
      <c r="AK21" t="s">
        <v>280</v>
      </c>
    </row>
    <row r="22" spans="1:39" x14ac:dyDescent="0.2">
      <c r="A22" s="1">
        <v>42943</v>
      </c>
      <c r="B22" t="s">
        <v>14</v>
      </c>
      <c r="C22" t="s">
        <v>168</v>
      </c>
      <c r="D22" t="s">
        <v>18</v>
      </c>
      <c r="E22" t="s">
        <v>22</v>
      </c>
      <c r="F22">
        <v>5.18</v>
      </c>
      <c r="G22">
        <v>5.18</v>
      </c>
      <c r="H22" t="s">
        <v>20</v>
      </c>
      <c r="I22" t="s">
        <v>17</v>
      </c>
      <c r="J22">
        <v>3</v>
      </c>
      <c r="K22">
        <v>1</v>
      </c>
      <c r="L22">
        <v>1</v>
      </c>
      <c r="M22">
        <v>1.98</v>
      </c>
      <c r="N22">
        <f>J22/M22</f>
        <v>1.5151515151515151</v>
      </c>
      <c r="O22">
        <f>2*K22/M22</f>
        <v>1.0101010101010102</v>
      </c>
      <c r="P22">
        <f>2*L22/M22</f>
        <v>1.0101010101010102</v>
      </c>
      <c r="Q22">
        <f>P22-O22</f>
        <v>0</v>
      </c>
      <c r="R22" t="s">
        <v>246</v>
      </c>
      <c r="S22" t="s">
        <v>17</v>
      </c>
      <c r="T22">
        <v>2</v>
      </c>
      <c r="U22">
        <v>2</v>
      </c>
      <c r="V22">
        <f>U22/T22</f>
        <v>1</v>
      </c>
      <c r="W22">
        <v>2.86</v>
      </c>
      <c r="X22" t="s">
        <v>237</v>
      </c>
      <c r="Y22" t="s">
        <v>17</v>
      </c>
      <c r="Z22">
        <v>1</v>
      </c>
      <c r="AA22" t="s">
        <v>22</v>
      </c>
      <c r="AH22" t="s">
        <v>22</v>
      </c>
      <c r="AJ22" s="2">
        <v>0.42708333333333331</v>
      </c>
      <c r="AK22" t="s">
        <v>280</v>
      </c>
    </row>
    <row r="23" spans="1:39" x14ac:dyDescent="0.2">
      <c r="A23" s="1">
        <v>42943</v>
      </c>
      <c r="B23" t="s">
        <v>14</v>
      </c>
      <c r="C23" t="s">
        <v>169</v>
      </c>
      <c r="D23" t="s">
        <v>18</v>
      </c>
      <c r="E23" t="s">
        <v>17</v>
      </c>
      <c r="F23">
        <v>7.53</v>
      </c>
      <c r="G23">
        <v>7.53</v>
      </c>
      <c r="H23" t="s">
        <v>22</v>
      </c>
      <c r="I23" t="s">
        <v>17</v>
      </c>
      <c r="J23">
        <v>5</v>
      </c>
      <c r="K23">
        <v>2</v>
      </c>
      <c r="L23">
        <v>2</v>
      </c>
      <c r="M23">
        <v>2.98</v>
      </c>
      <c r="N23">
        <f>J23/M23</f>
        <v>1.6778523489932886</v>
      </c>
      <c r="O23">
        <f>2*K23/M23</f>
        <v>1.3422818791946309</v>
      </c>
      <c r="P23">
        <f>2*L23/M23</f>
        <v>1.3422818791946309</v>
      </c>
      <c r="Q23">
        <f>P23-O23</f>
        <v>0</v>
      </c>
      <c r="R23" t="s">
        <v>256</v>
      </c>
      <c r="S23" t="s">
        <v>17</v>
      </c>
      <c r="T23">
        <v>5</v>
      </c>
      <c r="U23">
        <v>3</v>
      </c>
      <c r="V23">
        <f>U23/T23</f>
        <v>0.6</v>
      </c>
      <c r="W23">
        <v>4.55</v>
      </c>
      <c r="X23" t="s">
        <v>237</v>
      </c>
      <c r="Y23" t="s">
        <v>22</v>
      </c>
      <c r="Z23">
        <v>0</v>
      </c>
      <c r="AA23" t="s">
        <v>22</v>
      </c>
      <c r="AH23" t="s">
        <v>22</v>
      </c>
      <c r="AJ23" s="2">
        <v>0.4284722222222222</v>
      </c>
      <c r="AK23" t="s">
        <v>280</v>
      </c>
    </row>
    <row r="24" spans="1:39" x14ac:dyDescent="0.2">
      <c r="A24" s="1">
        <v>42943</v>
      </c>
      <c r="B24" t="s">
        <v>14</v>
      </c>
      <c r="C24" t="s">
        <v>170</v>
      </c>
      <c r="D24" t="s">
        <v>16</v>
      </c>
      <c r="E24" t="s">
        <v>22</v>
      </c>
      <c r="F24">
        <v>11.94</v>
      </c>
      <c r="G24">
        <v>2.65</v>
      </c>
      <c r="H24" t="s">
        <v>17</v>
      </c>
      <c r="I24" t="s">
        <v>22</v>
      </c>
      <c r="J24">
        <v>0</v>
      </c>
      <c r="K24">
        <v>0</v>
      </c>
      <c r="L24">
        <v>0</v>
      </c>
      <c r="M24">
        <v>0</v>
      </c>
      <c r="S24" t="s">
        <v>17</v>
      </c>
      <c r="T24">
        <v>2</v>
      </c>
      <c r="U24">
        <v>2</v>
      </c>
      <c r="V24">
        <f>U24/T24</f>
        <v>1</v>
      </c>
      <c r="W24">
        <v>2.65</v>
      </c>
      <c r="X24" t="s">
        <v>228</v>
      </c>
      <c r="Y24" t="s">
        <v>22</v>
      </c>
      <c r="Z24">
        <v>0</v>
      </c>
      <c r="AA24" t="s">
        <v>22</v>
      </c>
      <c r="AH24" t="s">
        <v>22</v>
      </c>
      <c r="AJ24" s="2">
        <v>0.42986111111111108</v>
      </c>
      <c r="AK24" t="s">
        <v>280</v>
      </c>
    </row>
    <row r="25" spans="1:39" x14ac:dyDescent="0.2">
      <c r="A25" s="1">
        <v>42624</v>
      </c>
      <c r="B25" t="s">
        <v>14</v>
      </c>
      <c r="C25" s="7" t="s">
        <v>360</v>
      </c>
      <c r="D25" t="s">
        <v>18</v>
      </c>
      <c r="E25" t="s">
        <v>17</v>
      </c>
      <c r="F25">
        <v>4.84</v>
      </c>
      <c r="G25">
        <v>4.84</v>
      </c>
      <c r="H25" t="s">
        <v>20</v>
      </c>
      <c r="I25" t="s">
        <v>17</v>
      </c>
      <c r="J25">
        <v>4</v>
      </c>
      <c r="K25">
        <v>2</v>
      </c>
      <c r="L25">
        <v>2</v>
      </c>
      <c r="M25">
        <v>2.76</v>
      </c>
      <c r="N25">
        <f>J25/M25</f>
        <v>1.4492753623188408</v>
      </c>
      <c r="O25">
        <f>2*K25/M25</f>
        <v>1.4492753623188408</v>
      </c>
      <c r="P25">
        <f>2*L25/M25</f>
        <v>1.4492753623188408</v>
      </c>
      <c r="Q25">
        <f>P25-O25</f>
        <v>0</v>
      </c>
      <c r="R25" t="s">
        <v>246</v>
      </c>
      <c r="S25" t="s">
        <v>17</v>
      </c>
      <c r="T25">
        <v>2</v>
      </c>
      <c r="U25">
        <v>2</v>
      </c>
      <c r="V25">
        <v>1</v>
      </c>
      <c r="W25">
        <v>2.0699999999999998</v>
      </c>
      <c r="X25" t="s">
        <v>228</v>
      </c>
      <c r="Y25" t="s">
        <v>22</v>
      </c>
      <c r="Z25">
        <v>0</v>
      </c>
      <c r="AA25" t="s">
        <v>22</v>
      </c>
      <c r="AH25" t="s">
        <v>22</v>
      </c>
      <c r="AJ25" s="2">
        <v>0.54027777777777775</v>
      </c>
    </row>
    <row r="26" spans="1:39" x14ac:dyDescent="0.2">
      <c r="A26" s="1">
        <v>42963</v>
      </c>
      <c r="B26" t="s">
        <v>14</v>
      </c>
      <c r="C26" t="s">
        <v>171</v>
      </c>
      <c r="D26" t="s">
        <v>18</v>
      </c>
      <c r="E26" t="s">
        <v>17</v>
      </c>
      <c r="F26">
        <v>4.2</v>
      </c>
      <c r="G26">
        <v>3.26</v>
      </c>
      <c r="H26" t="s">
        <v>17</v>
      </c>
      <c r="I26" t="s">
        <v>17</v>
      </c>
      <c r="J26">
        <v>4</v>
      </c>
      <c r="K26">
        <v>2</v>
      </c>
      <c r="L26">
        <v>2</v>
      </c>
      <c r="M26">
        <v>1.92</v>
      </c>
      <c r="N26">
        <f>J26/M26</f>
        <v>2.0833333333333335</v>
      </c>
      <c r="O26">
        <f>2*K26/M26</f>
        <v>2.0833333333333335</v>
      </c>
      <c r="P26">
        <f>2*L26/M26</f>
        <v>2.0833333333333335</v>
      </c>
      <c r="Q26">
        <f>P26-O26</f>
        <v>0</v>
      </c>
      <c r="R26" t="s">
        <v>246</v>
      </c>
      <c r="S26" t="s">
        <v>17</v>
      </c>
      <c r="T26">
        <v>1</v>
      </c>
      <c r="U26">
        <v>1</v>
      </c>
      <c r="V26">
        <f>U26/T26</f>
        <v>1</v>
      </c>
      <c r="W26">
        <v>1.35</v>
      </c>
      <c r="X26" t="s">
        <v>228</v>
      </c>
      <c r="Y26" t="s">
        <v>22</v>
      </c>
      <c r="Z26">
        <v>0</v>
      </c>
      <c r="AA26" t="s">
        <v>22</v>
      </c>
      <c r="AH26" t="s">
        <v>17</v>
      </c>
      <c r="AJ26" s="2">
        <v>0.34027777777777773</v>
      </c>
      <c r="AK26" t="s">
        <v>333</v>
      </c>
    </row>
    <row r="27" spans="1:39" x14ac:dyDescent="0.2">
      <c r="A27" s="1">
        <v>42640</v>
      </c>
      <c r="B27" t="s">
        <v>14</v>
      </c>
      <c r="C27" t="s">
        <v>248</v>
      </c>
      <c r="D27" t="s">
        <v>30</v>
      </c>
      <c r="E27" t="s">
        <v>17</v>
      </c>
      <c r="F27">
        <v>3.23</v>
      </c>
      <c r="G27" t="s">
        <v>20</v>
      </c>
      <c r="H27" t="s">
        <v>20</v>
      </c>
      <c r="I27" t="s">
        <v>17</v>
      </c>
      <c r="J27">
        <v>4</v>
      </c>
      <c r="K27">
        <v>2</v>
      </c>
      <c r="L27">
        <v>2</v>
      </c>
      <c r="M27">
        <v>1.58</v>
      </c>
      <c r="N27">
        <f>J27/M27</f>
        <v>2.5316455696202529</v>
      </c>
      <c r="O27">
        <f>2*K27/M27</f>
        <v>2.5316455696202529</v>
      </c>
      <c r="P27">
        <f>2*L27/M27</f>
        <v>2.5316455696202529</v>
      </c>
      <c r="Q27">
        <f>P27-O27</f>
        <v>0</v>
      </c>
      <c r="R27" t="s">
        <v>246</v>
      </c>
      <c r="S27" t="s">
        <v>17</v>
      </c>
      <c r="T27">
        <v>2</v>
      </c>
      <c r="U27">
        <v>2</v>
      </c>
      <c r="V27">
        <f>U27/T27</f>
        <v>1</v>
      </c>
      <c r="W27">
        <v>1.65</v>
      </c>
      <c r="X27" t="s">
        <v>228</v>
      </c>
      <c r="Y27" t="s">
        <v>22</v>
      </c>
      <c r="Z27">
        <v>0</v>
      </c>
      <c r="AA27" t="s">
        <v>17</v>
      </c>
      <c r="AB27">
        <v>1.06</v>
      </c>
      <c r="AC27">
        <v>4</v>
      </c>
      <c r="AD27">
        <f>AC27/AB27</f>
        <v>3.773584905660377</v>
      </c>
      <c r="AE27">
        <v>2</v>
      </c>
      <c r="AF27">
        <v>2</v>
      </c>
      <c r="AG27">
        <v>0</v>
      </c>
      <c r="AH27" t="s">
        <v>22</v>
      </c>
      <c r="AJ27" s="2">
        <v>0.48055555555555557</v>
      </c>
      <c r="AK27" t="s">
        <v>333</v>
      </c>
      <c r="AL27" s="3" t="s">
        <v>249</v>
      </c>
    </row>
    <row r="28" spans="1:39" x14ac:dyDescent="0.2">
      <c r="A28" s="1">
        <v>42640</v>
      </c>
      <c r="B28" t="s">
        <v>14</v>
      </c>
      <c r="C28" t="s">
        <v>247</v>
      </c>
      <c r="D28" t="s">
        <v>30</v>
      </c>
      <c r="E28" t="s">
        <v>22</v>
      </c>
      <c r="F28">
        <v>9.02</v>
      </c>
      <c r="G28">
        <v>3.56</v>
      </c>
      <c r="H28" t="s">
        <v>17</v>
      </c>
      <c r="I28" t="s">
        <v>17</v>
      </c>
      <c r="J28">
        <v>4</v>
      </c>
      <c r="K28">
        <v>2</v>
      </c>
      <c r="L28">
        <v>2</v>
      </c>
      <c r="M28">
        <v>1.4</v>
      </c>
      <c r="N28">
        <f>J28/M28</f>
        <v>2.8571428571428572</v>
      </c>
      <c r="O28">
        <f>2*K28/M28</f>
        <v>2.8571428571428572</v>
      </c>
      <c r="P28">
        <f>2*L28/M28</f>
        <v>2.8571428571428572</v>
      </c>
      <c r="Q28">
        <f>P28-O28</f>
        <v>0</v>
      </c>
      <c r="R28" t="s">
        <v>241</v>
      </c>
      <c r="S28" t="s">
        <v>17</v>
      </c>
      <c r="T28">
        <v>2</v>
      </c>
      <c r="U28">
        <v>2</v>
      </c>
      <c r="V28">
        <f>U28/T28</f>
        <v>1</v>
      </c>
      <c r="W28">
        <v>2.15</v>
      </c>
      <c r="X28" t="s">
        <v>228</v>
      </c>
      <c r="Y28" t="s">
        <v>22</v>
      </c>
      <c r="Z28">
        <v>0</v>
      </c>
      <c r="AA28" t="s">
        <v>17</v>
      </c>
      <c r="AB28">
        <v>0.38</v>
      </c>
      <c r="AC28">
        <v>3</v>
      </c>
      <c r="AD28">
        <f>AC28/AB28</f>
        <v>7.8947368421052628</v>
      </c>
      <c r="AE28">
        <v>0</v>
      </c>
      <c r="AF28">
        <v>0</v>
      </c>
      <c r="AG28">
        <v>3</v>
      </c>
      <c r="AH28" t="s">
        <v>22</v>
      </c>
      <c r="AJ28" s="2">
        <v>0.48055555555555557</v>
      </c>
      <c r="AK28" t="s">
        <v>333</v>
      </c>
    </row>
    <row r="29" spans="1:39" x14ac:dyDescent="0.2">
      <c r="A29" s="1">
        <v>42963</v>
      </c>
      <c r="B29" t="s">
        <v>14</v>
      </c>
      <c r="C29" s="5" t="s">
        <v>172</v>
      </c>
      <c r="D29" t="s">
        <v>30</v>
      </c>
      <c r="E29" t="s">
        <v>17</v>
      </c>
      <c r="F29">
        <v>5.28</v>
      </c>
      <c r="G29" t="s">
        <v>20</v>
      </c>
      <c r="H29" t="s">
        <v>20</v>
      </c>
      <c r="I29" t="s">
        <v>22</v>
      </c>
      <c r="J29">
        <v>0</v>
      </c>
      <c r="K29">
        <v>0</v>
      </c>
      <c r="L29">
        <v>0</v>
      </c>
      <c r="M29">
        <v>0</v>
      </c>
      <c r="S29" t="s">
        <v>17</v>
      </c>
      <c r="T29">
        <v>8</v>
      </c>
      <c r="U29">
        <v>3</v>
      </c>
      <c r="V29">
        <f>U29/T29</f>
        <v>0.375</v>
      </c>
      <c r="W29">
        <v>4.93</v>
      </c>
      <c r="X29" t="s">
        <v>237</v>
      </c>
      <c r="Y29" t="s">
        <v>17</v>
      </c>
      <c r="Z29">
        <v>1</v>
      </c>
      <c r="AA29" t="s">
        <v>22</v>
      </c>
      <c r="AH29" t="s">
        <v>22</v>
      </c>
      <c r="AJ29" s="2">
        <v>0.43611111111111112</v>
      </c>
      <c r="AK29" t="s">
        <v>333</v>
      </c>
    </row>
    <row r="30" spans="1:39" x14ac:dyDescent="0.2">
      <c r="A30" s="1">
        <v>42964</v>
      </c>
      <c r="B30" t="s">
        <v>14</v>
      </c>
      <c r="C30" t="s">
        <v>339</v>
      </c>
      <c r="D30" t="s">
        <v>30</v>
      </c>
      <c r="E30" t="s">
        <v>17</v>
      </c>
      <c r="F30">
        <v>4.6900000000000004</v>
      </c>
      <c r="G30" t="s">
        <v>20</v>
      </c>
      <c r="H30" t="s">
        <v>20</v>
      </c>
      <c r="I30" t="s">
        <v>17</v>
      </c>
      <c r="J30" t="s">
        <v>20</v>
      </c>
      <c r="R30" t="s">
        <v>239</v>
      </c>
      <c r="S30" t="s">
        <v>17</v>
      </c>
      <c r="T30">
        <v>3</v>
      </c>
      <c r="U30">
        <v>3</v>
      </c>
      <c r="V30">
        <v>1</v>
      </c>
      <c r="W30">
        <v>2.71</v>
      </c>
      <c r="X30" t="s">
        <v>237</v>
      </c>
      <c r="Y30" t="s">
        <v>22</v>
      </c>
      <c r="Z30">
        <v>0</v>
      </c>
      <c r="AA30" t="s">
        <v>22</v>
      </c>
      <c r="AH30" t="s">
        <v>17</v>
      </c>
      <c r="AJ30" s="2">
        <v>0.57916666666666672</v>
      </c>
      <c r="AK30" t="s">
        <v>333</v>
      </c>
      <c r="AL30" s="3"/>
    </row>
    <row r="31" spans="1:39" x14ac:dyDescent="0.2">
      <c r="A31" s="1">
        <v>42964</v>
      </c>
      <c r="B31" t="s">
        <v>14</v>
      </c>
      <c r="C31" s="7" t="s">
        <v>252</v>
      </c>
      <c r="D31" s="5" t="s">
        <v>31</v>
      </c>
      <c r="E31" s="5" t="s">
        <v>17</v>
      </c>
      <c r="F31">
        <v>7.3</v>
      </c>
      <c r="G31">
        <v>7.3</v>
      </c>
      <c r="H31" t="s">
        <v>22</v>
      </c>
      <c r="I31" t="s">
        <v>17</v>
      </c>
      <c r="J31">
        <v>17</v>
      </c>
      <c r="K31">
        <v>8</v>
      </c>
      <c r="L31">
        <v>8</v>
      </c>
      <c r="M31">
        <v>7.3</v>
      </c>
      <c r="N31">
        <f>J31/M31</f>
        <v>2.3287671232876712</v>
      </c>
      <c r="O31">
        <f>2*K31/M31</f>
        <v>2.1917808219178081</v>
      </c>
      <c r="P31">
        <f>2*L31/M31</f>
        <v>2.1917808219178081</v>
      </c>
      <c r="Q31">
        <f>P31-O31</f>
        <v>0</v>
      </c>
      <c r="R31" t="s">
        <v>254</v>
      </c>
      <c r="S31" t="s">
        <v>22</v>
      </c>
      <c r="T31">
        <v>0</v>
      </c>
      <c r="U31">
        <v>0</v>
      </c>
      <c r="V31" t="s">
        <v>20</v>
      </c>
      <c r="W31">
        <v>0</v>
      </c>
      <c r="Y31" t="s">
        <v>22</v>
      </c>
      <c r="Z31">
        <v>0</v>
      </c>
      <c r="AA31" t="s">
        <v>17</v>
      </c>
      <c r="AB31">
        <v>1.29</v>
      </c>
      <c r="AC31">
        <v>6</v>
      </c>
      <c r="AD31">
        <f>AC31/AB31</f>
        <v>4.6511627906976747</v>
      </c>
      <c r="AE31">
        <v>0</v>
      </c>
      <c r="AF31">
        <v>0</v>
      </c>
      <c r="AG31">
        <v>6</v>
      </c>
      <c r="AH31" t="s">
        <v>20</v>
      </c>
      <c r="AJ31" s="2">
        <v>0.57916666666666672</v>
      </c>
      <c r="AK31" t="s">
        <v>344</v>
      </c>
      <c r="AM31" t="s">
        <v>255</v>
      </c>
    </row>
    <row r="32" spans="1:39" x14ac:dyDescent="0.2">
      <c r="A32" s="1">
        <v>42967</v>
      </c>
      <c r="B32" t="s">
        <v>14</v>
      </c>
      <c r="C32" t="s">
        <v>173</v>
      </c>
      <c r="D32" t="s">
        <v>31</v>
      </c>
      <c r="E32" t="s">
        <v>22</v>
      </c>
      <c r="F32">
        <v>8.09</v>
      </c>
      <c r="G32">
        <v>7.3</v>
      </c>
      <c r="H32" t="s">
        <v>17</v>
      </c>
      <c r="I32" t="s">
        <v>17</v>
      </c>
      <c r="J32">
        <v>13</v>
      </c>
      <c r="K32">
        <v>6</v>
      </c>
      <c r="L32">
        <v>6</v>
      </c>
      <c r="M32">
        <v>6.28</v>
      </c>
      <c r="N32">
        <f>J32/M32</f>
        <v>2.0700636942675157</v>
      </c>
      <c r="O32">
        <f>2*K32/M32</f>
        <v>1.910828025477707</v>
      </c>
      <c r="P32">
        <f>2*L32/M32</f>
        <v>1.910828025477707</v>
      </c>
      <c r="Q32">
        <f>P32-O32</f>
        <v>0</v>
      </c>
      <c r="R32" t="s">
        <v>229</v>
      </c>
      <c r="S32" t="s">
        <v>17</v>
      </c>
      <c r="T32">
        <v>1</v>
      </c>
      <c r="U32">
        <v>1</v>
      </c>
      <c r="V32">
        <f>U32/T32</f>
        <v>1</v>
      </c>
      <c r="W32">
        <v>0.35</v>
      </c>
      <c r="X32" t="s">
        <v>228</v>
      </c>
      <c r="Y32" t="s">
        <v>17</v>
      </c>
      <c r="Z32">
        <v>1</v>
      </c>
      <c r="AA32" t="s">
        <v>17</v>
      </c>
      <c r="AB32">
        <v>2.25</v>
      </c>
      <c r="AC32">
        <v>7</v>
      </c>
      <c r="AD32">
        <f>AC32/AB32</f>
        <v>3.1111111111111112</v>
      </c>
      <c r="AE32">
        <v>0</v>
      </c>
      <c r="AF32">
        <v>0</v>
      </c>
      <c r="AG32">
        <v>7</v>
      </c>
      <c r="AH32" t="s">
        <v>22</v>
      </c>
      <c r="AJ32" s="2">
        <v>0.50624999999999998</v>
      </c>
      <c r="AK32" t="s">
        <v>348</v>
      </c>
    </row>
    <row r="33" spans="1:37" x14ac:dyDescent="0.2">
      <c r="A33" s="1">
        <v>42973</v>
      </c>
      <c r="B33" t="s">
        <v>14</v>
      </c>
      <c r="C33" t="s">
        <v>174</v>
      </c>
      <c r="D33" t="s">
        <v>30</v>
      </c>
      <c r="E33" t="s">
        <v>22</v>
      </c>
      <c r="F33">
        <v>5.26</v>
      </c>
      <c r="G33" t="s">
        <v>20</v>
      </c>
      <c r="H33" t="s">
        <v>20</v>
      </c>
      <c r="I33" t="s">
        <v>17</v>
      </c>
      <c r="J33">
        <v>5</v>
      </c>
      <c r="K33">
        <v>2</v>
      </c>
      <c r="L33">
        <v>2</v>
      </c>
      <c r="M33">
        <v>1.63</v>
      </c>
      <c r="N33">
        <f>J33/M33</f>
        <v>3.0674846625766872</v>
      </c>
      <c r="O33">
        <f>2*K33/M33</f>
        <v>2.4539877300613497</v>
      </c>
      <c r="P33">
        <f>2*L33/M33</f>
        <v>2.4539877300613497</v>
      </c>
      <c r="Q33">
        <f>P33-O33</f>
        <v>0</v>
      </c>
      <c r="R33" t="s">
        <v>256</v>
      </c>
      <c r="S33" t="s">
        <v>17</v>
      </c>
      <c r="T33">
        <v>2</v>
      </c>
      <c r="U33">
        <v>2</v>
      </c>
      <c r="V33">
        <f>U33/T33</f>
        <v>1</v>
      </c>
      <c r="W33">
        <v>1.2</v>
      </c>
      <c r="X33" t="s">
        <v>237</v>
      </c>
      <c r="Y33" t="s">
        <v>17</v>
      </c>
      <c r="Z33">
        <v>2</v>
      </c>
      <c r="AA33" t="s">
        <v>17</v>
      </c>
      <c r="AB33">
        <v>0.47</v>
      </c>
      <c r="AC33">
        <v>3</v>
      </c>
      <c r="AD33">
        <f>AC33/AB33</f>
        <v>6.3829787234042561</v>
      </c>
      <c r="AE33">
        <v>0</v>
      </c>
      <c r="AF33">
        <v>3</v>
      </c>
      <c r="AG33">
        <v>0</v>
      </c>
      <c r="AH33" t="s">
        <v>28</v>
      </c>
      <c r="AJ33" s="2">
        <v>0.33263888888888887</v>
      </c>
      <c r="AK33" t="s">
        <v>330</v>
      </c>
    </row>
    <row r="34" spans="1:37" x14ac:dyDescent="0.2">
      <c r="A34" s="1">
        <v>42974</v>
      </c>
      <c r="B34" t="s">
        <v>14</v>
      </c>
      <c r="C34" t="s">
        <v>175</v>
      </c>
      <c r="D34" t="s">
        <v>30</v>
      </c>
      <c r="E34" t="s">
        <v>22</v>
      </c>
      <c r="F34">
        <v>3.39</v>
      </c>
      <c r="G34" t="s">
        <v>20</v>
      </c>
      <c r="H34" t="s">
        <v>20</v>
      </c>
      <c r="I34" t="s">
        <v>22</v>
      </c>
      <c r="J34">
        <v>0</v>
      </c>
      <c r="K34">
        <v>0</v>
      </c>
      <c r="L34">
        <v>0</v>
      </c>
      <c r="M34">
        <v>0</v>
      </c>
      <c r="S34" t="s">
        <v>17</v>
      </c>
      <c r="T34">
        <v>5</v>
      </c>
      <c r="U34">
        <v>2</v>
      </c>
      <c r="V34">
        <f>U34/T34</f>
        <v>0.4</v>
      </c>
      <c r="W34">
        <v>3.39</v>
      </c>
      <c r="X34" t="s">
        <v>228</v>
      </c>
      <c r="Y34" t="s">
        <v>22</v>
      </c>
      <c r="Z34">
        <v>0</v>
      </c>
      <c r="AA34" t="s">
        <v>22</v>
      </c>
      <c r="AH34" t="s">
        <v>22</v>
      </c>
      <c r="AJ34" s="2">
        <v>0.35555555555555557</v>
      </c>
      <c r="AK34" t="s">
        <v>280</v>
      </c>
    </row>
    <row r="35" spans="1:37" x14ac:dyDescent="0.2">
      <c r="A35" s="1">
        <v>42779</v>
      </c>
      <c r="B35" t="s">
        <v>14</v>
      </c>
      <c r="C35" t="s">
        <v>86</v>
      </c>
      <c r="D35" t="s">
        <v>338</v>
      </c>
      <c r="E35" t="s">
        <v>22</v>
      </c>
      <c r="F35">
        <v>5.83</v>
      </c>
      <c r="G35">
        <v>4.92</v>
      </c>
      <c r="H35" t="s">
        <v>17</v>
      </c>
      <c r="I35" t="s">
        <v>17</v>
      </c>
      <c r="J35">
        <v>4</v>
      </c>
      <c r="K35">
        <v>2</v>
      </c>
      <c r="L35">
        <v>2</v>
      </c>
      <c r="M35">
        <v>2.5099999999999998</v>
      </c>
      <c r="N35">
        <f>J35/M35</f>
        <v>1.5936254980079683</v>
      </c>
      <c r="O35">
        <f>2*K35/M35</f>
        <v>1.5936254980079683</v>
      </c>
      <c r="P35">
        <f>2*L35/M35</f>
        <v>1.5936254980079683</v>
      </c>
      <c r="Q35">
        <f>P35-O35</f>
        <v>0</v>
      </c>
      <c r="R35" t="s">
        <v>256</v>
      </c>
      <c r="S35" t="s">
        <v>17</v>
      </c>
      <c r="T35">
        <v>3</v>
      </c>
      <c r="U35">
        <v>2</v>
      </c>
      <c r="V35">
        <f>U35/T35</f>
        <v>0.66666666666666663</v>
      </c>
      <c r="W35">
        <v>2.41</v>
      </c>
      <c r="X35" t="s">
        <v>237</v>
      </c>
      <c r="Y35" t="s">
        <v>22</v>
      </c>
      <c r="Z35">
        <v>0</v>
      </c>
      <c r="AA35" t="s">
        <v>22</v>
      </c>
      <c r="AH35" t="s">
        <v>28</v>
      </c>
      <c r="AI35" t="s">
        <v>261</v>
      </c>
      <c r="AJ35" s="2">
        <v>0.37013888888888885</v>
      </c>
      <c r="AK35" t="s">
        <v>333</v>
      </c>
    </row>
    <row r="36" spans="1:37" x14ac:dyDescent="0.2">
      <c r="A36" s="1">
        <v>42978</v>
      </c>
      <c r="B36" t="s">
        <v>14</v>
      </c>
      <c r="C36" t="s">
        <v>351</v>
      </c>
      <c r="D36" t="s">
        <v>119</v>
      </c>
      <c r="E36" t="s">
        <v>22</v>
      </c>
      <c r="F36">
        <v>2.36</v>
      </c>
      <c r="G36" t="s">
        <v>20</v>
      </c>
      <c r="H36" t="s">
        <v>20</v>
      </c>
      <c r="I36" t="s">
        <v>17</v>
      </c>
      <c r="J36" t="s">
        <v>20</v>
      </c>
      <c r="M36" t="s">
        <v>20</v>
      </c>
      <c r="R36" t="s">
        <v>326</v>
      </c>
      <c r="S36" t="s">
        <v>17</v>
      </c>
      <c r="T36">
        <v>1</v>
      </c>
      <c r="U36">
        <v>1</v>
      </c>
      <c r="V36">
        <f>U36/T36</f>
        <v>1</v>
      </c>
      <c r="W36">
        <v>1.07</v>
      </c>
      <c r="X36" t="s">
        <v>294</v>
      </c>
      <c r="Y36" t="s">
        <v>17</v>
      </c>
      <c r="Z36">
        <v>1</v>
      </c>
      <c r="AA36" t="s">
        <v>22</v>
      </c>
      <c r="AH36" t="s">
        <v>22</v>
      </c>
      <c r="AJ36" s="2">
        <v>0.43958333333333338</v>
      </c>
      <c r="AK36" t="s">
        <v>279</v>
      </c>
    </row>
    <row r="37" spans="1:37" x14ac:dyDescent="0.2">
      <c r="A37" s="1">
        <v>42978</v>
      </c>
      <c r="B37" t="s">
        <v>14</v>
      </c>
      <c r="C37" t="s">
        <v>352</v>
      </c>
      <c r="D37" t="s">
        <v>119</v>
      </c>
      <c r="E37" t="s">
        <v>22</v>
      </c>
      <c r="F37">
        <v>6.12</v>
      </c>
      <c r="G37">
        <v>3.79</v>
      </c>
      <c r="H37" t="s">
        <v>17</v>
      </c>
      <c r="I37" t="s">
        <v>17</v>
      </c>
      <c r="J37">
        <v>6</v>
      </c>
      <c r="K37">
        <v>3</v>
      </c>
      <c r="L37">
        <v>3</v>
      </c>
      <c r="M37">
        <v>3.79</v>
      </c>
      <c r="N37">
        <f>J37/M37</f>
        <v>1.5831134564643798</v>
      </c>
      <c r="O37">
        <f>2*K37/M37</f>
        <v>1.5831134564643798</v>
      </c>
      <c r="P37">
        <f>2*L37/M37</f>
        <v>1.5831134564643798</v>
      </c>
      <c r="Q37">
        <f>P37-O37</f>
        <v>0</v>
      </c>
      <c r="R37" t="s">
        <v>256</v>
      </c>
      <c r="S37" t="s">
        <v>22</v>
      </c>
      <c r="T37">
        <v>0</v>
      </c>
      <c r="U37">
        <v>0</v>
      </c>
      <c r="W37">
        <v>0</v>
      </c>
      <c r="Y37" t="s">
        <v>22</v>
      </c>
      <c r="Z37">
        <v>0</v>
      </c>
      <c r="AA37" t="s">
        <v>17</v>
      </c>
      <c r="AB37">
        <v>0.39</v>
      </c>
      <c r="AC37">
        <v>3</v>
      </c>
      <c r="AD37">
        <f>AC37/AB37</f>
        <v>7.6923076923076916</v>
      </c>
      <c r="AE37">
        <v>0</v>
      </c>
      <c r="AF37">
        <v>0</v>
      </c>
      <c r="AG37">
        <v>3</v>
      </c>
      <c r="AH37" t="s">
        <v>20</v>
      </c>
      <c r="AJ37" s="2">
        <v>0.44236111111111115</v>
      </c>
      <c r="AK37" t="s">
        <v>348</v>
      </c>
    </row>
    <row r="38" spans="1:37" x14ac:dyDescent="0.2">
      <c r="A38" s="1">
        <v>42978</v>
      </c>
      <c r="B38" t="s">
        <v>14</v>
      </c>
      <c r="C38" t="s">
        <v>353</v>
      </c>
      <c r="D38" t="s">
        <v>119</v>
      </c>
      <c r="E38" t="s">
        <v>17</v>
      </c>
      <c r="F38">
        <v>1.95</v>
      </c>
      <c r="G38" t="s">
        <v>20</v>
      </c>
      <c r="H38" t="s">
        <v>20</v>
      </c>
      <c r="I38" t="s">
        <v>20</v>
      </c>
      <c r="M38" t="s">
        <v>20</v>
      </c>
      <c r="S38" t="s">
        <v>17</v>
      </c>
      <c r="T38">
        <v>2</v>
      </c>
      <c r="U38">
        <v>2</v>
      </c>
      <c r="V38">
        <f t="shared" ref="V38:V54" si="0">U38/T38</f>
        <v>1</v>
      </c>
      <c r="W38" t="s">
        <v>20</v>
      </c>
      <c r="X38" t="s">
        <v>294</v>
      </c>
      <c r="Y38" t="s">
        <v>22</v>
      </c>
      <c r="Z38">
        <v>0</v>
      </c>
      <c r="AA38" t="s">
        <v>22</v>
      </c>
      <c r="AH38" t="s">
        <v>22</v>
      </c>
      <c r="AJ38" s="2">
        <v>0.47152777777777777</v>
      </c>
      <c r="AK38" t="s">
        <v>279</v>
      </c>
    </row>
    <row r="39" spans="1:37" x14ac:dyDescent="0.2">
      <c r="A39" s="1">
        <v>42796</v>
      </c>
      <c r="B39" t="s">
        <v>14</v>
      </c>
      <c r="C39" t="s">
        <v>91</v>
      </c>
      <c r="D39" t="s">
        <v>16</v>
      </c>
      <c r="E39" t="s">
        <v>17</v>
      </c>
      <c r="F39">
        <v>14.81</v>
      </c>
      <c r="G39">
        <v>8.89</v>
      </c>
      <c r="H39" t="s">
        <v>17</v>
      </c>
      <c r="I39" t="s">
        <v>22</v>
      </c>
      <c r="J39">
        <v>0</v>
      </c>
      <c r="K39">
        <v>0</v>
      </c>
      <c r="L39">
        <v>0</v>
      </c>
      <c r="M39">
        <v>0</v>
      </c>
      <c r="S39" t="s">
        <v>17</v>
      </c>
      <c r="T39">
        <v>5</v>
      </c>
      <c r="U39">
        <v>5</v>
      </c>
      <c r="V39">
        <f t="shared" si="0"/>
        <v>1</v>
      </c>
      <c r="W39">
        <v>6.24</v>
      </c>
      <c r="X39" t="s">
        <v>237</v>
      </c>
      <c r="Y39" t="s">
        <v>17</v>
      </c>
      <c r="Z39">
        <v>3</v>
      </c>
      <c r="AA39" t="s">
        <v>22</v>
      </c>
      <c r="AH39" t="s">
        <v>17</v>
      </c>
      <c r="AJ39" s="2">
        <v>0.33194444444444443</v>
      </c>
      <c r="AK39" t="s">
        <v>333</v>
      </c>
    </row>
    <row r="40" spans="1:37" x14ac:dyDescent="0.2">
      <c r="A40" s="1">
        <v>42796</v>
      </c>
      <c r="B40" t="s">
        <v>14</v>
      </c>
      <c r="C40" t="s">
        <v>92</v>
      </c>
      <c r="D40" t="s">
        <v>16</v>
      </c>
      <c r="E40" t="s">
        <v>17</v>
      </c>
      <c r="F40">
        <v>10.89</v>
      </c>
      <c r="G40">
        <v>7.61</v>
      </c>
      <c r="H40" t="s">
        <v>17</v>
      </c>
      <c r="I40" t="s">
        <v>17</v>
      </c>
      <c r="J40">
        <v>7</v>
      </c>
      <c r="K40">
        <v>3</v>
      </c>
      <c r="L40">
        <v>4</v>
      </c>
      <c r="M40">
        <v>5.6</v>
      </c>
      <c r="N40">
        <f>J40/M40</f>
        <v>1.25</v>
      </c>
      <c r="O40">
        <f>2*K40/M40</f>
        <v>1.0714285714285714</v>
      </c>
      <c r="P40">
        <f>2*L40/M40</f>
        <v>1.4285714285714286</v>
      </c>
      <c r="Q40">
        <f>P40-O40</f>
        <v>0.35714285714285721</v>
      </c>
      <c r="R40" t="s">
        <v>246</v>
      </c>
      <c r="S40" t="s">
        <v>17</v>
      </c>
      <c r="T40">
        <v>2</v>
      </c>
      <c r="U40">
        <v>2</v>
      </c>
      <c r="V40">
        <f t="shared" si="0"/>
        <v>1</v>
      </c>
      <c r="W40">
        <v>2</v>
      </c>
      <c r="X40" t="s">
        <v>237</v>
      </c>
      <c r="Y40" t="s">
        <v>22</v>
      </c>
      <c r="Z40">
        <v>0</v>
      </c>
      <c r="AA40" t="s">
        <v>22</v>
      </c>
      <c r="AH40" t="s">
        <v>22</v>
      </c>
      <c r="AJ40" s="2">
        <v>0.3347222222222222</v>
      </c>
      <c r="AK40" t="s">
        <v>333</v>
      </c>
    </row>
    <row r="41" spans="1:37" x14ac:dyDescent="0.2">
      <c r="A41" s="1">
        <v>42796</v>
      </c>
      <c r="B41" t="s">
        <v>14</v>
      </c>
      <c r="C41" t="s">
        <v>93</v>
      </c>
      <c r="D41" s="3" t="s">
        <v>367</v>
      </c>
      <c r="E41" s="3" t="s">
        <v>22</v>
      </c>
      <c r="F41">
        <v>6.6</v>
      </c>
      <c r="G41">
        <v>6.6</v>
      </c>
      <c r="H41" t="s">
        <v>20</v>
      </c>
      <c r="I41" t="s">
        <v>22</v>
      </c>
      <c r="J41">
        <v>0</v>
      </c>
      <c r="K41">
        <v>0</v>
      </c>
      <c r="L41">
        <v>0</v>
      </c>
      <c r="M41">
        <v>0</v>
      </c>
      <c r="S41" t="s">
        <v>17</v>
      </c>
      <c r="T41">
        <v>8</v>
      </c>
      <c r="U41">
        <v>4</v>
      </c>
      <c r="V41">
        <f t="shared" si="0"/>
        <v>0.5</v>
      </c>
      <c r="W41">
        <v>6.6</v>
      </c>
      <c r="X41" t="s">
        <v>258</v>
      </c>
      <c r="Y41" t="s">
        <v>22</v>
      </c>
      <c r="Z41">
        <v>0</v>
      </c>
      <c r="AA41" t="s">
        <v>22</v>
      </c>
      <c r="AH41" t="s">
        <v>22</v>
      </c>
      <c r="AJ41" s="2">
        <v>0.34097222222222223</v>
      </c>
      <c r="AK41" t="s">
        <v>280</v>
      </c>
    </row>
    <row r="42" spans="1:37" x14ac:dyDescent="0.2">
      <c r="A42" s="1">
        <v>42796</v>
      </c>
      <c r="B42" t="s">
        <v>14</v>
      </c>
      <c r="C42" t="s">
        <v>94</v>
      </c>
      <c r="D42" t="s">
        <v>18</v>
      </c>
      <c r="E42" t="s">
        <v>17</v>
      </c>
      <c r="F42">
        <v>4.49</v>
      </c>
      <c r="G42">
        <v>4.49</v>
      </c>
      <c r="H42" t="s">
        <v>20</v>
      </c>
      <c r="I42" t="s">
        <v>17</v>
      </c>
      <c r="J42">
        <v>4</v>
      </c>
      <c r="K42">
        <v>2</v>
      </c>
      <c r="L42">
        <v>2</v>
      </c>
      <c r="M42">
        <v>2.1</v>
      </c>
      <c r="N42">
        <f>J42/M42</f>
        <v>1.9047619047619047</v>
      </c>
      <c r="O42">
        <f>2*K42/M42</f>
        <v>1.9047619047619047</v>
      </c>
      <c r="P42">
        <f>2*L42/M42</f>
        <v>1.9047619047619047</v>
      </c>
      <c r="Q42">
        <f>P42-O42</f>
        <v>0</v>
      </c>
      <c r="R42" t="s">
        <v>256</v>
      </c>
      <c r="S42" t="s">
        <v>17</v>
      </c>
      <c r="T42">
        <v>2</v>
      </c>
      <c r="U42">
        <v>2</v>
      </c>
      <c r="V42">
        <f t="shared" si="0"/>
        <v>1</v>
      </c>
      <c r="W42">
        <v>2.4</v>
      </c>
      <c r="X42" t="s">
        <v>237</v>
      </c>
      <c r="Y42" t="s">
        <v>22</v>
      </c>
      <c r="Z42">
        <v>0</v>
      </c>
      <c r="AA42" t="s">
        <v>22</v>
      </c>
      <c r="AH42" t="s">
        <v>17</v>
      </c>
      <c r="AJ42" s="2">
        <v>0.3527777777777778</v>
      </c>
      <c r="AK42" t="s">
        <v>337</v>
      </c>
    </row>
    <row r="43" spans="1:37" x14ac:dyDescent="0.2">
      <c r="A43" s="1">
        <v>42796</v>
      </c>
      <c r="B43" t="s">
        <v>14</v>
      </c>
      <c r="C43" t="s">
        <v>95</v>
      </c>
      <c r="D43" t="s">
        <v>18</v>
      </c>
      <c r="E43" t="s">
        <v>22</v>
      </c>
      <c r="F43">
        <v>8.9499999999999993</v>
      </c>
      <c r="G43">
        <v>7.66</v>
      </c>
      <c r="H43" t="s">
        <v>17</v>
      </c>
      <c r="I43" t="s">
        <v>17</v>
      </c>
      <c r="J43">
        <v>6</v>
      </c>
      <c r="K43">
        <v>3</v>
      </c>
      <c r="L43">
        <v>3</v>
      </c>
      <c r="M43">
        <v>4.37</v>
      </c>
      <c r="N43">
        <f>J43/M43</f>
        <v>1.3729977116704806</v>
      </c>
      <c r="O43">
        <f>2*K43/M43</f>
        <v>1.3729977116704806</v>
      </c>
      <c r="P43">
        <f>2*L43/M43</f>
        <v>1.3729977116704806</v>
      </c>
      <c r="Q43">
        <f>P43-O43</f>
        <v>0</v>
      </c>
      <c r="R43" t="s">
        <v>256</v>
      </c>
      <c r="S43" t="s">
        <v>17</v>
      </c>
      <c r="T43">
        <v>2</v>
      </c>
      <c r="U43">
        <v>2</v>
      </c>
      <c r="V43">
        <f t="shared" si="0"/>
        <v>1</v>
      </c>
      <c r="W43">
        <v>2.09</v>
      </c>
      <c r="X43" t="s">
        <v>228</v>
      </c>
      <c r="Y43" t="s">
        <v>17</v>
      </c>
      <c r="Z43">
        <v>2</v>
      </c>
      <c r="AA43" t="s">
        <v>22</v>
      </c>
      <c r="AH43" t="s">
        <v>22</v>
      </c>
      <c r="AJ43" s="2">
        <v>0.36805555555555558</v>
      </c>
      <c r="AK43" t="s">
        <v>333</v>
      </c>
    </row>
    <row r="44" spans="1:37" x14ac:dyDescent="0.2">
      <c r="A44" s="1">
        <v>42798</v>
      </c>
      <c r="B44" t="s">
        <v>14</v>
      </c>
      <c r="C44" t="s">
        <v>260</v>
      </c>
      <c r="D44" t="s">
        <v>16</v>
      </c>
      <c r="E44" t="s">
        <v>22</v>
      </c>
      <c r="F44">
        <v>5.53</v>
      </c>
      <c r="G44">
        <v>2.35</v>
      </c>
      <c r="H44" t="s">
        <v>17</v>
      </c>
      <c r="I44" t="s">
        <v>22</v>
      </c>
      <c r="J44">
        <v>0</v>
      </c>
      <c r="K44">
        <v>0</v>
      </c>
      <c r="L44">
        <v>0</v>
      </c>
      <c r="M44">
        <v>0</v>
      </c>
      <c r="S44" t="s">
        <v>17</v>
      </c>
      <c r="T44">
        <v>1</v>
      </c>
      <c r="U44">
        <v>1</v>
      </c>
      <c r="V44">
        <f t="shared" si="0"/>
        <v>1</v>
      </c>
      <c r="W44">
        <v>1.22</v>
      </c>
      <c r="X44" t="s">
        <v>228</v>
      </c>
      <c r="Y44" t="s">
        <v>22</v>
      </c>
      <c r="Z44">
        <v>0</v>
      </c>
      <c r="AA44" t="s">
        <v>22</v>
      </c>
      <c r="AH44" t="s">
        <v>22</v>
      </c>
      <c r="AJ44" s="2">
        <v>0.4291666666666667</v>
      </c>
      <c r="AK44" t="s">
        <v>279</v>
      </c>
    </row>
    <row r="45" spans="1:37" x14ac:dyDescent="0.2">
      <c r="A45" s="1">
        <v>42798</v>
      </c>
      <c r="B45" t="s">
        <v>14</v>
      </c>
      <c r="C45" t="s">
        <v>259</v>
      </c>
      <c r="D45" t="s">
        <v>16</v>
      </c>
      <c r="E45" t="s">
        <v>17</v>
      </c>
      <c r="F45">
        <v>12.29</v>
      </c>
      <c r="G45">
        <v>8.65</v>
      </c>
      <c r="H45" t="s">
        <v>17</v>
      </c>
      <c r="I45" t="s">
        <v>17</v>
      </c>
      <c r="J45">
        <v>3</v>
      </c>
      <c r="K45">
        <v>1</v>
      </c>
      <c r="L45">
        <v>2</v>
      </c>
      <c r="M45">
        <v>2.25</v>
      </c>
      <c r="N45">
        <f t="shared" ref="N45:N58" si="1">J45/M45</f>
        <v>1.3333333333333333</v>
      </c>
      <c r="O45">
        <f t="shared" ref="O45:O58" si="2">2*K45/M45</f>
        <v>0.88888888888888884</v>
      </c>
      <c r="P45">
        <f t="shared" ref="P45:P58" si="3">2*L45/M45</f>
        <v>1.7777777777777777</v>
      </c>
      <c r="Q45">
        <f t="shared" ref="Q45:Q58" si="4">P45-O45</f>
        <v>0.88888888888888884</v>
      </c>
      <c r="R45" t="s">
        <v>256</v>
      </c>
      <c r="S45" t="s">
        <v>17</v>
      </c>
      <c r="T45">
        <v>3</v>
      </c>
      <c r="U45">
        <v>3</v>
      </c>
      <c r="V45">
        <f t="shared" si="0"/>
        <v>1</v>
      </c>
      <c r="W45">
        <v>2.2999999999999998</v>
      </c>
      <c r="X45" t="s">
        <v>237</v>
      </c>
      <c r="Y45" t="s">
        <v>17</v>
      </c>
      <c r="Z45">
        <v>9</v>
      </c>
      <c r="AA45" t="s">
        <v>22</v>
      </c>
      <c r="AH45" t="s">
        <v>22</v>
      </c>
      <c r="AI45" t="s">
        <v>84</v>
      </c>
      <c r="AJ45" s="2">
        <v>0.4291666666666667</v>
      </c>
      <c r="AK45" t="s">
        <v>279</v>
      </c>
    </row>
    <row r="46" spans="1:37" x14ac:dyDescent="0.2">
      <c r="A46" s="1">
        <v>42803</v>
      </c>
      <c r="B46" t="s">
        <v>14</v>
      </c>
      <c r="C46" t="s">
        <v>100</v>
      </c>
      <c r="D46" t="s">
        <v>16</v>
      </c>
      <c r="E46" t="s">
        <v>17</v>
      </c>
      <c r="F46">
        <v>14.18</v>
      </c>
      <c r="G46">
        <v>7.64</v>
      </c>
      <c r="H46" t="s">
        <v>17</v>
      </c>
      <c r="I46" t="s">
        <v>17</v>
      </c>
      <c r="J46">
        <v>5</v>
      </c>
      <c r="K46">
        <v>2</v>
      </c>
      <c r="L46">
        <v>3</v>
      </c>
      <c r="M46">
        <v>3.48</v>
      </c>
      <c r="N46">
        <f t="shared" si="1"/>
        <v>1.4367816091954022</v>
      </c>
      <c r="O46">
        <f t="shared" si="2"/>
        <v>1.1494252873563218</v>
      </c>
      <c r="P46">
        <f t="shared" si="3"/>
        <v>1.7241379310344829</v>
      </c>
      <c r="Q46">
        <f t="shared" si="4"/>
        <v>0.57471264367816111</v>
      </c>
      <c r="R46" t="s">
        <v>256</v>
      </c>
      <c r="S46" t="s">
        <v>17</v>
      </c>
      <c r="T46">
        <v>1</v>
      </c>
      <c r="U46">
        <v>1</v>
      </c>
      <c r="V46">
        <f t="shared" si="0"/>
        <v>1</v>
      </c>
      <c r="W46">
        <v>0.8</v>
      </c>
      <c r="X46" t="s">
        <v>228</v>
      </c>
      <c r="Y46" t="s">
        <v>17</v>
      </c>
      <c r="Z46">
        <v>7</v>
      </c>
      <c r="AA46" t="s">
        <v>22</v>
      </c>
      <c r="AH46" t="s">
        <v>28</v>
      </c>
      <c r="AJ46" s="2">
        <v>0.40625</v>
      </c>
      <c r="AK46" t="s">
        <v>330</v>
      </c>
    </row>
    <row r="47" spans="1:37" x14ac:dyDescent="0.2">
      <c r="A47" s="1">
        <v>42803</v>
      </c>
      <c r="B47" t="s">
        <v>14</v>
      </c>
      <c r="C47" t="s">
        <v>103</v>
      </c>
      <c r="D47" t="s">
        <v>16</v>
      </c>
      <c r="E47" t="s">
        <v>17</v>
      </c>
      <c r="F47">
        <v>10.33</v>
      </c>
      <c r="G47">
        <v>6.97</v>
      </c>
      <c r="H47" t="s">
        <v>17</v>
      </c>
      <c r="I47" t="s">
        <v>17</v>
      </c>
      <c r="J47">
        <v>7</v>
      </c>
      <c r="K47">
        <v>3</v>
      </c>
      <c r="L47">
        <v>4</v>
      </c>
      <c r="M47">
        <v>5.0599999999999996</v>
      </c>
      <c r="N47">
        <f t="shared" si="1"/>
        <v>1.383399209486166</v>
      </c>
      <c r="O47">
        <f t="shared" si="2"/>
        <v>1.1857707509881423</v>
      </c>
      <c r="P47">
        <f t="shared" si="3"/>
        <v>1.5810276679841899</v>
      </c>
      <c r="Q47">
        <f t="shared" si="4"/>
        <v>0.39525691699604759</v>
      </c>
      <c r="R47" t="s">
        <v>256</v>
      </c>
      <c r="S47" t="s">
        <v>17</v>
      </c>
      <c r="T47">
        <v>2</v>
      </c>
      <c r="U47">
        <v>2</v>
      </c>
      <c r="V47">
        <f t="shared" si="0"/>
        <v>1</v>
      </c>
      <c r="W47">
        <v>1.91</v>
      </c>
      <c r="X47" t="s">
        <v>237</v>
      </c>
      <c r="Y47" t="s">
        <v>22</v>
      </c>
      <c r="Z47">
        <v>0</v>
      </c>
      <c r="AA47" t="s">
        <v>22</v>
      </c>
      <c r="AH47" t="s">
        <v>22</v>
      </c>
      <c r="AJ47" s="2">
        <v>0.40972222222222227</v>
      </c>
      <c r="AK47" t="s">
        <v>280</v>
      </c>
    </row>
    <row r="48" spans="1:37" x14ac:dyDescent="0.2">
      <c r="A48" s="1">
        <v>42803</v>
      </c>
      <c r="B48" t="s">
        <v>14</v>
      </c>
      <c r="C48" t="s">
        <v>104</v>
      </c>
      <c r="D48" t="s">
        <v>30</v>
      </c>
      <c r="E48" t="s">
        <v>22</v>
      </c>
      <c r="F48">
        <v>3.47</v>
      </c>
      <c r="G48" t="s">
        <v>20</v>
      </c>
      <c r="H48" t="s">
        <v>20</v>
      </c>
      <c r="I48" t="s">
        <v>17</v>
      </c>
      <c r="J48">
        <v>3</v>
      </c>
      <c r="K48">
        <v>1</v>
      </c>
      <c r="L48">
        <v>2</v>
      </c>
      <c r="M48">
        <v>1.46</v>
      </c>
      <c r="N48">
        <f t="shared" si="1"/>
        <v>2.0547945205479454</v>
      </c>
      <c r="O48">
        <f t="shared" si="2"/>
        <v>1.3698630136986301</v>
      </c>
      <c r="P48">
        <f t="shared" si="3"/>
        <v>2.7397260273972601</v>
      </c>
      <c r="Q48">
        <f t="shared" si="4"/>
        <v>1.3698630136986301</v>
      </c>
      <c r="R48" t="s">
        <v>246</v>
      </c>
      <c r="S48" t="s">
        <v>17</v>
      </c>
      <c r="T48">
        <v>2</v>
      </c>
      <c r="U48">
        <v>2</v>
      </c>
      <c r="V48">
        <f t="shared" si="0"/>
        <v>1</v>
      </c>
      <c r="W48">
        <v>2</v>
      </c>
      <c r="X48" t="s">
        <v>228</v>
      </c>
      <c r="Y48" t="s">
        <v>22</v>
      </c>
      <c r="Z48">
        <v>0</v>
      </c>
      <c r="AA48" t="s">
        <v>22</v>
      </c>
      <c r="AH48" t="s">
        <v>22</v>
      </c>
      <c r="AJ48" s="2">
        <v>0.52916666666666667</v>
      </c>
      <c r="AK48" t="s">
        <v>279</v>
      </c>
    </row>
    <row r="49" spans="1:37" x14ac:dyDescent="0.2">
      <c r="A49" s="1">
        <v>42804</v>
      </c>
      <c r="B49" t="s">
        <v>14</v>
      </c>
      <c r="C49" t="s">
        <v>105</v>
      </c>
      <c r="D49" t="s">
        <v>18</v>
      </c>
      <c r="E49" t="s">
        <v>22</v>
      </c>
      <c r="F49">
        <v>5.73</v>
      </c>
      <c r="G49">
        <v>5.73</v>
      </c>
      <c r="H49" t="s">
        <v>20</v>
      </c>
      <c r="I49" t="s">
        <v>17</v>
      </c>
      <c r="J49">
        <v>5</v>
      </c>
      <c r="K49">
        <v>2</v>
      </c>
      <c r="L49">
        <v>2</v>
      </c>
      <c r="M49">
        <v>3.06</v>
      </c>
      <c r="N49">
        <f t="shared" si="1"/>
        <v>1.6339869281045751</v>
      </c>
      <c r="O49">
        <f t="shared" si="2"/>
        <v>1.3071895424836601</v>
      </c>
      <c r="P49">
        <f t="shared" si="3"/>
        <v>1.3071895424836601</v>
      </c>
      <c r="Q49">
        <f t="shared" si="4"/>
        <v>0</v>
      </c>
      <c r="R49" t="s">
        <v>256</v>
      </c>
      <c r="S49" t="s">
        <v>17</v>
      </c>
      <c r="T49">
        <v>2</v>
      </c>
      <c r="U49">
        <v>2</v>
      </c>
      <c r="V49">
        <f t="shared" si="0"/>
        <v>1</v>
      </c>
      <c r="W49">
        <v>2.29</v>
      </c>
      <c r="X49" t="s">
        <v>237</v>
      </c>
      <c r="Y49" t="s">
        <v>17</v>
      </c>
      <c r="Z49">
        <v>1</v>
      </c>
      <c r="AA49" t="s">
        <v>22</v>
      </c>
      <c r="AH49" t="s">
        <v>22</v>
      </c>
      <c r="AJ49" s="2">
        <v>0.35138888888888892</v>
      </c>
      <c r="AK49" t="s">
        <v>280</v>
      </c>
    </row>
    <row r="50" spans="1:37" x14ac:dyDescent="0.2">
      <c r="A50" s="1">
        <v>42804</v>
      </c>
      <c r="B50" t="s">
        <v>14</v>
      </c>
      <c r="C50" t="s">
        <v>106</v>
      </c>
      <c r="D50" t="s">
        <v>18</v>
      </c>
      <c r="E50" t="s">
        <v>22</v>
      </c>
      <c r="F50">
        <v>7.43</v>
      </c>
      <c r="G50">
        <v>6.28</v>
      </c>
      <c r="H50" t="s">
        <v>17</v>
      </c>
      <c r="I50" t="s">
        <v>17</v>
      </c>
      <c r="J50">
        <v>9</v>
      </c>
      <c r="K50">
        <v>5</v>
      </c>
      <c r="L50">
        <v>3</v>
      </c>
      <c r="M50">
        <v>3.49</v>
      </c>
      <c r="N50">
        <f t="shared" si="1"/>
        <v>2.5787965616045843</v>
      </c>
      <c r="O50">
        <f t="shared" si="2"/>
        <v>2.8653295128939824</v>
      </c>
      <c r="P50">
        <f t="shared" si="3"/>
        <v>1.7191977077363896</v>
      </c>
      <c r="Q50">
        <f t="shared" si="4"/>
        <v>-1.1461318051575928</v>
      </c>
      <c r="R50" t="s">
        <v>244</v>
      </c>
      <c r="S50" t="s">
        <v>17</v>
      </c>
      <c r="T50">
        <v>2</v>
      </c>
      <c r="U50">
        <v>2</v>
      </c>
      <c r="V50">
        <f t="shared" si="0"/>
        <v>1</v>
      </c>
      <c r="W50">
        <v>2.29</v>
      </c>
      <c r="X50" t="s">
        <v>237</v>
      </c>
      <c r="Y50" t="s">
        <v>17</v>
      </c>
      <c r="Z50">
        <v>1</v>
      </c>
      <c r="AA50" t="s">
        <v>22</v>
      </c>
      <c r="AH50" t="s">
        <v>28</v>
      </c>
      <c r="AJ50" s="2">
        <v>0.35555555555555557</v>
      </c>
      <c r="AK50" t="s">
        <v>280</v>
      </c>
    </row>
    <row r="51" spans="1:37" x14ac:dyDescent="0.2">
      <c r="A51" s="1">
        <v>42804</v>
      </c>
      <c r="B51" t="s">
        <v>14</v>
      </c>
      <c r="C51" t="s">
        <v>107</v>
      </c>
      <c r="D51" t="s">
        <v>18</v>
      </c>
      <c r="E51" t="s">
        <v>22</v>
      </c>
      <c r="F51">
        <v>5.89</v>
      </c>
      <c r="G51">
        <v>5.89</v>
      </c>
      <c r="H51" t="s">
        <v>17</v>
      </c>
      <c r="I51" t="s">
        <v>17</v>
      </c>
      <c r="J51">
        <v>7</v>
      </c>
      <c r="K51">
        <v>4</v>
      </c>
      <c r="L51">
        <v>3</v>
      </c>
      <c r="M51">
        <v>3.78</v>
      </c>
      <c r="N51">
        <f t="shared" si="1"/>
        <v>1.8518518518518519</v>
      </c>
      <c r="O51">
        <f t="shared" si="2"/>
        <v>2.1164021164021167</v>
      </c>
      <c r="P51">
        <f t="shared" si="3"/>
        <v>1.5873015873015874</v>
      </c>
      <c r="Q51">
        <f t="shared" si="4"/>
        <v>-0.52910052910052929</v>
      </c>
      <c r="R51" t="s">
        <v>257</v>
      </c>
      <c r="S51" t="s">
        <v>17</v>
      </c>
      <c r="T51">
        <v>2</v>
      </c>
      <c r="U51">
        <v>2</v>
      </c>
      <c r="V51">
        <f t="shared" si="0"/>
        <v>1</v>
      </c>
      <c r="W51">
        <v>1.76</v>
      </c>
      <c r="X51" t="s">
        <v>228</v>
      </c>
      <c r="Y51" t="s">
        <v>17</v>
      </c>
      <c r="Z51">
        <v>1</v>
      </c>
      <c r="AA51" t="s">
        <v>22</v>
      </c>
      <c r="AH51" t="s">
        <v>22</v>
      </c>
      <c r="AJ51" s="2">
        <v>0.3611111111111111</v>
      </c>
      <c r="AK51" t="s">
        <v>280</v>
      </c>
    </row>
    <row r="52" spans="1:37" x14ac:dyDescent="0.2">
      <c r="A52" s="1">
        <v>42804</v>
      </c>
      <c r="B52" t="s">
        <v>14</v>
      </c>
      <c r="C52" t="s">
        <v>108</v>
      </c>
      <c r="D52" t="s">
        <v>18</v>
      </c>
      <c r="E52" t="s">
        <v>22</v>
      </c>
      <c r="F52">
        <v>6.72</v>
      </c>
      <c r="G52">
        <v>6.46</v>
      </c>
      <c r="H52" t="s">
        <v>17</v>
      </c>
      <c r="I52" t="s">
        <v>17</v>
      </c>
      <c r="J52">
        <v>5</v>
      </c>
      <c r="K52">
        <v>2</v>
      </c>
      <c r="L52">
        <v>2</v>
      </c>
      <c r="M52">
        <v>3.72</v>
      </c>
      <c r="N52">
        <f t="shared" si="1"/>
        <v>1.3440860215053763</v>
      </c>
      <c r="O52">
        <f t="shared" si="2"/>
        <v>1.075268817204301</v>
      </c>
      <c r="P52">
        <f t="shared" si="3"/>
        <v>1.075268817204301</v>
      </c>
      <c r="Q52">
        <f t="shared" si="4"/>
        <v>0</v>
      </c>
      <c r="R52" t="s">
        <v>256</v>
      </c>
      <c r="S52" t="s">
        <v>17</v>
      </c>
      <c r="T52">
        <v>2</v>
      </c>
      <c r="U52">
        <v>2</v>
      </c>
      <c r="V52">
        <f t="shared" si="0"/>
        <v>1</v>
      </c>
      <c r="W52">
        <v>2.74</v>
      </c>
      <c r="X52" t="s">
        <v>237</v>
      </c>
      <c r="Y52" t="s">
        <v>22</v>
      </c>
      <c r="Z52">
        <v>0</v>
      </c>
      <c r="AA52" t="s">
        <v>22</v>
      </c>
      <c r="AH52" t="s">
        <v>22</v>
      </c>
      <c r="AJ52" s="2">
        <v>0.36458333333333331</v>
      </c>
      <c r="AK52" t="s">
        <v>280</v>
      </c>
    </row>
    <row r="53" spans="1:37" x14ac:dyDescent="0.2">
      <c r="A53" s="1">
        <v>42804</v>
      </c>
      <c r="B53" t="s">
        <v>14</v>
      </c>
      <c r="C53" t="s">
        <v>109</v>
      </c>
      <c r="D53" t="s">
        <v>18</v>
      </c>
      <c r="E53" t="s">
        <v>22</v>
      </c>
      <c r="F53">
        <v>6.58</v>
      </c>
      <c r="G53">
        <v>6.1</v>
      </c>
      <c r="H53" t="s">
        <v>17</v>
      </c>
      <c r="I53" t="s">
        <v>17</v>
      </c>
      <c r="J53">
        <v>6</v>
      </c>
      <c r="K53">
        <v>3</v>
      </c>
      <c r="L53">
        <v>3</v>
      </c>
      <c r="M53">
        <v>3.46</v>
      </c>
      <c r="N53">
        <f t="shared" si="1"/>
        <v>1.7341040462427746</v>
      </c>
      <c r="O53">
        <f t="shared" si="2"/>
        <v>1.7341040462427746</v>
      </c>
      <c r="P53">
        <f t="shared" si="3"/>
        <v>1.7341040462427746</v>
      </c>
      <c r="Q53">
        <f t="shared" si="4"/>
        <v>0</v>
      </c>
      <c r="R53" t="s">
        <v>256</v>
      </c>
      <c r="S53" t="s">
        <v>17</v>
      </c>
      <c r="T53">
        <v>2</v>
      </c>
      <c r="U53">
        <v>2</v>
      </c>
      <c r="V53">
        <f t="shared" si="0"/>
        <v>1</v>
      </c>
      <c r="W53">
        <v>2.64</v>
      </c>
      <c r="X53" t="s">
        <v>237</v>
      </c>
      <c r="Y53" t="s">
        <v>22</v>
      </c>
      <c r="Z53">
        <v>0</v>
      </c>
      <c r="AA53" t="s">
        <v>22</v>
      </c>
      <c r="AH53" t="s">
        <v>28</v>
      </c>
      <c r="AJ53" s="2">
        <v>0.36736111111111108</v>
      </c>
      <c r="AK53" t="s">
        <v>280</v>
      </c>
    </row>
    <row r="54" spans="1:37" x14ac:dyDescent="0.2">
      <c r="A54" s="1">
        <v>42804</v>
      </c>
      <c r="B54" t="s">
        <v>14</v>
      </c>
      <c r="C54" t="s">
        <v>110</v>
      </c>
      <c r="D54" t="s">
        <v>18</v>
      </c>
      <c r="E54" t="s">
        <v>22</v>
      </c>
      <c r="F54">
        <v>6.23</v>
      </c>
      <c r="G54">
        <v>4.9400000000000004</v>
      </c>
      <c r="H54" t="s">
        <v>17</v>
      </c>
      <c r="I54" t="s">
        <v>17</v>
      </c>
      <c r="J54">
        <v>5</v>
      </c>
      <c r="K54">
        <v>2</v>
      </c>
      <c r="L54">
        <v>2</v>
      </c>
      <c r="M54">
        <v>3.07</v>
      </c>
      <c r="N54">
        <f t="shared" si="1"/>
        <v>1.6286644951140066</v>
      </c>
      <c r="O54">
        <f t="shared" si="2"/>
        <v>1.3029315960912053</v>
      </c>
      <c r="P54">
        <f t="shared" si="3"/>
        <v>1.3029315960912053</v>
      </c>
      <c r="Q54">
        <f t="shared" si="4"/>
        <v>0</v>
      </c>
      <c r="R54" t="s">
        <v>256</v>
      </c>
      <c r="S54" t="s">
        <v>17</v>
      </c>
      <c r="T54">
        <v>1</v>
      </c>
      <c r="U54">
        <v>1</v>
      </c>
      <c r="V54">
        <f t="shared" si="0"/>
        <v>1</v>
      </c>
      <c r="W54">
        <v>0.87</v>
      </c>
      <c r="X54" t="s">
        <v>228</v>
      </c>
      <c r="Y54" t="s">
        <v>17</v>
      </c>
      <c r="Z54">
        <v>2</v>
      </c>
      <c r="AA54" t="s">
        <v>22</v>
      </c>
      <c r="AH54" t="s">
        <v>22</v>
      </c>
      <c r="AJ54" s="2">
        <v>0.37083333333333335</v>
      </c>
      <c r="AK54" t="s">
        <v>280</v>
      </c>
    </row>
    <row r="55" spans="1:37" x14ac:dyDescent="0.2">
      <c r="A55" s="1">
        <v>42804</v>
      </c>
      <c r="B55" t="s">
        <v>14</v>
      </c>
      <c r="C55" t="s">
        <v>361</v>
      </c>
      <c r="D55" t="s">
        <v>18</v>
      </c>
      <c r="E55" t="s">
        <v>22</v>
      </c>
      <c r="F55">
        <v>5.0599999999999996</v>
      </c>
      <c r="G55">
        <v>4.03</v>
      </c>
      <c r="H55" t="s">
        <v>17</v>
      </c>
      <c r="I55" t="s">
        <v>17</v>
      </c>
      <c r="J55">
        <v>5</v>
      </c>
      <c r="K55">
        <v>2</v>
      </c>
      <c r="L55">
        <v>2</v>
      </c>
      <c r="M55">
        <v>4.03</v>
      </c>
      <c r="N55">
        <f t="shared" si="1"/>
        <v>1.2406947890818858</v>
      </c>
      <c r="O55">
        <f t="shared" si="2"/>
        <v>0.99255583126550861</v>
      </c>
      <c r="P55">
        <f t="shared" si="3"/>
        <v>0.99255583126550861</v>
      </c>
      <c r="Q55">
        <f t="shared" si="4"/>
        <v>0</v>
      </c>
      <c r="R55" t="s">
        <v>256</v>
      </c>
      <c r="S55" t="s">
        <v>22</v>
      </c>
      <c r="T55">
        <v>0</v>
      </c>
      <c r="U55">
        <v>0</v>
      </c>
      <c r="V55" t="s">
        <v>20</v>
      </c>
      <c r="W55" t="s">
        <v>20</v>
      </c>
      <c r="Y55" t="s">
        <v>22</v>
      </c>
      <c r="Z55">
        <v>0</v>
      </c>
      <c r="AA55" t="s">
        <v>22</v>
      </c>
      <c r="AH55" t="s">
        <v>20</v>
      </c>
      <c r="AJ55" s="2">
        <v>0.37777777777777777</v>
      </c>
      <c r="AK55" t="s">
        <v>280</v>
      </c>
    </row>
    <row r="56" spans="1:37" x14ac:dyDescent="0.2">
      <c r="A56" s="1">
        <v>42804</v>
      </c>
      <c r="B56" t="s">
        <v>14</v>
      </c>
      <c r="C56" t="s">
        <v>111</v>
      </c>
      <c r="D56" t="s">
        <v>18</v>
      </c>
      <c r="E56" t="s">
        <v>22</v>
      </c>
      <c r="F56">
        <v>6.93</v>
      </c>
      <c r="G56">
        <v>6.23</v>
      </c>
      <c r="H56" t="s">
        <v>17</v>
      </c>
      <c r="I56" t="s">
        <v>17</v>
      </c>
      <c r="J56">
        <v>6</v>
      </c>
      <c r="K56">
        <v>3</v>
      </c>
      <c r="L56">
        <v>3</v>
      </c>
      <c r="M56">
        <v>4.34</v>
      </c>
      <c r="N56">
        <f t="shared" si="1"/>
        <v>1.3824884792626728</v>
      </c>
      <c r="O56">
        <f t="shared" si="2"/>
        <v>1.3824884792626728</v>
      </c>
      <c r="P56">
        <f t="shared" si="3"/>
        <v>1.3824884792626728</v>
      </c>
      <c r="Q56">
        <f t="shared" si="4"/>
        <v>0</v>
      </c>
      <c r="R56" t="s">
        <v>256</v>
      </c>
      <c r="S56" t="s">
        <v>17</v>
      </c>
      <c r="T56">
        <v>1</v>
      </c>
      <c r="U56">
        <v>1</v>
      </c>
      <c r="V56">
        <f t="shared" ref="V56:V61" si="5">U56/T56</f>
        <v>1</v>
      </c>
      <c r="W56">
        <v>0.52</v>
      </c>
      <c r="X56" t="s">
        <v>228</v>
      </c>
      <c r="Y56" t="s">
        <v>17</v>
      </c>
      <c r="Z56">
        <v>2</v>
      </c>
      <c r="AA56" t="s">
        <v>22</v>
      </c>
      <c r="AH56" t="s">
        <v>22</v>
      </c>
      <c r="AJ56" s="2">
        <v>0.38263888888888892</v>
      </c>
      <c r="AK56" t="s">
        <v>280</v>
      </c>
    </row>
    <row r="57" spans="1:37" x14ac:dyDescent="0.2">
      <c r="A57" s="1">
        <v>42822</v>
      </c>
      <c r="B57" t="s">
        <v>14</v>
      </c>
      <c r="C57" t="s">
        <v>118</v>
      </c>
      <c r="D57" t="s">
        <v>18</v>
      </c>
      <c r="E57" t="s">
        <v>22</v>
      </c>
      <c r="F57">
        <v>7.35</v>
      </c>
      <c r="G57">
        <v>7.35</v>
      </c>
      <c r="H57" t="s">
        <v>20</v>
      </c>
      <c r="I57" t="s">
        <v>17</v>
      </c>
      <c r="J57">
        <v>6</v>
      </c>
      <c r="K57">
        <v>3</v>
      </c>
      <c r="L57">
        <v>3</v>
      </c>
      <c r="M57">
        <v>3.74</v>
      </c>
      <c r="N57">
        <f t="shared" si="1"/>
        <v>1.6042780748663101</v>
      </c>
      <c r="O57">
        <f t="shared" si="2"/>
        <v>1.6042780748663101</v>
      </c>
      <c r="P57">
        <f t="shared" si="3"/>
        <v>1.6042780748663101</v>
      </c>
      <c r="Q57">
        <f t="shared" si="4"/>
        <v>0</v>
      </c>
      <c r="R57" t="s">
        <v>256</v>
      </c>
      <c r="S57" t="s">
        <v>17</v>
      </c>
      <c r="T57">
        <v>2</v>
      </c>
      <c r="U57">
        <v>2</v>
      </c>
      <c r="V57">
        <f t="shared" si="5"/>
        <v>1</v>
      </c>
      <c r="W57">
        <v>2.59</v>
      </c>
      <c r="X57" t="s">
        <v>228</v>
      </c>
      <c r="Y57" t="s">
        <v>17</v>
      </c>
      <c r="Z57">
        <v>2</v>
      </c>
      <c r="AA57" t="s">
        <v>22</v>
      </c>
      <c r="AH57" t="s">
        <v>22</v>
      </c>
      <c r="AJ57" s="2">
        <v>0.50624999999999998</v>
      </c>
      <c r="AK57" t="s">
        <v>333</v>
      </c>
    </row>
    <row r="58" spans="1:37" x14ac:dyDescent="0.2">
      <c r="A58" s="1">
        <v>42827</v>
      </c>
      <c r="B58" t="s">
        <v>14</v>
      </c>
      <c r="C58" t="s">
        <v>122</v>
      </c>
      <c r="D58" t="s">
        <v>18</v>
      </c>
      <c r="E58" t="s">
        <v>22</v>
      </c>
      <c r="F58">
        <v>7.25</v>
      </c>
      <c r="G58">
        <v>5.01</v>
      </c>
      <c r="H58" t="s">
        <v>17</v>
      </c>
      <c r="I58" t="s">
        <v>17</v>
      </c>
      <c r="J58">
        <v>4</v>
      </c>
      <c r="K58">
        <v>2</v>
      </c>
      <c r="L58">
        <v>2</v>
      </c>
      <c r="M58">
        <v>1.99</v>
      </c>
      <c r="N58">
        <f t="shared" si="1"/>
        <v>2.0100502512562812</v>
      </c>
      <c r="O58">
        <f t="shared" si="2"/>
        <v>2.0100502512562812</v>
      </c>
      <c r="P58">
        <f t="shared" si="3"/>
        <v>2.0100502512562812</v>
      </c>
      <c r="Q58">
        <f t="shared" si="4"/>
        <v>0</v>
      </c>
      <c r="R58" t="s">
        <v>246</v>
      </c>
      <c r="S58" t="s">
        <v>17</v>
      </c>
      <c r="T58">
        <v>2</v>
      </c>
      <c r="U58">
        <v>2</v>
      </c>
      <c r="V58">
        <f t="shared" si="5"/>
        <v>1</v>
      </c>
      <c r="W58">
        <v>2.71</v>
      </c>
      <c r="X58" t="s">
        <v>237</v>
      </c>
      <c r="Y58" t="s">
        <v>17</v>
      </c>
      <c r="Z58">
        <v>1</v>
      </c>
      <c r="AA58" t="s">
        <v>22</v>
      </c>
      <c r="AH58" t="s">
        <v>17</v>
      </c>
      <c r="AI58" t="s">
        <v>123</v>
      </c>
      <c r="AJ58" s="2">
        <v>0.31875000000000003</v>
      </c>
      <c r="AK58" t="s">
        <v>280</v>
      </c>
    </row>
    <row r="59" spans="1:37" x14ac:dyDescent="0.2">
      <c r="A59" s="1">
        <v>42827</v>
      </c>
      <c r="B59" t="s">
        <v>14</v>
      </c>
      <c r="C59" t="s">
        <v>124</v>
      </c>
      <c r="D59" t="s">
        <v>30</v>
      </c>
      <c r="E59" t="s">
        <v>22</v>
      </c>
      <c r="F59">
        <v>5.71</v>
      </c>
      <c r="G59">
        <v>2.14</v>
      </c>
      <c r="H59" t="s">
        <v>17</v>
      </c>
      <c r="I59" t="s">
        <v>22</v>
      </c>
      <c r="J59">
        <v>0</v>
      </c>
      <c r="K59">
        <v>0</v>
      </c>
      <c r="L59">
        <v>0</v>
      </c>
      <c r="M59">
        <v>0</v>
      </c>
      <c r="S59" t="s">
        <v>17</v>
      </c>
      <c r="T59">
        <v>2</v>
      </c>
      <c r="U59">
        <v>2</v>
      </c>
      <c r="V59">
        <f t="shared" si="5"/>
        <v>1</v>
      </c>
      <c r="W59">
        <v>2.14</v>
      </c>
      <c r="X59" t="s">
        <v>237</v>
      </c>
      <c r="Y59" t="s">
        <v>22</v>
      </c>
      <c r="Z59">
        <v>0</v>
      </c>
      <c r="AA59" t="s">
        <v>22</v>
      </c>
      <c r="AH59" t="s">
        <v>22</v>
      </c>
      <c r="AJ59" s="2">
        <v>0.32083333333333336</v>
      </c>
      <c r="AK59" t="s">
        <v>280</v>
      </c>
    </row>
    <row r="60" spans="1:37" x14ac:dyDescent="0.2">
      <c r="A60" s="1">
        <v>42830</v>
      </c>
      <c r="B60" t="s">
        <v>14</v>
      </c>
      <c r="C60" t="s">
        <v>125</v>
      </c>
      <c r="D60" t="s">
        <v>30</v>
      </c>
      <c r="E60" t="s">
        <v>22</v>
      </c>
      <c r="F60">
        <v>5.99</v>
      </c>
      <c r="G60">
        <v>3.05</v>
      </c>
      <c r="H60" t="s">
        <v>17</v>
      </c>
      <c r="I60" t="s">
        <v>17</v>
      </c>
      <c r="J60">
        <v>3</v>
      </c>
      <c r="K60">
        <v>1</v>
      </c>
      <c r="L60">
        <v>1</v>
      </c>
      <c r="M60">
        <v>1.26</v>
      </c>
      <c r="N60">
        <f>J60/M60</f>
        <v>2.3809523809523809</v>
      </c>
      <c r="O60">
        <f>2*K60/M60</f>
        <v>1.5873015873015872</v>
      </c>
      <c r="P60">
        <f>2*L60/M60</f>
        <v>1.5873015873015872</v>
      </c>
      <c r="Q60">
        <f>P60-O60</f>
        <v>0</v>
      </c>
      <c r="R60" t="s">
        <v>246</v>
      </c>
      <c r="S60" t="s">
        <v>17</v>
      </c>
      <c r="T60">
        <v>2</v>
      </c>
      <c r="U60">
        <v>2</v>
      </c>
      <c r="V60">
        <f t="shared" si="5"/>
        <v>1</v>
      </c>
      <c r="W60">
        <v>1.79</v>
      </c>
      <c r="X60" t="s">
        <v>237</v>
      </c>
      <c r="Y60" t="s">
        <v>22</v>
      </c>
      <c r="Z60">
        <v>0</v>
      </c>
      <c r="AA60" t="s">
        <v>22</v>
      </c>
      <c r="AH60" t="s">
        <v>22</v>
      </c>
      <c r="AJ60" s="2">
        <v>0.45277777777777778</v>
      </c>
      <c r="AK60" t="s">
        <v>280</v>
      </c>
    </row>
    <row r="61" spans="1:37" x14ac:dyDescent="0.2">
      <c r="A61" s="1">
        <v>42834</v>
      </c>
      <c r="B61" t="s">
        <v>14</v>
      </c>
      <c r="C61" t="s">
        <v>131</v>
      </c>
      <c r="D61" t="s">
        <v>30</v>
      </c>
      <c r="E61" t="s">
        <v>17</v>
      </c>
      <c r="F61">
        <v>8.83</v>
      </c>
      <c r="G61">
        <v>5.12</v>
      </c>
      <c r="H61" t="s">
        <v>17</v>
      </c>
      <c r="I61" t="s">
        <v>17</v>
      </c>
      <c r="J61">
        <v>3</v>
      </c>
      <c r="K61">
        <v>1</v>
      </c>
      <c r="L61">
        <v>1</v>
      </c>
      <c r="M61">
        <v>0.96</v>
      </c>
      <c r="N61">
        <f>J61/M61</f>
        <v>3.125</v>
      </c>
      <c r="O61">
        <f>2*K61/M61</f>
        <v>2.0833333333333335</v>
      </c>
      <c r="P61">
        <f>2*L61/M61</f>
        <v>2.0833333333333335</v>
      </c>
      <c r="Q61">
        <f>P61-O61</f>
        <v>0</v>
      </c>
      <c r="R61" t="s">
        <v>246</v>
      </c>
      <c r="S61" t="s">
        <v>17</v>
      </c>
      <c r="T61">
        <v>2</v>
      </c>
      <c r="U61">
        <v>2</v>
      </c>
      <c r="V61">
        <f t="shared" si="5"/>
        <v>1</v>
      </c>
      <c r="W61">
        <v>1.9</v>
      </c>
      <c r="X61" t="s">
        <v>228</v>
      </c>
      <c r="Y61" t="s">
        <v>17</v>
      </c>
      <c r="Z61">
        <v>1</v>
      </c>
      <c r="AA61" t="s">
        <v>22</v>
      </c>
      <c r="AH61" t="s">
        <v>22</v>
      </c>
      <c r="AI61" t="s">
        <v>34</v>
      </c>
      <c r="AJ61" s="2">
        <v>0.5805555555555556</v>
      </c>
      <c r="AK61" t="s">
        <v>279</v>
      </c>
    </row>
    <row r="62" spans="1:37" x14ac:dyDescent="0.2">
      <c r="A62" s="1">
        <v>42857</v>
      </c>
      <c r="B62" t="s">
        <v>14</v>
      </c>
      <c r="C62" t="s">
        <v>132</v>
      </c>
      <c r="D62" t="s">
        <v>30</v>
      </c>
      <c r="E62" t="s">
        <v>17</v>
      </c>
      <c r="F62">
        <v>5.81</v>
      </c>
      <c r="G62" t="s">
        <v>20</v>
      </c>
      <c r="H62" t="s">
        <v>20</v>
      </c>
      <c r="I62" t="s">
        <v>22</v>
      </c>
      <c r="J62">
        <v>0</v>
      </c>
      <c r="K62">
        <v>0</v>
      </c>
      <c r="L62">
        <v>0</v>
      </c>
      <c r="M62">
        <v>0</v>
      </c>
      <c r="S62" t="s">
        <v>17</v>
      </c>
      <c r="T62">
        <v>6</v>
      </c>
      <c r="U62">
        <v>6</v>
      </c>
      <c r="V62">
        <v>1</v>
      </c>
      <c r="W62">
        <v>5.81</v>
      </c>
      <c r="X62" t="s">
        <v>237</v>
      </c>
      <c r="Y62" t="s">
        <v>22</v>
      </c>
      <c r="Z62">
        <v>0</v>
      </c>
      <c r="AA62" t="s">
        <v>22</v>
      </c>
      <c r="AH62" t="s">
        <v>17</v>
      </c>
      <c r="AJ62" s="2">
        <v>0.36527777777777781</v>
      </c>
      <c r="AK62" t="s">
        <v>333</v>
      </c>
    </row>
    <row r="63" spans="1:37" x14ac:dyDescent="0.2">
      <c r="A63" s="1">
        <v>42880</v>
      </c>
      <c r="B63" t="s">
        <v>14</v>
      </c>
      <c r="C63" t="s">
        <v>133</v>
      </c>
      <c r="D63" t="s">
        <v>39</v>
      </c>
      <c r="E63" t="s">
        <v>22</v>
      </c>
      <c r="F63">
        <v>8.19</v>
      </c>
      <c r="G63">
        <v>7.65</v>
      </c>
      <c r="H63" t="s">
        <v>17</v>
      </c>
      <c r="I63" t="s">
        <v>22</v>
      </c>
      <c r="J63">
        <v>0</v>
      </c>
      <c r="K63">
        <v>0</v>
      </c>
      <c r="L63">
        <v>0</v>
      </c>
      <c r="M63">
        <v>0</v>
      </c>
      <c r="S63" t="s">
        <v>17</v>
      </c>
      <c r="T63">
        <v>13</v>
      </c>
      <c r="U63">
        <v>5</v>
      </c>
      <c r="V63">
        <f t="shared" ref="V63:V76" si="6">U63/T63</f>
        <v>0.38461538461538464</v>
      </c>
      <c r="W63">
        <v>7.03</v>
      </c>
      <c r="X63" t="s">
        <v>225</v>
      </c>
      <c r="Y63" t="s">
        <v>17</v>
      </c>
      <c r="Z63">
        <v>1</v>
      </c>
      <c r="AA63" t="s">
        <v>22</v>
      </c>
      <c r="AH63" t="s">
        <v>17</v>
      </c>
      <c r="AJ63" s="2">
        <v>0.47291666666666665</v>
      </c>
      <c r="AK63" t="s">
        <v>329</v>
      </c>
    </row>
    <row r="64" spans="1:37" x14ac:dyDescent="0.2">
      <c r="A64" s="1">
        <v>42880</v>
      </c>
      <c r="B64" t="s">
        <v>14</v>
      </c>
      <c r="C64" t="s">
        <v>135</v>
      </c>
      <c r="D64" t="s">
        <v>30</v>
      </c>
      <c r="E64" t="s">
        <v>17</v>
      </c>
      <c r="F64" t="s">
        <v>20</v>
      </c>
      <c r="G64" t="s">
        <v>20</v>
      </c>
      <c r="H64" t="s">
        <v>20</v>
      </c>
      <c r="I64" t="s">
        <v>17</v>
      </c>
      <c r="J64" t="s">
        <v>20</v>
      </c>
      <c r="M64" t="s">
        <v>20</v>
      </c>
      <c r="R64" t="s">
        <v>239</v>
      </c>
      <c r="S64" t="s">
        <v>17</v>
      </c>
      <c r="T64">
        <v>2</v>
      </c>
      <c r="U64">
        <v>2</v>
      </c>
      <c r="V64">
        <f t="shared" si="6"/>
        <v>1</v>
      </c>
      <c r="W64">
        <v>2.6</v>
      </c>
      <c r="X64" t="s">
        <v>237</v>
      </c>
      <c r="Y64" t="s">
        <v>22</v>
      </c>
      <c r="Z64">
        <v>0</v>
      </c>
      <c r="AA64" t="s">
        <v>22</v>
      </c>
      <c r="AH64" t="s">
        <v>17</v>
      </c>
      <c r="AJ64" s="2">
        <v>0.48888888888888887</v>
      </c>
      <c r="AK64" t="s">
        <v>280</v>
      </c>
    </row>
    <row r="65" spans="1:37" x14ac:dyDescent="0.2">
      <c r="A65" s="1">
        <v>42880</v>
      </c>
      <c r="B65" t="s">
        <v>14</v>
      </c>
      <c r="C65" t="s">
        <v>136</v>
      </c>
      <c r="D65" t="s">
        <v>119</v>
      </c>
      <c r="E65" t="s">
        <v>17</v>
      </c>
      <c r="F65">
        <v>3.24</v>
      </c>
      <c r="G65">
        <v>2.2200000000000002</v>
      </c>
      <c r="H65" t="s">
        <v>17</v>
      </c>
      <c r="I65" t="s">
        <v>17</v>
      </c>
      <c r="J65">
        <v>1</v>
      </c>
      <c r="M65">
        <v>0.54</v>
      </c>
      <c r="N65" t="s">
        <v>20</v>
      </c>
      <c r="O65" t="s">
        <v>20</v>
      </c>
      <c r="P65" t="s">
        <v>20</v>
      </c>
      <c r="Q65" t="s">
        <v>20</v>
      </c>
      <c r="R65" t="s">
        <v>239</v>
      </c>
      <c r="S65" t="s">
        <v>17</v>
      </c>
      <c r="T65">
        <v>1</v>
      </c>
      <c r="U65">
        <v>1</v>
      </c>
      <c r="V65">
        <f t="shared" si="6"/>
        <v>1</v>
      </c>
      <c r="W65">
        <v>1</v>
      </c>
      <c r="X65" t="s">
        <v>228</v>
      </c>
      <c r="Y65" t="s">
        <v>17</v>
      </c>
      <c r="Z65">
        <v>1</v>
      </c>
      <c r="AA65" t="s">
        <v>22</v>
      </c>
      <c r="AH65" t="s">
        <v>28</v>
      </c>
      <c r="AJ65" s="2">
        <v>0.50277777777777777</v>
      </c>
      <c r="AK65" t="s">
        <v>280</v>
      </c>
    </row>
    <row r="66" spans="1:37" x14ac:dyDescent="0.2">
      <c r="A66" s="1">
        <v>42881</v>
      </c>
      <c r="B66" t="s">
        <v>14</v>
      </c>
      <c r="C66" t="s">
        <v>137</v>
      </c>
      <c r="D66" t="s">
        <v>18</v>
      </c>
      <c r="E66" t="s">
        <v>17</v>
      </c>
      <c r="F66">
        <v>6.69</v>
      </c>
      <c r="G66">
        <v>6.35</v>
      </c>
      <c r="H66" t="s">
        <v>17</v>
      </c>
      <c r="I66" t="s">
        <v>17</v>
      </c>
      <c r="J66">
        <v>6</v>
      </c>
      <c r="K66">
        <v>3</v>
      </c>
      <c r="L66">
        <v>3</v>
      </c>
      <c r="M66">
        <v>3.26</v>
      </c>
      <c r="N66">
        <f>J66/M66</f>
        <v>1.8404907975460123</v>
      </c>
      <c r="O66">
        <f>2*K66/M66</f>
        <v>1.8404907975460123</v>
      </c>
      <c r="P66">
        <f>2*L66/M66</f>
        <v>1.8404907975460123</v>
      </c>
      <c r="Q66">
        <f>P66-O66</f>
        <v>0</v>
      </c>
      <c r="R66" t="s">
        <v>256</v>
      </c>
      <c r="S66" t="s">
        <v>17</v>
      </c>
      <c r="T66">
        <v>3</v>
      </c>
      <c r="U66">
        <v>3</v>
      </c>
      <c r="V66">
        <f t="shared" si="6"/>
        <v>1</v>
      </c>
      <c r="W66">
        <v>3.09</v>
      </c>
      <c r="X66" t="s">
        <v>225</v>
      </c>
      <c r="Y66" t="s">
        <v>22</v>
      </c>
      <c r="Z66">
        <v>0</v>
      </c>
      <c r="AA66" t="s">
        <v>22</v>
      </c>
      <c r="AH66" t="s">
        <v>17</v>
      </c>
      <c r="AJ66" s="2">
        <v>0.40625</v>
      </c>
      <c r="AK66" t="s">
        <v>330</v>
      </c>
    </row>
    <row r="67" spans="1:37" x14ac:dyDescent="0.2">
      <c r="A67" s="1">
        <v>42881</v>
      </c>
      <c r="B67" t="s">
        <v>14</v>
      </c>
      <c r="C67" t="s">
        <v>262</v>
      </c>
      <c r="D67" t="s">
        <v>39</v>
      </c>
      <c r="E67" t="s">
        <v>17</v>
      </c>
      <c r="F67">
        <v>10.5</v>
      </c>
      <c r="G67">
        <v>9.6300000000000008</v>
      </c>
      <c r="H67" t="s">
        <v>17</v>
      </c>
      <c r="I67" t="s">
        <v>17</v>
      </c>
      <c r="J67">
        <v>8</v>
      </c>
      <c r="K67">
        <v>4</v>
      </c>
      <c r="L67">
        <v>4</v>
      </c>
      <c r="M67">
        <v>2.2799999999999998</v>
      </c>
      <c r="N67">
        <f>J67/M67</f>
        <v>3.5087719298245617</v>
      </c>
      <c r="O67">
        <f>2*K67/M67</f>
        <v>3.5087719298245617</v>
      </c>
      <c r="P67">
        <f>2*L67/M67</f>
        <v>3.5087719298245617</v>
      </c>
      <c r="Q67">
        <f>P67-O67</f>
        <v>0</v>
      </c>
      <c r="R67" t="s">
        <v>257</v>
      </c>
      <c r="S67" t="s">
        <v>17</v>
      </c>
      <c r="T67">
        <v>3</v>
      </c>
      <c r="U67">
        <v>3</v>
      </c>
      <c r="V67">
        <f t="shared" si="6"/>
        <v>1</v>
      </c>
      <c r="W67">
        <v>2.14</v>
      </c>
      <c r="X67" t="s">
        <v>225</v>
      </c>
      <c r="Y67" t="s">
        <v>17</v>
      </c>
      <c r="Z67">
        <v>15</v>
      </c>
      <c r="AA67" t="s">
        <v>22</v>
      </c>
      <c r="AH67" t="s">
        <v>17</v>
      </c>
      <c r="AJ67" s="2">
        <v>0.44166666666666665</v>
      </c>
      <c r="AK67" t="s">
        <v>330</v>
      </c>
    </row>
    <row r="68" spans="1:37" x14ac:dyDescent="0.2">
      <c r="A68" s="1">
        <v>42881</v>
      </c>
      <c r="B68" t="s">
        <v>14</v>
      </c>
      <c r="C68" t="s">
        <v>263</v>
      </c>
      <c r="D68" t="s">
        <v>39</v>
      </c>
      <c r="E68" t="s">
        <v>17</v>
      </c>
      <c r="F68">
        <v>12.92</v>
      </c>
      <c r="G68">
        <v>10.08</v>
      </c>
      <c r="H68" t="s">
        <v>17</v>
      </c>
      <c r="I68" t="s">
        <v>17</v>
      </c>
      <c r="J68">
        <v>4</v>
      </c>
      <c r="K68">
        <v>2</v>
      </c>
      <c r="L68">
        <v>2</v>
      </c>
      <c r="M68">
        <v>1.2</v>
      </c>
      <c r="N68">
        <f>J68/M68</f>
        <v>3.3333333333333335</v>
      </c>
      <c r="O68">
        <f>2*K68/M68</f>
        <v>3.3333333333333335</v>
      </c>
      <c r="P68">
        <f>2*L68/M68</f>
        <v>3.3333333333333335</v>
      </c>
      <c r="Q68">
        <f>P68-O68</f>
        <v>0</v>
      </c>
      <c r="R68" t="s">
        <v>246</v>
      </c>
      <c r="S68" t="s">
        <v>17</v>
      </c>
      <c r="T68">
        <v>5</v>
      </c>
      <c r="U68">
        <v>4</v>
      </c>
      <c r="V68">
        <f t="shared" si="6"/>
        <v>0.8</v>
      </c>
      <c r="W68">
        <v>3.13</v>
      </c>
      <c r="X68" t="s">
        <v>225</v>
      </c>
      <c r="Y68" t="s">
        <v>17</v>
      </c>
      <c r="Z68">
        <v>9</v>
      </c>
      <c r="AA68" t="s">
        <v>22</v>
      </c>
      <c r="AH68" t="s">
        <v>17</v>
      </c>
      <c r="AJ68" s="2">
        <v>0.44166666666666665</v>
      </c>
      <c r="AK68" t="s">
        <v>330</v>
      </c>
    </row>
    <row r="69" spans="1:37" x14ac:dyDescent="0.2">
      <c r="A69" s="1">
        <v>42881</v>
      </c>
      <c r="B69" t="s">
        <v>14</v>
      </c>
      <c r="C69" t="s">
        <v>264</v>
      </c>
      <c r="D69" t="s">
        <v>39</v>
      </c>
      <c r="E69" t="s">
        <v>17</v>
      </c>
      <c r="F69">
        <v>9.42</v>
      </c>
      <c r="G69">
        <v>8.36</v>
      </c>
      <c r="H69" t="s">
        <v>17</v>
      </c>
      <c r="I69" t="s">
        <v>17</v>
      </c>
      <c r="J69">
        <v>7</v>
      </c>
      <c r="K69">
        <v>4</v>
      </c>
      <c r="L69">
        <v>3</v>
      </c>
      <c r="M69">
        <v>1.97</v>
      </c>
      <c r="N69">
        <f>J69/M69</f>
        <v>3.5532994923857868</v>
      </c>
      <c r="O69">
        <f>2*K69/M69</f>
        <v>4.0609137055837561</v>
      </c>
      <c r="P69">
        <f>2*L69/M69</f>
        <v>3.0456852791878175</v>
      </c>
      <c r="Q69">
        <f>P69-O69</f>
        <v>-1.0152284263959386</v>
      </c>
      <c r="R69" t="s">
        <v>257</v>
      </c>
      <c r="S69" t="s">
        <v>17</v>
      </c>
      <c r="T69">
        <v>3</v>
      </c>
      <c r="U69">
        <v>3</v>
      </c>
      <c r="V69">
        <f t="shared" si="6"/>
        <v>1</v>
      </c>
      <c r="W69">
        <v>2</v>
      </c>
      <c r="X69" t="s">
        <v>237</v>
      </c>
      <c r="Y69" t="s">
        <v>17</v>
      </c>
      <c r="Z69">
        <v>9</v>
      </c>
      <c r="AA69" t="s">
        <v>22</v>
      </c>
      <c r="AH69" t="s">
        <v>17</v>
      </c>
      <c r="AJ69" s="2">
        <v>0.44444444444444442</v>
      </c>
      <c r="AK69" t="s">
        <v>330</v>
      </c>
    </row>
    <row r="70" spans="1:37" x14ac:dyDescent="0.2">
      <c r="A70" s="1">
        <v>42881</v>
      </c>
      <c r="B70" t="s">
        <v>14</v>
      </c>
      <c r="C70" t="s">
        <v>265</v>
      </c>
      <c r="D70" t="s">
        <v>39</v>
      </c>
      <c r="E70" t="s">
        <v>17</v>
      </c>
      <c r="F70">
        <v>9.52</v>
      </c>
      <c r="G70">
        <v>7.11</v>
      </c>
      <c r="H70" t="s">
        <v>17</v>
      </c>
      <c r="I70" t="s">
        <v>22</v>
      </c>
      <c r="J70">
        <v>0</v>
      </c>
      <c r="K70">
        <v>0</v>
      </c>
      <c r="L70">
        <v>0</v>
      </c>
      <c r="M70">
        <v>0</v>
      </c>
      <c r="S70" t="s">
        <v>17</v>
      </c>
      <c r="T70">
        <v>10</v>
      </c>
      <c r="U70">
        <v>4</v>
      </c>
      <c r="V70">
        <f t="shared" si="6"/>
        <v>0.4</v>
      </c>
      <c r="W70">
        <v>5.85</v>
      </c>
      <c r="X70" t="s">
        <v>228</v>
      </c>
      <c r="Y70" t="s">
        <v>17</v>
      </c>
      <c r="Z70">
        <v>4</v>
      </c>
      <c r="AA70" t="s">
        <v>22</v>
      </c>
      <c r="AH70" t="s">
        <v>17</v>
      </c>
      <c r="AJ70" s="2">
        <v>0.44444444444444442</v>
      </c>
      <c r="AK70" t="s">
        <v>330</v>
      </c>
    </row>
    <row r="71" spans="1:37" x14ac:dyDescent="0.2">
      <c r="A71" s="1">
        <v>42881</v>
      </c>
      <c r="B71" t="s">
        <v>14</v>
      </c>
      <c r="C71" t="s">
        <v>138</v>
      </c>
      <c r="D71" t="s">
        <v>39</v>
      </c>
      <c r="E71" t="s">
        <v>22</v>
      </c>
      <c r="F71">
        <v>11.3</v>
      </c>
      <c r="G71">
        <v>10.220000000000001</v>
      </c>
      <c r="H71" t="s">
        <v>17</v>
      </c>
      <c r="I71" t="s">
        <v>17</v>
      </c>
      <c r="J71">
        <v>14</v>
      </c>
      <c r="K71">
        <v>7</v>
      </c>
      <c r="L71">
        <v>7</v>
      </c>
      <c r="M71">
        <v>4.58</v>
      </c>
      <c r="N71">
        <f>J71/M71</f>
        <v>3.0567685589519651</v>
      </c>
      <c r="O71">
        <f>2*K71/M71</f>
        <v>3.0567685589519651</v>
      </c>
      <c r="P71">
        <f>2*L71/M71</f>
        <v>3.0567685589519651</v>
      </c>
      <c r="Q71">
        <f>P71-O71</f>
        <v>0</v>
      </c>
      <c r="R71" t="s">
        <v>229</v>
      </c>
      <c r="S71" t="s">
        <v>17</v>
      </c>
      <c r="T71">
        <v>1</v>
      </c>
      <c r="U71">
        <v>1</v>
      </c>
      <c r="V71">
        <f t="shared" si="6"/>
        <v>1</v>
      </c>
      <c r="W71">
        <v>0.48</v>
      </c>
      <c r="X71" t="s">
        <v>228</v>
      </c>
      <c r="Y71" t="s">
        <v>17</v>
      </c>
      <c r="Z71">
        <v>14</v>
      </c>
      <c r="AA71" t="s">
        <v>17</v>
      </c>
      <c r="AB71">
        <v>0.44</v>
      </c>
      <c r="AC71">
        <v>3</v>
      </c>
      <c r="AD71">
        <f>AC71/AB71</f>
        <v>6.8181818181818183</v>
      </c>
      <c r="AE71">
        <v>2</v>
      </c>
      <c r="AF71">
        <v>0</v>
      </c>
      <c r="AG71">
        <v>1</v>
      </c>
      <c r="AH71" t="s">
        <v>17</v>
      </c>
      <c r="AJ71" s="2">
        <v>0.52083333333333337</v>
      </c>
      <c r="AK71" t="s">
        <v>330</v>
      </c>
    </row>
    <row r="72" spans="1:37" x14ac:dyDescent="0.2">
      <c r="A72" s="1">
        <v>42881</v>
      </c>
      <c r="B72" t="s">
        <v>14</v>
      </c>
      <c r="C72" t="s">
        <v>139</v>
      </c>
      <c r="D72" t="s">
        <v>39</v>
      </c>
      <c r="E72" t="s">
        <v>17</v>
      </c>
      <c r="F72">
        <v>7.91</v>
      </c>
      <c r="G72">
        <v>6.82</v>
      </c>
      <c r="H72" t="s">
        <v>17</v>
      </c>
      <c r="I72" t="s">
        <v>22</v>
      </c>
      <c r="J72">
        <v>0</v>
      </c>
      <c r="K72">
        <v>0</v>
      </c>
      <c r="L72">
        <v>0</v>
      </c>
      <c r="M72">
        <v>0</v>
      </c>
      <c r="S72" t="s">
        <v>17</v>
      </c>
      <c r="T72">
        <v>9</v>
      </c>
      <c r="U72">
        <v>4</v>
      </c>
      <c r="V72">
        <f t="shared" si="6"/>
        <v>0.44444444444444442</v>
      </c>
      <c r="W72">
        <v>6.82</v>
      </c>
      <c r="X72" t="s">
        <v>225</v>
      </c>
      <c r="Y72" t="s">
        <v>22</v>
      </c>
      <c r="Z72">
        <v>0</v>
      </c>
      <c r="AA72" t="s">
        <v>22</v>
      </c>
      <c r="AH72" t="s">
        <v>17</v>
      </c>
      <c r="AJ72" s="2">
        <v>0.5444444444444444</v>
      </c>
      <c r="AK72" t="s">
        <v>329</v>
      </c>
    </row>
    <row r="73" spans="1:37" x14ac:dyDescent="0.2">
      <c r="A73" s="1">
        <v>42882</v>
      </c>
      <c r="B73" t="s">
        <v>14</v>
      </c>
      <c r="C73" t="s">
        <v>331</v>
      </c>
      <c r="D73" t="s">
        <v>39</v>
      </c>
      <c r="E73" t="s">
        <v>17</v>
      </c>
      <c r="F73">
        <v>14.11</v>
      </c>
      <c r="G73">
        <v>13.29</v>
      </c>
      <c r="H73" t="s">
        <v>17</v>
      </c>
      <c r="I73" t="s">
        <v>17</v>
      </c>
      <c r="J73">
        <v>13</v>
      </c>
      <c r="K73">
        <v>6</v>
      </c>
      <c r="L73">
        <v>7</v>
      </c>
      <c r="M73">
        <v>4.87</v>
      </c>
      <c r="N73">
        <f>J73/M73</f>
        <v>2.6694045174537986</v>
      </c>
      <c r="O73">
        <f>2*K73/M73</f>
        <v>2.4640657084188913</v>
      </c>
      <c r="P73">
        <f>2*L73/M73</f>
        <v>2.8747433264887063</v>
      </c>
      <c r="Q73">
        <f>P73-O73</f>
        <v>0.41067761806981506</v>
      </c>
      <c r="R73" t="s">
        <v>270</v>
      </c>
      <c r="S73" t="s">
        <v>17</v>
      </c>
      <c r="T73">
        <v>6</v>
      </c>
      <c r="U73">
        <v>3</v>
      </c>
      <c r="V73">
        <f t="shared" si="6"/>
        <v>0.5</v>
      </c>
      <c r="W73">
        <v>3.36</v>
      </c>
      <c r="X73" t="s">
        <v>294</v>
      </c>
      <c r="Y73" t="s">
        <v>17</v>
      </c>
      <c r="Z73">
        <v>8</v>
      </c>
      <c r="AA73" t="s">
        <v>17</v>
      </c>
      <c r="AH73" t="s">
        <v>17</v>
      </c>
      <c r="AJ73" s="8">
        <v>0.32777777777777778</v>
      </c>
      <c r="AK73" t="s">
        <v>348</v>
      </c>
    </row>
    <row r="74" spans="1:37" x14ac:dyDescent="0.2">
      <c r="A74" s="1">
        <v>42882</v>
      </c>
      <c r="B74" t="s">
        <v>14</v>
      </c>
      <c r="C74" t="s">
        <v>266</v>
      </c>
      <c r="D74" t="s">
        <v>31</v>
      </c>
      <c r="E74" t="s">
        <v>22</v>
      </c>
      <c r="F74">
        <v>5.28</v>
      </c>
      <c r="G74">
        <v>4.7</v>
      </c>
      <c r="H74" t="s">
        <v>17</v>
      </c>
      <c r="I74" t="s">
        <v>17</v>
      </c>
      <c r="J74">
        <v>4</v>
      </c>
      <c r="K74">
        <v>2</v>
      </c>
      <c r="L74">
        <v>2</v>
      </c>
      <c r="M74">
        <v>2.0499999999999998</v>
      </c>
      <c r="N74">
        <f>J74/M74</f>
        <v>1.9512195121951221</v>
      </c>
      <c r="O74">
        <f>2*K74/M74</f>
        <v>1.9512195121951221</v>
      </c>
      <c r="P74">
        <f>2*L74/M74</f>
        <v>1.9512195121951221</v>
      </c>
      <c r="Q74">
        <f>P74-O74</f>
        <v>0</v>
      </c>
      <c r="R74" t="s">
        <v>246</v>
      </c>
      <c r="S74" t="s">
        <v>17</v>
      </c>
      <c r="T74">
        <v>2</v>
      </c>
      <c r="U74">
        <v>2</v>
      </c>
      <c r="V74">
        <f t="shared" si="6"/>
        <v>1</v>
      </c>
      <c r="W74">
        <v>1.54</v>
      </c>
      <c r="X74" t="s">
        <v>237</v>
      </c>
      <c r="Y74" t="s">
        <v>17</v>
      </c>
      <c r="Z74">
        <v>2</v>
      </c>
      <c r="AA74" t="s">
        <v>22</v>
      </c>
      <c r="AH74" t="s">
        <v>22</v>
      </c>
      <c r="AJ74" s="2">
        <v>0.37152777777777773</v>
      </c>
      <c r="AK74" t="s">
        <v>279</v>
      </c>
    </row>
    <row r="75" spans="1:37" x14ac:dyDescent="0.2">
      <c r="A75" s="1">
        <v>42882</v>
      </c>
      <c r="B75" t="s">
        <v>14</v>
      </c>
      <c r="C75" t="s">
        <v>267</v>
      </c>
      <c r="D75" t="s">
        <v>31</v>
      </c>
      <c r="E75" t="s">
        <v>22</v>
      </c>
      <c r="F75">
        <v>6.88</v>
      </c>
      <c r="G75">
        <v>3.58</v>
      </c>
      <c r="H75" t="s">
        <v>17</v>
      </c>
      <c r="I75" t="s">
        <v>17</v>
      </c>
      <c r="J75">
        <v>2</v>
      </c>
      <c r="K75">
        <v>1</v>
      </c>
      <c r="L75">
        <v>1</v>
      </c>
      <c r="M75">
        <v>1.02</v>
      </c>
      <c r="N75">
        <f>J75/M75</f>
        <v>1.9607843137254901</v>
      </c>
      <c r="O75">
        <f>2*K75/M75</f>
        <v>1.9607843137254901</v>
      </c>
      <c r="P75">
        <f>2*L75/M75</f>
        <v>1.9607843137254901</v>
      </c>
      <c r="Q75">
        <f>P75-O75</f>
        <v>0</v>
      </c>
      <c r="R75" t="s">
        <v>239</v>
      </c>
      <c r="S75" t="s">
        <v>17</v>
      </c>
      <c r="T75">
        <v>2</v>
      </c>
      <c r="U75">
        <v>2</v>
      </c>
      <c r="V75">
        <f t="shared" si="6"/>
        <v>1</v>
      </c>
      <c r="W75">
        <v>2.17</v>
      </c>
      <c r="X75" t="s">
        <v>237</v>
      </c>
      <c r="Y75" t="s">
        <v>17</v>
      </c>
      <c r="Z75">
        <v>1</v>
      </c>
      <c r="AA75" t="s">
        <v>22</v>
      </c>
      <c r="AH75" t="s">
        <v>28</v>
      </c>
      <c r="AJ75" s="2">
        <v>0.37152777777777773</v>
      </c>
      <c r="AK75" t="s">
        <v>279</v>
      </c>
    </row>
    <row r="76" spans="1:37" x14ac:dyDescent="0.2">
      <c r="A76" s="1">
        <v>42882</v>
      </c>
      <c r="B76" t="s">
        <v>14</v>
      </c>
      <c r="C76" t="s">
        <v>268</v>
      </c>
      <c r="D76" t="s">
        <v>31</v>
      </c>
      <c r="E76" t="s">
        <v>22</v>
      </c>
      <c r="F76">
        <v>8.91</v>
      </c>
      <c r="G76">
        <v>3.07</v>
      </c>
      <c r="H76" t="s">
        <v>17</v>
      </c>
      <c r="I76" t="s">
        <v>22</v>
      </c>
      <c r="J76">
        <v>0</v>
      </c>
      <c r="K76">
        <v>0</v>
      </c>
      <c r="L76">
        <v>0</v>
      </c>
      <c r="M76">
        <v>0</v>
      </c>
      <c r="S76" t="s">
        <v>17</v>
      </c>
      <c r="T76">
        <v>2</v>
      </c>
      <c r="U76">
        <v>2</v>
      </c>
      <c r="V76">
        <f t="shared" si="6"/>
        <v>1</v>
      </c>
      <c r="W76">
        <v>1.98</v>
      </c>
      <c r="X76" t="s">
        <v>228</v>
      </c>
      <c r="Y76" t="s">
        <v>17</v>
      </c>
      <c r="Z76">
        <v>2</v>
      </c>
      <c r="AA76" t="s">
        <v>22</v>
      </c>
      <c r="AH76" t="s">
        <v>28</v>
      </c>
      <c r="AJ76" s="2">
        <v>0.37152777777777773</v>
      </c>
      <c r="AK76" t="s">
        <v>279</v>
      </c>
    </row>
    <row r="77" spans="1:37" x14ac:dyDescent="0.2">
      <c r="A77" s="1">
        <v>42882</v>
      </c>
      <c r="B77" t="s">
        <v>14</v>
      </c>
      <c r="C77" t="s">
        <v>140</v>
      </c>
      <c r="D77" t="s">
        <v>31</v>
      </c>
      <c r="E77" t="s">
        <v>22</v>
      </c>
      <c r="F77">
        <v>6.59</v>
      </c>
      <c r="G77">
        <v>6.04</v>
      </c>
      <c r="H77" t="s">
        <v>17</v>
      </c>
      <c r="I77" t="s">
        <v>17</v>
      </c>
      <c r="J77">
        <v>14</v>
      </c>
      <c r="K77">
        <v>6</v>
      </c>
      <c r="L77">
        <v>8</v>
      </c>
      <c r="M77">
        <v>6.04</v>
      </c>
      <c r="N77">
        <f>J77/M77</f>
        <v>2.3178807947019866</v>
      </c>
      <c r="O77">
        <f>2*K77/M77</f>
        <v>1.9867549668874172</v>
      </c>
      <c r="P77">
        <f>2*L77/M77</f>
        <v>2.6490066225165565</v>
      </c>
      <c r="Q77">
        <f>P77-O77</f>
        <v>0.66225165562913935</v>
      </c>
      <c r="R77" t="s">
        <v>257</v>
      </c>
      <c r="S77" t="s">
        <v>22</v>
      </c>
      <c r="T77">
        <v>0</v>
      </c>
      <c r="U77">
        <v>0</v>
      </c>
      <c r="V77" t="s">
        <v>20</v>
      </c>
      <c r="W77">
        <v>0</v>
      </c>
      <c r="Y77" t="s">
        <v>22</v>
      </c>
      <c r="Z77">
        <v>0</v>
      </c>
      <c r="AA77" t="s">
        <v>17</v>
      </c>
      <c r="AB77">
        <v>2.5</v>
      </c>
      <c r="AC77">
        <v>13</v>
      </c>
      <c r="AD77">
        <f>AC77/AB77</f>
        <v>5.2</v>
      </c>
      <c r="AE77">
        <v>0</v>
      </c>
      <c r="AF77">
        <v>0</v>
      </c>
      <c r="AG77">
        <v>13</v>
      </c>
      <c r="AH77" t="s">
        <v>20</v>
      </c>
      <c r="AJ77" s="2">
        <v>0.43194444444444446</v>
      </c>
      <c r="AK77" t="s">
        <v>279</v>
      </c>
    </row>
    <row r="78" spans="1:37" x14ac:dyDescent="0.2">
      <c r="A78" s="1">
        <v>42882</v>
      </c>
      <c r="B78" t="s">
        <v>14</v>
      </c>
      <c r="C78" t="s">
        <v>141</v>
      </c>
      <c r="D78" t="s">
        <v>31</v>
      </c>
      <c r="E78" t="s">
        <v>22</v>
      </c>
      <c r="F78">
        <v>6.44</v>
      </c>
      <c r="G78">
        <v>6.44</v>
      </c>
      <c r="H78" t="s">
        <v>20</v>
      </c>
      <c r="I78" t="s">
        <v>17</v>
      </c>
      <c r="J78">
        <v>13</v>
      </c>
      <c r="K78">
        <v>7</v>
      </c>
      <c r="L78">
        <v>6</v>
      </c>
      <c r="M78">
        <v>6.44</v>
      </c>
      <c r="N78">
        <f>J78/M78</f>
        <v>2.0186335403726705</v>
      </c>
      <c r="O78">
        <f>2*K78/M78</f>
        <v>2.1739130434782608</v>
      </c>
      <c r="P78">
        <f>2*L78/M78</f>
        <v>1.8633540372670807</v>
      </c>
      <c r="Q78">
        <f>P78-O78</f>
        <v>-0.31055900621118004</v>
      </c>
      <c r="R78" t="s">
        <v>229</v>
      </c>
      <c r="S78" t="s">
        <v>22</v>
      </c>
      <c r="T78">
        <v>0</v>
      </c>
      <c r="U78">
        <v>0</v>
      </c>
      <c r="V78" t="s">
        <v>20</v>
      </c>
      <c r="W78">
        <v>0</v>
      </c>
      <c r="Y78" t="s">
        <v>22</v>
      </c>
      <c r="Z78">
        <v>0</v>
      </c>
      <c r="AA78" t="s">
        <v>17</v>
      </c>
      <c r="AB78">
        <v>1.78</v>
      </c>
      <c r="AC78">
        <v>8</v>
      </c>
      <c r="AD78">
        <f>AC78/AB78</f>
        <v>4.4943820224719104</v>
      </c>
      <c r="AE78">
        <v>0</v>
      </c>
      <c r="AF78">
        <v>0</v>
      </c>
      <c r="AG78">
        <v>8</v>
      </c>
      <c r="AH78" t="s">
        <v>20</v>
      </c>
      <c r="AJ78" s="2">
        <v>0.53541666666666665</v>
      </c>
      <c r="AK78" t="s">
        <v>330</v>
      </c>
    </row>
    <row r="79" spans="1:37" x14ac:dyDescent="0.2">
      <c r="A79" s="1">
        <v>42882</v>
      </c>
      <c r="B79" t="s">
        <v>14</v>
      </c>
      <c r="C79" t="s">
        <v>142</v>
      </c>
      <c r="D79" t="s">
        <v>119</v>
      </c>
      <c r="E79" t="s">
        <v>17</v>
      </c>
      <c r="F79">
        <v>5.2</v>
      </c>
      <c r="G79">
        <v>5.2</v>
      </c>
      <c r="H79" t="s">
        <v>22</v>
      </c>
      <c r="I79" t="s">
        <v>17</v>
      </c>
      <c r="J79">
        <v>8</v>
      </c>
      <c r="K79">
        <v>4</v>
      </c>
      <c r="L79">
        <v>4</v>
      </c>
      <c r="M79">
        <v>3.71</v>
      </c>
      <c r="N79">
        <f>J79/M79</f>
        <v>2.1563342318059298</v>
      </c>
      <c r="O79">
        <f>2*K79/M79</f>
        <v>2.1563342318059298</v>
      </c>
      <c r="P79">
        <f>2*L79/M79</f>
        <v>2.1563342318059298</v>
      </c>
      <c r="Q79">
        <f>P79-O79</f>
        <v>0</v>
      </c>
      <c r="R79" t="s">
        <v>257</v>
      </c>
      <c r="S79" t="s">
        <v>17</v>
      </c>
      <c r="T79">
        <v>1</v>
      </c>
      <c r="U79">
        <v>1</v>
      </c>
      <c r="V79">
        <f t="shared" ref="V79:V87" si="7">U79/T79</f>
        <v>1</v>
      </c>
      <c r="W79">
        <v>0.59</v>
      </c>
      <c r="X79" t="s">
        <v>228</v>
      </c>
      <c r="Y79" t="s">
        <v>17</v>
      </c>
      <c r="Z79">
        <v>2</v>
      </c>
      <c r="AA79" t="s">
        <v>22</v>
      </c>
      <c r="AH79" t="s">
        <v>22</v>
      </c>
      <c r="AI79" t="s">
        <v>269</v>
      </c>
      <c r="AJ79" s="2">
        <v>0.54722222222222217</v>
      </c>
      <c r="AK79" t="s">
        <v>279</v>
      </c>
    </row>
    <row r="80" spans="1:37" x14ac:dyDescent="0.2">
      <c r="A80" s="1">
        <v>42888</v>
      </c>
      <c r="B80" t="s">
        <v>14</v>
      </c>
      <c r="C80" t="s">
        <v>332</v>
      </c>
      <c r="D80" t="s">
        <v>39</v>
      </c>
      <c r="E80" t="s">
        <v>17</v>
      </c>
      <c r="F80">
        <v>5.85</v>
      </c>
      <c r="G80">
        <v>5.08</v>
      </c>
      <c r="H80" t="s">
        <v>17</v>
      </c>
      <c r="I80" t="s">
        <v>17</v>
      </c>
      <c r="J80">
        <v>6</v>
      </c>
      <c r="K80">
        <v>3</v>
      </c>
      <c r="L80">
        <v>3</v>
      </c>
      <c r="M80">
        <v>1.91</v>
      </c>
      <c r="N80">
        <f>J80/M80</f>
        <v>3.1413612565445028</v>
      </c>
      <c r="O80">
        <f>2*K80/M80</f>
        <v>3.1413612565445028</v>
      </c>
      <c r="P80">
        <f>2*L80/M80</f>
        <v>3.1413612565445028</v>
      </c>
      <c r="Q80">
        <f>P80-O80</f>
        <v>0</v>
      </c>
      <c r="R80" t="s">
        <v>256</v>
      </c>
      <c r="S80" t="s">
        <v>17</v>
      </c>
      <c r="T80">
        <v>4</v>
      </c>
      <c r="U80">
        <v>4</v>
      </c>
      <c r="V80">
        <f t="shared" si="7"/>
        <v>1</v>
      </c>
      <c r="W80">
        <v>3.17</v>
      </c>
      <c r="X80" t="s">
        <v>237</v>
      </c>
      <c r="Y80" t="s">
        <v>22</v>
      </c>
      <c r="Z80">
        <v>0</v>
      </c>
      <c r="AA80" t="s">
        <v>17</v>
      </c>
      <c r="AC80">
        <v>2</v>
      </c>
      <c r="AH80" t="s">
        <v>17</v>
      </c>
      <c r="AJ80" s="8">
        <v>0.3611111111111111</v>
      </c>
      <c r="AK80" t="s">
        <v>330</v>
      </c>
    </row>
    <row r="81" spans="1:37" x14ac:dyDescent="0.2">
      <c r="A81" s="1">
        <v>42888</v>
      </c>
      <c r="B81" t="s">
        <v>14</v>
      </c>
      <c r="C81" t="s">
        <v>143</v>
      </c>
      <c r="D81" t="s">
        <v>30</v>
      </c>
      <c r="E81" t="s">
        <v>22</v>
      </c>
      <c r="F81">
        <v>4.33</v>
      </c>
      <c r="G81">
        <v>1.31</v>
      </c>
      <c r="H81" t="s">
        <v>17</v>
      </c>
      <c r="I81" t="s">
        <v>22</v>
      </c>
      <c r="J81">
        <v>0</v>
      </c>
      <c r="K81">
        <v>0</v>
      </c>
      <c r="L81">
        <v>0</v>
      </c>
      <c r="M81">
        <v>0</v>
      </c>
      <c r="S81" t="s">
        <v>17</v>
      </c>
      <c r="T81">
        <v>1</v>
      </c>
      <c r="U81">
        <v>1</v>
      </c>
      <c r="V81">
        <f t="shared" si="7"/>
        <v>1</v>
      </c>
      <c r="W81">
        <v>1.31</v>
      </c>
      <c r="X81" t="s">
        <v>228</v>
      </c>
      <c r="Y81" t="s">
        <v>22</v>
      </c>
      <c r="Z81">
        <v>0</v>
      </c>
      <c r="AA81" t="s">
        <v>22</v>
      </c>
      <c r="AH81" t="s">
        <v>22</v>
      </c>
      <c r="AJ81" s="2">
        <v>0.40972222222222227</v>
      </c>
      <c r="AK81" t="s">
        <v>279</v>
      </c>
    </row>
    <row r="82" spans="1:37" x14ac:dyDescent="0.2">
      <c r="A82" s="1">
        <v>42888</v>
      </c>
      <c r="B82" t="s">
        <v>14</v>
      </c>
      <c r="C82" t="s">
        <v>144</v>
      </c>
      <c r="D82" t="s">
        <v>30</v>
      </c>
      <c r="E82" t="s">
        <v>17</v>
      </c>
      <c r="F82">
        <v>3.87</v>
      </c>
      <c r="G82" t="s">
        <v>20</v>
      </c>
      <c r="H82" t="s">
        <v>20</v>
      </c>
      <c r="I82" t="s">
        <v>17</v>
      </c>
      <c r="J82">
        <v>4</v>
      </c>
      <c r="K82">
        <v>2</v>
      </c>
      <c r="L82">
        <v>2</v>
      </c>
      <c r="M82">
        <v>1.82</v>
      </c>
      <c r="N82">
        <f>J82/M82</f>
        <v>2.1978021978021975</v>
      </c>
      <c r="O82">
        <f>2*K82/M82</f>
        <v>2.1978021978021975</v>
      </c>
      <c r="P82">
        <f>2*L82/M82</f>
        <v>2.1978021978021975</v>
      </c>
      <c r="Q82">
        <f>P82-O82</f>
        <v>0</v>
      </c>
      <c r="R82" t="s">
        <v>239</v>
      </c>
      <c r="S82" t="s">
        <v>17</v>
      </c>
      <c r="T82">
        <v>3</v>
      </c>
      <c r="U82">
        <v>2</v>
      </c>
      <c r="V82">
        <f t="shared" si="7"/>
        <v>0.66666666666666663</v>
      </c>
      <c r="W82">
        <v>2.0499999999999998</v>
      </c>
      <c r="X82" t="s">
        <v>237</v>
      </c>
      <c r="Y82" t="s">
        <v>22</v>
      </c>
      <c r="Z82">
        <v>0</v>
      </c>
      <c r="AA82" t="s">
        <v>22</v>
      </c>
      <c r="AH82" t="s">
        <v>22</v>
      </c>
      <c r="AJ82" s="2">
        <v>0.43402777777777773</v>
      </c>
      <c r="AK82" t="s">
        <v>279</v>
      </c>
    </row>
    <row r="83" spans="1:37" x14ac:dyDescent="0.2">
      <c r="A83" s="1">
        <v>42891</v>
      </c>
      <c r="B83" t="s">
        <v>14</v>
      </c>
      <c r="C83" t="s">
        <v>145</v>
      </c>
      <c r="D83" t="s">
        <v>16</v>
      </c>
      <c r="E83" t="s">
        <v>22</v>
      </c>
      <c r="F83">
        <v>4.57</v>
      </c>
      <c r="G83">
        <v>1.71</v>
      </c>
      <c r="H83" t="s">
        <v>17</v>
      </c>
      <c r="I83" t="s">
        <v>22</v>
      </c>
      <c r="J83">
        <v>0</v>
      </c>
      <c r="K83">
        <v>0</v>
      </c>
      <c r="L83">
        <v>0</v>
      </c>
      <c r="M83">
        <v>0</v>
      </c>
      <c r="S83" t="s">
        <v>17</v>
      </c>
      <c r="T83">
        <v>2</v>
      </c>
      <c r="U83">
        <v>2</v>
      </c>
      <c r="V83">
        <f t="shared" si="7"/>
        <v>1</v>
      </c>
      <c r="W83">
        <v>1.71</v>
      </c>
      <c r="X83" t="s">
        <v>237</v>
      </c>
      <c r="Y83" t="s">
        <v>22</v>
      </c>
      <c r="Z83">
        <v>0</v>
      </c>
      <c r="AA83" t="s">
        <v>22</v>
      </c>
      <c r="AH83" t="s">
        <v>28</v>
      </c>
      <c r="AJ83" s="2">
        <v>0.5131944444444444</v>
      </c>
      <c r="AK83" t="s">
        <v>333</v>
      </c>
    </row>
    <row r="84" spans="1:37" x14ac:dyDescent="0.2">
      <c r="A84" s="1">
        <v>42891</v>
      </c>
      <c r="B84" t="s">
        <v>14</v>
      </c>
      <c r="C84" t="s">
        <v>146</v>
      </c>
      <c r="D84" t="s">
        <v>18</v>
      </c>
      <c r="E84" t="s">
        <v>17</v>
      </c>
      <c r="F84">
        <v>7.06</v>
      </c>
      <c r="G84">
        <v>6.33</v>
      </c>
      <c r="H84" t="s">
        <v>17</v>
      </c>
      <c r="I84" t="s">
        <v>17</v>
      </c>
      <c r="J84">
        <v>5</v>
      </c>
      <c r="K84">
        <v>2</v>
      </c>
      <c r="L84">
        <v>2</v>
      </c>
      <c r="M84">
        <v>2.82</v>
      </c>
      <c r="N84">
        <f>J84/M84</f>
        <v>1.773049645390071</v>
      </c>
      <c r="O84">
        <f>2*K84/M84</f>
        <v>1.4184397163120568</v>
      </c>
      <c r="P84">
        <f>2*L84/M84</f>
        <v>1.4184397163120568</v>
      </c>
      <c r="Q84">
        <f>P84-O84</f>
        <v>0</v>
      </c>
      <c r="R84" t="s">
        <v>256</v>
      </c>
      <c r="S84" t="s">
        <v>17</v>
      </c>
      <c r="T84">
        <v>2</v>
      </c>
      <c r="U84">
        <v>2</v>
      </c>
      <c r="V84">
        <f t="shared" si="7"/>
        <v>1</v>
      </c>
      <c r="W84">
        <v>1.92</v>
      </c>
      <c r="X84" t="s">
        <v>228</v>
      </c>
      <c r="Y84" t="s">
        <v>17</v>
      </c>
      <c r="Z84">
        <v>1</v>
      </c>
      <c r="AA84" t="s">
        <v>17</v>
      </c>
      <c r="AB84">
        <v>1.06</v>
      </c>
      <c r="AC84">
        <v>4</v>
      </c>
      <c r="AD84">
        <f>AC84/AB84</f>
        <v>3.773584905660377</v>
      </c>
      <c r="AE84">
        <v>4</v>
      </c>
      <c r="AF84">
        <v>0</v>
      </c>
      <c r="AG84">
        <v>0</v>
      </c>
      <c r="AH84" t="s">
        <v>17</v>
      </c>
      <c r="AJ84" s="2">
        <v>0.59027777777777779</v>
      </c>
      <c r="AK84" t="s">
        <v>344</v>
      </c>
    </row>
    <row r="85" spans="1:37" x14ac:dyDescent="0.2">
      <c r="A85" s="1">
        <v>42892</v>
      </c>
      <c r="B85" t="s">
        <v>14</v>
      </c>
      <c r="C85" t="s">
        <v>147</v>
      </c>
      <c r="D85" t="s">
        <v>30</v>
      </c>
      <c r="E85" t="s">
        <v>22</v>
      </c>
      <c r="F85">
        <v>7.83</v>
      </c>
      <c r="G85">
        <v>3.19</v>
      </c>
      <c r="H85" t="s">
        <v>17</v>
      </c>
      <c r="I85" t="s">
        <v>22</v>
      </c>
      <c r="J85">
        <v>0</v>
      </c>
      <c r="K85">
        <v>0</v>
      </c>
      <c r="L85">
        <v>0</v>
      </c>
      <c r="M85">
        <v>0</v>
      </c>
      <c r="S85" t="s">
        <v>17</v>
      </c>
      <c r="T85">
        <v>3</v>
      </c>
      <c r="U85">
        <v>3</v>
      </c>
      <c r="V85">
        <f t="shared" si="7"/>
        <v>1</v>
      </c>
      <c r="W85">
        <v>3.19</v>
      </c>
      <c r="X85" t="s">
        <v>228</v>
      </c>
      <c r="Y85" t="s">
        <v>22</v>
      </c>
      <c r="Z85">
        <v>0</v>
      </c>
      <c r="AA85" t="s">
        <v>22</v>
      </c>
      <c r="AH85" t="s">
        <v>28</v>
      </c>
      <c r="AJ85" s="2">
        <v>0.3659722222222222</v>
      </c>
      <c r="AK85" t="s">
        <v>329</v>
      </c>
    </row>
    <row r="86" spans="1:37" x14ac:dyDescent="0.2">
      <c r="A86" s="1">
        <v>42892</v>
      </c>
      <c r="B86" t="s">
        <v>14</v>
      </c>
      <c r="C86" t="s">
        <v>149</v>
      </c>
      <c r="D86" t="s">
        <v>42</v>
      </c>
      <c r="E86" t="s">
        <v>17</v>
      </c>
      <c r="F86">
        <v>6.39</v>
      </c>
      <c r="G86">
        <v>6.39</v>
      </c>
      <c r="H86" t="s">
        <v>22</v>
      </c>
      <c r="I86" t="s">
        <v>22</v>
      </c>
      <c r="J86">
        <v>0</v>
      </c>
      <c r="K86">
        <v>0</v>
      </c>
      <c r="L86">
        <v>0</v>
      </c>
      <c r="M86">
        <v>0</v>
      </c>
      <c r="S86" t="s">
        <v>17</v>
      </c>
      <c r="T86">
        <v>15</v>
      </c>
      <c r="U86">
        <v>3</v>
      </c>
      <c r="V86">
        <f t="shared" si="7"/>
        <v>0.2</v>
      </c>
      <c r="W86">
        <v>6.39</v>
      </c>
      <c r="X86" t="s">
        <v>237</v>
      </c>
      <c r="Y86" t="s">
        <v>22</v>
      </c>
      <c r="Z86">
        <v>0</v>
      </c>
      <c r="AA86" t="s">
        <v>22</v>
      </c>
      <c r="AH86" t="s">
        <v>28</v>
      </c>
      <c r="AJ86" s="2">
        <v>0.40833333333333338</v>
      </c>
      <c r="AK86" t="s">
        <v>280</v>
      </c>
    </row>
    <row r="87" spans="1:37" x14ac:dyDescent="0.2">
      <c r="A87" s="1">
        <v>42892</v>
      </c>
      <c r="B87" t="s">
        <v>14</v>
      </c>
      <c r="C87" t="s">
        <v>150</v>
      </c>
      <c r="D87" t="s">
        <v>151</v>
      </c>
      <c r="E87" t="s">
        <v>22</v>
      </c>
      <c r="F87">
        <v>4.07</v>
      </c>
      <c r="G87">
        <v>4.07</v>
      </c>
      <c r="H87" t="s">
        <v>22</v>
      </c>
      <c r="I87" t="s">
        <v>22</v>
      </c>
      <c r="J87">
        <v>0</v>
      </c>
      <c r="K87">
        <v>0</v>
      </c>
      <c r="L87">
        <v>0</v>
      </c>
      <c r="M87">
        <v>0</v>
      </c>
      <c r="S87" t="s">
        <v>17</v>
      </c>
      <c r="T87">
        <v>6</v>
      </c>
      <c r="U87">
        <v>2</v>
      </c>
      <c r="V87">
        <f t="shared" si="7"/>
        <v>0.33333333333333331</v>
      </c>
      <c r="W87">
        <v>4.07</v>
      </c>
      <c r="X87" t="s">
        <v>228</v>
      </c>
      <c r="Y87" t="s">
        <v>22</v>
      </c>
      <c r="Z87">
        <v>0</v>
      </c>
      <c r="AA87" t="s">
        <v>22</v>
      </c>
      <c r="AH87" t="s">
        <v>28</v>
      </c>
      <c r="AJ87" s="2">
        <v>0.40833333333333338</v>
      </c>
      <c r="AK87" t="s">
        <v>333</v>
      </c>
    </row>
    <row r="88" spans="1:37" x14ac:dyDescent="0.2">
      <c r="A88" s="1">
        <v>42893</v>
      </c>
      <c r="B88" t="s">
        <v>14</v>
      </c>
      <c r="C88" t="s">
        <v>152</v>
      </c>
      <c r="D88" t="s">
        <v>119</v>
      </c>
      <c r="E88" t="s">
        <v>22</v>
      </c>
      <c r="F88">
        <v>7.74</v>
      </c>
      <c r="G88">
        <v>5.42</v>
      </c>
      <c r="H88" t="s">
        <v>17</v>
      </c>
      <c r="I88" t="s">
        <v>17</v>
      </c>
      <c r="J88">
        <v>10</v>
      </c>
      <c r="K88">
        <v>5</v>
      </c>
      <c r="L88">
        <v>5</v>
      </c>
      <c r="M88">
        <v>5.42</v>
      </c>
      <c r="N88">
        <f>J88/M88</f>
        <v>1.8450184501845019</v>
      </c>
      <c r="O88">
        <f>2*K88/M88</f>
        <v>1.8450184501845019</v>
      </c>
      <c r="P88">
        <f>2*L88/M88</f>
        <v>1.8450184501845019</v>
      </c>
      <c r="Q88">
        <f>P88-O88</f>
        <v>0</v>
      </c>
      <c r="R88" t="s">
        <v>244</v>
      </c>
      <c r="S88" t="s">
        <v>22</v>
      </c>
      <c r="T88">
        <v>0</v>
      </c>
      <c r="U88">
        <v>0</v>
      </c>
      <c r="W88">
        <v>0</v>
      </c>
      <c r="Y88" t="s">
        <v>22</v>
      </c>
      <c r="Z88">
        <v>0</v>
      </c>
      <c r="AA88" t="s">
        <v>22</v>
      </c>
      <c r="AH88" t="s">
        <v>20</v>
      </c>
      <c r="AJ88" s="2">
        <v>0.375</v>
      </c>
      <c r="AK88" t="s">
        <v>348</v>
      </c>
    </row>
    <row r="89" spans="1:37" x14ac:dyDescent="0.2">
      <c r="A89" s="1">
        <v>42895</v>
      </c>
      <c r="B89" t="s">
        <v>14</v>
      </c>
      <c r="C89" t="s">
        <v>153</v>
      </c>
      <c r="D89" t="s">
        <v>119</v>
      </c>
      <c r="E89" t="s">
        <v>22</v>
      </c>
      <c r="F89">
        <v>5.57</v>
      </c>
      <c r="G89">
        <v>2.94</v>
      </c>
      <c r="H89" t="s">
        <v>17</v>
      </c>
      <c r="I89" t="s">
        <v>17</v>
      </c>
      <c r="J89">
        <v>2</v>
      </c>
      <c r="K89">
        <v>1</v>
      </c>
      <c r="L89">
        <v>1</v>
      </c>
      <c r="M89">
        <v>1</v>
      </c>
      <c r="N89">
        <f>J89/M89</f>
        <v>2</v>
      </c>
      <c r="O89">
        <f>2*K89/M89</f>
        <v>2</v>
      </c>
      <c r="P89">
        <f>2*L89/M89</f>
        <v>2</v>
      </c>
      <c r="Q89">
        <f>P89-O89</f>
        <v>0</v>
      </c>
      <c r="R89" t="s">
        <v>246</v>
      </c>
      <c r="S89" t="s">
        <v>17</v>
      </c>
      <c r="T89">
        <v>1</v>
      </c>
      <c r="U89">
        <v>1</v>
      </c>
      <c r="V89">
        <f>U89/T89</f>
        <v>1</v>
      </c>
      <c r="W89">
        <v>0.69</v>
      </c>
      <c r="X89" t="s">
        <v>228</v>
      </c>
      <c r="Y89" t="s">
        <v>17</v>
      </c>
      <c r="Z89">
        <v>3</v>
      </c>
      <c r="AA89" t="s">
        <v>17</v>
      </c>
      <c r="AB89">
        <v>0.39</v>
      </c>
      <c r="AC89">
        <v>3</v>
      </c>
      <c r="AD89">
        <f>AC89/AB89</f>
        <v>7.6923076923076916</v>
      </c>
      <c r="AE89">
        <v>3</v>
      </c>
      <c r="AF89">
        <v>0</v>
      </c>
      <c r="AG89">
        <v>0</v>
      </c>
      <c r="AH89" t="s">
        <v>22</v>
      </c>
      <c r="AJ89" s="2">
        <v>0.32361111111111113</v>
      </c>
      <c r="AK89" t="s">
        <v>348</v>
      </c>
    </row>
    <row r="90" spans="1:37" x14ac:dyDescent="0.2">
      <c r="A90" s="1">
        <v>42895</v>
      </c>
      <c r="B90" t="s">
        <v>14</v>
      </c>
      <c r="C90" t="s">
        <v>154</v>
      </c>
      <c r="D90" t="s">
        <v>119</v>
      </c>
      <c r="E90" t="s">
        <v>22</v>
      </c>
      <c r="F90">
        <v>7.78</v>
      </c>
      <c r="G90">
        <v>4.0199999999999996</v>
      </c>
      <c r="H90" t="s">
        <v>17</v>
      </c>
      <c r="I90" t="s">
        <v>17</v>
      </c>
      <c r="J90">
        <v>7</v>
      </c>
      <c r="K90">
        <v>3</v>
      </c>
      <c r="L90">
        <v>4</v>
      </c>
      <c r="M90">
        <v>4.0199999999999996</v>
      </c>
      <c r="N90">
        <f>J90/M90</f>
        <v>1.7412935323383087</v>
      </c>
      <c r="O90">
        <f>2*K90/M90</f>
        <v>1.4925373134328359</v>
      </c>
      <c r="P90">
        <f>2*L90/M90</f>
        <v>1.9900497512437814</v>
      </c>
      <c r="Q90">
        <f>P90-O90</f>
        <v>0.49751243781094545</v>
      </c>
      <c r="R90" t="s">
        <v>257</v>
      </c>
      <c r="S90" t="s">
        <v>22</v>
      </c>
      <c r="T90">
        <v>0</v>
      </c>
      <c r="U90">
        <v>0</v>
      </c>
      <c r="W90">
        <v>0</v>
      </c>
      <c r="Y90" t="s">
        <v>22</v>
      </c>
      <c r="Z90">
        <v>0</v>
      </c>
      <c r="AA90" t="s">
        <v>17</v>
      </c>
      <c r="AB90">
        <v>0.62</v>
      </c>
      <c r="AC90">
        <v>5</v>
      </c>
      <c r="AD90">
        <f>AC90/AB90</f>
        <v>8.064516129032258</v>
      </c>
      <c r="AE90">
        <v>0</v>
      </c>
      <c r="AF90">
        <v>0</v>
      </c>
      <c r="AG90">
        <v>5</v>
      </c>
      <c r="AH90" t="s">
        <v>22</v>
      </c>
      <c r="AJ90" s="2">
        <v>0.32708333333333334</v>
      </c>
      <c r="AK90" t="s">
        <v>348</v>
      </c>
    </row>
    <row r="91" spans="1:37" x14ac:dyDescent="0.2">
      <c r="A91" s="1">
        <v>42895</v>
      </c>
      <c r="B91" t="s">
        <v>14</v>
      </c>
      <c r="C91" t="s">
        <v>155</v>
      </c>
      <c r="D91" t="s">
        <v>119</v>
      </c>
      <c r="E91" t="s">
        <v>22</v>
      </c>
      <c r="F91">
        <v>5.45</v>
      </c>
      <c r="G91">
        <v>1.52</v>
      </c>
      <c r="H91" t="s">
        <v>17</v>
      </c>
      <c r="I91" t="s">
        <v>22</v>
      </c>
      <c r="J91">
        <v>0</v>
      </c>
      <c r="K91">
        <v>0</v>
      </c>
      <c r="L91">
        <v>0</v>
      </c>
      <c r="M91">
        <v>0</v>
      </c>
      <c r="S91" t="s">
        <v>17</v>
      </c>
      <c r="T91">
        <v>2</v>
      </c>
      <c r="U91">
        <v>2</v>
      </c>
      <c r="V91">
        <f t="shared" ref="V91:V124" si="8">U91/T91</f>
        <v>1</v>
      </c>
      <c r="W91">
        <v>1.52</v>
      </c>
      <c r="X91" t="s">
        <v>228</v>
      </c>
      <c r="Y91" t="s">
        <v>22</v>
      </c>
      <c r="Z91">
        <v>0</v>
      </c>
      <c r="AA91" t="s">
        <v>22</v>
      </c>
      <c r="AH91" t="s">
        <v>17</v>
      </c>
      <c r="AJ91" s="2">
        <v>0.3833333333333333</v>
      </c>
      <c r="AK91" t="s">
        <v>348</v>
      </c>
    </row>
    <row r="92" spans="1:37" x14ac:dyDescent="0.2">
      <c r="A92" s="1">
        <v>42895</v>
      </c>
      <c r="B92" t="s">
        <v>14</v>
      </c>
      <c r="C92" t="s">
        <v>156</v>
      </c>
      <c r="D92" t="s">
        <v>119</v>
      </c>
      <c r="E92" t="s">
        <v>22</v>
      </c>
      <c r="F92">
        <v>2.73</v>
      </c>
      <c r="G92" t="s">
        <v>20</v>
      </c>
      <c r="H92" t="s">
        <v>22</v>
      </c>
      <c r="I92" t="s">
        <v>22</v>
      </c>
      <c r="J92">
        <v>0</v>
      </c>
      <c r="K92">
        <v>0</v>
      </c>
      <c r="L92">
        <v>0</v>
      </c>
      <c r="M92">
        <v>0</v>
      </c>
      <c r="S92" t="s">
        <v>17</v>
      </c>
      <c r="T92">
        <v>4</v>
      </c>
      <c r="U92">
        <v>1</v>
      </c>
      <c r="V92">
        <f t="shared" si="8"/>
        <v>0.25</v>
      </c>
      <c r="W92">
        <v>1.56</v>
      </c>
      <c r="X92" t="s">
        <v>228</v>
      </c>
      <c r="Y92" t="s">
        <v>17</v>
      </c>
      <c r="Z92">
        <v>2</v>
      </c>
      <c r="AA92" t="s">
        <v>22</v>
      </c>
      <c r="AH92" t="s">
        <v>275</v>
      </c>
      <c r="AJ92" s="2">
        <v>0.3972222222222222</v>
      </c>
      <c r="AK92" t="s">
        <v>348</v>
      </c>
    </row>
    <row r="93" spans="1:37" x14ac:dyDescent="0.2">
      <c r="A93" s="1">
        <v>42898</v>
      </c>
      <c r="B93" t="s">
        <v>14</v>
      </c>
      <c r="C93" t="s">
        <v>157</v>
      </c>
      <c r="D93" t="s">
        <v>16</v>
      </c>
      <c r="E93" t="s">
        <v>17</v>
      </c>
      <c r="F93">
        <v>15.11</v>
      </c>
      <c r="G93">
        <v>7.75</v>
      </c>
      <c r="H93" t="s">
        <v>17</v>
      </c>
      <c r="I93" t="s">
        <v>17</v>
      </c>
      <c r="J93">
        <v>4</v>
      </c>
      <c r="K93">
        <v>2</v>
      </c>
      <c r="L93">
        <v>2</v>
      </c>
      <c r="M93">
        <v>3.15</v>
      </c>
      <c r="N93">
        <f t="shared" ref="N93:N98" si="9">J93/M93</f>
        <v>1.2698412698412698</v>
      </c>
      <c r="O93">
        <f t="shared" ref="O93:O98" si="10">2*K93/M93</f>
        <v>1.2698412698412698</v>
      </c>
      <c r="P93">
        <f t="shared" ref="P93:P98" si="11">2*L93/M93</f>
        <v>1.2698412698412698</v>
      </c>
      <c r="Q93">
        <f t="shared" ref="Q93:Q98" si="12">P93-O93</f>
        <v>0</v>
      </c>
      <c r="R93" t="s">
        <v>246</v>
      </c>
      <c r="S93" t="s">
        <v>17</v>
      </c>
      <c r="T93">
        <v>2</v>
      </c>
      <c r="U93">
        <v>2</v>
      </c>
      <c r="V93">
        <f t="shared" si="8"/>
        <v>1</v>
      </c>
      <c r="W93">
        <v>2.6</v>
      </c>
      <c r="X93" t="s">
        <v>228</v>
      </c>
      <c r="Y93" t="s">
        <v>17</v>
      </c>
      <c r="Z93">
        <v>3</v>
      </c>
      <c r="AA93" t="s">
        <v>22</v>
      </c>
      <c r="AH93" t="s">
        <v>22</v>
      </c>
      <c r="AJ93" s="2">
        <v>0.38611111111111113</v>
      </c>
      <c r="AK93" t="s">
        <v>280</v>
      </c>
    </row>
    <row r="94" spans="1:37" x14ac:dyDescent="0.2">
      <c r="A94" s="1">
        <v>42898</v>
      </c>
      <c r="B94" t="s">
        <v>14</v>
      </c>
      <c r="C94" t="s">
        <v>157</v>
      </c>
      <c r="D94" t="s">
        <v>30</v>
      </c>
      <c r="E94" t="s">
        <v>17</v>
      </c>
      <c r="F94">
        <v>9.68</v>
      </c>
      <c r="G94">
        <v>7.19</v>
      </c>
      <c r="H94" t="s">
        <v>17</v>
      </c>
      <c r="I94" t="s">
        <v>17</v>
      </c>
      <c r="J94">
        <v>8</v>
      </c>
      <c r="K94">
        <v>3</v>
      </c>
      <c r="L94">
        <v>5</v>
      </c>
      <c r="M94">
        <v>3.4</v>
      </c>
      <c r="N94">
        <f t="shared" si="9"/>
        <v>2.3529411764705883</v>
      </c>
      <c r="O94">
        <f t="shared" si="10"/>
        <v>1.7647058823529411</v>
      </c>
      <c r="P94">
        <f t="shared" si="11"/>
        <v>2.9411764705882355</v>
      </c>
      <c r="Q94">
        <f t="shared" si="12"/>
        <v>1.1764705882352944</v>
      </c>
      <c r="R94" t="s">
        <v>239</v>
      </c>
      <c r="S94" t="s">
        <v>17</v>
      </c>
      <c r="T94">
        <v>2</v>
      </c>
      <c r="U94">
        <v>2</v>
      </c>
      <c r="V94">
        <f t="shared" si="8"/>
        <v>1</v>
      </c>
      <c r="W94">
        <v>1.36</v>
      </c>
      <c r="X94" t="s">
        <v>228</v>
      </c>
      <c r="Y94" t="s">
        <v>17</v>
      </c>
      <c r="Z94">
        <v>7</v>
      </c>
      <c r="AA94" t="s">
        <v>22</v>
      </c>
      <c r="AH94" t="s">
        <v>17</v>
      </c>
      <c r="AJ94" s="2">
        <v>0.38611111111111113</v>
      </c>
      <c r="AK94" t="s">
        <v>280</v>
      </c>
    </row>
    <row r="95" spans="1:37" x14ac:dyDescent="0.2">
      <c r="A95" s="1">
        <v>42898</v>
      </c>
      <c r="B95" t="s">
        <v>14</v>
      </c>
      <c r="C95" t="s">
        <v>158</v>
      </c>
      <c r="D95" t="s">
        <v>42</v>
      </c>
      <c r="E95" t="s">
        <v>22</v>
      </c>
      <c r="F95">
        <v>11.56</v>
      </c>
      <c r="G95">
        <v>8.14</v>
      </c>
      <c r="H95" t="s">
        <v>17</v>
      </c>
      <c r="I95" t="s">
        <v>17</v>
      </c>
      <c r="J95">
        <v>11</v>
      </c>
      <c r="K95">
        <v>5</v>
      </c>
      <c r="L95">
        <v>6</v>
      </c>
      <c r="M95">
        <v>5.4</v>
      </c>
      <c r="N95">
        <f t="shared" si="9"/>
        <v>2.0370370370370368</v>
      </c>
      <c r="O95">
        <f t="shared" si="10"/>
        <v>1.8518518518518516</v>
      </c>
      <c r="P95">
        <f t="shared" si="11"/>
        <v>2.2222222222222219</v>
      </c>
      <c r="Q95">
        <f t="shared" si="12"/>
        <v>0.37037037037037024</v>
      </c>
      <c r="R95" t="s">
        <v>270</v>
      </c>
      <c r="S95" t="s">
        <v>17</v>
      </c>
      <c r="T95">
        <v>2</v>
      </c>
      <c r="U95">
        <v>2</v>
      </c>
      <c r="V95">
        <f t="shared" si="8"/>
        <v>1</v>
      </c>
      <c r="W95">
        <v>1.49</v>
      </c>
      <c r="X95" t="s">
        <v>228</v>
      </c>
      <c r="Y95" t="s">
        <v>17</v>
      </c>
      <c r="Z95">
        <v>3</v>
      </c>
      <c r="AA95" t="s">
        <v>17</v>
      </c>
      <c r="AB95">
        <v>1.03</v>
      </c>
      <c r="AC95">
        <v>6</v>
      </c>
      <c r="AD95">
        <f>AC95/AB95</f>
        <v>5.825242718446602</v>
      </c>
      <c r="AE95">
        <v>2</v>
      </c>
      <c r="AF95">
        <v>0</v>
      </c>
      <c r="AG95">
        <v>4</v>
      </c>
      <c r="AH95" t="s">
        <v>28</v>
      </c>
      <c r="AJ95" s="2">
        <v>0.4458333333333333</v>
      </c>
      <c r="AK95" t="s">
        <v>333</v>
      </c>
    </row>
    <row r="96" spans="1:37" x14ac:dyDescent="0.2">
      <c r="A96" s="1">
        <v>42898</v>
      </c>
      <c r="B96" t="s">
        <v>14</v>
      </c>
      <c r="C96" t="s">
        <v>159</v>
      </c>
      <c r="D96" t="s">
        <v>30</v>
      </c>
      <c r="E96" t="s">
        <v>17</v>
      </c>
      <c r="F96">
        <v>11.69</v>
      </c>
      <c r="G96">
        <v>6.91</v>
      </c>
      <c r="H96" t="s">
        <v>17</v>
      </c>
      <c r="I96" t="s">
        <v>17</v>
      </c>
      <c r="J96">
        <v>6</v>
      </c>
      <c r="K96">
        <v>2</v>
      </c>
      <c r="L96">
        <v>4</v>
      </c>
      <c r="M96">
        <v>2.84</v>
      </c>
      <c r="N96">
        <f t="shared" si="9"/>
        <v>2.1126760563380285</v>
      </c>
      <c r="O96">
        <f t="shared" si="10"/>
        <v>1.4084507042253522</v>
      </c>
      <c r="P96">
        <f t="shared" si="11"/>
        <v>2.8169014084507045</v>
      </c>
      <c r="Q96">
        <f t="shared" si="12"/>
        <v>1.4084507042253522</v>
      </c>
      <c r="R96" t="s">
        <v>256</v>
      </c>
      <c r="S96" t="s">
        <v>17</v>
      </c>
      <c r="T96">
        <v>2</v>
      </c>
      <c r="U96">
        <v>2</v>
      </c>
      <c r="V96">
        <f t="shared" si="8"/>
        <v>1</v>
      </c>
      <c r="W96">
        <v>1.96</v>
      </c>
      <c r="X96" t="s">
        <v>228</v>
      </c>
      <c r="Y96" t="s">
        <v>17</v>
      </c>
      <c r="Z96">
        <v>4</v>
      </c>
      <c r="AA96" t="s">
        <v>22</v>
      </c>
      <c r="AH96" t="s">
        <v>22</v>
      </c>
      <c r="AJ96" s="2">
        <v>0.5708333333333333</v>
      </c>
      <c r="AK96" t="s">
        <v>330</v>
      </c>
    </row>
    <row r="97" spans="1:37" x14ac:dyDescent="0.2">
      <c r="A97" s="1">
        <v>42901</v>
      </c>
      <c r="B97" t="s">
        <v>14</v>
      </c>
      <c r="C97" t="s">
        <v>160</v>
      </c>
      <c r="D97" t="s">
        <v>30</v>
      </c>
      <c r="E97" t="s">
        <v>22</v>
      </c>
      <c r="F97">
        <v>8.84</v>
      </c>
      <c r="G97">
        <v>4.6500000000000004</v>
      </c>
      <c r="H97" t="s">
        <v>17</v>
      </c>
      <c r="I97" t="s">
        <v>17</v>
      </c>
      <c r="J97">
        <v>3</v>
      </c>
      <c r="K97">
        <v>1</v>
      </c>
      <c r="L97">
        <v>1</v>
      </c>
      <c r="M97">
        <v>0.99</v>
      </c>
      <c r="N97">
        <f t="shared" si="9"/>
        <v>3.0303030303030303</v>
      </c>
      <c r="O97">
        <f t="shared" si="10"/>
        <v>2.0202020202020203</v>
      </c>
      <c r="P97">
        <f t="shared" si="11"/>
        <v>2.0202020202020203</v>
      </c>
      <c r="Q97">
        <f t="shared" si="12"/>
        <v>0</v>
      </c>
      <c r="R97" t="s">
        <v>246</v>
      </c>
      <c r="S97" t="s">
        <v>17</v>
      </c>
      <c r="T97">
        <v>2</v>
      </c>
      <c r="U97">
        <v>2</v>
      </c>
      <c r="V97">
        <f t="shared" si="8"/>
        <v>1</v>
      </c>
      <c r="W97">
        <v>1.87</v>
      </c>
      <c r="X97" t="s">
        <v>228</v>
      </c>
      <c r="Y97" t="s">
        <v>17</v>
      </c>
      <c r="Z97">
        <v>5</v>
      </c>
      <c r="AA97" t="s">
        <v>17</v>
      </c>
      <c r="AB97">
        <v>1.66</v>
      </c>
      <c r="AC97">
        <v>5</v>
      </c>
      <c r="AD97">
        <f>AC97/AB97</f>
        <v>3.0120481927710845</v>
      </c>
      <c r="AE97">
        <v>2</v>
      </c>
      <c r="AF97">
        <v>0</v>
      </c>
      <c r="AG97">
        <v>3</v>
      </c>
      <c r="AH97" t="s">
        <v>17</v>
      </c>
      <c r="AJ97" s="2">
        <v>0.49236111111111108</v>
      </c>
      <c r="AK97" t="s">
        <v>330</v>
      </c>
    </row>
    <row r="98" spans="1:37" x14ac:dyDescent="0.2">
      <c r="A98" s="1">
        <v>42685</v>
      </c>
      <c r="B98" t="s">
        <v>14</v>
      </c>
      <c r="C98" t="s">
        <v>36</v>
      </c>
      <c r="D98" t="s">
        <v>30</v>
      </c>
      <c r="E98" t="s">
        <v>22</v>
      </c>
      <c r="F98">
        <v>5.78</v>
      </c>
      <c r="G98">
        <v>5.13</v>
      </c>
      <c r="H98" t="s">
        <v>17</v>
      </c>
      <c r="I98" t="s">
        <v>17</v>
      </c>
      <c r="J98">
        <v>5</v>
      </c>
      <c r="K98">
        <v>2</v>
      </c>
      <c r="L98">
        <v>2</v>
      </c>
      <c r="M98">
        <v>1.75</v>
      </c>
      <c r="N98">
        <f t="shared" si="9"/>
        <v>2.8571428571428572</v>
      </c>
      <c r="O98">
        <f t="shared" si="10"/>
        <v>2.2857142857142856</v>
      </c>
      <c r="P98">
        <f t="shared" si="11"/>
        <v>2.2857142857142856</v>
      </c>
      <c r="Q98">
        <f t="shared" si="12"/>
        <v>0</v>
      </c>
      <c r="R98" t="s">
        <v>256</v>
      </c>
      <c r="S98" t="s">
        <v>17</v>
      </c>
      <c r="T98">
        <v>3</v>
      </c>
      <c r="U98">
        <v>3</v>
      </c>
      <c r="V98">
        <f t="shared" si="8"/>
        <v>1</v>
      </c>
      <c r="W98">
        <v>2.44</v>
      </c>
      <c r="X98" t="s">
        <v>228</v>
      </c>
      <c r="Y98" t="s">
        <v>17</v>
      </c>
      <c r="Z98">
        <v>2</v>
      </c>
      <c r="AA98" t="s">
        <v>22</v>
      </c>
      <c r="AH98" t="s">
        <v>22</v>
      </c>
      <c r="AJ98" s="2">
        <v>0.42291666666666666</v>
      </c>
      <c r="AK98" t="s">
        <v>333</v>
      </c>
    </row>
    <row r="99" spans="1:37" x14ac:dyDescent="0.2">
      <c r="A99" s="1">
        <v>42686</v>
      </c>
      <c r="B99" t="s">
        <v>14</v>
      </c>
      <c r="C99" t="s">
        <v>37</v>
      </c>
      <c r="D99" t="s">
        <v>16</v>
      </c>
      <c r="E99" t="s">
        <v>22</v>
      </c>
      <c r="F99">
        <v>3.68</v>
      </c>
      <c r="G99" t="s">
        <v>20</v>
      </c>
      <c r="H99" t="s">
        <v>20</v>
      </c>
      <c r="I99" t="s">
        <v>22</v>
      </c>
      <c r="J99">
        <v>0</v>
      </c>
      <c r="K99">
        <v>0</v>
      </c>
      <c r="L99">
        <v>0</v>
      </c>
      <c r="M99">
        <v>0</v>
      </c>
      <c r="S99" t="s">
        <v>17</v>
      </c>
      <c r="T99">
        <v>2</v>
      </c>
      <c r="U99">
        <v>2</v>
      </c>
      <c r="V99">
        <f t="shared" si="8"/>
        <v>1</v>
      </c>
      <c r="W99">
        <v>2.08</v>
      </c>
      <c r="X99" t="s">
        <v>237</v>
      </c>
      <c r="Y99" t="s">
        <v>22</v>
      </c>
      <c r="Z99">
        <v>0</v>
      </c>
      <c r="AA99" t="s">
        <v>22</v>
      </c>
      <c r="AH99" t="s">
        <v>22</v>
      </c>
      <c r="AJ99" s="2">
        <v>0.36388888888888887</v>
      </c>
      <c r="AK99" t="s">
        <v>333</v>
      </c>
    </row>
    <row r="100" spans="1:37" x14ac:dyDescent="0.2">
      <c r="A100" s="1">
        <v>42688</v>
      </c>
      <c r="B100" t="s">
        <v>14</v>
      </c>
      <c r="C100" t="s">
        <v>38</v>
      </c>
      <c r="D100" t="s">
        <v>18</v>
      </c>
      <c r="E100" t="s">
        <v>22</v>
      </c>
      <c r="F100">
        <v>5.52</v>
      </c>
      <c r="G100">
        <v>5.52</v>
      </c>
      <c r="H100" t="s">
        <v>22</v>
      </c>
      <c r="I100" t="s">
        <v>17</v>
      </c>
      <c r="J100">
        <v>3</v>
      </c>
      <c r="K100">
        <v>2</v>
      </c>
      <c r="L100">
        <v>1</v>
      </c>
      <c r="M100">
        <v>1.84</v>
      </c>
      <c r="N100">
        <f t="shared" ref="N100:N105" si="13">J100/M100</f>
        <v>1.6304347826086956</v>
      </c>
      <c r="O100">
        <f t="shared" ref="O100:O105" si="14">2*K100/M100</f>
        <v>2.1739130434782608</v>
      </c>
      <c r="P100">
        <f t="shared" ref="P100:P105" si="15">2*L100/M100</f>
        <v>1.0869565217391304</v>
      </c>
      <c r="Q100">
        <f t="shared" ref="Q100:Q105" si="16">P100-O100</f>
        <v>-1.0869565217391304</v>
      </c>
      <c r="R100" t="s">
        <v>246</v>
      </c>
      <c r="S100" t="s">
        <v>17</v>
      </c>
      <c r="T100">
        <v>4</v>
      </c>
      <c r="U100">
        <v>1</v>
      </c>
      <c r="V100">
        <f t="shared" si="8"/>
        <v>0.25</v>
      </c>
      <c r="W100">
        <v>2.44</v>
      </c>
      <c r="X100" t="s">
        <v>228</v>
      </c>
      <c r="Y100" t="s">
        <v>17</v>
      </c>
      <c r="Z100">
        <v>2</v>
      </c>
      <c r="AA100" t="s">
        <v>22</v>
      </c>
      <c r="AH100" t="s">
        <v>22</v>
      </c>
      <c r="AJ100" s="2">
        <v>0.35625000000000001</v>
      </c>
      <c r="AK100" t="s">
        <v>280</v>
      </c>
    </row>
    <row r="101" spans="1:37" x14ac:dyDescent="0.2">
      <c r="A101" s="1">
        <v>42688</v>
      </c>
      <c r="B101" t="s">
        <v>14</v>
      </c>
      <c r="C101" t="s">
        <v>40</v>
      </c>
      <c r="D101" t="s">
        <v>18</v>
      </c>
      <c r="E101" t="s">
        <v>22</v>
      </c>
      <c r="F101">
        <v>4.09</v>
      </c>
      <c r="G101">
        <v>4.09</v>
      </c>
      <c r="H101" t="s">
        <v>20</v>
      </c>
      <c r="I101" t="s">
        <v>17</v>
      </c>
      <c r="J101">
        <v>4</v>
      </c>
      <c r="K101">
        <v>2</v>
      </c>
      <c r="L101">
        <v>2</v>
      </c>
      <c r="M101">
        <v>2.2999999999999998</v>
      </c>
      <c r="N101">
        <f t="shared" si="13"/>
        <v>1.7391304347826089</v>
      </c>
      <c r="O101">
        <f t="shared" si="14"/>
        <v>1.7391304347826089</v>
      </c>
      <c r="P101">
        <f t="shared" si="15"/>
        <v>1.7391304347826089</v>
      </c>
      <c r="Q101">
        <f t="shared" si="16"/>
        <v>0</v>
      </c>
      <c r="R101" t="s">
        <v>256</v>
      </c>
      <c r="S101" t="s">
        <v>17</v>
      </c>
      <c r="T101">
        <v>2</v>
      </c>
      <c r="U101">
        <v>2</v>
      </c>
      <c r="V101">
        <f t="shared" si="8"/>
        <v>1</v>
      </c>
      <c r="W101">
        <v>1.78</v>
      </c>
      <c r="X101" t="s">
        <v>228</v>
      </c>
      <c r="Y101" t="s">
        <v>22</v>
      </c>
      <c r="Z101">
        <v>0</v>
      </c>
      <c r="AA101" t="s">
        <v>22</v>
      </c>
      <c r="AH101" t="s">
        <v>22</v>
      </c>
      <c r="AJ101" s="2">
        <v>0.40625</v>
      </c>
      <c r="AK101" t="s">
        <v>280</v>
      </c>
    </row>
    <row r="102" spans="1:37" x14ac:dyDescent="0.2">
      <c r="A102" s="1">
        <v>42688</v>
      </c>
      <c r="B102" t="s">
        <v>14</v>
      </c>
      <c r="C102" t="s">
        <v>41</v>
      </c>
      <c r="D102" t="s">
        <v>18</v>
      </c>
      <c r="E102" t="s">
        <v>22</v>
      </c>
      <c r="F102">
        <v>5.55</v>
      </c>
      <c r="G102">
        <v>5.55</v>
      </c>
      <c r="H102" t="s">
        <v>20</v>
      </c>
      <c r="I102" t="s">
        <v>17</v>
      </c>
      <c r="J102">
        <v>5</v>
      </c>
      <c r="K102">
        <v>3</v>
      </c>
      <c r="L102">
        <v>2</v>
      </c>
      <c r="M102">
        <v>2.78</v>
      </c>
      <c r="N102">
        <f t="shared" si="13"/>
        <v>1.7985611510791368</v>
      </c>
      <c r="O102">
        <f t="shared" si="14"/>
        <v>2.1582733812949644</v>
      </c>
      <c r="P102">
        <f t="shared" si="15"/>
        <v>1.4388489208633095</v>
      </c>
      <c r="Q102">
        <f t="shared" si="16"/>
        <v>-0.71942446043165487</v>
      </c>
      <c r="R102" t="s">
        <v>256</v>
      </c>
      <c r="S102" t="s">
        <v>17</v>
      </c>
      <c r="T102">
        <v>3</v>
      </c>
      <c r="U102">
        <v>3</v>
      </c>
      <c r="V102">
        <f t="shared" si="8"/>
        <v>1</v>
      </c>
      <c r="W102">
        <v>2.76</v>
      </c>
      <c r="X102" t="s">
        <v>228</v>
      </c>
      <c r="Y102" t="s">
        <v>22</v>
      </c>
      <c r="Z102">
        <v>0</v>
      </c>
      <c r="AA102" t="s">
        <v>22</v>
      </c>
      <c r="AH102" t="s">
        <v>17</v>
      </c>
      <c r="AJ102" s="2">
        <v>0.48333333333333334</v>
      </c>
      <c r="AK102" t="s">
        <v>333</v>
      </c>
    </row>
    <row r="103" spans="1:37" x14ac:dyDescent="0.2">
      <c r="A103" s="1">
        <v>42703</v>
      </c>
      <c r="B103" t="s">
        <v>14</v>
      </c>
      <c r="C103" t="s">
        <v>55</v>
      </c>
      <c r="D103" t="s">
        <v>30</v>
      </c>
      <c r="E103" t="s">
        <v>22</v>
      </c>
      <c r="F103">
        <v>3.22</v>
      </c>
      <c r="G103" t="s">
        <v>20</v>
      </c>
      <c r="H103" t="s">
        <v>20</v>
      </c>
      <c r="I103" t="s">
        <v>17</v>
      </c>
      <c r="J103">
        <v>3</v>
      </c>
      <c r="K103">
        <v>1</v>
      </c>
      <c r="L103">
        <v>1</v>
      </c>
      <c r="M103">
        <v>0.8</v>
      </c>
      <c r="N103">
        <f t="shared" si="13"/>
        <v>3.75</v>
      </c>
      <c r="O103">
        <f t="shared" si="14"/>
        <v>2.5</v>
      </c>
      <c r="P103">
        <f t="shared" si="15"/>
        <v>2.5</v>
      </c>
      <c r="Q103">
        <f t="shared" si="16"/>
        <v>0</v>
      </c>
      <c r="R103" t="s">
        <v>256</v>
      </c>
      <c r="S103" t="s">
        <v>17</v>
      </c>
      <c r="T103">
        <v>2</v>
      </c>
      <c r="U103">
        <v>2</v>
      </c>
      <c r="V103">
        <f t="shared" si="8"/>
        <v>1</v>
      </c>
      <c r="W103">
        <v>1.73</v>
      </c>
      <c r="X103" t="s">
        <v>237</v>
      </c>
      <c r="Y103" t="s">
        <v>17</v>
      </c>
      <c r="Z103">
        <v>2</v>
      </c>
      <c r="AA103" t="s">
        <v>22</v>
      </c>
      <c r="AH103" t="s">
        <v>22</v>
      </c>
      <c r="AJ103" s="2">
        <v>0.30972222222222223</v>
      </c>
      <c r="AK103" t="s">
        <v>280</v>
      </c>
    </row>
    <row r="104" spans="1:37" x14ac:dyDescent="0.2">
      <c r="A104" s="1">
        <v>42706</v>
      </c>
      <c r="B104" t="s">
        <v>14</v>
      </c>
      <c r="C104" t="s">
        <v>57</v>
      </c>
      <c r="D104" t="s">
        <v>31</v>
      </c>
      <c r="E104" t="s">
        <v>17</v>
      </c>
      <c r="F104">
        <v>5.12</v>
      </c>
      <c r="G104">
        <v>4.1100000000000003</v>
      </c>
      <c r="H104" t="s">
        <v>17</v>
      </c>
      <c r="I104" t="s">
        <v>17</v>
      </c>
      <c r="J104">
        <v>3</v>
      </c>
      <c r="K104">
        <v>1</v>
      </c>
      <c r="L104">
        <v>1</v>
      </c>
      <c r="M104">
        <v>1.32</v>
      </c>
      <c r="N104">
        <f t="shared" si="13"/>
        <v>2.2727272727272725</v>
      </c>
      <c r="O104">
        <f t="shared" si="14"/>
        <v>1.5151515151515151</v>
      </c>
      <c r="P104">
        <f t="shared" si="15"/>
        <v>1.5151515151515151</v>
      </c>
      <c r="Q104">
        <f t="shared" si="16"/>
        <v>0</v>
      </c>
      <c r="R104" t="s">
        <v>246</v>
      </c>
      <c r="S104" t="s">
        <v>17</v>
      </c>
      <c r="T104">
        <v>3</v>
      </c>
      <c r="U104">
        <v>3</v>
      </c>
      <c r="V104">
        <f t="shared" si="8"/>
        <v>1</v>
      </c>
      <c r="W104">
        <v>2.79</v>
      </c>
      <c r="X104" t="s">
        <v>237</v>
      </c>
      <c r="Y104" t="s">
        <v>22</v>
      </c>
      <c r="Z104">
        <v>0</v>
      </c>
      <c r="AA104" t="s">
        <v>22</v>
      </c>
      <c r="AH104" t="s">
        <v>22</v>
      </c>
      <c r="AJ104" s="2">
        <v>0.32500000000000001</v>
      </c>
      <c r="AK104" t="s">
        <v>333</v>
      </c>
    </row>
    <row r="105" spans="1:37" x14ac:dyDescent="0.2">
      <c r="A105" s="1">
        <v>42706</v>
      </c>
      <c r="B105" t="s">
        <v>14</v>
      </c>
      <c r="C105" t="s">
        <v>58</v>
      </c>
      <c r="D105" t="s">
        <v>31</v>
      </c>
      <c r="E105" t="s">
        <v>22</v>
      </c>
      <c r="F105">
        <v>4.03</v>
      </c>
      <c r="G105" t="s">
        <v>20</v>
      </c>
      <c r="H105" t="s">
        <v>20</v>
      </c>
      <c r="I105" t="s">
        <v>17</v>
      </c>
      <c r="J105">
        <v>4</v>
      </c>
      <c r="K105">
        <v>2</v>
      </c>
      <c r="L105">
        <v>2</v>
      </c>
      <c r="M105">
        <v>3.2</v>
      </c>
      <c r="N105">
        <f t="shared" si="13"/>
        <v>1.25</v>
      </c>
      <c r="O105">
        <f t="shared" si="14"/>
        <v>1.25</v>
      </c>
      <c r="P105">
        <f t="shared" si="15"/>
        <v>1.25</v>
      </c>
      <c r="Q105">
        <f t="shared" si="16"/>
        <v>0</v>
      </c>
      <c r="R105" t="s">
        <v>246</v>
      </c>
      <c r="S105" t="s">
        <v>17</v>
      </c>
      <c r="T105">
        <v>1</v>
      </c>
      <c r="U105">
        <v>1</v>
      </c>
      <c r="V105">
        <f t="shared" si="8"/>
        <v>1</v>
      </c>
      <c r="W105">
        <v>0.83</v>
      </c>
      <c r="X105" t="s">
        <v>228</v>
      </c>
      <c r="Y105" t="s">
        <v>22</v>
      </c>
      <c r="Z105">
        <v>0</v>
      </c>
      <c r="AA105" t="s">
        <v>22</v>
      </c>
      <c r="AH105" t="s">
        <v>22</v>
      </c>
      <c r="AJ105" s="2">
        <v>0.33124999999999999</v>
      </c>
      <c r="AK105" t="s">
        <v>333</v>
      </c>
    </row>
    <row r="106" spans="1:37" x14ac:dyDescent="0.2">
      <c r="A106" s="1">
        <v>42708</v>
      </c>
      <c r="B106" t="s">
        <v>14</v>
      </c>
      <c r="C106" t="s">
        <v>63</v>
      </c>
      <c r="D106" t="s">
        <v>30</v>
      </c>
      <c r="E106" t="s">
        <v>22</v>
      </c>
      <c r="F106">
        <v>2.2599999999999998</v>
      </c>
      <c r="G106" t="s">
        <v>20</v>
      </c>
      <c r="H106" t="s">
        <v>20</v>
      </c>
      <c r="I106" t="s">
        <v>17</v>
      </c>
      <c r="J106" t="s">
        <v>20</v>
      </c>
      <c r="M106" t="s">
        <v>20</v>
      </c>
      <c r="R106" t="s">
        <v>239</v>
      </c>
      <c r="S106" t="s">
        <v>17</v>
      </c>
      <c r="T106">
        <v>3</v>
      </c>
      <c r="U106">
        <v>3</v>
      </c>
      <c r="V106">
        <f t="shared" si="8"/>
        <v>1</v>
      </c>
      <c r="W106">
        <v>1.97</v>
      </c>
      <c r="X106" t="s">
        <v>225</v>
      </c>
      <c r="Y106" t="s">
        <v>22</v>
      </c>
      <c r="Z106">
        <v>0</v>
      </c>
      <c r="AA106" t="s">
        <v>22</v>
      </c>
      <c r="AH106" t="s">
        <v>28</v>
      </c>
      <c r="AI106" t="s">
        <v>64</v>
      </c>
      <c r="AJ106" s="2">
        <v>0.4069444444444445</v>
      </c>
      <c r="AK106" t="s">
        <v>333</v>
      </c>
    </row>
    <row r="107" spans="1:37" x14ac:dyDescent="0.2">
      <c r="A107" s="1">
        <v>42708</v>
      </c>
      <c r="B107" t="s">
        <v>14</v>
      </c>
      <c r="C107" s="7" t="s">
        <v>66</v>
      </c>
      <c r="D107" t="s">
        <v>30</v>
      </c>
      <c r="E107" t="s">
        <v>17</v>
      </c>
      <c r="F107">
        <v>4.71</v>
      </c>
      <c r="G107">
        <v>4.34</v>
      </c>
      <c r="H107" t="s">
        <v>20</v>
      </c>
      <c r="I107" t="s">
        <v>17</v>
      </c>
      <c r="J107">
        <v>3</v>
      </c>
      <c r="K107">
        <v>1</v>
      </c>
      <c r="L107">
        <v>1</v>
      </c>
      <c r="M107">
        <v>1.27</v>
      </c>
      <c r="N107">
        <f t="shared" ref="N107:N112" si="17">J107/M107</f>
        <v>2.3622047244094486</v>
      </c>
      <c r="O107">
        <f t="shared" ref="O107:O112" si="18">2*K107/M107</f>
        <v>1.5748031496062991</v>
      </c>
      <c r="P107">
        <f t="shared" ref="P107:P112" si="19">2*L107/M107</f>
        <v>1.5748031496062991</v>
      </c>
      <c r="Q107">
        <f t="shared" ref="Q107:Q112" si="20">P107-O107</f>
        <v>0</v>
      </c>
      <c r="R107" t="s">
        <v>256</v>
      </c>
      <c r="S107" t="s">
        <v>17</v>
      </c>
      <c r="T107">
        <v>4</v>
      </c>
      <c r="U107">
        <v>3</v>
      </c>
      <c r="V107">
        <f t="shared" si="8"/>
        <v>0.75</v>
      </c>
      <c r="W107">
        <v>3.07</v>
      </c>
      <c r="X107" t="s">
        <v>237</v>
      </c>
      <c r="Y107" t="s">
        <v>22</v>
      </c>
      <c r="Z107">
        <v>0</v>
      </c>
      <c r="AA107" t="s">
        <v>22</v>
      </c>
      <c r="AH107" t="s">
        <v>22</v>
      </c>
      <c r="AJ107" s="2">
        <v>0.44930555555555557</v>
      </c>
      <c r="AK107" t="s">
        <v>340</v>
      </c>
    </row>
    <row r="108" spans="1:37" x14ac:dyDescent="0.2">
      <c r="A108" s="1">
        <v>42709</v>
      </c>
      <c r="B108" t="s">
        <v>14</v>
      </c>
      <c r="C108" t="s">
        <v>67</v>
      </c>
      <c r="D108" t="s">
        <v>18</v>
      </c>
      <c r="E108" t="s">
        <v>17</v>
      </c>
      <c r="F108">
        <v>3.9</v>
      </c>
      <c r="G108">
        <v>3.9</v>
      </c>
      <c r="H108" t="s">
        <v>20</v>
      </c>
      <c r="I108" t="s">
        <v>17</v>
      </c>
      <c r="J108">
        <v>5</v>
      </c>
      <c r="K108">
        <v>3</v>
      </c>
      <c r="L108">
        <v>2</v>
      </c>
      <c r="M108">
        <v>1.93</v>
      </c>
      <c r="N108">
        <f t="shared" si="17"/>
        <v>2.5906735751295336</v>
      </c>
      <c r="O108">
        <f t="shared" si="18"/>
        <v>3.1088082901554404</v>
      </c>
      <c r="P108">
        <f t="shared" si="19"/>
        <v>2.0725388601036272</v>
      </c>
      <c r="Q108">
        <f t="shared" si="20"/>
        <v>-1.0362694300518132</v>
      </c>
      <c r="R108" t="s">
        <v>256</v>
      </c>
      <c r="S108" t="s">
        <v>17</v>
      </c>
      <c r="T108">
        <v>2</v>
      </c>
      <c r="U108">
        <v>2</v>
      </c>
      <c r="V108">
        <f t="shared" si="8"/>
        <v>1</v>
      </c>
      <c r="W108">
        <v>1.97</v>
      </c>
      <c r="X108" t="s">
        <v>237</v>
      </c>
      <c r="Y108" t="s">
        <v>22</v>
      </c>
      <c r="Z108">
        <v>0</v>
      </c>
      <c r="AA108" t="s">
        <v>22</v>
      </c>
      <c r="AH108" t="s">
        <v>17</v>
      </c>
      <c r="AJ108" s="2">
        <v>0.32847222222222222</v>
      </c>
      <c r="AK108" t="s">
        <v>333</v>
      </c>
    </row>
    <row r="109" spans="1:37" x14ac:dyDescent="0.2">
      <c r="A109" s="1">
        <v>42712</v>
      </c>
      <c r="B109" t="s">
        <v>14</v>
      </c>
      <c r="C109" t="s">
        <v>341</v>
      </c>
      <c r="D109" t="s">
        <v>30</v>
      </c>
      <c r="E109" t="s">
        <v>22</v>
      </c>
      <c r="F109">
        <v>5.16</v>
      </c>
      <c r="G109">
        <v>5.16</v>
      </c>
      <c r="H109" t="s">
        <v>20</v>
      </c>
      <c r="I109" t="s">
        <v>17</v>
      </c>
      <c r="J109">
        <v>5</v>
      </c>
      <c r="K109">
        <v>2</v>
      </c>
      <c r="L109">
        <v>3</v>
      </c>
      <c r="M109">
        <v>2.0299999999999998</v>
      </c>
      <c r="N109">
        <f t="shared" si="17"/>
        <v>2.4630541871921183</v>
      </c>
      <c r="O109">
        <f t="shared" si="18"/>
        <v>1.9704433497536948</v>
      </c>
      <c r="P109">
        <f t="shared" si="19"/>
        <v>2.9556650246305423</v>
      </c>
      <c r="Q109">
        <f t="shared" si="20"/>
        <v>0.98522167487684742</v>
      </c>
      <c r="R109" t="s">
        <v>256</v>
      </c>
      <c r="S109" t="s">
        <v>17</v>
      </c>
      <c r="T109">
        <v>3</v>
      </c>
      <c r="U109">
        <v>3</v>
      </c>
      <c r="V109">
        <f t="shared" si="8"/>
        <v>1</v>
      </c>
      <c r="W109">
        <v>2.5</v>
      </c>
      <c r="X109" t="s">
        <v>228</v>
      </c>
      <c r="Y109" t="s">
        <v>17</v>
      </c>
      <c r="Z109">
        <v>2</v>
      </c>
      <c r="AA109" t="s">
        <v>22</v>
      </c>
      <c r="AH109" t="s">
        <v>22</v>
      </c>
      <c r="AJ109" s="8">
        <v>0.3527777777777778</v>
      </c>
      <c r="AK109" t="s">
        <v>333</v>
      </c>
    </row>
    <row r="110" spans="1:37" x14ac:dyDescent="0.2">
      <c r="A110" s="1">
        <v>42712</v>
      </c>
      <c r="B110" t="s">
        <v>14</v>
      </c>
      <c r="C110" t="s">
        <v>342</v>
      </c>
      <c r="D110" t="s">
        <v>30</v>
      </c>
      <c r="E110" t="s">
        <v>17</v>
      </c>
      <c r="F110">
        <v>5.16</v>
      </c>
      <c r="G110">
        <v>5.16</v>
      </c>
      <c r="H110" t="s">
        <v>20</v>
      </c>
      <c r="I110" t="s">
        <v>17</v>
      </c>
      <c r="J110">
        <v>5</v>
      </c>
      <c r="K110">
        <v>2</v>
      </c>
      <c r="L110">
        <v>2</v>
      </c>
      <c r="M110">
        <v>2.76</v>
      </c>
      <c r="N110">
        <f t="shared" si="17"/>
        <v>1.8115942028985508</v>
      </c>
      <c r="O110">
        <f t="shared" si="18"/>
        <v>1.4492753623188408</v>
      </c>
      <c r="P110">
        <f t="shared" si="19"/>
        <v>1.4492753623188408</v>
      </c>
      <c r="Q110">
        <f t="shared" si="20"/>
        <v>0</v>
      </c>
      <c r="R110" t="s">
        <v>256</v>
      </c>
      <c r="S110" t="s">
        <v>17</v>
      </c>
      <c r="T110">
        <v>3</v>
      </c>
      <c r="U110">
        <v>3</v>
      </c>
      <c r="V110">
        <f t="shared" si="8"/>
        <v>1</v>
      </c>
      <c r="W110">
        <v>2.4</v>
      </c>
      <c r="X110" t="s">
        <v>237</v>
      </c>
      <c r="Y110" t="s">
        <v>22</v>
      </c>
      <c r="Z110">
        <v>0</v>
      </c>
      <c r="AA110" t="s">
        <v>22</v>
      </c>
      <c r="AH110" t="s">
        <v>22</v>
      </c>
      <c r="AJ110" s="8">
        <v>0.35486111111111113</v>
      </c>
      <c r="AK110" t="s">
        <v>337</v>
      </c>
    </row>
    <row r="111" spans="1:37" x14ac:dyDescent="0.2">
      <c r="A111" s="1">
        <v>42729</v>
      </c>
      <c r="B111" t="s">
        <v>14</v>
      </c>
      <c r="C111" t="s">
        <v>343</v>
      </c>
      <c r="D111" t="s">
        <v>30</v>
      </c>
      <c r="E111" t="s">
        <v>22</v>
      </c>
      <c r="F111">
        <v>5.88</v>
      </c>
      <c r="G111">
        <v>4.82</v>
      </c>
      <c r="H111" t="s">
        <v>17</v>
      </c>
      <c r="I111" t="s">
        <v>17</v>
      </c>
      <c r="J111">
        <v>4</v>
      </c>
      <c r="K111">
        <v>2</v>
      </c>
      <c r="L111">
        <v>2</v>
      </c>
      <c r="M111">
        <v>1.2</v>
      </c>
      <c r="N111">
        <f t="shared" si="17"/>
        <v>3.3333333333333335</v>
      </c>
      <c r="O111">
        <f t="shared" si="18"/>
        <v>3.3333333333333335</v>
      </c>
      <c r="P111">
        <f t="shared" si="19"/>
        <v>3.3333333333333335</v>
      </c>
      <c r="Q111">
        <f t="shared" si="20"/>
        <v>0</v>
      </c>
      <c r="R111" t="s">
        <v>239</v>
      </c>
      <c r="S111" t="s">
        <v>17</v>
      </c>
      <c r="T111">
        <v>3</v>
      </c>
      <c r="U111">
        <v>3</v>
      </c>
      <c r="V111">
        <f t="shared" si="8"/>
        <v>1</v>
      </c>
      <c r="W111">
        <v>2.2599999999999998</v>
      </c>
      <c r="X111" t="s">
        <v>237</v>
      </c>
      <c r="Y111" t="s">
        <v>17</v>
      </c>
      <c r="Z111">
        <v>4</v>
      </c>
      <c r="AA111" t="s">
        <v>17</v>
      </c>
      <c r="AB111">
        <v>1.82</v>
      </c>
      <c r="AC111">
        <v>7</v>
      </c>
      <c r="AD111">
        <f>AC111/AB111</f>
        <v>3.8461538461538458</v>
      </c>
      <c r="AE111">
        <v>7</v>
      </c>
      <c r="AF111">
        <v>0</v>
      </c>
      <c r="AG111">
        <v>0</v>
      </c>
      <c r="AH111" t="s">
        <v>17</v>
      </c>
      <c r="AJ111" s="8">
        <v>0.37222222222222223</v>
      </c>
      <c r="AK111" t="s">
        <v>330</v>
      </c>
    </row>
    <row r="112" spans="1:37" x14ac:dyDescent="0.2">
      <c r="A112" s="1">
        <v>42738</v>
      </c>
      <c r="B112" t="s">
        <v>14</v>
      </c>
      <c r="C112" t="s">
        <v>362</v>
      </c>
      <c r="D112" t="s">
        <v>18</v>
      </c>
      <c r="E112" t="s">
        <v>22</v>
      </c>
      <c r="F112">
        <v>6</v>
      </c>
      <c r="G112">
        <v>5</v>
      </c>
      <c r="H112" t="s">
        <v>17</v>
      </c>
      <c r="I112" t="s">
        <v>17</v>
      </c>
      <c r="J112">
        <v>5</v>
      </c>
      <c r="K112">
        <v>3</v>
      </c>
      <c r="L112">
        <v>2</v>
      </c>
      <c r="M112">
        <v>3.33</v>
      </c>
      <c r="N112">
        <f t="shared" si="17"/>
        <v>1.5015015015015014</v>
      </c>
      <c r="O112">
        <f t="shared" si="18"/>
        <v>1.8018018018018018</v>
      </c>
      <c r="P112">
        <f t="shared" si="19"/>
        <v>1.2012012012012012</v>
      </c>
      <c r="Q112">
        <f t="shared" si="20"/>
        <v>-0.60060060060060061</v>
      </c>
      <c r="R112" t="s">
        <v>256</v>
      </c>
      <c r="S112" t="s">
        <v>17</v>
      </c>
      <c r="T112">
        <v>2</v>
      </c>
      <c r="U112">
        <v>2</v>
      </c>
      <c r="V112">
        <f t="shared" si="8"/>
        <v>1</v>
      </c>
      <c r="W112">
        <v>1.67</v>
      </c>
      <c r="X112" t="s">
        <v>228</v>
      </c>
      <c r="Y112" t="s">
        <v>22</v>
      </c>
      <c r="Z112">
        <v>0</v>
      </c>
      <c r="AA112" t="s">
        <v>22</v>
      </c>
      <c r="AH112" t="s">
        <v>22</v>
      </c>
      <c r="AJ112" s="2">
        <v>0.34930555555555554</v>
      </c>
      <c r="AK112" t="s">
        <v>333</v>
      </c>
    </row>
    <row r="113" spans="1:37" x14ac:dyDescent="0.2">
      <c r="A113" s="1">
        <v>42738</v>
      </c>
      <c r="B113" t="s">
        <v>14</v>
      </c>
      <c r="C113" t="s">
        <v>363</v>
      </c>
      <c r="D113" t="s">
        <v>18</v>
      </c>
      <c r="E113" t="s">
        <v>17</v>
      </c>
      <c r="F113">
        <v>4.47</v>
      </c>
      <c r="G113" t="s">
        <v>20</v>
      </c>
      <c r="H113" t="s">
        <v>20</v>
      </c>
      <c r="I113" t="s">
        <v>17</v>
      </c>
      <c r="J113" t="s">
        <v>20</v>
      </c>
      <c r="K113" t="s">
        <v>20</v>
      </c>
      <c r="L113" t="s">
        <v>20</v>
      </c>
      <c r="M113" t="s">
        <v>20</v>
      </c>
      <c r="N113" t="s">
        <v>20</v>
      </c>
      <c r="O113" t="s">
        <v>20</v>
      </c>
      <c r="P113" t="s">
        <v>20</v>
      </c>
      <c r="Q113" t="s">
        <v>20</v>
      </c>
      <c r="R113" t="s">
        <v>246</v>
      </c>
      <c r="S113" t="s">
        <v>17</v>
      </c>
      <c r="T113">
        <v>4</v>
      </c>
      <c r="U113">
        <v>3</v>
      </c>
      <c r="V113">
        <f t="shared" si="8"/>
        <v>0.75</v>
      </c>
      <c r="W113">
        <v>3.48</v>
      </c>
      <c r="X113" t="s">
        <v>228</v>
      </c>
      <c r="Y113" t="s">
        <v>22</v>
      </c>
      <c r="Z113">
        <v>0</v>
      </c>
      <c r="AA113" t="s">
        <v>22</v>
      </c>
      <c r="AH113" t="s">
        <v>22</v>
      </c>
      <c r="AJ113" s="2">
        <v>0.38125000000000003</v>
      </c>
      <c r="AK113" t="s">
        <v>280</v>
      </c>
    </row>
    <row r="114" spans="1:37" x14ac:dyDescent="0.2">
      <c r="A114" s="1">
        <v>42998</v>
      </c>
      <c r="B114" t="s">
        <v>14</v>
      </c>
      <c r="C114" s="7" t="s">
        <v>349</v>
      </c>
      <c r="D114" t="s">
        <v>31</v>
      </c>
      <c r="E114" t="s">
        <v>22</v>
      </c>
      <c r="F114">
        <v>7.26</v>
      </c>
      <c r="G114">
        <v>4.7699999999999996</v>
      </c>
      <c r="H114" t="s">
        <v>17</v>
      </c>
      <c r="I114" t="s">
        <v>17</v>
      </c>
      <c r="J114">
        <v>2</v>
      </c>
      <c r="K114">
        <v>1</v>
      </c>
      <c r="L114">
        <v>1</v>
      </c>
      <c r="M114">
        <v>1.19</v>
      </c>
      <c r="N114">
        <f t="shared" ref="N114:N123" si="21">J114/M114</f>
        <v>1.680672268907563</v>
      </c>
      <c r="O114">
        <f t="shared" ref="O114:O123" si="22">2*K114/M114</f>
        <v>1.680672268907563</v>
      </c>
      <c r="P114">
        <f t="shared" ref="P114:P123" si="23">2*L114/M114</f>
        <v>1.680672268907563</v>
      </c>
      <c r="Q114">
        <f t="shared" ref="Q114:Q123" si="24">P114-O114</f>
        <v>0</v>
      </c>
      <c r="R114" t="s">
        <v>246</v>
      </c>
      <c r="S114" t="s">
        <v>17</v>
      </c>
      <c r="T114">
        <v>3</v>
      </c>
      <c r="U114">
        <v>3</v>
      </c>
      <c r="V114">
        <f t="shared" si="8"/>
        <v>1</v>
      </c>
      <c r="W114">
        <v>2.62</v>
      </c>
      <c r="X114" t="s">
        <v>237</v>
      </c>
      <c r="Y114" t="s">
        <v>17</v>
      </c>
      <c r="Z114">
        <v>2</v>
      </c>
      <c r="AA114" t="s">
        <v>22</v>
      </c>
      <c r="AH114" t="s">
        <v>28</v>
      </c>
      <c r="AJ114" s="2">
        <v>0.35625000000000001</v>
      </c>
      <c r="AK114" t="s">
        <v>280</v>
      </c>
    </row>
    <row r="115" spans="1:37" x14ac:dyDescent="0.2">
      <c r="A115" s="1">
        <v>43008</v>
      </c>
      <c r="B115" t="s">
        <v>14</v>
      </c>
      <c r="C115" t="s">
        <v>78</v>
      </c>
      <c r="D115" t="s">
        <v>31</v>
      </c>
      <c r="E115" t="s">
        <v>17</v>
      </c>
      <c r="F115">
        <v>11.43</v>
      </c>
      <c r="G115">
        <v>10.86</v>
      </c>
      <c r="H115" t="s">
        <v>17</v>
      </c>
      <c r="I115" t="s">
        <v>17</v>
      </c>
      <c r="J115">
        <v>9</v>
      </c>
      <c r="K115">
        <v>4</v>
      </c>
      <c r="L115">
        <v>4</v>
      </c>
      <c r="M115">
        <v>3.78</v>
      </c>
      <c r="N115">
        <f t="shared" si="21"/>
        <v>2.3809523809523809</v>
      </c>
      <c r="O115">
        <f t="shared" si="22"/>
        <v>2.1164021164021167</v>
      </c>
      <c r="P115">
        <f t="shared" si="23"/>
        <v>2.1164021164021167</v>
      </c>
      <c r="Q115">
        <f t="shared" si="24"/>
        <v>0</v>
      </c>
      <c r="R115" t="s">
        <v>244</v>
      </c>
      <c r="S115" t="s">
        <v>17</v>
      </c>
      <c r="T115">
        <v>2</v>
      </c>
      <c r="U115">
        <v>2</v>
      </c>
      <c r="V115">
        <f t="shared" si="8"/>
        <v>1</v>
      </c>
      <c r="W115">
        <v>0.99</v>
      </c>
      <c r="X115" s="3" t="s">
        <v>228</v>
      </c>
      <c r="Y115" t="s">
        <v>17</v>
      </c>
      <c r="Z115">
        <v>11</v>
      </c>
      <c r="AA115" t="s">
        <v>17</v>
      </c>
      <c r="AB115">
        <v>3.75</v>
      </c>
      <c r="AC115">
        <v>7</v>
      </c>
      <c r="AD115">
        <f t="shared" ref="AD115:AD122" si="25">AC115/AB115</f>
        <v>1.8666666666666667</v>
      </c>
      <c r="AE115">
        <v>2</v>
      </c>
      <c r="AF115">
        <v>3</v>
      </c>
      <c r="AG115">
        <v>2</v>
      </c>
      <c r="AH115" t="s">
        <v>17</v>
      </c>
      <c r="AI115" t="s">
        <v>271</v>
      </c>
      <c r="AJ115" s="2">
        <v>0.35972222222222222</v>
      </c>
      <c r="AK115" t="s">
        <v>330</v>
      </c>
    </row>
    <row r="116" spans="1:37" x14ac:dyDescent="0.2">
      <c r="A116" s="1">
        <v>43008</v>
      </c>
      <c r="B116" t="s">
        <v>14</v>
      </c>
      <c r="C116" t="s">
        <v>177</v>
      </c>
      <c r="D116" t="s">
        <v>31</v>
      </c>
      <c r="E116" t="s">
        <v>17</v>
      </c>
      <c r="F116">
        <v>11</v>
      </c>
      <c r="G116">
        <v>9.25</v>
      </c>
      <c r="H116" t="s">
        <v>17</v>
      </c>
      <c r="I116" t="s">
        <v>17</v>
      </c>
      <c r="J116">
        <v>7</v>
      </c>
      <c r="K116">
        <v>3</v>
      </c>
      <c r="L116">
        <v>3</v>
      </c>
      <c r="M116">
        <v>3.22</v>
      </c>
      <c r="N116">
        <f t="shared" si="21"/>
        <v>2.1739130434782608</v>
      </c>
      <c r="O116">
        <f t="shared" si="22"/>
        <v>1.8633540372670807</v>
      </c>
      <c r="P116">
        <f t="shared" si="23"/>
        <v>1.8633540372670807</v>
      </c>
      <c r="Q116">
        <f t="shared" si="24"/>
        <v>0</v>
      </c>
      <c r="R116" t="s">
        <v>246</v>
      </c>
      <c r="S116" t="s">
        <v>17</v>
      </c>
      <c r="T116">
        <v>5</v>
      </c>
      <c r="U116">
        <v>3</v>
      </c>
      <c r="V116">
        <f t="shared" si="8"/>
        <v>0.6</v>
      </c>
      <c r="W116">
        <v>2.09</v>
      </c>
      <c r="X116" s="3" t="s">
        <v>228</v>
      </c>
      <c r="Y116" t="s">
        <v>17</v>
      </c>
      <c r="Z116">
        <v>9</v>
      </c>
      <c r="AA116" t="s">
        <v>17</v>
      </c>
      <c r="AB116">
        <v>1.83</v>
      </c>
      <c r="AC116">
        <v>4</v>
      </c>
      <c r="AD116">
        <f t="shared" si="25"/>
        <v>2.1857923497267757</v>
      </c>
      <c r="AE116">
        <v>2</v>
      </c>
      <c r="AF116">
        <v>2</v>
      </c>
      <c r="AG116">
        <v>0</v>
      </c>
      <c r="AH116" t="s">
        <v>17</v>
      </c>
      <c r="AJ116" s="2">
        <v>0.36527777777777781</v>
      </c>
      <c r="AK116" t="s">
        <v>330</v>
      </c>
    </row>
    <row r="117" spans="1:37" x14ac:dyDescent="0.2">
      <c r="A117" s="1">
        <v>43008</v>
      </c>
      <c r="B117" t="s">
        <v>14</v>
      </c>
      <c r="C117" t="s">
        <v>51</v>
      </c>
      <c r="D117" t="s">
        <v>31</v>
      </c>
      <c r="E117" t="s">
        <v>17</v>
      </c>
      <c r="F117">
        <v>12.96</v>
      </c>
      <c r="G117">
        <v>10.56</v>
      </c>
      <c r="H117" t="s">
        <v>17</v>
      </c>
      <c r="I117" t="s">
        <v>17</v>
      </c>
      <c r="J117">
        <v>8</v>
      </c>
      <c r="K117">
        <v>4</v>
      </c>
      <c r="L117">
        <v>4</v>
      </c>
      <c r="M117">
        <v>3.27</v>
      </c>
      <c r="N117">
        <f t="shared" si="21"/>
        <v>2.4464831804281344</v>
      </c>
      <c r="O117">
        <f t="shared" si="22"/>
        <v>2.4464831804281344</v>
      </c>
      <c r="P117">
        <f t="shared" si="23"/>
        <v>2.4464831804281344</v>
      </c>
      <c r="Q117">
        <f t="shared" si="24"/>
        <v>0</v>
      </c>
      <c r="R117" t="s">
        <v>257</v>
      </c>
      <c r="S117" t="s">
        <v>17</v>
      </c>
      <c r="T117">
        <v>5</v>
      </c>
      <c r="U117">
        <v>1</v>
      </c>
      <c r="V117">
        <f t="shared" si="8"/>
        <v>0.2</v>
      </c>
      <c r="W117">
        <v>2.65</v>
      </c>
      <c r="X117" s="3" t="s">
        <v>228</v>
      </c>
      <c r="Y117" t="s">
        <v>17</v>
      </c>
      <c r="Z117">
        <v>9</v>
      </c>
      <c r="AA117" t="s">
        <v>17</v>
      </c>
      <c r="AB117">
        <v>3.85</v>
      </c>
      <c r="AC117">
        <v>7</v>
      </c>
      <c r="AD117">
        <f t="shared" si="25"/>
        <v>1.8181818181818181</v>
      </c>
      <c r="AE117">
        <v>4</v>
      </c>
      <c r="AF117">
        <v>3</v>
      </c>
      <c r="AG117">
        <v>0</v>
      </c>
      <c r="AH117" t="s">
        <v>17</v>
      </c>
      <c r="AJ117" s="2">
        <v>0.3659722222222222</v>
      </c>
      <c r="AK117" t="s">
        <v>330</v>
      </c>
    </row>
    <row r="118" spans="1:37" x14ac:dyDescent="0.2">
      <c r="A118" s="1">
        <v>43009</v>
      </c>
      <c r="B118" t="s">
        <v>14</v>
      </c>
      <c r="C118" t="s">
        <v>53</v>
      </c>
      <c r="D118" t="s">
        <v>30</v>
      </c>
      <c r="E118" t="s">
        <v>22</v>
      </c>
      <c r="F118">
        <v>6.96</v>
      </c>
      <c r="G118">
        <v>5.96</v>
      </c>
      <c r="H118" t="s">
        <v>17</v>
      </c>
      <c r="I118" t="s">
        <v>17</v>
      </c>
      <c r="J118">
        <v>5</v>
      </c>
      <c r="K118">
        <v>2</v>
      </c>
      <c r="L118">
        <v>3</v>
      </c>
      <c r="M118">
        <v>1.71</v>
      </c>
      <c r="N118">
        <f t="shared" si="21"/>
        <v>2.9239766081871346</v>
      </c>
      <c r="O118">
        <f t="shared" si="22"/>
        <v>2.3391812865497075</v>
      </c>
      <c r="P118">
        <f t="shared" si="23"/>
        <v>3.5087719298245617</v>
      </c>
      <c r="Q118">
        <f t="shared" si="24"/>
        <v>1.1695906432748542</v>
      </c>
      <c r="R118" t="s">
        <v>256</v>
      </c>
      <c r="S118" t="s">
        <v>17</v>
      </c>
      <c r="T118">
        <v>3</v>
      </c>
      <c r="U118">
        <v>3</v>
      </c>
      <c r="V118">
        <f t="shared" si="8"/>
        <v>1</v>
      </c>
      <c r="W118">
        <v>2.46</v>
      </c>
      <c r="X118" t="s">
        <v>225</v>
      </c>
      <c r="Y118" t="s">
        <v>17</v>
      </c>
      <c r="Z118">
        <v>5</v>
      </c>
      <c r="AA118" t="s">
        <v>17</v>
      </c>
      <c r="AB118">
        <v>2.41</v>
      </c>
      <c r="AC118">
        <v>6</v>
      </c>
      <c r="AD118">
        <f t="shared" si="25"/>
        <v>2.4896265560165975</v>
      </c>
      <c r="AE118">
        <v>6</v>
      </c>
      <c r="AF118">
        <v>0</v>
      </c>
      <c r="AG118">
        <v>0</v>
      </c>
      <c r="AH118" t="s">
        <v>22</v>
      </c>
      <c r="AJ118" s="2">
        <v>0.35625000000000001</v>
      </c>
      <c r="AK118" t="s">
        <v>344</v>
      </c>
    </row>
    <row r="119" spans="1:37" x14ac:dyDescent="0.2">
      <c r="A119" s="1">
        <v>43009</v>
      </c>
      <c r="B119" t="s">
        <v>14</v>
      </c>
      <c r="C119" t="s">
        <v>81</v>
      </c>
      <c r="D119" t="s">
        <v>30</v>
      </c>
      <c r="E119" t="s">
        <v>22</v>
      </c>
      <c r="F119">
        <v>10.31</v>
      </c>
      <c r="G119">
        <v>8.25</v>
      </c>
      <c r="H119" t="s">
        <v>17</v>
      </c>
      <c r="I119" t="s">
        <v>17</v>
      </c>
      <c r="J119">
        <v>5</v>
      </c>
      <c r="K119">
        <v>2</v>
      </c>
      <c r="L119">
        <v>3</v>
      </c>
      <c r="M119">
        <v>1.88</v>
      </c>
      <c r="N119">
        <f t="shared" si="21"/>
        <v>2.6595744680851063</v>
      </c>
      <c r="O119">
        <f t="shared" si="22"/>
        <v>2.1276595744680851</v>
      </c>
      <c r="P119">
        <f t="shared" si="23"/>
        <v>3.191489361702128</v>
      </c>
      <c r="Q119">
        <f t="shared" si="24"/>
        <v>1.063829787234043</v>
      </c>
      <c r="R119" t="s">
        <v>256</v>
      </c>
      <c r="S119" t="s">
        <v>17</v>
      </c>
      <c r="T119">
        <v>3</v>
      </c>
      <c r="U119">
        <v>3</v>
      </c>
      <c r="V119">
        <f t="shared" si="8"/>
        <v>1</v>
      </c>
      <c r="W119">
        <v>2.66</v>
      </c>
      <c r="X119" t="s">
        <v>237</v>
      </c>
      <c r="Y119" t="s">
        <v>17</v>
      </c>
      <c r="Z119">
        <v>11</v>
      </c>
      <c r="AA119" t="s">
        <v>17</v>
      </c>
      <c r="AB119">
        <v>1.1299999999999999</v>
      </c>
      <c r="AC119">
        <v>6</v>
      </c>
      <c r="AD119">
        <f t="shared" si="25"/>
        <v>5.3097345132743365</v>
      </c>
      <c r="AE119">
        <v>0</v>
      </c>
      <c r="AF119">
        <v>6</v>
      </c>
      <c r="AG119">
        <v>0</v>
      </c>
      <c r="AH119" t="s">
        <v>22</v>
      </c>
      <c r="AJ119" s="2">
        <v>0.36388888888888887</v>
      </c>
      <c r="AK119" t="s">
        <v>344</v>
      </c>
    </row>
    <row r="120" spans="1:37" x14ac:dyDescent="0.2">
      <c r="A120" s="1">
        <v>43009</v>
      </c>
      <c r="B120" t="s">
        <v>14</v>
      </c>
      <c r="C120" t="s">
        <v>178</v>
      </c>
      <c r="D120" t="s">
        <v>30</v>
      </c>
      <c r="E120" t="s">
        <v>17</v>
      </c>
      <c r="F120">
        <v>7.68</v>
      </c>
      <c r="G120">
        <v>7.68</v>
      </c>
      <c r="H120" t="s">
        <v>20</v>
      </c>
      <c r="I120" t="s">
        <v>17</v>
      </c>
      <c r="J120">
        <v>7</v>
      </c>
      <c r="K120">
        <v>3</v>
      </c>
      <c r="L120">
        <v>3</v>
      </c>
      <c r="M120">
        <v>2.4700000000000002</v>
      </c>
      <c r="N120">
        <f t="shared" si="21"/>
        <v>2.8340080971659916</v>
      </c>
      <c r="O120">
        <f t="shared" si="22"/>
        <v>2.42914979757085</v>
      </c>
      <c r="P120">
        <f t="shared" si="23"/>
        <v>2.42914979757085</v>
      </c>
      <c r="Q120">
        <f t="shared" si="24"/>
        <v>0</v>
      </c>
      <c r="R120" t="s">
        <v>256</v>
      </c>
      <c r="S120" t="s">
        <v>17</v>
      </c>
      <c r="T120">
        <v>2</v>
      </c>
      <c r="U120">
        <v>2</v>
      </c>
      <c r="V120">
        <f t="shared" si="8"/>
        <v>1</v>
      </c>
      <c r="W120">
        <v>1.87</v>
      </c>
      <c r="X120" t="s">
        <v>228</v>
      </c>
      <c r="Y120" t="s">
        <v>17</v>
      </c>
      <c r="Z120">
        <v>6</v>
      </c>
      <c r="AA120" t="s">
        <v>17</v>
      </c>
      <c r="AB120">
        <v>1.71</v>
      </c>
      <c r="AC120">
        <v>8</v>
      </c>
      <c r="AD120">
        <f t="shared" si="25"/>
        <v>4.6783625730994149</v>
      </c>
      <c r="AE120">
        <v>0</v>
      </c>
      <c r="AF120">
        <v>8</v>
      </c>
      <c r="AG120">
        <v>0</v>
      </c>
      <c r="AH120" t="s">
        <v>22</v>
      </c>
      <c r="AJ120" s="2">
        <v>0.38750000000000001</v>
      </c>
      <c r="AK120" t="s">
        <v>344</v>
      </c>
    </row>
    <row r="121" spans="1:37" x14ac:dyDescent="0.2">
      <c r="A121" s="1">
        <v>43009</v>
      </c>
      <c r="B121" t="s">
        <v>14</v>
      </c>
      <c r="C121" t="s">
        <v>179</v>
      </c>
      <c r="D121" t="s">
        <v>30</v>
      </c>
      <c r="E121" t="s">
        <v>22</v>
      </c>
      <c r="F121">
        <v>7.23</v>
      </c>
      <c r="G121">
        <v>5.83</v>
      </c>
      <c r="H121" t="s">
        <v>17</v>
      </c>
      <c r="I121" t="s">
        <v>17</v>
      </c>
      <c r="J121">
        <v>5</v>
      </c>
      <c r="K121">
        <v>2</v>
      </c>
      <c r="L121">
        <v>2</v>
      </c>
      <c r="M121">
        <v>1.85</v>
      </c>
      <c r="N121">
        <f t="shared" si="21"/>
        <v>2.7027027027027026</v>
      </c>
      <c r="O121">
        <f t="shared" si="22"/>
        <v>2.1621621621621618</v>
      </c>
      <c r="P121">
        <f t="shared" si="23"/>
        <v>2.1621621621621618</v>
      </c>
      <c r="Q121">
        <f t="shared" si="24"/>
        <v>0</v>
      </c>
      <c r="R121" t="s">
        <v>256</v>
      </c>
      <c r="S121" t="s">
        <v>17</v>
      </c>
      <c r="T121">
        <v>2</v>
      </c>
      <c r="U121">
        <v>2</v>
      </c>
      <c r="V121">
        <f t="shared" si="8"/>
        <v>1</v>
      </c>
      <c r="W121">
        <v>1.79</v>
      </c>
      <c r="X121" t="s">
        <v>228</v>
      </c>
      <c r="Y121" t="s">
        <v>17</v>
      </c>
      <c r="Z121">
        <v>6</v>
      </c>
      <c r="AA121" t="s">
        <v>17</v>
      </c>
      <c r="AB121">
        <v>2.0699999999999998</v>
      </c>
      <c r="AC121">
        <v>8</v>
      </c>
      <c r="AD121">
        <f t="shared" si="25"/>
        <v>3.8647342995169085</v>
      </c>
      <c r="AE121">
        <v>5</v>
      </c>
      <c r="AF121">
        <v>0</v>
      </c>
      <c r="AG121">
        <v>3</v>
      </c>
      <c r="AH121" t="s">
        <v>22</v>
      </c>
      <c r="AJ121" s="2">
        <v>0.39444444444444443</v>
      </c>
      <c r="AK121" t="s">
        <v>344</v>
      </c>
    </row>
    <row r="122" spans="1:37" x14ac:dyDescent="0.2">
      <c r="A122" s="1">
        <v>43009</v>
      </c>
      <c r="B122" t="s">
        <v>14</v>
      </c>
      <c r="C122" t="s">
        <v>54</v>
      </c>
      <c r="D122" t="s">
        <v>30</v>
      </c>
      <c r="E122" t="s">
        <v>22</v>
      </c>
      <c r="F122">
        <v>5.87</v>
      </c>
      <c r="G122">
        <v>4.92</v>
      </c>
      <c r="H122" t="s">
        <v>17</v>
      </c>
      <c r="I122" t="s">
        <v>17</v>
      </c>
      <c r="J122">
        <v>5</v>
      </c>
      <c r="K122">
        <v>2</v>
      </c>
      <c r="L122">
        <v>2</v>
      </c>
      <c r="M122">
        <v>1.85</v>
      </c>
      <c r="N122">
        <f t="shared" si="21"/>
        <v>2.7027027027027026</v>
      </c>
      <c r="O122">
        <f t="shared" si="22"/>
        <v>2.1621621621621618</v>
      </c>
      <c r="P122">
        <f t="shared" si="23"/>
        <v>2.1621621621621618</v>
      </c>
      <c r="Q122">
        <f t="shared" si="24"/>
        <v>0</v>
      </c>
      <c r="R122" t="s">
        <v>256</v>
      </c>
      <c r="S122" t="s">
        <v>17</v>
      </c>
      <c r="T122">
        <v>3</v>
      </c>
      <c r="U122">
        <v>3</v>
      </c>
      <c r="V122">
        <f t="shared" si="8"/>
        <v>1</v>
      </c>
      <c r="W122">
        <v>2.25</v>
      </c>
      <c r="X122" t="s">
        <v>228</v>
      </c>
      <c r="Y122" t="s">
        <v>17</v>
      </c>
      <c r="Z122">
        <v>2</v>
      </c>
      <c r="AA122" t="s">
        <v>17</v>
      </c>
      <c r="AB122">
        <v>0.43</v>
      </c>
      <c r="AC122">
        <v>3</v>
      </c>
      <c r="AD122">
        <f t="shared" si="25"/>
        <v>6.9767441860465116</v>
      </c>
      <c r="AE122">
        <v>3</v>
      </c>
      <c r="AF122">
        <v>0</v>
      </c>
      <c r="AG122">
        <v>0</v>
      </c>
      <c r="AH122" t="s">
        <v>22</v>
      </c>
      <c r="AJ122" s="2">
        <v>0.50138888888888888</v>
      </c>
      <c r="AK122" t="s">
        <v>344</v>
      </c>
    </row>
    <row r="123" spans="1:37" x14ac:dyDescent="0.2">
      <c r="A123" s="1">
        <v>43009</v>
      </c>
      <c r="B123" t="s">
        <v>14</v>
      </c>
      <c r="C123" t="s">
        <v>180</v>
      </c>
      <c r="D123" t="s">
        <v>30</v>
      </c>
      <c r="E123" t="s">
        <v>22</v>
      </c>
      <c r="F123">
        <v>5.03</v>
      </c>
      <c r="G123">
        <v>4.78</v>
      </c>
      <c r="H123" t="s">
        <v>17</v>
      </c>
      <c r="I123" t="s">
        <v>17</v>
      </c>
      <c r="J123">
        <v>6</v>
      </c>
      <c r="K123">
        <v>3</v>
      </c>
      <c r="L123">
        <v>3</v>
      </c>
      <c r="M123">
        <v>2.11</v>
      </c>
      <c r="N123">
        <f t="shared" si="21"/>
        <v>2.8436018957345972</v>
      </c>
      <c r="O123">
        <f t="shared" si="22"/>
        <v>2.8436018957345972</v>
      </c>
      <c r="P123">
        <f t="shared" si="23"/>
        <v>2.8436018957345972</v>
      </c>
      <c r="Q123">
        <f t="shared" si="24"/>
        <v>0</v>
      </c>
      <c r="R123" t="s">
        <v>256</v>
      </c>
      <c r="S123" t="s">
        <v>17</v>
      </c>
      <c r="T123">
        <v>2</v>
      </c>
      <c r="U123">
        <v>2</v>
      </c>
      <c r="V123">
        <f t="shared" si="8"/>
        <v>1</v>
      </c>
      <c r="W123">
        <v>1.6</v>
      </c>
      <c r="X123" t="s">
        <v>228</v>
      </c>
      <c r="Y123" t="s">
        <v>17</v>
      </c>
      <c r="Z123">
        <v>3</v>
      </c>
      <c r="AA123" t="s">
        <v>22</v>
      </c>
      <c r="AH123" t="s">
        <v>22</v>
      </c>
      <c r="AI123" t="s">
        <v>272</v>
      </c>
      <c r="AJ123" s="2">
        <v>0.56944444444444442</v>
      </c>
      <c r="AK123" t="s">
        <v>344</v>
      </c>
    </row>
    <row r="124" spans="1:37" x14ac:dyDescent="0.2">
      <c r="A124" s="1">
        <v>43011</v>
      </c>
      <c r="B124" t="s">
        <v>14</v>
      </c>
      <c r="C124" t="s">
        <v>274</v>
      </c>
      <c r="D124" t="s">
        <v>39</v>
      </c>
      <c r="E124" t="s">
        <v>22</v>
      </c>
      <c r="F124">
        <v>4.51</v>
      </c>
      <c r="G124">
        <v>1.93</v>
      </c>
      <c r="H124" t="s">
        <v>17</v>
      </c>
      <c r="I124" t="s">
        <v>22</v>
      </c>
      <c r="J124">
        <v>0</v>
      </c>
      <c r="K124">
        <v>0</v>
      </c>
      <c r="L124">
        <v>0</v>
      </c>
      <c r="M124">
        <v>0</v>
      </c>
      <c r="S124" t="s">
        <v>17</v>
      </c>
      <c r="T124">
        <v>2</v>
      </c>
      <c r="U124">
        <v>2</v>
      </c>
      <c r="V124">
        <f t="shared" si="8"/>
        <v>1</v>
      </c>
      <c r="W124">
        <v>1.93</v>
      </c>
      <c r="X124" t="s">
        <v>228</v>
      </c>
      <c r="Y124" t="s">
        <v>22</v>
      </c>
      <c r="Z124">
        <v>0</v>
      </c>
      <c r="AA124" t="s">
        <v>22</v>
      </c>
      <c r="AH124" t="s">
        <v>22</v>
      </c>
      <c r="AJ124" s="2">
        <v>0.43263888888888885</v>
      </c>
      <c r="AK124" t="s">
        <v>333</v>
      </c>
    </row>
    <row r="125" spans="1:37" x14ac:dyDescent="0.2">
      <c r="A125" s="1">
        <v>43011</v>
      </c>
      <c r="B125" t="s">
        <v>14</v>
      </c>
      <c r="C125" t="s">
        <v>60</v>
      </c>
      <c r="D125" t="s">
        <v>42</v>
      </c>
      <c r="E125" t="s">
        <v>22</v>
      </c>
      <c r="F125">
        <v>4.88</v>
      </c>
      <c r="G125">
        <v>3.27</v>
      </c>
      <c r="H125" t="s">
        <v>17</v>
      </c>
      <c r="I125" t="s">
        <v>17</v>
      </c>
      <c r="J125">
        <v>13</v>
      </c>
      <c r="K125">
        <v>6</v>
      </c>
      <c r="L125">
        <v>7</v>
      </c>
      <c r="M125">
        <v>3.27</v>
      </c>
      <c r="N125">
        <f>J125/M125</f>
        <v>3.9755351681957185</v>
      </c>
      <c r="O125">
        <f>2*K125/M125</f>
        <v>3.6697247706422016</v>
      </c>
      <c r="P125">
        <f>2*L125/M125</f>
        <v>4.2813455657492359</v>
      </c>
      <c r="Q125">
        <f>P125-O125</f>
        <v>0.61162079510703427</v>
      </c>
      <c r="R125" t="s">
        <v>229</v>
      </c>
      <c r="S125" t="s">
        <v>22</v>
      </c>
      <c r="T125">
        <v>0</v>
      </c>
      <c r="W125">
        <v>0</v>
      </c>
      <c r="Y125" t="s">
        <v>22</v>
      </c>
      <c r="Z125">
        <v>0</v>
      </c>
      <c r="AA125" t="s">
        <v>22</v>
      </c>
      <c r="AH125" t="s">
        <v>20</v>
      </c>
      <c r="AJ125" s="2">
        <v>0.4604166666666667</v>
      </c>
      <c r="AK125" t="s">
        <v>333</v>
      </c>
    </row>
    <row r="126" spans="1:37" x14ac:dyDescent="0.2">
      <c r="A126" s="1">
        <v>43012</v>
      </c>
      <c r="B126" t="s">
        <v>14</v>
      </c>
      <c r="C126" t="s">
        <v>85</v>
      </c>
      <c r="D126" t="s">
        <v>119</v>
      </c>
      <c r="E126" t="s">
        <v>22</v>
      </c>
      <c r="F126">
        <v>4.26</v>
      </c>
      <c r="G126">
        <v>4.26</v>
      </c>
      <c r="H126" t="s">
        <v>22</v>
      </c>
      <c r="I126" t="s">
        <v>22</v>
      </c>
      <c r="J126">
        <v>0</v>
      </c>
      <c r="K126">
        <v>0</v>
      </c>
      <c r="L126">
        <v>0</v>
      </c>
      <c r="M126">
        <v>0</v>
      </c>
      <c r="S126" t="s">
        <v>17</v>
      </c>
      <c r="T126">
        <v>6</v>
      </c>
      <c r="U126">
        <v>3</v>
      </c>
      <c r="V126">
        <f>U126/T126</f>
        <v>0.5</v>
      </c>
      <c r="W126">
        <v>4.26</v>
      </c>
      <c r="X126" t="s">
        <v>237</v>
      </c>
      <c r="Y126" t="s">
        <v>22</v>
      </c>
      <c r="Z126">
        <v>0</v>
      </c>
      <c r="AA126" t="s">
        <v>22</v>
      </c>
      <c r="AH126" t="s">
        <v>28</v>
      </c>
      <c r="AJ126" s="2">
        <v>0.48888888888888887</v>
      </c>
      <c r="AK126" t="s">
        <v>333</v>
      </c>
    </row>
    <row r="127" spans="1:37" x14ac:dyDescent="0.2">
      <c r="A127" s="1">
        <v>43015</v>
      </c>
      <c r="B127" t="s">
        <v>14</v>
      </c>
      <c r="C127" t="s">
        <v>61</v>
      </c>
      <c r="D127" t="s">
        <v>18</v>
      </c>
      <c r="E127" t="s">
        <v>22</v>
      </c>
      <c r="F127">
        <v>3.52</v>
      </c>
      <c r="G127">
        <v>3.52</v>
      </c>
      <c r="H127" t="s">
        <v>22</v>
      </c>
      <c r="I127" t="s">
        <v>17</v>
      </c>
      <c r="J127">
        <v>5</v>
      </c>
      <c r="K127">
        <v>2</v>
      </c>
      <c r="L127">
        <v>2</v>
      </c>
      <c r="M127">
        <v>3.52</v>
      </c>
      <c r="N127">
        <f>J127/M127</f>
        <v>1.4204545454545454</v>
      </c>
      <c r="O127">
        <f>2*K127/M127</f>
        <v>1.1363636363636365</v>
      </c>
      <c r="P127">
        <f>2*L127/M127</f>
        <v>1.1363636363636365</v>
      </c>
      <c r="Q127">
        <f>P127-O127</f>
        <v>0</v>
      </c>
      <c r="R127" t="s">
        <v>257</v>
      </c>
      <c r="S127" t="s">
        <v>22</v>
      </c>
      <c r="T127">
        <v>0</v>
      </c>
      <c r="U127">
        <v>0</v>
      </c>
      <c r="V127" t="s">
        <v>20</v>
      </c>
      <c r="W127">
        <v>0</v>
      </c>
      <c r="Y127" t="s">
        <v>22</v>
      </c>
      <c r="Z127">
        <v>0</v>
      </c>
      <c r="AA127" t="s">
        <v>22</v>
      </c>
      <c r="AH127" t="s">
        <v>20</v>
      </c>
      <c r="AJ127" s="2">
        <v>0.43194444444444446</v>
      </c>
      <c r="AK127" t="s">
        <v>279</v>
      </c>
    </row>
    <row r="128" spans="1:37" x14ac:dyDescent="0.2">
      <c r="A128" s="1">
        <v>43018</v>
      </c>
      <c r="B128" t="s">
        <v>14</v>
      </c>
      <c r="C128" s="7" t="s">
        <v>90</v>
      </c>
      <c r="D128" t="s">
        <v>42</v>
      </c>
      <c r="E128" t="s">
        <v>22</v>
      </c>
      <c r="F128">
        <v>5.36</v>
      </c>
      <c r="G128">
        <v>5.36</v>
      </c>
      <c r="H128" t="s">
        <v>22</v>
      </c>
      <c r="I128" t="s">
        <v>22</v>
      </c>
      <c r="J128">
        <v>0</v>
      </c>
      <c r="K128">
        <v>0</v>
      </c>
      <c r="L128">
        <v>0</v>
      </c>
      <c r="M128">
        <v>0</v>
      </c>
      <c r="S128" t="s">
        <v>17</v>
      </c>
      <c r="T128">
        <v>13</v>
      </c>
      <c r="U128">
        <v>5</v>
      </c>
      <c r="V128">
        <f>U128/T128</f>
        <v>0.38461538461538464</v>
      </c>
      <c r="W128">
        <v>5.36</v>
      </c>
      <c r="X128" t="s">
        <v>408</v>
      </c>
      <c r="Y128" t="s">
        <v>17</v>
      </c>
      <c r="Z128">
        <v>2</v>
      </c>
      <c r="AA128" t="s">
        <v>22</v>
      </c>
      <c r="AH128" t="s">
        <v>22</v>
      </c>
      <c r="AJ128" s="2">
        <v>0.34722222222222227</v>
      </c>
      <c r="AK128" t="s">
        <v>333</v>
      </c>
    </row>
    <row r="129" spans="1:37" x14ac:dyDescent="0.2">
      <c r="A129" s="1">
        <v>43018</v>
      </c>
      <c r="B129" t="s">
        <v>14</v>
      </c>
      <c r="C129" t="s">
        <v>96</v>
      </c>
      <c r="D129" t="s">
        <v>31</v>
      </c>
      <c r="E129" t="s">
        <v>17</v>
      </c>
      <c r="F129">
        <v>5.47</v>
      </c>
      <c r="G129">
        <v>3.69</v>
      </c>
      <c r="H129" t="s">
        <v>17</v>
      </c>
      <c r="I129" t="s">
        <v>17</v>
      </c>
      <c r="J129">
        <v>2</v>
      </c>
      <c r="K129">
        <v>1</v>
      </c>
      <c r="L129">
        <v>1</v>
      </c>
      <c r="M129">
        <v>0.78</v>
      </c>
      <c r="N129">
        <f>J129/M129</f>
        <v>2.5641025641025639</v>
      </c>
      <c r="O129">
        <f>2*K129/M129</f>
        <v>2.5641025641025639</v>
      </c>
      <c r="P129">
        <f>2*L129/M129</f>
        <v>2.5641025641025639</v>
      </c>
      <c r="Q129">
        <f>P129-O129</f>
        <v>0</v>
      </c>
      <c r="R129" t="s">
        <v>239</v>
      </c>
      <c r="S129" t="s">
        <v>17</v>
      </c>
      <c r="T129">
        <v>3</v>
      </c>
      <c r="U129">
        <v>3</v>
      </c>
      <c r="V129">
        <f>U129/T129</f>
        <v>1</v>
      </c>
      <c r="W129">
        <v>2.9</v>
      </c>
      <c r="X129" t="s">
        <v>237</v>
      </c>
      <c r="Y129" t="s">
        <v>22</v>
      </c>
      <c r="Z129">
        <v>0</v>
      </c>
      <c r="AA129" t="s">
        <v>22</v>
      </c>
      <c r="AH129" t="s">
        <v>28</v>
      </c>
      <c r="AJ129" s="2">
        <v>0.35486111111111113</v>
      </c>
      <c r="AK129" t="s">
        <v>279</v>
      </c>
    </row>
    <row r="130" spans="1:37" x14ac:dyDescent="0.2">
      <c r="A130" s="1">
        <v>43033</v>
      </c>
      <c r="B130" t="s">
        <v>14</v>
      </c>
      <c r="C130" s="7" t="s">
        <v>346</v>
      </c>
      <c r="D130" t="s">
        <v>42</v>
      </c>
      <c r="E130" t="s">
        <v>22</v>
      </c>
      <c r="F130">
        <v>5.27</v>
      </c>
      <c r="G130">
        <v>5.27</v>
      </c>
      <c r="H130" t="s">
        <v>22</v>
      </c>
      <c r="I130" t="s">
        <v>22</v>
      </c>
      <c r="J130">
        <v>0</v>
      </c>
      <c r="K130">
        <v>0</v>
      </c>
      <c r="L130">
        <v>0</v>
      </c>
      <c r="M130">
        <v>0</v>
      </c>
      <c r="S130" t="s">
        <v>17</v>
      </c>
      <c r="T130">
        <v>14</v>
      </c>
      <c r="U130">
        <v>6</v>
      </c>
      <c r="V130">
        <f>U130/T130</f>
        <v>0.42857142857142855</v>
      </c>
      <c r="W130">
        <v>5.27</v>
      </c>
      <c r="X130" t="s">
        <v>347</v>
      </c>
      <c r="Y130" t="s">
        <v>22</v>
      </c>
      <c r="Z130">
        <v>0</v>
      </c>
      <c r="AA130" t="s">
        <v>22</v>
      </c>
      <c r="AH130" t="s">
        <v>28</v>
      </c>
      <c r="AJ130" s="2">
        <v>0.53541666666666665</v>
      </c>
      <c r="AK130" t="s">
        <v>279</v>
      </c>
    </row>
    <row r="131" spans="1:37" x14ac:dyDescent="0.2">
      <c r="A131" s="1">
        <v>43068</v>
      </c>
      <c r="B131" t="s">
        <v>14</v>
      </c>
      <c r="C131" t="s">
        <v>350</v>
      </c>
      <c r="D131" t="s">
        <v>31</v>
      </c>
      <c r="E131" t="s">
        <v>22</v>
      </c>
      <c r="F131">
        <v>10.84</v>
      </c>
      <c r="G131">
        <v>8.07</v>
      </c>
      <c r="H131" t="s">
        <v>17</v>
      </c>
      <c r="I131" t="s">
        <v>17</v>
      </c>
      <c r="J131">
        <v>4</v>
      </c>
      <c r="K131">
        <v>2</v>
      </c>
      <c r="L131">
        <v>2</v>
      </c>
      <c r="M131">
        <v>2.15</v>
      </c>
      <c r="N131">
        <f>J131/M131</f>
        <v>1.8604651162790697</v>
      </c>
      <c r="O131">
        <f>2*K131/M131</f>
        <v>1.8604651162790697</v>
      </c>
      <c r="P131">
        <f>2*L131/M131</f>
        <v>1.8604651162790697</v>
      </c>
      <c r="Q131">
        <f>P131-O131</f>
        <v>0</v>
      </c>
      <c r="R131" t="s">
        <v>246</v>
      </c>
      <c r="S131" t="s">
        <v>17</v>
      </c>
      <c r="T131">
        <v>1</v>
      </c>
      <c r="U131">
        <v>1</v>
      </c>
      <c r="V131">
        <f>U131/T131</f>
        <v>1</v>
      </c>
      <c r="W131">
        <v>0.53</v>
      </c>
      <c r="X131" s="7" t="s">
        <v>228</v>
      </c>
      <c r="Y131" t="s">
        <v>17</v>
      </c>
      <c r="Z131">
        <v>12</v>
      </c>
      <c r="AA131" t="s">
        <v>17</v>
      </c>
      <c r="AB131">
        <v>0.18</v>
      </c>
      <c r="AC131">
        <v>2</v>
      </c>
      <c r="AD131">
        <f>AC131/AB131</f>
        <v>11.111111111111111</v>
      </c>
      <c r="AE131">
        <v>0</v>
      </c>
      <c r="AF131">
        <v>2</v>
      </c>
      <c r="AG131">
        <v>0</v>
      </c>
      <c r="AH131" t="s">
        <v>28</v>
      </c>
      <c r="AJ131" s="2">
        <v>0.34236111111111112</v>
      </c>
      <c r="AK131" t="s">
        <v>344</v>
      </c>
    </row>
    <row r="132" spans="1:37" x14ac:dyDescent="0.2">
      <c r="A132" s="1">
        <v>43070</v>
      </c>
      <c r="B132" t="s">
        <v>14</v>
      </c>
      <c r="C132" t="s">
        <v>364</v>
      </c>
      <c r="D132" t="s">
        <v>18</v>
      </c>
      <c r="E132" t="s">
        <v>17</v>
      </c>
      <c r="F132">
        <v>5.61</v>
      </c>
      <c r="G132">
        <v>5.61</v>
      </c>
      <c r="H132" t="s">
        <v>20</v>
      </c>
      <c r="I132" t="s">
        <v>17</v>
      </c>
      <c r="J132">
        <v>5</v>
      </c>
      <c r="K132">
        <v>2</v>
      </c>
      <c r="L132">
        <v>2</v>
      </c>
      <c r="M132">
        <v>2.5299999999999998</v>
      </c>
      <c r="N132">
        <f>J132/M132</f>
        <v>1.9762845849802373</v>
      </c>
      <c r="O132">
        <f>2*K132/M132</f>
        <v>1.5810276679841899</v>
      </c>
      <c r="P132">
        <f>2*L132/M132</f>
        <v>1.5810276679841899</v>
      </c>
      <c r="Q132">
        <f>P132-O132</f>
        <v>0</v>
      </c>
      <c r="R132" t="s">
        <v>256</v>
      </c>
      <c r="S132" t="s">
        <v>17</v>
      </c>
      <c r="T132">
        <v>3</v>
      </c>
      <c r="U132">
        <v>3</v>
      </c>
      <c r="V132">
        <v>1</v>
      </c>
      <c r="W132">
        <v>3.09</v>
      </c>
      <c r="X132" t="s">
        <v>237</v>
      </c>
      <c r="Y132" t="s">
        <v>22</v>
      </c>
      <c r="Z132">
        <v>0</v>
      </c>
      <c r="AA132" t="s">
        <v>22</v>
      </c>
      <c r="AH132" t="s">
        <v>17</v>
      </c>
      <c r="AJ132" s="2">
        <v>0.62222222222222223</v>
      </c>
      <c r="AK132" t="s">
        <v>280</v>
      </c>
    </row>
    <row r="133" spans="1:37" x14ac:dyDescent="0.2">
      <c r="A133" s="1">
        <v>43070</v>
      </c>
      <c r="B133" t="s">
        <v>14</v>
      </c>
      <c r="C133" t="s">
        <v>365</v>
      </c>
      <c r="D133" t="s">
        <v>18</v>
      </c>
      <c r="E133" t="s">
        <v>22</v>
      </c>
      <c r="F133">
        <v>6.27</v>
      </c>
      <c r="G133">
        <v>6.27</v>
      </c>
      <c r="H133" t="s">
        <v>20</v>
      </c>
      <c r="I133" t="s">
        <v>17</v>
      </c>
      <c r="J133">
        <v>5</v>
      </c>
      <c r="K133">
        <v>2</v>
      </c>
      <c r="L133">
        <v>2</v>
      </c>
      <c r="M133">
        <v>2.78</v>
      </c>
      <c r="N133">
        <f>J133/M133</f>
        <v>1.7985611510791368</v>
      </c>
      <c r="O133">
        <f>2*K133/M133</f>
        <v>1.4388489208633095</v>
      </c>
      <c r="P133">
        <f>2*L133/M133</f>
        <v>1.4388489208633095</v>
      </c>
      <c r="Q133">
        <f>P133-O133</f>
        <v>0</v>
      </c>
      <c r="R133" t="s">
        <v>256</v>
      </c>
      <c r="S133" t="s">
        <v>17</v>
      </c>
      <c r="T133">
        <v>3</v>
      </c>
      <c r="U133">
        <v>3</v>
      </c>
      <c r="V133">
        <v>1</v>
      </c>
      <c r="W133">
        <v>3.49</v>
      </c>
      <c r="X133" t="s">
        <v>237</v>
      </c>
      <c r="Y133" t="s">
        <v>22</v>
      </c>
      <c r="Z133">
        <v>0</v>
      </c>
      <c r="AA133" t="s">
        <v>22</v>
      </c>
      <c r="AH133" t="s">
        <v>17</v>
      </c>
      <c r="AJ133" s="2">
        <v>0.62361111111111112</v>
      </c>
      <c r="AK133" t="s">
        <v>280</v>
      </c>
    </row>
    <row r="134" spans="1:37" x14ac:dyDescent="0.2">
      <c r="A134" s="1">
        <v>43070</v>
      </c>
      <c r="B134" t="s">
        <v>14</v>
      </c>
      <c r="C134" t="s">
        <v>366</v>
      </c>
      <c r="D134" t="s">
        <v>18</v>
      </c>
      <c r="E134" t="s">
        <v>22</v>
      </c>
      <c r="F134">
        <v>5.18</v>
      </c>
      <c r="G134">
        <v>5.18</v>
      </c>
      <c r="H134" t="s">
        <v>17</v>
      </c>
      <c r="I134" t="s">
        <v>17</v>
      </c>
      <c r="J134">
        <v>7</v>
      </c>
      <c r="K134">
        <v>4</v>
      </c>
      <c r="L134">
        <v>3</v>
      </c>
      <c r="M134">
        <v>4.34</v>
      </c>
      <c r="N134">
        <f>J134/M134</f>
        <v>1.6129032258064517</v>
      </c>
      <c r="O134">
        <f>2*K134/M134</f>
        <v>1.8433179723502304</v>
      </c>
      <c r="P134">
        <f>2*L134/M134</f>
        <v>1.3824884792626728</v>
      </c>
      <c r="Q134">
        <f>P134-O134</f>
        <v>-0.46082949308755761</v>
      </c>
      <c r="R134" t="s">
        <v>257</v>
      </c>
      <c r="S134" t="s">
        <v>22</v>
      </c>
      <c r="T134">
        <v>0</v>
      </c>
      <c r="U134">
        <v>0</v>
      </c>
      <c r="V134" t="s">
        <v>20</v>
      </c>
      <c r="W134">
        <v>0</v>
      </c>
      <c r="Y134" t="s">
        <v>22</v>
      </c>
      <c r="Z134">
        <v>0</v>
      </c>
      <c r="AA134" t="s">
        <v>22</v>
      </c>
      <c r="AH134" t="s">
        <v>20</v>
      </c>
      <c r="AJ134" s="2">
        <v>0.63194444444444442</v>
      </c>
      <c r="AK134" t="s">
        <v>333</v>
      </c>
    </row>
    <row r="135" spans="1:37" x14ac:dyDescent="0.2">
      <c r="A135" s="1">
        <v>43070</v>
      </c>
      <c r="B135" t="s">
        <v>14</v>
      </c>
      <c r="C135" t="s">
        <v>345</v>
      </c>
      <c r="D135" t="s">
        <v>30</v>
      </c>
      <c r="E135" t="s">
        <v>22</v>
      </c>
      <c r="F135">
        <v>5.15</v>
      </c>
      <c r="G135">
        <v>4.78</v>
      </c>
      <c r="H135" t="s">
        <v>17</v>
      </c>
      <c r="I135" t="s">
        <v>17</v>
      </c>
      <c r="J135">
        <v>6</v>
      </c>
      <c r="K135">
        <v>3</v>
      </c>
      <c r="L135">
        <v>3</v>
      </c>
      <c r="M135">
        <v>1.94</v>
      </c>
      <c r="N135">
        <f>J135/M135</f>
        <v>3.0927835051546393</v>
      </c>
      <c r="O135">
        <f>2*K135/M135</f>
        <v>3.0927835051546393</v>
      </c>
      <c r="P135">
        <f>2*L135/M135</f>
        <v>3.0927835051546393</v>
      </c>
      <c r="Q135">
        <f>P135-O135</f>
        <v>0</v>
      </c>
      <c r="R135" t="s">
        <v>256</v>
      </c>
      <c r="S135" t="s">
        <v>17</v>
      </c>
      <c r="T135">
        <v>3</v>
      </c>
      <c r="U135">
        <v>3</v>
      </c>
      <c r="V135">
        <f>U135/T135</f>
        <v>1</v>
      </c>
      <c r="W135">
        <v>2.15</v>
      </c>
      <c r="X135" t="s">
        <v>237</v>
      </c>
      <c r="Y135" t="s">
        <v>17</v>
      </c>
      <c r="Z135">
        <v>2</v>
      </c>
      <c r="AA135" t="s">
        <v>17</v>
      </c>
      <c r="AB135">
        <v>0.33</v>
      </c>
      <c r="AC135">
        <v>2</v>
      </c>
      <c r="AD135">
        <f>AC135/AB135</f>
        <v>6.0606060606060606</v>
      </c>
      <c r="AE135">
        <v>0</v>
      </c>
      <c r="AF135">
        <v>0</v>
      </c>
      <c r="AG135">
        <v>3</v>
      </c>
      <c r="AH135" t="s">
        <v>22</v>
      </c>
      <c r="AJ135" s="2">
        <v>0.76180555555555562</v>
      </c>
      <c r="AK135" t="s">
        <v>329</v>
      </c>
    </row>
    <row r="136" spans="1:37" x14ac:dyDescent="0.2">
      <c r="A136" s="1"/>
    </row>
    <row r="137" spans="1:37" x14ac:dyDescent="0.2">
      <c r="A137" s="1"/>
      <c r="AJ137" s="2"/>
    </row>
    <row r="138" spans="1:37" x14ac:dyDescent="0.2">
      <c r="A138" s="1"/>
      <c r="AJ138" s="2"/>
    </row>
    <row r="139" spans="1:37" x14ac:dyDescent="0.2">
      <c r="A139" s="1"/>
    </row>
    <row r="140" spans="1:37" x14ac:dyDescent="0.2">
      <c r="A140" s="1"/>
      <c r="C140" s="3"/>
      <c r="D140" s="3"/>
      <c r="E140" s="3"/>
    </row>
    <row r="141" spans="1:37" x14ac:dyDescent="0.2">
      <c r="A141" s="1"/>
    </row>
    <row r="142" spans="1:37" x14ac:dyDescent="0.2">
      <c r="A142" s="1"/>
    </row>
    <row r="143" spans="1:37" x14ac:dyDescent="0.2">
      <c r="A143" s="1"/>
    </row>
  </sheetData>
  <sortState xmlns:xlrd2="http://schemas.microsoft.com/office/spreadsheetml/2017/richdata2" ref="A2:AM135">
    <sortCondition ref="C2:C135"/>
  </sortState>
  <phoneticPr fontId="2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5130C-3BEA-AA4D-BCA3-2D481E099F9C}">
  <dimension ref="A1:AM87"/>
  <sheetViews>
    <sheetView zoomScaleNormal="100" workbookViewId="0">
      <selection activeCell="X87" sqref="X87"/>
    </sheetView>
  </sheetViews>
  <sheetFormatPr baseColWidth="10" defaultRowHeight="16" x14ac:dyDescent="0.2"/>
  <sheetData>
    <row r="1" spans="1:39" x14ac:dyDescent="0.2">
      <c r="A1" t="s">
        <v>0</v>
      </c>
      <c r="B1" t="s">
        <v>1</v>
      </c>
      <c r="C1" t="s">
        <v>2</v>
      </c>
      <c r="D1" t="s">
        <v>3</v>
      </c>
      <c r="E1" t="s">
        <v>328</v>
      </c>
      <c r="F1" t="s">
        <v>4</v>
      </c>
      <c r="G1" t="s">
        <v>284</v>
      </c>
      <c r="H1" t="s">
        <v>208</v>
      </c>
      <c r="I1" t="s">
        <v>209</v>
      </c>
      <c r="J1" t="s">
        <v>250</v>
      </c>
      <c r="K1" t="s">
        <v>211</v>
      </c>
      <c r="L1" t="s">
        <v>212</v>
      </c>
      <c r="M1" t="s">
        <v>5</v>
      </c>
      <c r="N1" t="s">
        <v>6</v>
      </c>
      <c r="O1" t="s">
        <v>213</v>
      </c>
      <c r="P1" t="s">
        <v>214</v>
      </c>
      <c r="Q1" t="s">
        <v>215</v>
      </c>
      <c r="R1" t="s">
        <v>216</v>
      </c>
      <c r="S1" t="s">
        <v>210</v>
      </c>
      <c r="T1" t="s">
        <v>220</v>
      </c>
      <c r="U1" t="s">
        <v>7</v>
      </c>
      <c r="V1" t="s">
        <v>221</v>
      </c>
      <c r="W1" t="s">
        <v>8</v>
      </c>
      <c r="X1" t="s">
        <v>224</v>
      </c>
      <c r="Y1" t="s">
        <v>222</v>
      </c>
      <c r="Z1" t="s">
        <v>223</v>
      </c>
      <c r="AA1" t="s">
        <v>9</v>
      </c>
      <c r="AB1" t="s">
        <v>234</v>
      </c>
      <c r="AC1" t="s">
        <v>230</v>
      </c>
      <c r="AD1" t="s">
        <v>235</v>
      </c>
      <c r="AE1" t="s">
        <v>231</v>
      </c>
      <c r="AF1" t="s">
        <v>232</v>
      </c>
      <c r="AG1" t="s">
        <v>233</v>
      </c>
      <c r="AH1" t="s">
        <v>10</v>
      </c>
      <c r="AI1" t="s">
        <v>11</v>
      </c>
      <c r="AJ1" t="s">
        <v>12</v>
      </c>
      <c r="AK1" t="s">
        <v>13</v>
      </c>
      <c r="AL1" t="s">
        <v>242</v>
      </c>
      <c r="AM1" t="s">
        <v>11</v>
      </c>
    </row>
    <row r="2" spans="1:39" x14ac:dyDescent="0.2">
      <c r="A2" s="1">
        <v>42996</v>
      </c>
      <c r="B2" t="s">
        <v>43</v>
      </c>
      <c r="C2" t="s">
        <v>392</v>
      </c>
      <c r="D2" t="s">
        <v>49</v>
      </c>
      <c r="E2" t="s">
        <v>22</v>
      </c>
      <c r="F2">
        <v>5.8</v>
      </c>
      <c r="G2">
        <v>1.71</v>
      </c>
      <c r="H2" t="s">
        <v>17</v>
      </c>
      <c r="I2" t="s">
        <v>22</v>
      </c>
      <c r="J2">
        <v>0</v>
      </c>
      <c r="K2">
        <v>0</v>
      </c>
      <c r="L2">
        <v>0</v>
      </c>
      <c r="M2">
        <v>0</v>
      </c>
      <c r="N2" t="s">
        <v>20</v>
      </c>
      <c r="O2" t="s">
        <v>20</v>
      </c>
      <c r="P2" t="s">
        <v>20</v>
      </c>
      <c r="Q2" t="s">
        <v>20</v>
      </c>
      <c r="S2" t="s">
        <v>17</v>
      </c>
      <c r="T2">
        <v>2</v>
      </c>
      <c r="U2">
        <v>2</v>
      </c>
      <c r="V2">
        <v>1</v>
      </c>
      <c r="W2">
        <v>1.71</v>
      </c>
      <c r="X2" t="s">
        <v>237</v>
      </c>
      <c r="Y2" t="s">
        <v>22</v>
      </c>
      <c r="Z2">
        <v>0</v>
      </c>
      <c r="AA2" t="s">
        <v>22</v>
      </c>
      <c r="AH2" t="s">
        <v>17</v>
      </c>
      <c r="AJ2" s="2">
        <v>0.46597222222222223</v>
      </c>
      <c r="AK2" t="s">
        <v>280</v>
      </c>
    </row>
    <row r="3" spans="1:39" x14ac:dyDescent="0.2">
      <c r="A3" s="1">
        <v>42996</v>
      </c>
      <c r="B3" t="s">
        <v>43</v>
      </c>
      <c r="C3" t="s">
        <v>393</v>
      </c>
      <c r="D3" t="s">
        <v>49</v>
      </c>
      <c r="E3" t="s">
        <v>22</v>
      </c>
      <c r="F3">
        <v>4.97</v>
      </c>
      <c r="G3">
        <v>3.96</v>
      </c>
      <c r="H3" t="s">
        <v>17</v>
      </c>
      <c r="I3" t="s">
        <v>17</v>
      </c>
      <c r="J3">
        <v>7</v>
      </c>
      <c r="K3">
        <v>3</v>
      </c>
      <c r="L3">
        <v>3</v>
      </c>
      <c r="M3">
        <v>3.96</v>
      </c>
      <c r="N3">
        <f>J3/M3</f>
        <v>1.7676767676767677</v>
      </c>
      <c r="O3">
        <f>2*K3/M3</f>
        <v>1.5151515151515151</v>
      </c>
      <c r="P3">
        <f>2*L3/M3</f>
        <v>1.5151515151515151</v>
      </c>
      <c r="Q3">
        <f>P3-O3</f>
        <v>0</v>
      </c>
      <c r="R3" t="s">
        <v>256</v>
      </c>
      <c r="S3" t="s">
        <v>22</v>
      </c>
      <c r="T3">
        <v>0</v>
      </c>
      <c r="U3">
        <v>0</v>
      </c>
      <c r="V3" t="s">
        <v>20</v>
      </c>
      <c r="W3" t="s">
        <v>20</v>
      </c>
      <c r="Y3" t="s">
        <v>22</v>
      </c>
      <c r="Z3">
        <v>0</v>
      </c>
      <c r="AA3" t="s">
        <v>22</v>
      </c>
      <c r="AH3" t="s">
        <v>20</v>
      </c>
      <c r="AJ3" s="2">
        <v>0.49722222222222223</v>
      </c>
      <c r="AK3" t="s">
        <v>279</v>
      </c>
    </row>
    <row r="4" spans="1:39" x14ac:dyDescent="0.2">
      <c r="A4" s="1">
        <v>42996</v>
      </c>
      <c r="B4" t="s">
        <v>43</v>
      </c>
      <c r="C4" t="s">
        <v>161</v>
      </c>
      <c r="D4" t="s">
        <v>49</v>
      </c>
      <c r="E4" t="s">
        <v>22</v>
      </c>
      <c r="F4">
        <v>4.7300000000000004</v>
      </c>
      <c r="G4">
        <v>4.7300000000000004</v>
      </c>
      <c r="H4" t="s">
        <v>20</v>
      </c>
      <c r="I4" t="s">
        <v>22</v>
      </c>
      <c r="J4">
        <v>0</v>
      </c>
      <c r="K4">
        <v>0</v>
      </c>
      <c r="L4">
        <v>0</v>
      </c>
      <c r="M4">
        <v>0</v>
      </c>
      <c r="N4" t="s">
        <v>20</v>
      </c>
      <c r="O4" t="s">
        <v>20</v>
      </c>
      <c r="P4" t="s">
        <v>20</v>
      </c>
      <c r="Q4" t="s">
        <v>20</v>
      </c>
      <c r="R4" t="s">
        <v>20</v>
      </c>
      <c r="S4" t="s">
        <v>17</v>
      </c>
      <c r="T4">
        <v>9</v>
      </c>
      <c r="U4">
        <v>9</v>
      </c>
      <c r="V4">
        <v>1</v>
      </c>
      <c r="W4">
        <v>4.7300000000000004</v>
      </c>
      <c r="X4" t="s">
        <v>389</v>
      </c>
      <c r="Y4" t="s">
        <v>22</v>
      </c>
      <c r="Z4">
        <v>0</v>
      </c>
      <c r="AA4" t="s">
        <v>22</v>
      </c>
      <c r="AH4" t="s">
        <v>17</v>
      </c>
      <c r="AJ4" s="2">
        <v>0.52083333333333337</v>
      </c>
      <c r="AK4" t="s">
        <v>280</v>
      </c>
    </row>
    <row r="5" spans="1:39" x14ac:dyDescent="0.2">
      <c r="A5" s="1">
        <v>42996</v>
      </c>
      <c r="B5" t="s">
        <v>43</v>
      </c>
      <c r="C5" t="s">
        <v>394</v>
      </c>
      <c r="D5" t="s">
        <v>49</v>
      </c>
      <c r="E5" t="s">
        <v>22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  <c r="K5" t="s">
        <v>20</v>
      </c>
      <c r="L5" t="s">
        <v>20</v>
      </c>
      <c r="M5" t="s">
        <v>20</v>
      </c>
      <c r="N5" t="s">
        <v>20</v>
      </c>
      <c r="O5" t="s">
        <v>20</v>
      </c>
      <c r="P5" t="s">
        <v>20</v>
      </c>
      <c r="Q5" t="s">
        <v>20</v>
      </c>
      <c r="R5" t="s">
        <v>20</v>
      </c>
      <c r="S5" t="s">
        <v>17</v>
      </c>
      <c r="T5" t="s">
        <v>20</v>
      </c>
      <c r="U5" t="s">
        <v>20</v>
      </c>
      <c r="V5" t="s">
        <v>20</v>
      </c>
      <c r="W5" t="s">
        <v>20</v>
      </c>
      <c r="X5" t="s">
        <v>294</v>
      </c>
      <c r="Y5" t="s">
        <v>22</v>
      </c>
      <c r="Z5">
        <v>0</v>
      </c>
      <c r="AA5" t="s">
        <v>22</v>
      </c>
      <c r="AH5" t="s">
        <v>22</v>
      </c>
      <c r="AJ5" s="2">
        <v>0.5229166666666667</v>
      </c>
      <c r="AK5" t="s">
        <v>280</v>
      </c>
    </row>
    <row r="6" spans="1:39" x14ac:dyDescent="0.2">
      <c r="A6" s="1">
        <v>42996</v>
      </c>
      <c r="B6" t="s">
        <v>43</v>
      </c>
      <c r="C6" t="s">
        <v>395</v>
      </c>
      <c r="D6" t="s">
        <v>49</v>
      </c>
      <c r="E6" t="s">
        <v>22</v>
      </c>
      <c r="F6">
        <v>4.2300000000000004</v>
      </c>
      <c r="G6">
        <v>4.2300000000000004</v>
      </c>
      <c r="H6" t="s">
        <v>20</v>
      </c>
      <c r="I6" t="s">
        <v>22</v>
      </c>
      <c r="J6">
        <v>0</v>
      </c>
      <c r="K6">
        <v>0</v>
      </c>
      <c r="L6">
        <v>0</v>
      </c>
      <c r="M6">
        <v>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  <c r="S6" t="s">
        <v>17</v>
      </c>
      <c r="T6">
        <v>5</v>
      </c>
      <c r="U6">
        <v>5</v>
      </c>
      <c r="V6">
        <v>1</v>
      </c>
      <c r="W6">
        <v>4.2300000000000004</v>
      </c>
      <c r="X6" t="s">
        <v>294</v>
      </c>
      <c r="Y6" t="s">
        <v>22</v>
      </c>
      <c r="Z6">
        <v>0</v>
      </c>
      <c r="AA6" t="s">
        <v>22</v>
      </c>
      <c r="AH6" t="s">
        <v>17</v>
      </c>
      <c r="AJ6" s="2">
        <v>0.52569444444444446</v>
      </c>
      <c r="AK6" t="s">
        <v>280</v>
      </c>
    </row>
    <row r="7" spans="1:39" x14ac:dyDescent="0.2">
      <c r="A7" s="1">
        <v>42928</v>
      </c>
      <c r="B7" t="s">
        <v>43</v>
      </c>
      <c r="C7" t="s">
        <v>357</v>
      </c>
      <c r="D7" t="s">
        <v>49</v>
      </c>
      <c r="E7" t="s">
        <v>22</v>
      </c>
      <c r="F7">
        <v>7.88</v>
      </c>
      <c r="G7">
        <v>4.25</v>
      </c>
      <c r="H7" t="s">
        <v>17</v>
      </c>
      <c r="I7" t="s">
        <v>17</v>
      </c>
      <c r="J7">
        <v>3</v>
      </c>
      <c r="K7">
        <v>1</v>
      </c>
      <c r="L7">
        <v>1</v>
      </c>
      <c r="M7">
        <v>1.34</v>
      </c>
      <c r="N7">
        <f>J7/M7</f>
        <v>2.2388059701492535</v>
      </c>
      <c r="O7">
        <f>2*K7/M7</f>
        <v>1.4925373134328357</v>
      </c>
      <c r="P7">
        <f>2*L7/M7</f>
        <v>1.4925373134328357</v>
      </c>
      <c r="Q7">
        <f>P7-O7</f>
        <v>0</v>
      </c>
      <c r="R7" t="s">
        <v>246</v>
      </c>
      <c r="S7" t="s">
        <v>17</v>
      </c>
      <c r="T7">
        <v>3</v>
      </c>
      <c r="U7">
        <v>3</v>
      </c>
      <c r="V7">
        <v>1</v>
      </c>
      <c r="W7">
        <v>2.4700000000000002</v>
      </c>
      <c r="X7" t="s">
        <v>237</v>
      </c>
      <c r="Y7" t="s">
        <v>17</v>
      </c>
      <c r="Z7">
        <v>1</v>
      </c>
      <c r="AA7" t="s">
        <v>22</v>
      </c>
      <c r="AH7" t="s">
        <v>17</v>
      </c>
      <c r="AJ7" s="2">
        <v>0.57291666666666663</v>
      </c>
      <c r="AK7" t="s">
        <v>280</v>
      </c>
    </row>
    <row r="8" spans="1:39" x14ac:dyDescent="0.2">
      <c r="A8" s="1">
        <v>42929</v>
      </c>
      <c r="B8" t="s">
        <v>43</v>
      </c>
      <c r="C8" t="s">
        <v>373</v>
      </c>
      <c r="D8" t="s">
        <v>374</v>
      </c>
      <c r="E8" t="s">
        <v>17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  <c r="S8" t="s">
        <v>17</v>
      </c>
      <c r="T8" t="s">
        <v>20</v>
      </c>
      <c r="U8" t="s">
        <v>20</v>
      </c>
      <c r="V8" t="s">
        <v>20</v>
      </c>
      <c r="W8" t="s">
        <v>20</v>
      </c>
      <c r="X8" t="s">
        <v>294</v>
      </c>
      <c r="Y8" t="s">
        <v>20</v>
      </c>
      <c r="Z8" t="s">
        <v>20</v>
      </c>
      <c r="AA8" t="s">
        <v>20</v>
      </c>
      <c r="AH8" t="s">
        <v>17</v>
      </c>
      <c r="AJ8" s="2">
        <v>0.42291666666666666</v>
      </c>
      <c r="AK8" t="s">
        <v>279</v>
      </c>
    </row>
    <row r="9" spans="1:39" x14ac:dyDescent="0.2">
      <c r="A9" s="1">
        <v>42929</v>
      </c>
      <c r="B9" t="s">
        <v>43</v>
      </c>
      <c r="C9" s="5" t="s">
        <v>371</v>
      </c>
      <c r="D9" t="s">
        <v>50</v>
      </c>
      <c r="E9" t="s">
        <v>17</v>
      </c>
      <c r="F9">
        <v>2.73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P9" t="s">
        <v>20</v>
      </c>
      <c r="Q9" t="s">
        <v>20</v>
      </c>
      <c r="R9" t="s">
        <v>20</v>
      </c>
      <c r="S9" t="s">
        <v>17</v>
      </c>
      <c r="T9">
        <v>4</v>
      </c>
      <c r="U9">
        <v>4</v>
      </c>
      <c r="V9">
        <v>1</v>
      </c>
      <c r="W9">
        <v>2.73</v>
      </c>
      <c r="X9" t="s">
        <v>294</v>
      </c>
      <c r="Y9" t="s">
        <v>22</v>
      </c>
      <c r="Z9">
        <v>0</v>
      </c>
      <c r="AA9" t="s">
        <v>22</v>
      </c>
      <c r="AH9" t="s">
        <v>22</v>
      </c>
      <c r="AJ9" s="2">
        <v>0.4513888888888889</v>
      </c>
      <c r="AK9" t="s">
        <v>279</v>
      </c>
    </row>
    <row r="10" spans="1:39" x14ac:dyDescent="0.2">
      <c r="A10" s="1">
        <v>42939</v>
      </c>
      <c r="B10" t="s">
        <v>43</v>
      </c>
      <c r="C10" t="s">
        <v>165</v>
      </c>
      <c r="D10" t="s">
        <v>49</v>
      </c>
      <c r="E10" t="s">
        <v>22</v>
      </c>
      <c r="F10">
        <v>6.7</v>
      </c>
      <c r="G10">
        <v>4.2699999999999996</v>
      </c>
      <c r="H10" t="s">
        <v>17</v>
      </c>
      <c r="I10" t="s">
        <v>17</v>
      </c>
      <c r="J10">
        <v>2</v>
      </c>
      <c r="K10">
        <v>1</v>
      </c>
      <c r="L10">
        <v>1</v>
      </c>
      <c r="M10">
        <v>1.01</v>
      </c>
      <c r="N10">
        <f>J10/M10</f>
        <v>1.9801980198019802</v>
      </c>
      <c r="O10">
        <f>2*K10/M10</f>
        <v>1.9801980198019802</v>
      </c>
      <c r="P10">
        <f>2*L10/M10</f>
        <v>1.9801980198019802</v>
      </c>
      <c r="Q10">
        <f>P10-O10</f>
        <v>0</v>
      </c>
      <c r="R10" t="s">
        <v>246</v>
      </c>
      <c r="S10" t="s">
        <v>17</v>
      </c>
      <c r="T10">
        <v>3</v>
      </c>
      <c r="U10">
        <v>3</v>
      </c>
      <c r="V10">
        <v>1</v>
      </c>
      <c r="W10">
        <v>2.8</v>
      </c>
      <c r="X10" t="s">
        <v>237</v>
      </c>
      <c r="Y10" t="s">
        <v>17</v>
      </c>
      <c r="Z10">
        <v>1</v>
      </c>
      <c r="AA10" t="s">
        <v>22</v>
      </c>
      <c r="AH10" t="s">
        <v>22</v>
      </c>
      <c r="AJ10" s="2">
        <v>0.45833333333333331</v>
      </c>
      <c r="AK10" t="s">
        <v>333</v>
      </c>
    </row>
    <row r="11" spans="1:39" x14ac:dyDescent="0.2">
      <c r="A11" s="1">
        <v>42929</v>
      </c>
      <c r="B11" t="s">
        <v>43</v>
      </c>
      <c r="C11" t="s">
        <v>375</v>
      </c>
      <c r="D11" t="s">
        <v>374</v>
      </c>
      <c r="E11" t="s">
        <v>17</v>
      </c>
      <c r="F11" t="s">
        <v>20</v>
      </c>
      <c r="G11" t="s">
        <v>20</v>
      </c>
      <c r="H11" t="s">
        <v>20</v>
      </c>
      <c r="I11" t="s">
        <v>20</v>
      </c>
      <c r="J11" t="s">
        <v>20</v>
      </c>
      <c r="K11" t="s">
        <v>20</v>
      </c>
      <c r="L11" t="s">
        <v>20</v>
      </c>
      <c r="M11" t="s">
        <v>20</v>
      </c>
      <c r="N11" t="s">
        <v>20</v>
      </c>
      <c r="O11" t="s">
        <v>20</v>
      </c>
      <c r="P11" t="s">
        <v>20</v>
      </c>
      <c r="Q11" t="s">
        <v>20</v>
      </c>
      <c r="S11" t="s">
        <v>17</v>
      </c>
      <c r="T11" t="s">
        <v>20</v>
      </c>
      <c r="U11" t="s">
        <v>20</v>
      </c>
      <c r="V11" t="s">
        <v>20</v>
      </c>
      <c r="W11" t="s">
        <v>20</v>
      </c>
      <c r="X11" t="s">
        <v>258</v>
      </c>
      <c r="Y11" t="s">
        <v>20</v>
      </c>
      <c r="Z11" t="s">
        <v>20</v>
      </c>
      <c r="AA11" t="s">
        <v>20</v>
      </c>
      <c r="AH11" t="s">
        <v>17</v>
      </c>
      <c r="AJ11" s="2">
        <v>0.48194444444444445</v>
      </c>
      <c r="AK11" t="s">
        <v>279</v>
      </c>
    </row>
    <row r="12" spans="1:39" x14ac:dyDescent="0.2">
      <c r="A12" s="1">
        <v>42930</v>
      </c>
      <c r="B12" t="s">
        <v>43</v>
      </c>
      <c r="C12" t="s">
        <v>376</v>
      </c>
      <c r="D12" t="s">
        <v>377</v>
      </c>
      <c r="E12" t="s">
        <v>22</v>
      </c>
      <c r="F12">
        <v>5.96</v>
      </c>
      <c r="G12">
        <v>2.4700000000000002</v>
      </c>
      <c r="H12" t="s">
        <v>17</v>
      </c>
      <c r="I12" t="s">
        <v>17</v>
      </c>
      <c r="J12">
        <v>3</v>
      </c>
      <c r="K12">
        <v>1</v>
      </c>
      <c r="L12">
        <v>1</v>
      </c>
      <c r="M12">
        <v>1.62</v>
      </c>
      <c r="N12">
        <f>J12/M12</f>
        <v>1.8518518518518516</v>
      </c>
      <c r="O12">
        <f>2*K12/M12</f>
        <v>1.2345679012345678</v>
      </c>
      <c r="P12">
        <f>2*L12/M12</f>
        <v>1.2345679012345678</v>
      </c>
      <c r="Q12">
        <f>P12-O12</f>
        <v>0</v>
      </c>
      <c r="R12" t="s">
        <v>246</v>
      </c>
      <c r="S12" t="s">
        <v>17</v>
      </c>
      <c r="T12">
        <v>1</v>
      </c>
      <c r="U12">
        <v>1</v>
      </c>
      <c r="V12">
        <v>1</v>
      </c>
      <c r="W12">
        <v>0.85</v>
      </c>
      <c r="X12" t="s">
        <v>228</v>
      </c>
      <c r="Y12" t="s">
        <v>22</v>
      </c>
      <c r="Z12">
        <v>0</v>
      </c>
      <c r="AA12" t="s">
        <v>22</v>
      </c>
      <c r="AH12" t="s">
        <v>22</v>
      </c>
      <c r="AJ12" s="2">
        <v>0.36249999999999999</v>
      </c>
      <c r="AK12" t="s">
        <v>279</v>
      </c>
    </row>
    <row r="13" spans="1:39" x14ac:dyDescent="0.2">
      <c r="A13" s="1">
        <v>42930</v>
      </c>
      <c r="B13" t="s">
        <v>43</v>
      </c>
      <c r="C13" t="s">
        <v>396</v>
      </c>
      <c r="D13" t="s">
        <v>49</v>
      </c>
      <c r="E13" t="s">
        <v>22</v>
      </c>
      <c r="F13">
        <v>11.82</v>
      </c>
      <c r="G13">
        <v>10.11</v>
      </c>
      <c r="H13" t="s">
        <v>17</v>
      </c>
      <c r="I13" t="s">
        <v>17</v>
      </c>
      <c r="J13">
        <v>6</v>
      </c>
      <c r="K13">
        <v>3</v>
      </c>
      <c r="L13">
        <v>3</v>
      </c>
      <c r="M13">
        <v>2.95</v>
      </c>
      <c r="N13">
        <f>J13/M13</f>
        <v>2.0338983050847457</v>
      </c>
      <c r="O13">
        <f>2*K13/M13</f>
        <v>2.0338983050847457</v>
      </c>
      <c r="P13">
        <f>2*L13/M13</f>
        <v>2.0338983050847457</v>
      </c>
      <c r="Q13">
        <f>P13-O13</f>
        <v>0</v>
      </c>
      <c r="R13" t="s">
        <v>257</v>
      </c>
      <c r="S13" t="s">
        <v>17</v>
      </c>
      <c r="T13">
        <v>3</v>
      </c>
      <c r="U13">
        <v>3</v>
      </c>
      <c r="V13">
        <v>1</v>
      </c>
      <c r="W13">
        <v>1.22</v>
      </c>
      <c r="X13" t="s">
        <v>237</v>
      </c>
      <c r="Y13" t="s">
        <v>17</v>
      </c>
      <c r="Z13">
        <v>16</v>
      </c>
      <c r="AA13" t="s">
        <v>17</v>
      </c>
      <c r="AB13" t="s">
        <v>20</v>
      </c>
      <c r="AC13">
        <v>1</v>
      </c>
      <c r="AD13" t="s">
        <v>20</v>
      </c>
      <c r="AE13">
        <v>1</v>
      </c>
      <c r="AF13">
        <v>0</v>
      </c>
      <c r="AG13">
        <v>0</v>
      </c>
      <c r="AH13" t="s">
        <v>22</v>
      </c>
      <c r="AJ13" s="2">
        <v>0.37847222222222227</v>
      </c>
      <c r="AK13" t="s">
        <v>344</v>
      </c>
    </row>
    <row r="14" spans="1:39" x14ac:dyDescent="0.2">
      <c r="A14" s="1">
        <v>42930</v>
      </c>
      <c r="B14" t="s">
        <v>43</v>
      </c>
      <c r="C14" t="s">
        <v>166</v>
      </c>
      <c r="D14" t="s">
        <v>49</v>
      </c>
      <c r="E14" t="s">
        <v>22</v>
      </c>
      <c r="F14">
        <v>7.48</v>
      </c>
      <c r="G14">
        <v>5.49</v>
      </c>
      <c r="H14" t="s">
        <v>17</v>
      </c>
      <c r="I14" t="s">
        <v>17</v>
      </c>
      <c r="J14">
        <v>6</v>
      </c>
      <c r="K14">
        <v>3</v>
      </c>
      <c r="L14">
        <v>3</v>
      </c>
      <c r="M14">
        <v>2.6</v>
      </c>
      <c r="N14">
        <f>J14/M14</f>
        <v>2.3076923076923075</v>
      </c>
      <c r="O14">
        <f>2*K14/M14</f>
        <v>2.3076923076923075</v>
      </c>
      <c r="P14">
        <f>2*L14/M14</f>
        <v>2.3076923076923075</v>
      </c>
      <c r="Q14">
        <f>P14-O14</f>
        <v>0</v>
      </c>
      <c r="R14" t="s">
        <v>257</v>
      </c>
      <c r="S14" t="s">
        <v>17</v>
      </c>
      <c r="T14">
        <v>3</v>
      </c>
      <c r="U14">
        <v>3</v>
      </c>
      <c r="V14">
        <v>1</v>
      </c>
      <c r="W14">
        <v>1.59</v>
      </c>
      <c r="X14" t="s">
        <v>225</v>
      </c>
      <c r="Y14" t="s">
        <v>17</v>
      </c>
      <c r="Z14">
        <v>3</v>
      </c>
      <c r="AA14" t="s">
        <v>17</v>
      </c>
      <c r="AB14">
        <v>0.34</v>
      </c>
      <c r="AC14">
        <v>2</v>
      </c>
      <c r="AD14">
        <f>AC14/AB14</f>
        <v>5.8823529411764701</v>
      </c>
      <c r="AE14">
        <v>2</v>
      </c>
      <c r="AF14">
        <v>0</v>
      </c>
      <c r="AG14">
        <v>0</v>
      </c>
      <c r="AH14" t="s">
        <v>275</v>
      </c>
      <c r="AJ14" s="2">
        <v>0.38750000000000001</v>
      </c>
      <c r="AK14" t="s">
        <v>344</v>
      </c>
    </row>
    <row r="15" spans="1:39" x14ac:dyDescent="0.2">
      <c r="A15" s="1">
        <v>42729</v>
      </c>
      <c r="B15" t="s">
        <v>43</v>
      </c>
      <c r="C15" t="s">
        <v>73</v>
      </c>
      <c r="D15" t="s">
        <v>52</v>
      </c>
      <c r="E15" t="s">
        <v>17</v>
      </c>
      <c r="F15">
        <v>10.210000000000001</v>
      </c>
      <c r="G15">
        <v>6.65</v>
      </c>
      <c r="H15" t="s">
        <v>17</v>
      </c>
      <c r="I15" t="s">
        <v>17</v>
      </c>
      <c r="J15">
        <v>7</v>
      </c>
      <c r="K15">
        <v>3</v>
      </c>
      <c r="L15">
        <v>3</v>
      </c>
      <c r="M15">
        <v>3.04</v>
      </c>
      <c r="N15">
        <f>J15/M15</f>
        <v>2.3026315789473686</v>
      </c>
      <c r="O15">
        <f>2*K15/M15</f>
        <v>1.9736842105263157</v>
      </c>
      <c r="P15">
        <f>2*L15/M15</f>
        <v>1.9736842105263157</v>
      </c>
      <c r="Q15">
        <f>P15-O15</f>
        <v>0</v>
      </c>
      <c r="R15" t="s">
        <v>244</v>
      </c>
      <c r="S15" t="s">
        <v>17</v>
      </c>
      <c r="T15">
        <v>1</v>
      </c>
      <c r="U15">
        <v>1</v>
      </c>
      <c r="V15">
        <v>1</v>
      </c>
      <c r="W15">
        <v>0.35</v>
      </c>
      <c r="X15" t="s">
        <v>228</v>
      </c>
      <c r="Y15" t="s">
        <v>17</v>
      </c>
      <c r="Z15">
        <v>7</v>
      </c>
      <c r="AA15" t="s">
        <v>22</v>
      </c>
      <c r="AH15" t="s">
        <v>22</v>
      </c>
      <c r="AJ15" s="2">
        <v>0.3576388888888889</v>
      </c>
      <c r="AK15" t="s">
        <v>279</v>
      </c>
    </row>
    <row r="16" spans="1:39" x14ac:dyDescent="0.2">
      <c r="A16" s="1">
        <v>42729</v>
      </c>
      <c r="B16" t="s">
        <v>43</v>
      </c>
      <c r="C16" t="s">
        <v>74</v>
      </c>
      <c r="D16" t="s">
        <v>52</v>
      </c>
      <c r="E16" t="s">
        <v>17</v>
      </c>
      <c r="F16">
        <v>6.65</v>
      </c>
      <c r="G16">
        <v>5.44</v>
      </c>
      <c r="H16" t="s">
        <v>17</v>
      </c>
      <c r="I16" t="s">
        <v>17</v>
      </c>
      <c r="J16">
        <v>4</v>
      </c>
      <c r="K16">
        <v>2</v>
      </c>
      <c r="L16">
        <v>2</v>
      </c>
      <c r="M16">
        <v>1.48</v>
      </c>
      <c r="N16">
        <f>J16/M16</f>
        <v>2.7027027027027026</v>
      </c>
      <c r="O16">
        <f>2*K16/M16</f>
        <v>2.7027027027027026</v>
      </c>
      <c r="P16">
        <f>2*L16/M16</f>
        <v>2.7027027027027026</v>
      </c>
      <c r="Q16">
        <f>P16-O16</f>
        <v>0</v>
      </c>
      <c r="R16" t="s">
        <v>246</v>
      </c>
      <c r="S16" t="s">
        <v>17</v>
      </c>
      <c r="T16">
        <v>4</v>
      </c>
      <c r="U16">
        <v>3</v>
      </c>
      <c r="V16">
        <f t="shared" ref="V16:V22" si="0">U16/T16</f>
        <v>0.75</v>
      </c>
      <c r="W16">
        <v>2.7</v>
      </c>
      <c r="X16" t="s">
        <v>228</v>
      </c>
      <c r="Y16" t="s">
        <v>17</v>
      </c>
      <c r="Z16">
        <v>3</v>
      </c>
      <c r="AA16" t="s">
        <v>22</v>
      </c>
      <c r="AH16" t="s">
        <v>17</v>
      </c>
      <c r="AJ16" s="2">
        <v>0.53680555555555554</v>
      </c>
      <c r="AK16" t="s">
        <v>333</v>
      </c>
    </row>
    <row r="17" spans="1:37" x14ac:dyDescent="0.2">
      <c r="A17" s="1">
        <v>42730</v>
      </c>
      <c r="B17" t="s">
        <v>43</v>
      </c>
      <c r="C17" t="s">
        <v>44</v>
      </c>
      <c r="D17" t="s">
        <v>49</v>
      </c>
      <c r="E17" t="s">
        <v>17</v>
      </c>
      <c r="F17">
        <v>4.9800000000000004</v>
      </c>
      <c r="G17">
        <v>4.26</v>
      </c>
      <c r="H17" t="s">
        <v>20</v>
      </c>
      <c r="I17" t="s">
        <v>22</v>
      </c>
      <c r="J17">
        <v>0</v>
      </c>
      <c r="K17">
        <v>0</v>
      </c>
      <c r="L17">
        <v>0</v>
      </c>
      <c r="M17">
        <v>0</v>
      </c>
      <c r="N17" t="s">
        <v>20</v>
      </c>
      <c r="O17" t="s">
        <v>20</v>
      </c>
      <c r="P17" t="s">
        <v>20</v>
      </c>
      <c r="Q17" t="s">
        <v>20</v>
      </c>
      <c r="R17" t="s">
        <v>20</v>
      </c>
      <c r="S17" t="s">
        <v>17</v>
      </c>
      <c r="T17">
        <v>6</v>
      </c>
      <c r="U17">
        <v>6</v>
      </c>
      <c r="V17">
        <f t="shared" si="0"/>
        <v>1</v>
      </c>
      <c r="W17">
        <v>4.26</v>
      </c>
      <c r="X17" t="s">
        <v>278</v>
      </c>
      <c r="Y17" t="s">
        <v>17</v>
      </c>
      <c r="Z17">
        <v>2</v>
      </c>
      <c r="AA17" t="s">
        <v>22</v>
      </c>
      <c r="AH17" t="s">
        <v>17</v>
      </c>
      <c r="AJ17" s="2">
        <v>0.33263888888888887</v>
      </c>
      <c r="AK17" t="s">
        <v>280</v>
      </c>
    </row>
    <row r="18" spans="1:37" x14ac:dyDescent="0.2">
      <c r="A18" s="1">
        <v>42691</v>
      </c>
      <c r="B18" t="s">
        <v>43</v>
      </c>
      <c r="C18" t="s">
        <v>44</v>
      </c>
      <c r="D18" t="s">
        <v>50</v>
      </c>
      <c r="E18" t="s">
        <v>22</v>
      </c>
      <c r="F18">
        <v>4.75</v>
      </c>
      <c r="G18">
        <v>4.75</v>
      </c>
      <c r="H18" t="s">
        <v>20</v>
      </c>
      <c r="I18" t="s">
        <v>17</v>
      </c>
      <c r="J18">
        <v>3</v>
      </c>
      <c r="K18">
        <v>1</v>
      </c>
      <c r="L18">
        <v>1</v>
      </c>
      <c r="M18">
        <v>1.0900000000000001</v>
      </c>
      <c r="N18">
        <f>J18/M18</f>
        <v>2.7522935779816513</v>
      </c>
      <c r="O18">
        <f>2*K18/M18</f>
        <v>1.8348623853211008</v>
      </c>
      <c r="P18">
        <f>2*L18/M18</f>
        <v>1.8348623853211008</v>
      </c>
      <c r="Q18">
        <f>P18-O18</f>
        <v>0</v>
      </c>
      <c r="R18" t="s">
        <v>246</v>
      </c>
      <c r="S18" t="s">
        <v>17</v>
      </c>
      <c r="T18">
        <v>3</v>
      </c>
      <c r="U18">
        <v>3</v>
      </c>
      <c r="V18">
        <f t="shared" si="0"/>
        <v>1</v>
      </c>
      <c r="W18">
        <v>2.34</v>
      </c>
      <c r="X18" t="s">
        <v>237</v>
      </c>
      <c r="Y18" t="s">
        <v>17</v>
      </c>
      <c r="Z18">
        <v>3</v>
      </c>
      <c r="AA18" t="s">
        <v>22</v>
      </c>
      <c r="AH18" t="s">
        <v>275</v>
      </c>
      <c r="AJ18" s="2">
        <v>0.41666666666666669</v>
      </c>
      <c r="AK18" t="s">
        <v>330</v>
      </c>
    </row>
    <row r="19" spans="1:37" x14ac:dyDescent="0.2">
      <c r="A19" s="1">
        <v>42730</v>
      </c>
      <c r="B19" t="s">
        <v>43</v>
      </c>
      <c r="C19" t="s">
        <v>45</v>
      </c>
      <c r="D19" t="s">
        <v>49</v>
      </c>
      <c r="E19" t="s">
        <v>22</v>
      </c>
      <c r="F19">
        <v>5.98</v>
      </c>
      <c r="G19">
        <v>2.0499999999999998</v>
      </c>
      <c r="H19" t="s">
        <v>17</v>
      </c>
      <c r="I19" t="s">
        <v>22</v>
      </c>
      <c r="J19">
        <v>0</v>
      </c>
      <c r="K19">
        <v>0</v>
      </c>
      <c r="L19">
        <v>0</v>
      </c>
      <c r="M19">
        <v>0</v>
      </c>
      <c r="N19" t="s">
        <v>20</v>
      </c>
      <c r="O19" t="s">
        <v>20</v>
      </c>
      <c r="P19" t="s">
        <v>20</v>
      </c>
      <c r="Q19" t="s">
        <v>20</v>
      </c>
      <c r="R19" t="s">
        <v>20</v>
      </c>
      <c r="S19" t="s">
        <v>17</v>
      </c>
      <c r="T19">
        <v>2</v>
      </c>
      <c r="U19">
        <v>2</v>
      </c>
      <c r="V19">
        <f t="shared" si="0"/>
        <v>1</v>
      </c>
      <c r="W19">
        <v>2.0499999999999998</v>
      </c>
      <c r="X19" t="s">
        <v>237</v>
      </c>
      <c r="Y19" t="s">
        <v>22</v>
      </c>
      <c r="Z19">
        <v>0</v>
      </c>
      <c r="AA19" t="s">
        <v>22</v>
      </c>
      <c r="AH19" t="s">
        <v>22</v>
      </c>
      <c r="AJ19" s="2">
        <v>0.3979166666666667</v>
      </c>
      <c r="AK19" t="s">
        <v>333</v>
      </c>
    </row>
    <row r="20" spans="1:37" x14ac:dyDescent="0.2">
      <c r="A20" s="1">
        <v>42691</v>
      </c>
      <c r="B20" t="s">
        <v>43</v>
      </c>
      <c r="C20" t="s">
        <v>45</v>
      </c>
      <c r="D20" t="s">
        <v>50</v>
      </c>
      <c r="E20" t="s">
        <v>22</v>
      </c>
      <c r="F20">
        <v>7.29</v>
      </c>
      <c r="G20">
        <v>7.29</v>
      </c>
      <c r="H20" t="s">
        <v>22</v>
      </c>
      <c r="I20" t="s">
        <v>22</v>
      </c>
      <c r="J20">
        <v>0</v>
      </c>
      <c r="K20">
        <v>0</v>
      </c>
      <c r="L20">
        <v>0</v>
      </c>
      <c r="M20">
        <v>0</v>
      </c>
      <c r="S20" t="s">
        <v>17</v>
      </c>
      <c r="T20">
        <v>9</v>
      </c>
      <c r="U20">
        <v>4</v>
      </c>
      <c r="V20">
        <f t="shared" si="0"/>
        <v>0.44444444444444442</v>
      </c>
      <c r="W20">
        <v>6.42</v>
      </c>
      <c r="X20" t="s">
        <v>258</v>
      </c>
      <c r="Y20" t="s">
        <v>17</v>
      </c>
      <c r="Z20">
        <v>2</v>
      </c>
      <c r="AA20" t="s">
        <v>22</v>
      </c>
      <c r="AH20" t="s">
        <v>275</v>
      </c>
      <c r="AJ20" s="2">
        <v>0.41875000000000001</v>
      </c>
      <c r="AK20" t="s">
        <v>330</v>
      </c>
    </row>
    <row r="21" spans="1:37" x14ac:dyDescent="0.2">
      <c r="A21" s="1">
        <v>42691</v>
      </c>
      <c r="B21" t="s">
        <v>43</v>
      </c>
      <c r="C21" t="s">
        <v>46</v>
      </c>
      <c r="D21" t="s">
        <v>50</v>
      </c>
      <c r="E21" t="s">
        <v>22</v>
      </c>
      <c r="F21">
        <v>7.95</v>
      </c>
      <c r="G21">
        <v>4.38</v>
      </c>
      <c r="H21" t="s">
        <v>17</v>
      </c>
      <c r="I21" t="s">
        <v>17</v>
      </c>
      <c r="J21">
        <v>4</v>
      </c>
      <c r="K21">
        <v>2</v>
      </c>
      <c r="L21">
        <v>2</v>
      </c>
      <c r="M21">
        <v>2.0699999999999998</v>
      </c>
      <c r="N21">
        <f>J21/M21</f>
        <v>1.9323671497584543</v>
      </c>
      <c r="O21">
        <f>2*K21/M21</f>
        <v>1.9323671497584543</v>
      </c>
      <c r="P21">
        <f>2*L21/M21</f>
        <v>1.9323671497584543</v>
      </c>
      <c r="Q21">
        <f>P21-O21</f>
        <v>0</v>
      </c>
      <c r="R21" t="s">
        <v>246</v>
      </c>
      <c r="S21" t="s">
        <v>17</v>
      </c>
      <c r="T21">
        <v>2</v>
      </c>
      <c r="U21">
        <v>2</v>
      </c>
      <c r="V21">
        <f t="shared" si="0"/>
        <v>1</v>
      </c>
      <c r="W21">
        <v>1.7</v>
      </c>
      <c r="X21" t="s">
        <v>237</v>
      </c>
      <c r="Y21" t="s">
        <v>17</v>
      </c>
      <c r="Z21">
        <v>1</v>
      </c>
      <c r="AA21" t="s">
        <v>22</v>
      </c>
      <c r="AH21" t="s">
        <v>28</v>
      </c>
      <c r="AJ21" s="2">
        <v>0.4236111111111111</v>
      </c>
      <c r="AK21" t="s">
        <v>330</v>
      </c>
    </row>
    <row r="22" spans="1:37" x14ac:dyDescent="0.2">
      <c r="A22" s="1">
        <v>42691</v>
      </c>
      <c r="B22" t="s">
        <v>43</v>
      </c>
      <c r="C22" t="s">
        <v>47</v>
      </c>
      <c r="D22" t="s">
        <v>50</v>
      </c>
      <c r="E22" t="s">
        <v>22</v>
      </c>
      <c r="F22">
        <v>4.5599999999999996</v>
      </c>
      <c r="G22">
        <v>4.3600000000000003</v>
      </c>
      <c r="H22" t="s">
        <v>17</v>
      </c>
      <c r="I22" t="s">
        <v>17</v>
      </c>
      <c r="J22">
        <v>5</v>
      </c>
      <c r="K22">
        <v>3</v>
      </c>
      <c r="L22">
        <v>2</v>
      </c>
      <c r="M22">
        <v>1.92</v>
      </c>
      <c r="N22">
        <f>J22/M22</f>
        <v>2.604166666666667</v>
      </c>
      <c r="O22">
        <f>2*K22/M22</f>
        <v>3.125</v>
      </c>
      <c r="P22">
        <f>2*L22/M22</f>
        <v>2.0833333333333335</v>
      </c>
      <c r="Q22">
        <f>P22-O22</f>
        <v>-1.0416666666666665</v>
      </c>
      <c r="R22" t="s">
        <v>256</v>
      </c>
      <c r="S22" t="s">
        <v>17</v>
      </c>
      <c r="T22">
        <v>2</v>
      </c>
      <c r="U22">
        <v>2</v>
      </c>
      <c r="V22">
        <f t="shared" si="0"/>
        <v>1</v>
      </c>
      <c r="W22">
        <v>1.59</v>
      </c>
      <c r="X22" t="s">
        <v>228</v>
      </c>
      <c r="Y22" t="s">
        <v>17</v>
      </c>
      <c r="Z22">
        <v>2</v>
      </c>
      <c r="AA22" t="s">
        <v>17</v>
      </c>
      <c r="AB22" t="s">
        <v>20</v>
      </c>
      <c r="AC22">
        <v>1</v>
      </c>
      <c r="AH22" t="s">
        <v>17</v>
      </c>
      <c r="AJ22" s="2">
        <v>0.44861111111111113</v>
      </c>
      <c r="AK22" t="s">
        <v>330</v>
      </c>
    </row>
    <row r="23" spans="1:37" x14ac:dyDescent="0.2">
      <c r="A23" s="1">
        <v>43002</v>
      </c>
      <c r="B23" t="s">
        <v>43</v>
      </c>
      <c r="C23" s="5" t="s">
        <v>176</v>
      </c>
      <c r="D23" t="s">
        <v>49</v>
      </c>
      <c r="E23" t="s">
        <v>22</v>
      </c>
      <c r="F23">
        <v>3.56</v>
      </c>
      <c r="G23">
        <v>3.56</v>
      </c>
      <c r="H23" t="s">
        <v>20</v>
      </c>
      <c r="I23" t="s">
        <v>17</v>
      </c>
      <c r="J23">
        <v>8</v>
      </c>
      <c r="K23">
        <v>4</v>
      </c>
      <c r="L23">
        <v>4</v>
      </c>
      <c r="M23">
        <v>3.56</v>
      </c>
      <c r="N23">
        <f>J23/M23</f>
        <v>2.2471910112359552</v>
      </c>
      <c r="O23">
        <f>2*K23/M23</f>
        <v>2.2471910112359552</v>
      </c>
      <c r="P23">
        <f>2*L23/M23</f>
        <v>2.2471910112359552</v>
      </c>
      <c r="Q23">
        <f>P23-O23</f>
        <v>0</v>
      </c>
      <c r="R23" t="s">
        <v>326</v>
      </c>
      <c r="S23" t="s">
        <v>22</v>
      </c>
      <c r="T23">
        <v>0</v>
      </c>
      <c r="U23">
        <v>0</v>
      </c>
      <c r="V23" t="s">
        <v>20</v>
      </c>
      <c r="W23">
        <v>0</v>
      </c>
      <c r="X23" t="s">
        <v>20</v>
      </c>
      <c r="Y23" t="s">
        <v>22</v>
      </c>
      <c r="Z23">
        <v>0</v>
      </c>
      <c r="AA23" t="s">
        <v>22</v>
      </c>
      <c r="AH23" t="s">
        <v>20</v>
      </c>
      <c r="AJ23" s="2">
        <v>0.46249999999999997</v>
      </c>
      <c r="AK23" t="s">
        <v>280</v>
      </c>
    </row>
    <row r="24" spans="1:37" x14ac:dyDescent="0.2">
      <c r="A24" s="1">
        <v>42731</v>
      </c>
      <c r="B24" t="s">
        <v>43</v>
      </c>
      <c r="C24" s="5" t="s">
        <v>397</v>
      </c>
      <c r="D24" t="s">
        <v>49</v>
      </c>
      <c r="E24" t="s">
        <v>22</v>
      </c>
      <c r="F24" t="s">
        <v>20</v>
      </c>
      <c r="G24" t="s">
        <v>20</v>
      </c>
      <c r="H24" t="s">
        <v>20</v>
      </c>
      <c r="I24" t="s">
        <v>20</v>
      </c>
      <c r="J24" t="s">
        <v>20</v>
      </c>
      <c r="K24" t="s">
        <v>20</v>
      </c>
      <c r="L24" t="s">
        <v>20</v>
      </c>
      <c r="M24" t="s">
        <v>20</v>
      </c>
      <c r="N24" t="s">
        <v>20</v>
      </c>
      <c r="O24" t="s">
        <v>20</v>
      </c>
      <c r="P24" t="s">
        <v>20</v>
      </c>
      <c r="Q24" t="s">
        <v>20</v>
      </c>
      <c r="R24" t="s">
        <v>20</v>
      </c>
      <c r="S24" t="s">
        <v>17</v>
      </c>
      <c r="T24" t="s">
        <v>20</v>
      </c>
      <c r="U24" t="s">
        <v>20</v>
      </c>
      <c r="V24" t="s">
        <v>20</v>
      </c>
      <c r="W24" t="s">
        <v>20</v>
      </c>
      <c r="X24" t="s">
        <v>294</v>
      </c>
      <c r="Y24" t="s">
        <v>17</v>
      </c>
      <c r="Z24">
        <v>1</v>
      </c>
      <c r="AA24" t="s">
        <v>22</v>
      </c>
      <c r="AH24" t="s">
        <v>22</v>
      </c>
      <c r="AJ24" s="2">
        <v>0.51111111111111118</v>
      </c>
      <c r="AK24" t="s">
        <v>280</v>
      </c>
    </row>
    <row r="25" spans="1:37" x14ac:dyDescent="0.2">
      <c r="A25" s="1">
        <v>42692</v>
      </c>
      <c r="B25" t="s">
        <v>43</v>
      </c>
      <c r="C25" s="7" t="s">
        <v>48</v>
      </c>
      <c r="D25" t="s">
        <v>49</v>
      </c>
      <c r="E25" t="s">
        <v>22</v>
      </c>
      <c r="F25">
        <v>7.11</v>
      </c>
      <c r="G25">
        <v>6.38</v>
      </c>
      <c r="H25" t="s">
        <v>17</v>
      </c>
      <c r="I25" t="s">
        <v>17</v>
      </c>
      <c r="J25">
        <v>4</v>
      </c>
      <c r="K25">
        <v>2</v>
      </c>
      <c r="L25">
        <v>2</v>
      </c>
      <c r="M25">
        <v>1.85</v>
      </c>
      <c r="N25">
        <f>J25/M25</f>
        <v>2.1621621621621618</v>
      </c>
      <c r="O25">
        <f>2*K25/M25</f>
        <v>2.1621621621621618</v>
      </c>
      <c r="P25">
        <f>2*L25/M25</f>
        <v>2.1621621621621618</v>
      </c>
      <c r="Q25">
        <f>P25-O25</f>
        <v>0</v>
      </c>
      <c r="R25" t="s">
        <v>246</v>
      </c>
      <c r="S25" t="s">
        <v>17</v>
      </c>
      <c r="T25">
        <v>3</v>
      </c>
      <c r="U25">
        <v>1</v>
      </c>
      <c r="V25">
        <f>U25/T25</f>
        <v>0.33333333333333331</v>
      </c>
      <c r="W25">
        <v>3.62</v>
      </c>
      <c r="X25" t="s">
        <v>228</v>
      </c>
      <c r="Y25" t="s">
        <v>17</v>
      </c>
      <c r="Z25">
        <v>1</v>
      </c>
      <c r="AA25" t="s">
        <v>22</v>
      </c>
      <c r="AH25" t="s">
        <v>22</v>
      </c>
      <c r="AJ25" s="2">
        <v>0.69305555555555554</v>
      </c>
      <c r="AK25" t="s">
        <v>379</v>
      </c>
    </row>
    <row r="26" spans="1:37" x14ac:dyDescent="0.2">
      <c r="A26" s="1">
        <v>42739</v>
      </c>
      <c r="B26" t="s">
        <v>43</v>
      </c>
      <c r="C26" s="7" t="s">
        <v>76</v>
      </c>
      <c r="D26" t="s">
        <v>49</v>
      </c>
      <c r="E26" t="s">
        <v>22</v>
      </c>
      <c r="F26">
        <v>3.43</v>
      </c>
      <c r="G26">
        <v>0.89</v>
      </c>
      <c r="H26" t="s">
        <v>17</v>
      </c>
      <c r="I26" t="s">
        <v>22</v>
      </c>
      <c r="J26">
        <v>0</v>
      </c>
      <c r="K26">
        <v>0</v>
      </c>
      <c r="L26">
        <v>0</v>
      </c>
      <c r="M26">
        <v>0</v>
      </c>
      <c r="N26" t="s">
        <v>20</v>
      </c>
      <c r="O26" t="s">
        <v>20</v>
      </c>
      <c r="P26" t="s">
        <v>20</v>
      </c>
      <c r="Q26" t="s">
        <v>20</v>
      </c>
      <c r="R26" t="s">
        <v>20</v>
      </c>
      <c r="S26" t="s">
        <v>17</v>
      </c>
      <c r="T26">
        <v>1</v>
      </c>
      <c r="U26">
        <v>1</v>
      </c>
      <c r="V26">
        <v>1</v>
      </c>
      <c r="W26">
        <v>0.89</v>
      </c>
      <c r="X26" t="s">
        <v>228</v>
      </c>
      <c r="Y26" t="s">
        <v>22</v>
      </c>
      <c r="Z26">
        <v>0</v>
      </c>
      <c r="AA26" t="s">
        <v>22</v>
      </c>
      <c r="AH26" t="s">
        <v>22</v>
      </c>
      <c r="AJ26" s="2">
        <v>0.71597222222222223</v>
      </c>
      <c r="AK26" t="s">
        <v>280</v>
      </c>
    </row>
    <row r="27" spans="1:37" x14ac:dyDescent="0.2">
      <c r="A27" s="1">
        <v>42619</v>
      </c>
      <c r="B27" t="s">
        <v>43</v>
      </c>
      <c r="C27" s="7" t="s">
        <v>398</v>
      </c>
      <c r="D27" t="s">
        <v>49</v>
      </c>
      <c r="E27" t="s">
        <v>22</v>
      </c>
      <c r="F27">
        <v>3.65</v>
      </c>
      <c r="G27">
        <v>2.23</v>
      </c>
      <c r="H27" t="s">
        <v>17</v>
      </c>
      <c r="I27" t="s">
        <v>22</v>
      </c>
      <c r="J27">
        <v>0</v>
      </c>
      <c r="K27">
        <v>0</v>
      </c>
      <c r="L27">
        <v>0</v>
      </c>
      <c r="M27">
        <v>0</v>
      </c>
      <c r="N27" t="s">
        <v>20</v>
      </c>
      <c r="O27" t="s">
        <v>20</v>
      </c>
      <c r="P27" t="s">
        <v>20</v>
      </c>
      <c r="Q27" t="s">
        <v>20</v>
      </c>
      <c r="R27" t="s">
        <v>20</v>
      </c>
      <c r="S27" t="s">
        <v>17</v>
      </c>
      <c r="T27">
        <v>1</v>
      </c>
      <c r="U27">
        <v>1</v>
      </c>
      <c r="V27">
        <v>1</v>
      </c>
      <c r="W27">
        <v>0.81</v>
      </c>
      <c r="X27" t="s">
        <v>228</v>
      </c>
      <c r="Y27" t="s">
        <v>17</v>
      </c>
      <c r="Z27">
        <v>2</v>
      </c>
      <c r="AA27" t="s">
        <v>22</v>
      </c>
      <c r="AH27" t="s">
        <v>22</v>
      </c>
      <c r="AJ27" s="2">
        <v>0.66805555555555562</v>
      </c>
      <c r="AK27" t="s">
        <v>279</v>
      </c>
    </row>
    <row r="28" spans="1:37" x14ac:dyDescent="0.2">
      <c r="A28" s="1">
        <v>42742</v>
      </c>
      <c r="B28" t="s">
        <v>43</v>
      </c>
      <c r="C28" t="s">
        <v>77</v>
      </c>
      <c r="D28" t="s">
        <v>52</v>
      </c>
      <c r="E28" t="s">
        <v>22</v>
      </c>
      <c r="F28">
        <v>6.58</v>
      </c>
      <c r="G28">
        <v>3.14</v>
      </c>
      <c r="H28" t="s">
        <v>17</v>
      </c>
      <c r="I28" t="s">
        <v>22</v>
      </c>
      <c r="J28">
        <v>0</v>
      </c>
      <c r="K28">
        <v>0</v>
      </c>
      <c r="L28">
        <v>0</v>
      </c>
      <c r="M28">
        <v>0</v>
      </c>
      <c r="S28" t="s">
        <v>17</v>
      </c>
      <c r="T28">
        <v>2</v>
      </c>
      <c r="U28">
        <v>2</v>
      </c>
      <c r="V28">
        <f>U28/T28</f>
        <v>1</v>
      </c>
      <c r="W28">
        <v>1.57</v>
      </c>
      <c r="X28" t="s">
        <v>237</v>
      </c>
      <c r="Y28" t="s">
        <v>17</v>
      </c>
      <c r="Z28">
        <v>3</v>
      </c>
      <c r="AA28" t="s">
        <v>22</v>
      </c>
      <c r="AH28" t="s">
        <v>22</v>
      </c>
      <c r="AJ28" s="2">
        <v>0.35000000000000003</v>
      </c>
      <c r="AK28" t="s">
        <v>280</v>
      </c>
    </row>
    <row r="29" spans="1:37" x14ac:dyDescent="0.2">
      <c r="A29" s="1">
        <v>42696</v>
      </c>
      <c r="B29" t="s">
        <v>43</v>
      </c>
      <c r="C29" t="s">
        <v>385</v>
      </c>
      <c r="D29" t="s">
        <v>52</v>
      </c>
      <c r="E29" t="s">
        <v>22</v>
      </c>
      <c r="F29">
        <v>3.61</v>
      </c>
      <c r="G29" t="s">
        <v>20</v>
      </c>
      <c r="H29" t="s">
        <v>20</v>
      </c>
      <c r="I29" t="s">
        <v>17</v>
      </c>
      <c r="J29" t="s">
        <v>20</v>
      </c>
      <c r="K29" t="s">
        <v>20</v>
      </c>
      <c r="L29" t="s">
        <v>20</v>
      </c>
      <c r="M29" t="s">
        <v>20</v>
      </c>
      <c r="N29" t="s">
        <v>20</v>
      </c>
      <c r="O29" t="s">
        <v>20</v>
      </c>
      <c r="P29" t="s">
        <v>20</v>
      </c>
      <c r="Q29" t="s">
        <v>20</v>
      </c>
      <c r="R29" t="s">
        <v>326</v>
      </c>
      <c r="S29" t="s">
        <v>17</v>
      </c>
      <c r="T29">
        <v>2</v>
      </c>
      <c r="U29">
        <v>2</v>
      </c>
      <c r="V29">
        <v>1</v>
      </c>
      <c r="W29">
        <v>1.47</v>
      </c>
      <c r="X29" t="s">
        <v>294</v>
      </c>
      <c r="Y29" t="s">
        <v>17</v>
      </c>
      <c r="Z29">
        <v>3</v>
      </c>
      <c r="AA29" t="s">
        <v>22</v>
      </c>
      <c r="AH29" t="s">
        <v>22</v>
      </c>
      <c r="AJ29" s="2">
        <v>0.34236111111111112</v>
      </c>
      <c r="AK29" t="s">
        <v>279</v>
      </c>
    </row>
    <row r="30" spans="1:37" x14ac:dyDescent="0.2">
      <c r="A30" s="1">
        <v>42742</v>
      </c>
      <c r="B30" t="s">
        <v>43</v>
      </c>
      <c r="C30" t="s">
        <v>78</v>
      </c>
      <c r="D30" t="s">
        <v>52</v>
      </c>
      <c r="E30" t="s">
        <v>17</v>
      </c>
      <c r="F30">
        <v>6.33</v>
      </c>
      <c r="G30">
        <v>6.33</v>
      </c>
      <c r="H30" t="s">
        <v>20</v>
      </c>
      <c r="I30" t="s">
        <v>17</v>
      </c>
      <c r="J30" t="s">
        <v>20</v>
      </c>
      <c r="K30" t="s">
        <v>20</v>
      </c>
      <c r="L30" t="s">
        <v>20</v>
      </c>
      <c r="M30" t="s">
        <v>20</v>
      </c>
      <c r="N30" t="s">
        <v>20</v>
      </c>
      <c r="O30" t="s">
        <v>20</v>
      </c>
      <c r="P30" t="s">
        <v>20</v>
      </c>
      <c r="Q30" t="s">
        <v>20</v>
      </c>
      <c r="R30" t="s">
        <v>239</v>
      </c>
      <c r="S30" t="s">
        <v>17</v>
      </c>
      <c r="T30">
        <v>4</v>
      </c>
      <c r="U30">
        <v>4</v>
      </c>
      <c r="V30">
        <f t="shared" ref="V30:V39" si="1">U30/T30</f>
        <v>1</v>
      </c>
      <c r="W30">
        <v>2.91</v>
      </c>
      <c r="X30" t="s">
        <v>225</v>
      </c>
      <c r="Y30" t="s">
        <v>17</v>
      </c>
      <c r="Z30">
        <v>5</v>
      </c>
      <c r="AA30" t="s">
        <v>22</v>
      </c>
      <c r="AH30" t="s">
        <v>275</v>
      </c>
      <c r="AI30" t="s">
        <v>79</v>
      </c>
      <c r="AJ30" s="2">
        <v>0.36944444444444446</v>
      </c>
      <c r="AK30" t="s">
        <v>280</v>
      </c>
    </row>
    <row r="31" spans="1:37" x14ac:dyDescent="0.2">
      <c r="A31" s="1">
        <v>42742</v>
      </c>
      <c r="B31" t="s">
        <v>43</v>
      </c>
      <c r="C31" t="s">
        <v>80</v>
      </c>
      <c r="D31" t="s">
        <v>49</v>
      </c>
      <c r="E31" t="s">
        <v>22</v>
      </c>
      <c r="F31">
        <v>7.18</v>
      </c>
      <c r="G31">
        <v>5.13</v>
      </c>
      <c r="H31" t="s">
        <v>17</v>
      </c>
      <c r="I31" t="s">
        <v>17</v>
      </c>
      <c r="J31">
        <v>6</v>
      </c>
      <c r="K31">
        <v>3</v>
      </c>
      <c r="L31">
        <v>3</v>
      </c>
      <c r="M31">
        <v>2.57</v>
      </c>
      <c r="N31">
        <f>J31/M31</f>
        <v>2.3346303501945527</v>
      </c>
      <c r="O31">
        <f>2*K31/M31</f>
        <v>2.3346303501945527</v>
      </c>
      <c r="P31">
        <f>2*L31/M31</f>
        <v>2.3346303501945527</v>
      </c>
      <c r="Q31">
        <f>P31-O31</f>
        <v>0</v>
      </c>
      <c r="R31" t="s">
        <v>257</v>
      </c>
      <c r="S31" t="s">
        <v>17</v>
      </c>
      <c r="T31">
        <v>4</v>
      </c>
      <c r="U31">
        <v>1</v>
      </c>
      <c r="V31">
        <f t="shared" si="1"/>
        <v>0.25</v>
      </c>
      <c r="W31">
        <v>1.31</v>
      </c>
      <c r="X31" t="s">
        <v>228</v>
      </c>
      <c r="Y31" t="s">
        <v>17</v>
      </c>
      <c r="Z31">
        <v>3</v>
      </c>
      <c r="AA31" t="s">
        <v>22</v>
      </c>
      <c r="AH31" t="s">
        <v>275</v>
      </c>
      <c r="AJ31" s="2">
        <v>0.42083333333333334</v>
      </c>
      <c r="AK31" t="s">
        <v>340</v>
      </c>
    </row>
    <row r="32" spans="1:37" x14ac:dyDescent="0.2">
      <c r="A32" s="1">
        <v>42620</v>
      </c>
      <c r="B32" t="s">
        <v>43</v>
      </c>
      <c r="C32" t="s">
        <v>51</v>
      </c>
      <c r="D32" t="s">
        <v>49</v>
      </c>
      <c r="E32" t="s">
        <v>22</v>
      </c>
      <c r="F32">
        <v>3.55</v>
      </c>
      <c r="G32">
        <v>3.55</v>
      </c>
      <c r="H32" t="s">
        <v>20</v>
      </c>
      <c r="I32" t="s">
        <v>22</v>
      </c>
      <c r="J32">
        <v>0</v>
      </c>
      <c r="K32">
        <v>0</v>
      </c>
      <c r="L32">
        <v>0</v>
      </c>
      <c r="M32">
        <v>0</v>
      </c>
      <c r="N32" t="s">
        <v>20</v>
      </c>
      <c r="O32" t="s">
        <v>20</v>
      </c>
      <c r="P32" t="s">
        <v>20</v>
      </c>
      <c r="Q32" t="s">
        <v>20</v>
      </c>
      <c r="R32" t="s">
        <v>20</v>
      </c>
      <c r="S32" t="s">
        <v>17</v>
      </c>
      <c r="T32">
        <v>3</v>
      </c>
      <c r="U32">
        <v>3</v>
      </c>
      <c r="V32">
        <f t="shared" si="1"/>
        <v>1</v>
      </c>
      <c r="W32">
        <v>3</v>
      </c>
      <c r="X32" t="s">
        <v>225</v>
      </c>
      <c r="Y32" t="s">
        <v>17</v>
      </c>
      <c r="Z32">
        <v>1</v>
      </c>
      <c r="AA32" t="s">
        <v>22</v>
      </c>
      <c r="AH32" t="s">
        <v>22</v>
      </c>
      <c r="AJ32" s="2">
        <v>0.33194444444444443</v>
      </c>
      <c r="AK32" t="s">
        <v>280</v>
      </c>
    </row>
    <row r="33" spans="1:37" x14ac:dyDescent="0.2">
      <c r="A33" s="1">
        <v>42697</v>
      </c>
      <c r="B33" t="s">
        <v>43</v>
      </c>
      <c r="C33" t="s">
        <v>51</v>
      </c>
      <c r="D33" t="s">
        <v>52</v>
      </c>
      <c r="E33" t="s">
        <v>17</v>
      </c>
      <c r="F33">
        <v>12.13</v>
      </c>
      <c r="G33">
        <v>8.5500000000000007</v>
      </c>
      <c r="H33" t="s">
        <v>17</v>
      </c>
      <c r="I33" t="s">
        <v>17</v>
      </c>
      <c r="J33">
        <v>4</v>
      </c>
      <c r="K33">
        <v>2</v>
      </c>
      <c r="L33">
        <v>2</v>
      </c>
      <c r="M33">
        <v>1.62</v>
      </c>
      <c r="N33">
        <f>J33/M33</f>
        <v>2.4691358024691357</v>
      </c>
      <c r="O33">
        <f>2*K33/M33</f>
        <v>2.4691358024691357</v>
      </c>
      <c r="P33">
        <f>2*L33/M33</f>
        <v>2.4691358024691357</v>
      </c>
      <c r="Q33">
        <f>P33-O33</f>
        <v>0</v>
      </c>
      <c r="R33" t="s">
        <v>246</v>
      </c>
      <c r="S33" t="s">
        <v>17</v>
      </c>
      <c r="T33">
        <v>6</v>
      </c>
      <c r="U33">
        <v>5</v>
      </c>
      <c r="V33">
        <f t="shared" si="1"/>
        <v>0.83333333333333337</v>
      </c>
      <c r="W33">
        <v>4.93</v>
      </c>
      <c r="X33" t="s">
        <v>228</v>
      </c>
      <c r="Y33" t="s">
        <v>17</v>
      </c>
      <c r="Z33">
        <v>3</v>
      </c>
      <c r="AA33" t="s">
        <v>17</v>
      </c>
      <c r="AB33">
        <v>0.38</v>
      </c>
      <c r="AC33">
        <v>2</v>
      </c>
      <c r="AD33">
        <f>AC33/AB33</f>
        <v>5.2631578947368425</v>
      </c>
      <c r="AE33">
        <v>2</v>
      </c>
      <c r="AF33">
        <v>0</v>
      </c>
      <c r="AG33">
        <v>0</v>
      </c>
      <c r="AH33" t="s">
        <v>275</v>
      </c>
      <c r="AJ33" s="2">
        <v>0.63263888888888886</v>
      </c>
      <c r="AK33" t="s">
        <v>330</v>
      </c>
    </row>
    <row r="34" spans="1:37" x14ac:dyDescent="0.2">
      <c r="A34" s="1">
        <v>42620</v>
      </c>
      <c r="B34" t="s">
        <v>43</v>
      </c>
      <c r="C34" t="s">
        <v>399</v>
      </c>
      <c r="D34" t="s">
        <v>49</v>
      </c>
      <c r="E34" t="s">
        <v>22</v>
      </c>
      <c r="F34">
        <v>8.5399999999999991</v>
      </c>
      <c r="G34">
        <v>8.5399999999999991</v>
      </c>
      <c r="H34" t="s">
        <v>20</v>
      </c>
      <c r="I34" t="s">
        <v>17</v>
      </c>
      <c r="J34">
        <v>9</v>
      </c>
      <c r="K34">
        <v>4</v>
      </c>
      <c r="L34">
        <v>4</v>
      </c>
      <c r="M34">
        <v>5.17</v>
      </c>
      <c r="N34">
        <f>J34/M34</f>
        <v>1.7408123791102514</v>
      </c>
      <c r="O34">
        <f>2*K34/M34</f>
        <v>1.5473887814313347</v>
      </c>
      <c r="P34">
        <f>2*L34/M34</f>
        <v>1.5473887814313347</v>
      </c>
      <c r="Q34">
        <f>P34-O34</f>
        <v>0</v>
      </c>
      <c r="R34" t="s">
        <v>244</v>
      </c>
      <c r="S34" t="s">
        <v>17</v>
      </c>
      <c r="T34">
        <v>4</v>
      </c>
      <c r="U34">
        <v>4</v>
      </c>
      <c r="V34">
        <f t="shared" si="1"/>
        <v>1</v>
      </c>
      <c r="W34">
        <v>2.2999999999999998</v>
      </c>
      <c r="X34" t="s">
        <v>237</v>
      </c>
      <c r="Y34" t="s">
        <v>17</v>
      </c>
      <c r="Z34">
        <v>2</v>
      </c>
      <c r="AA34" t="s">
        <v>17</v>
      </c>
      <c r="AB34">
        <v>1.1599999999999999</v>
      </c>
      <c r="AC34">
        <v>3</v>
      </c>
      <c r="AD34">
        <f>AC34/AB34</f>
        <v>2.5862068965517242</v>
      </c>
      <c r="AE34">
        <v>3</v>
      </c>
      <c r="AF34">
        <v>0</v>
      </c>
      <c r="AG34">
        <v>0</v>
      </c>
      <c r="AH34" t="s">
        <v>17</v>
      </c>
      <c r="AJ34" s="2">
        <v>0.3347222222222222</v>
      </c>
      <c r="AK34" t="s">
        <v>280</v>
      </c>
    </row>
    <row r="35" spans="1:37" x14ac:dyDescent="0.2">
      <c r="A35" s="1">
        <v>42620</v>
      </c>
      <c r="B35" t="s">
        <v>43</v>
      </c>
      <c r="C35" t="s">
        <v>53</v>
      </c>
      <c r="D35" t="s">
        <v>49</v>
      </c>
      <c r="E35" t="s">
        <v>22</v>
      </c>
      <c r="F35">
        <v>6.94</v>
      </c>
      <c r="G35">
        <v>6.63</v>
      </c>
      <c r="H35" t="s">
        <v>17</v>
      </c>
      <c r="I35" t="s">
        <v>17</v>
      </c>
      <c r="J35">
        <v>6</v>
      </c>
      <c r="K35">
        <v>3</v>
      </c>
      <c r="L35">
        <v>3</v>
      </c>
      <c r="M35">
        <v>4.13</v>
      </c>
      <c r="N35">
        <f>J35/M35</f>
        <v>1.4527845036319613</v>
      </c>
      <c r="O35">
        <f>2*K35/M35</f>
        <v>1.4527845036319613</v>
      </c>
      <c r="P35">
        <f>2*L35/M35</f>
        <v>1.4527845036319613</v>
      </c>
      <c r="Q35">
        <f>P35-O35</f>
        <v>0</v>
      </c>
      <c r="R35" t="s">
        <v>256</v>
      </c>
      <c r="S35" t="s">
        <v>17</v>
      </c>
      <c r="T35">
        <v>2</v>
      </c>
      <c r="U35">
        <v>2</v>
      </c>
      <c r="V35">
        <f t="shared" si="1"/>
        <v>1</v>
      </c>
      <c r="W35">
        <v>1.46</v>
      </c>
      <c r="X35" t="s">
        <v>228</v>
      </c>
      <c r="Y35" t="s">
        <v>17</v>
      </c>
      <c r="Z35">
        <v>2</v>
      </c>
      <c r="AA35" t="s">
        <v>17</v>
      </c>
      <c r="AB35" t="s">
        <v>20</v>
      </c>
      <c r="AC35">
        <v>1</v>
      </c>
      <c r="AD35" t="s">
        <v>20</v>
      </c>
      <c r="AE35">
        <v>1</v>
      </c>
      <c r="AF35">
        <v>0</v>
      </c>
      <c r="AG35">
        <v>0</v>
      </c>
      <c r="AH35" t="s">
        <v>17</v>
      </c>
      <c r="AJ35" s="2">
        <v>0.34027777777777773</v>
      </c>
      <c r="AK35" t="s">
        <v>280</v>
      </c>
    </row>
    <row r="36" spans="1:37" x14ac:dyDescent="0.2">
      <c r="A36" s="1">
        <v>42745</v>
      </c>
      <c r="B36" t="s">
        <v>43</v>
      </c>
      <c r="C36" t="s">
        <v>400</v>
      </c>
      <c r="D36" t="s">
        <v>49</v>
      </c>
      <c r="E36" t="s">
        <v>22</v>
      </c>
      <c r="F36">
        <v>4.4800000000000004</v>
      </c>
      <c r="G36">
        <v>3.25</v>
      </c>
      <c r="H36" t="s">
        <v>17</v>
      </c>
      <c r="I36" t="s">
        <v>17</v>
      </c>
      <c r="J36">
        <v>4</v>
      </c>
      <c r="K36">
        <v>2</v>
      </c>
      <c r="L36">
        <v>2</v>
      </c>
      <c r="M36">
        <v>1.54</v>
      </c>
      <c r="N36">
        <f>J36/M36</f>
        <v>2.5974025974025974</v>
      </c>
      <c r="O36">
        <f>2*K36/M36</f>
        <v>2.5974025974025974</v>
      </c>
      <c r="P36">
        <f>2*L36/M36</f>
        <v>2.5974025974025974</v>
      </c>
      <c r="Q36">
        <f>P36-O36</f>
        <v>0</v>
      </c>
      <c r="R36" t="s">
        <v>246</v>
      </c>
      <c r="S36" t="s">
        <v>17</v>
      </c>
      <c r="T36">
        <v>1</v>
      </c>
      <c r="U36">
        <v>1</v>
      </c>
      <c r="V36">
        <f t="shared" si="1"/>
        <v>1</v>
      </c>
      <c r="W36">
        <v>0.4</v>
      </c>
      <c r="X36" t="s">
        <v>228</v>
      </c>
      <c r="Y36" t="s">
        <v>17</v>
      </c>
      <c r="Z36">
        <v>3</v>
      </c>
      <c r="AA36" t="s">
        <v>22</v>
      </c>
      <c r="AH36" t="s">
        <v>17</v>
      </c>
      <c r="AJ36" s="2">
        <v>0.70208333333333339</v>
      </c>
      <c r="AK36" t="s">
        <v>333</v>
      </c>
    </row>
    <row r="37" spans="1:37" x14ac:dyDescent="0.2">
      <c r="A37" s="1">
        <v>42746</v>
      </c>
      <c r="B37" t="s">
        <v>43</v>
      </c>
      <c r="C37" t="s">
        <v>81</v>
      </c>
      <c r="D37" t="s">
        <v>49</v>
      </c>
      <c r="E37" t="s">
        <v>22</v>
      </c>
      <c r="F37">
        <v>3.76</v>
      </c>
      <c r="G37">
        <v>3.07</v>
      </c>
      <c r="H37" t="s">
        <v>17</v>
      </c>
      <c r="I37" t="s">
        <v>17</v>
      </c>
      <c r="J37">
        <v>4</v>
      </c>
      <c r="K37">
        <v>2</v>
      </c>
      <c r="L37">
        <v>2</v>
      </c>
      <c r="M37">
        <v>1.63</v>
      </c>
      <c r="N37">
        <f>J37/M37</f>
        <v>2.4539877300613497</v>
      </c>
      <c r="O37">
        <f>2*K37/M37</f>
        <v>2.4539877300613497</v>
      </c>
      <c r="P37">
        <f>2*L37/M37</f>
        <v>2.4539877300613497</v>
      </c>
      <c r="Q37">
        <f>P37-O37</f>
        <v>0</v>
      </c>
      <c r="R37" t="s">
        <v>246</v>
      </c>
      <c r="S37" t="s">
        <v>17</v>
      </c>
      <c r="T37">
        <v>2</v>
      </c>
      <c r="U37">
        <v>2</v>
      </c>
      <c r="V37">
        <f t="shared" si="1"/>
        <v>1</v>
      </c>
      <c r="W37">
        <v>0.9</v>
      </c>
      <c r="X37" t="s">
        <v>228</v>
      </c>
      <c r="Y37" t="s">
        <v>17</v>
      </c>
      <c r="Z37">
        <v>1</v>
      </c>
      <c r="AA37" t="s">
        <v>17</v>
      </c>
      <c r="AB37" t="s">
        <v>20</v>
      </c>
      <c r="AC37">
        <v>1</v>
      </c>
      <c r="AD37" t="s">
        <v>20</v>
      </c>
      <c r="AE37">
        <v>1</v>
      </c>
      <c r="AF37">
        <v>0</v>
      </c>
      <c r="AG37">
        <v>0</v>
      </c>
      <c r="AH37" t="s">
        <v>17</v>
      </c>
      <c r="AJ37" s="2">
        <v>0.72083333333333333</v>
      </c>
      <c r="AK37" t="s">
        <v>279</v>
      </c>
    </row>
    <row r="38" spans="1:37" x14ac:dyDescent="0.2">
      <c r="A38" s="1">
        <v>42700</v>
      </c>
      <c r="B38" t="s">
        <v>43</v>
      </c>
      <c r="C38" t="s">
        <v>372</v>
      </c>
      <c r="D38" t="s">
        <v>50</v>
      </c>
      <c r="E38" t="s">
        <v>17</v>
      </c>
      <c r="F38">
        <v>4.33</v>
      </c>
      <c r="G38">
        <v>4.33</v>
      </c>
      <c r="H38" t="s">
        <v>20</v>
      </c>
      <c r="I38" t="s">
        <v>20</v>
      </c>
      <c r="J38" t="s">
        <v>20</v>
      </c>
      <c r="K38" t="s">
        <v>20</v>
      </c>
      <c r="L38" t="s">
        <v>20</v>
      </c>
      <c r="M38" t="s">
        <v>20</v>
      </c>
      <c r="N38" t="s">
        <v>20</v>
      </c>
      <c r="O38" t="s">
        <v>20</v>
      </c>
      <c r="P38" t="s">
        <v>20</v>
      </c>
      <c r="Q38" t="s">
        <v>20</v>
      </c>
      <c r="S38" t="s">
        <v>17</v>
      </c>
      <c r="T38">
        <v>4</v>
      </c>
      <c r="U38">
        <v>4</v>
      </c>
      <c r="V38">
        <f t="shared" si="1"/>
        <v>1</v>
      </c>
      <c r="W38">
        <v>4.33</v>
      </c>
      <c r="X38" t="s">
        <v>294</v>
      </c>
      <c r="Y38" t="s">
        <v>22</v>
      </c>
      <c r="Z38">
        <v>0</v>
      </c>
      <c r="AA38" t="s">
        <v>22</v>
      </c>
      <c r="AH38" t="s">
        <v>28</v>
      </c>
      <c r="AJ38" s="2">
        <v>0.36944444444444446</v>
      </c>
      <c r="AK38" t="s">
        <v>280</v>
      </c>
    </row>
    <row r="39" spans="1:37" x14ac:dyDescent="0.2">
      <c r="A39" s="1">
        <v>42747</v>
      </c>
      <c r="B39" t="s">
        <v>43</v>
      </c>
      <c r="C39" t="s">
        <v>179</v>
      </c>
      <c r="D39" t="s">
        <v>50</v>
      </c>
      <c r="E39" t="s">
        <v>17</v>
      </c>
      <c r="F39">
        <v>4.22</v>
      </c>
      <c r="G39">
        <v>4.22</v>
      </c>
      <c r="H39" t="s">
        <v>20</v>
      </c>
      <c r="I39" t="s">
        <v>20</v>
      </c>
      <c r="J39" t="s">
        <v>20</v>
      </c>
      <c r="K39" t="s">
        <v>20</v>
      </c>
      <c r="L39" t="s">
        <v>20</v>
      </c>
      <c r="M39" t="s">
        <v>20</v>
      </c>
      <c r="N39" t="s">
        <v>20</v>
      </c>
      <c r="O39" t="s">
        <v>20</v>
      </c>
      <c r="P39" t="s">
        <v>20</v>
      </c>
      <c r="Q39" t="s">
        <v>20</v>
      </c>
      <c r="S39" t="s">
        <v>17</v>
      </c>
      <c r="T39">
        <v>5</v>
      </c>
      <c r="U39">
        <v>3</v>
      </c>
      <c r="V39">
        <f t="shared" si="1"/>
        <v>0.6</v>
      </c>
      <c r="W39">
        <v>3.06</v>
      </c>
      <c r="X39" t="s">
        <v>294</v>
      </c>
      <c r="Y39" t="s">
        <v>17</v>
      </c>
      <c r="Z39">
        <v>2</v>
      </c>
      <c r="AA39" t="s">
        <v>22</v>
      </c>
      <c r="AH39" t="s">
        <v>22</v>
      </c>
      <c r="AJ39" s="2">
        <v>0.34861111111111115</v>
      </c>
      <c r="AK39" t="s">
        <v>280</v>
      </c>
    </row>
    <row r="40" spans="1:37" x14ac:dyDescent="0.2">
      <c r="A40" s="1">
        <v>42700</v>
      </c>
      <c r="B40" t="s">
        <v>43</v>
      </c>
      <c r="C40" t="s">
        <v>54</v>
      </c>
      <c r="D40" t="s">
        <v>49</v>
      </c>
      <c r="E40" t="s">
        <v>22</v>
      </c>
      <c r="F40">
        <v>7.34</v>
      </c>
      <c r="G40">
        <v>6.08</v>
      </c>
      <c r="H40" t="s">
        <v>17</v>
      </c>
      <c r="I40" t="s">
        <v>17</v>
      </c>
      <c r="J40">
        <v>11</v>
      </c>
      <c r="K40">
        <v>5</v>
      </c>
      <c r="L40">
        <v>6</v>
      </c>
      <c r="M40">
        <v>6.08</v>
      </c>
      <c r="N40">
        <f>J40/M40</f>
        <v>1.8092105263157894</v>
      </c>
      <c r="O40">
        <f>2*K40/M40</f>
        <v>1.6447368421052631</v>
      </c>
      <c r="P40">
        <f>2*L40/M40</f>
        <v>1.9736842105263157</v>
      </c>
      <c r="Q40">
        <f>P40-O40</f>
        <v>0.32894736842105265</v>
      </c>
      <c r="R40" t="s">
        <v>257</v>
      </c>
      <c r="S40" t="s">
        <v>22</v>
      </c>
      <c r="T40">
        <v>0</v>
      </c>
      <c r="U40">
        <v>0</v>
      </c>
      <c r="V40" t="s">
        <v>20</v>
      </c>
      <c r="W40">
        <v>0</v>
      </c>
      <c r="X40" t="s">
        <v>20</v>
      </c>
      <c r="Y40" t="s">
        <v>22</v>
      </c>
      <c r="Z40">
        <v>0</v>
      </c>
      <c r="AA40" t="s">
        <v>17</v>
      </c>
      <c r="AB40">
        <v>1.23</v>
      </c>
      <c r="AC40">
        <v>3</v>
      </c>
      <c r="AD40">
        <f>AC40/AB40</f>
        <v>2.4390243902439024</v>
      </c>
      <c r="AE40">
        <v>0</v>
      </c>
      <c r="AF40">
        <v>0</v>
      </c>
      <c r="AG40">
        <v>3</v>
      </c>
      <c r="AH40" t="s">
        <v>20</v>
      </c>
      <c r="AJ40" s="2">
        <v>0.53125</v>
      </c>
      <c r="AK40" t="s">
        <v>333</v>
      </c>
    </row>
    <row r="41" spans="1:37" x14ac:dyDescent="0.2">
      <c r="A41" s="1">
        <v>42704</v>
      </c>
      <c r="B41" t="s">
        <v>43</v>
      </c>
      <c r="C41" t="s">
        <v>56</v>
      </c>
      <c r="D41" t="s">
        <v>49</v>
      </c>
      <c r="E41" t="s">
        <v>17</v>
      </c>
      <c r="F41">
        <v>7.67</v>
      </c>
      <c r="G41">
        <v>5.25</v>
      </c>
      <c r="H41" t="s">
        <v>17</v>
      </c>
      <c r="I41" t="s">
        <v>22</v>
      </c>
      <c r="J41">
        <v>0</v>
      </c>
      <c r="K41">
        <v>0</v>
      </c>
      <c r="L41">
        <v>0</v>
      </c>
      <c r="M41">
        <v>0</v>
      </c>
      <c r="N41" t="s">
        <v>20</v>
      </c>
      <c r="O41" t="s">
        <v>20</v>
      </c>
      <c r="P41" t="s">
        <v>20</v>
      </c>
      <c r="Q41" t="s">
        <v>20</v>
      </c>
      <c r="R41" t="s">
        <v>20</v>
      </c>
      <c r="S41" t="s">
        <v>17</v>
      </c>
      <c r="T41">
        <v>8</v>
      </c>
      <c r="U41">
        <v>3</v>
      </c>
      <c r="V41">
        <v>0.375</v>
      </c>
      <c r="W41">
        <v>5.25</v>
      </c>
      <c r="X41" t="s">
        <v>228</v>
      </c>
      <c r="Y41" t="s">
        <v>22</v>
      </c>
      <c r="Z41">
        <v>0</v>
      </c>
      <c r="AA41" t="s">
        <v>22</v>
      </c>
      <c r="AH41" t="s">
        <v>17</v>
      </c>
      <c r="AJ41" s="2">
        <v>0.6118055555555556</v>
      </c>
      <c r="AK41" t="s">
        <v>280</v>
      </c>
    </row>
    <row r="42" spans="1:37" x14ac:dyDescent="0.2">
      <c r="A42" s="1">
        <v>42747</v>
      </c>
      <c r="B42" t="s">
        <v>43</v>
      </c>
      <c r="C42" t="s">
        <v>276</v>
      </c>
      <c r="D42" t="s">
        <v>49</v>
      </c>
      <c r="E42" t="s">
        <v>22</v>
      </c>
      <c r="F42">
        <v>6.37</v>
      </c>
      <c r="G42">
        <v>4.71</v>
      </c>
      <c r="H42" t="s">
        <v>17</v>
      </c>
      <c r="I42" t="s">
        <v>17</v>
      </c>
      <c r="J42">
        <v>10</v>
      </c>
      <c r="K42">
        <v>4</v>
      </c>
      <c r="L42">
        <v>5</v>
      </c>
      <c r="M42">
        <v>4.71</v>
      </c>
      <c r="N42">
        <f>J42/M42</f>
        <v>2.1231422505307855</v>
      </c>
      <c r="O42">
        <f>2*K42/M42</f>
        <v>1.6985138004246285</v>
      </c>
      <c r="P42">
        <f>2*L42/M42</f>
        <v>2.1231422505307855</v>
      </c>
      <c r="Q42">
        <f>P42-O42</f>
        <v>0.42462845010615702</v>
      </c>
      <c r="R42" t="s">
        <v>244</v>
      </c>
      <c r="S42" t="s">
        <v>22</v>
      </c>
      <c r="T42">
        <v>0</v>
      </c>
      <c r="U42">
        <v>0</v>
      </c>
      <c r="V42" t="s">
        <v>20</v>
      </c>
      <c r="W42">
        <v>0</v>
      </c>
      <c r="X42" t="s">
        <v>20</v>
      </c>
      <c r="Y42" t="s">
        <v>22</v>
      </c>
      <c r="Z42">
        <v>0</v>
      </c>
      <c r="AA42" t="s">
        <v>17</v>
      </c>
      <c r="AB42">
        <v>1.03</v>
      </c>
      <c r="AC42">
        <v>2</v>
      </c>
      <c r="AD42">
        <f>AC42/AB42</f>
        <v>1.941747572815534</v>
      </c>
      <c r="AE42">
        <v>0</v>
      </c>
      <c r="AF42">
        <v>0</v>
      </c>
      <c r="AG42">
        <v>2</v>
      </c>
      <c r="AH42" t="s">
        <v>20</v>
      </c>
      <c r="AI42" t="s">
        <v>82</v>
      </c>
      <c r="AJ42" s="2">
        <v>0.5493055555555556</v>
      </c>
      <c r="AK42" t="s">
        <v>279</v>
      </c>
    </row>
    <row r="43" spans="1:37" x14ac:dyDescent="0.2">
      <c r="A43" s="1">
        <v>42706</v>
      </c>
      <c r="B43" t="s">
        <v>43</v>
      </c>
      <c r="C43" t="s">
        <v>60</v>
      </c>
      <c r="D43" t="s">
        <v>49</v>
      </c>
      <c r="E43" t="s">
        <v>17</v>
      </c>
      <c r="F43">
        <v>4.75</v>
      </c>
      <c r="G43">
        <v>2.25</v>
      </c>
      <c r="H43" t="s">
        <v>17</v>
      </c>
      <c r="I43" t="s">
        <v>22</v>
      </c>
      <c r="J43">
        <v>0</v>
      </c>
      <c r="K43">
        <v>0</v>
      </c>
      <c r="L43">
        <v>0</v>
      </c>
      <c r="M43">
        <v>0</v>
      </c>
      <c r="N43" t="s">
        <v>20</v>
      </c>
      <c r="O43" t="s">
        <v>20</v>
      </c>
      <c r="P43" t="s">
        <v>20</v>
      </c>
      <c r="Q43" t="s">
        <v>20</v>
      </c>
      <c r="R43" t="s">
        <v>20</v>
      </c>
      <c r="S43" t="s">
        <v>17</v>
      </c>
      <c r="T43">
        <v>3</v>
      </c>
      <c r="U43">
        <v>2</v>
      </c>
      <c r="V43">
        <f>U43/T43</f>
        <v>0.66666666666666663</v>
      </c>
      <c r="W43">
        <v>2.25</v>
      </c>
      <c r="X43" t="s">
        <v>228</v>
      </c>
      <c r="Y43" t="s">
        <v>22</v>
      </c>
      <c r="Z43">
        <v>0</v>
      </c>
      <c r="AA43" t="s">
        <v>22</v>
      </c>
      <c r="AH43" t="s">
        <v>17</v>
      </c>
      <c r="AJ43" s="2">
        <v>0.62152777777777779</v>
      </c>
      <c r="AK43" t="s">
        <v>280</v>
      </c>
    </row>
    <row r="44" spans="1:37" x14ac:dyDescent="0.2">
      <c r="A44" s="1">
        <v>42629</v>
      </c>
      <c r="B44" t="s">
        <v>43</v>
      </c>
      <c r="C44" t="s">
        <v>60</v>
      </c>
      <c r="D44" t="s">
        <v>52</v>
      </c>
      <c r="E44" t="s">
        <v>22</v>
      </c>
      <c r="F44">
        <v>14.1</v>
      </c>
      <c r="G44">
        <v>4.78</v>
      </c>
      <c r="H44" t="s">
        <v>17</v>
      </c>
      <c r="I44" t="s">
        <v>17</v>
      </c>
      <c r="J44">
        <v>2</v>
      </c>
      <c r="K44">
        <v>1</v>
      </c>
      <c r="L44">
        <v>1</v>
      </c>
      <c r="M44">
        <v>0.85</v>
      </c>
      <c r="N44">
        <f>J44/M44</f>
        <v>2.3529411764705883</v>
      </c>
      <c r="O44">
        <f>2*K44/M44</f>
        <v>2.3529411764705883</v>
      </c>
      <c r="P44">
        <f>2*L44/M44</f>
        <v>2.3529411764705883</v>
      </c>
      <c r="Q44">
        <f>P44-O44</f>
        <v>0</v>
      </c>
      <c r="R44" t="s">
        <v>239</v>
      </c>
      <c r="S44" t="s">
        <v>17</v>
      </c>
      <c r="T44">
        <v>1</v>
      </c>
      <c r="U44">
        <v>1</v>
      </c>
      <c r="V44">
        <v>1</v>
      </c>
      <c r="W44">
        <v>1.01</v>
      </c>
      <c r="X44" t="s">
        <v>228</v>
      </c>
      <c r="Y44" t="s">
        <v>17</v>
      </c>
      <c r="Z44">
        <v>6</v>
      </c>
      <c r="AA44" t="s">
        <v>17</v>
      </c>
      <c r="AB44">
        <v>0.31</v>
      </c>
      <c r="AC44">
        <v>3</v>
      </c>
      <c r="AD44">
        <f>AC44/AB44</f>
        <v>9.67741935483871</v>
      </c>
      <c r="AE44">
        <v>3</v>
      </c>
      <c r="AF44">
        <v>0</v>
      </c>
      <c r="AG44">
        <v>0</v>
      </c>
      <c r="AH44" t="s">
        <v>275</v>
      </c>
      <c r="AJ44" s="2">
        <v>0.4770833333333333</v>
      </c>
      <c r="AK44" t="s">
        <v>344</v>
      </c>
    </row>
    <row r="45" spans="1:37" x14ac:dyDescent="0.2">
      <c r="A45" s="1">
        <v>42706</v>
      </c>
      <c r="B45" t="s">
        <v>43</v>
      </c>
      <c r="C45" t="s">
        <v>83</v>
      </c>
      <c r="D45" t="s">
        <v>49</v>
      </c>
      <c r="E45" t="s">
        <v>17</v>
      </c>
      <c r="F45">
        <v>4.63</v>
      </c>
      <c r="G45">
        <v>2.48</v>
      </c>
      <c r="H45" t="s">
        <v>17</v>
      </c>
      <c r="I45" t="s">
        <v>17</v>
      </c>
      <c r="J45">
        <v>2</v>
      </c>
      <c r="K45">
        <v>1</v>
      </c>
      <c r="L45">
        <v>1</v>
      </c>
      <c r="M45">
        <v>0.86</v>
      </c>
      <c r="N45">
        <f>J45/M45</f>
        <v>2.3255813953488373</v>
      </c>
      <c r="O45">
        <f>2*K45/M45</f>
        <v>2.3255813953488373</v>
      </c>
      <c r="P45">
        <f>2*L45/M45</f>
        <v>2.3255813953488373</v>
      </c>
      <c r="Q45">
        <f>P45-O45</f>
        <v>0</v>
      </c>
      <c r="R45" t="s">
        <v>246</v>
      </c>
      <c r="S45" t="s">
        <v>17</v>
      </c>
      <c r="T45">
        <v>2</v>
      </c>
      <c r="U45">
        <v>2</v>
      </c>
      <c r="V45">
        <v>1</v>
      </c>
      <c r="W45">
        <v>1.61</v>
      </c>
      <c r="X45" t="s">
        <v>237</v>
      </c>
      <c r="Y45" t="s">
        <v>22</v>
      </c>
      <c r="Z45">
        <v>0</v>
      </c>
      <c r="AA45" t="s">
        <v>22</v>
      </c>
      <c r="AH45" t="s">
        <v>28</v>
      </c>
      <c r="AJ45" s="2">
        <v>0.74444444444444446</v>
      </c>
      <c r="AK45" t="s">
        <v>280</v>
      </c>
    </row>
    <row r="46" spans="1:37" x14ac:dyDescent="0.2">
      <c r="A46" s="1">
        <v>42777</v>
      </c>
      <c r="B46" t="s">
        <v>43</v>
      </c>
      <c r="C46" t="s">
        <v>387</v>
      </c>
      <c r="D46" t="s">
        <v>52</v>
      </c>
      <c r="E46" t="s">
        <v>17</v>
      </c>
      <c r="F46">
        <v>5.41</v>
      </c>
      <c r="G46">
        <v>5.41</v>
      </c>
      <c r="H46" t="s">
        <v>20</v>
      </c>
      <c r="I46" t="s">
        <v>17</v>
      </c>
      <c r="J46">
        <v>5</v>
      </c>
      <c r="K46">
        <v>2</v>
      </c>
      <c r="L46">
        <v>2</v>
      </c>
      <c r="M46">
        <v>2.2200000000000002</v>
      </c>
      <c r="N46">
        <f>J46/M46</f>
        <v>2.2522522522522519</v>
      </c>
      <c r="O46">
        <f>2*K46/M46</f>
        <v>1.8018018018018016</v>
      </c>
      <c r="P46">
        <f>2*L46/M46</f>
        <v>1.8018018018018016</v>
      </c>
      <c r="Q46">
        <f>P46-O46</f>
        <v>0</v>
      </c>
      <c r="R46" t="s">
        <v>256</v>
      </c>
      <c r="S46" t="s">
        <v>17</v>
      </c>
      <c r="T46">
        <v>2</v>
      </c>
      <c r="U46">
        <v>2</v>
      </c>
      <c r="V46">
        <v>1</v>
      </c>
      <c r="W46">
        <v>2.04</v>
      </c>
      <c r="X46" t="s">
        <v>228</v>
      </c>
      <c r="Y46" t="s">
        <v>17</v>
      </c>
      <c r="Z46">
        <v>2</v>
      </c>
      <c r="AA46" t="s">
        <v>22</v>
      </c>
      <c r="AH46" t="s">
        <v>22</v>
      </c>
      <c r="AJ46" s="2">
        <v>0.34027777777777773</v>
      </c>
      <c r="AK46" t="s">
        <v>279</v>
      </c>
    </row>
    <row r="47" spans="1:37" x14ac:dyDescent="0.2">
      <c r="A47" s="1">
        <v>42777</v>
      </c>
      <c r="B47" t="s">
        <v>43</v>
      </c>
      <c r="C47" t="s">
        <v>386</v>
      </c>
      <c r="D47" t="s">
        <v>52</v>
      </c>
      <c r="E47" t="s">
        <v>22</v>
      </c>
      <c r="F47">
        <v>9.59</v>
      </c>
      <c r="G47">
        <v>4.29</v>
      </c>
      <c r="H47" t="s">
        <v>17</v>
      </c>
      <c r="I47" t="s">
        <v>17</v>
      </c>
      <c r="J47">
        <v>3</v>
      </c>
      <c r="K47">
        <v>1</v>
      </c>
      <c r="L47">
        <v>1</v>
      </c>
      <c r="M47">
        <v>1.89</v>
      </c>
      <c r="N47">
        <f>J47/M47</f>
        <v>1.5873015873015874</v>
      </c>
      <c r="O47">
        <f>2*K47/M47</f>
        <v>1.0582010582010584</v>
      </c>
      <c r="P47">
        <f>2*L47/M47</f>
        <v>1.0582010582010584</v>
      </c>
      <c r="Q47">
        <f>P47-O47</f>
        <v>0</v>
      </c>
      <c r="R47" t="s">
        <v>246</v>
      </c>
      <c r="S47" t="s">
        <v>17</v>
      </c>
      <c r="T47">
        <v>2</v>
      </c>
      <c r="U47">
        <v>2</v>
      </c>
      <c r="V47">
        <f>U47/T47</f>
        <v>1</v>
      </c>
      <c r="W47">
        <v>1.41</v>
      </c>
      <c r="X47" t="s">
        <v>228</v>
      </c>
      <c r="Y47" t="s">
        <v>17</v>
      </c>
      <c r="Z47">
        <v>2</v>
      </c>
      <c r="AA47" t="s">
        <v>22</v>
      </c>
      <c r="AH47" t="s">
        <v>17</v>
      </c>
      <c r="AI47" t="s">
        <v>84</v>
      </c>
      <c r="AJ47" s="2">
        <v>0.34027777777777773</v>
      </c>
      <c r="AK47" t="s">
        <v>279</v>
      </c>
    </row>
    <row r="48" spans="1:37" x14ac:dyDescent="0.2">
      <c r="A48" s="1">
        <v>42777</v>
      </c>
      <c r="B48" t="s">
        <v>43</v>
      </c>
      <c r="C48" t="s">
        <v>85</v>
      </c>
      <c r="D48" t="s">
        <v>50</v>
      </c>
      <c r="E48" t="s">
        <v>17</v>
      </c>
      <c r="F48" t="s">
        <v>20</v>
      </c>
      <c r="G48" t="s">
        <v>20</v>
      </c>
      <c r="H48" t="s">
        <v>20</v>
      </c>
      <c r="I48" t="s">
        <v>20</v>
      </c>
      <c r="J48" t="s">
        <v>20</v>
      </c>
      <c r="K48" t="s">
        <v>20</v>
      </c>
      <c r="L48" t="s">
        <v>20</v>
      </c>
      <c r="M48" t="s">
        <v>20</v>
      </c>
      <c r="N48" t="s">
        <v>20</v>
      </c>
      <c r="O48" t="s">
        <v>20</v>
      </c>
      <c r="P48" t="s">
        <v>20</v>
      </c>
      <c r="Q48" t="s">
        <v>20</v>
      </c>
      <c r="S48" t="s">
        <v>17</v>
      </c>
      <c r="T48" t="s">
        <v>20</v>
      </c>
      <c r="U48" t="s">
        <v>20</v>
      </c>
      <c r="V48" t="s">
        <v>20</v>
      </c>
      <c r="W48" t="s">
        <v>20</v>
      </c>
      <c r="X48" t="s">
        <v>294</v>
      </c>
      <c r="Y48" t="s">
        <v>17</v>
      </c>
      <c r="Z48">
        <v>6</v>
      </c>
      <c r="AA48" t="s">
        <v>22</v>
      </c>
      <c r="AH48" t="s">
        <v>22</v>
      </c>
      <c r="AJ48" s="2">
        <v>0.58333333333333337</v>
      </c>
      <c r="AK48" t="s">
        <v>333</v>
      </c>
    </row>
    <row r="49" spans="1:37" x14ac:dyDescent="0.2">
      <c r="A49" s="9">
        <v>42781</v>
      </c>
      <c r="B49" t="s">
        <v>43</v>
      </c>
      <c r="C49" t="s">
        <v>87</v>
      </c>
      <c r="D49" t="s">
        <v>49</v>
      </c>
      <c r="E49" t="s">
        <v>22</v>
      </c>
      <c r="F49">
        <v>4.5599999999999996</v>
      </c>
      <c r="G49">
        <v>3.99</v>
      </c>
      <c r="H49" t="s">
        <v>17</v>
      </c>
      <c r="I49" t="s">
        <v>17</v>
      </c>
      <c r="J49">
        <v>4</v>
      </c>
      <c r="K49">
        <v>2</v>
      </c>
      <c r="L49">
        <v>2</v>
      </c>
      <c r="M49">
        <v>1.52</v>
      </c>
      <c r="N49">
        <f>J49/M49</f>
        <v>2.6315789473684212</v>
      </c>
      <c r="O49">
        <f>2*K49/M49</f>
        <v>2.6315789473684212</v>
      </c>
      <c r="P49">
        <f>2*L49/M49</f>
        <v>2.6315789473684212</v>
      </c>
      <c r="Q49">
        <f>P49-O49</f>
        <v>0</v>
      </c>
      <c r="R49" t="s">
        <v>246</v>
      </c>
      <c r="S49" t="s">
        <v>17</v>
      </c>
      <c r="T49">
        <v>2</v>
      </c>
      <c r="U49">
        <v>1</v>
      </c>
      <c r="V49">
        <f>U49/T49</f>
        <v>0.5</v>
      </c>
      <c r="W49">
        <v>1.1299999999999999</v>
      </c>
      <c r="X49" t="s">
        <v>228</v>
      </c>
      <c r="Y49" t="s">
        <v>17</v>
      </c>
      <c r="Z49">
        <v>3</v>
      </c>
      <c r="AA49" t="s">
        <v>17</v>
      </c>
      <c r="AB49">
        <v>0.2</v>
      </c>
      <c r="AC49">
        <v>2</v>
      </c>
      <c r="AD49">
        <f>AC49/AB49</f>
        <v>10</v>
      </c>
      <c r="AE49">
        <v>2</v>
      </c>
      <c r="AF49">
        <v>0</v>
      </c>
      <c r="AG49">
        <v>0</v>
      </c>
      <c r="AH49" t="s">
        <v>17</v>
      </c>
      <c r="AJ49" s="2">
        <v>0.71319444444444446</v>
      </c>
      <c r="AK49" t="s">
        <v>279</v>
      </c>
    </row>
    <row r="50" spans="1:37" x14ac:dyDescent="0.2">
      <c r="A50" s="9">
        <v>42781</v>
      </c>
      <c r="B50" t="s">
        <v>43</v>
      </c>
      <c r="C50" t="s">
        <v>88</v>
      </c>
      <c r="D50" t="s">
        <v>49</v>
      </c>
      <c r="E50" t="s">
        <v>22</v>
      </c>
      <c r="F50">
        <v>5.25</v>
      </c>
      <c r="G50">
        <v>3.07</v>
      </c>
      <c r="H50" t="s">
        <v>17</v>
      </c>
      <c r="I50" t="s">
        <v>22</v>
      </c>
      <c r="J50">
        <v>0</v>
      </c>
      <c r="K50">
        <v>0</v>
      </c>
      <c r="L50">
        <v>0</v>
      </c>
      <c r="M50">
        <v>0</v>
      </c>
      <c r="N50" t="s">
        <v>20</v>
      </c>
      <c r="O50" t="s">
        <v>20</v>
      </c>
      <c r="P50" t="s">
        <v>20</v>
      </c>
      <c r="Q50" t="s">
        <v>20</v>
      </c>
      <c r="R50" t="s">
        <v>20</v>
      </c>
      <c r="S50" t="s">
        <v>17</v>
      </c>
      <c r="T50">
        <v>5</v>
      </c>
      <c r="U50">
        <v>3</v>
      </c>
      <c r="V50">
        <f>U50/T50</f>
        <v>0.6</v>
      </c>
      <c r="W50">
        <v>2.37</v>
      </c>
      <c r="X50" t="s">
        <v>237</v>
      </c>
      <c r="Y50" t="s">
        <v>17</v>
      </c>
      <c r="Z50">
        <v>2</v>
      </c>
      <c r="AA50" t="s">
        <v>22</v>
      </c>
      <c r="AH50" t="s">
        <v>17</v>
      </c>
      <c r="AJ50" s="2">
        <v>0.7284722222222223</v>
      </c>
      <c r="AK50" t="s">
        <v>279</v>
      </c>
    </row>
    <row r="51" spans="1:37" x14ac:dyDescent="0.2">
      <c r="A51" s="1">
        <v>42707</v>
      </c>
      <c r="B51" t="s">
        <v>43</v>
      </c>
      <c r="C51" t="s">
        <v>61</v>
      </c>
      <c r="D51" t="s">
        <v>52</v>
      </c>
      <c r="E51" t="s">
        <v>22</v>
      </c>
      <c r="F51">
        <v>6.63</v>
      </c>
      <c r="G51">
        <v>4.32</v>
      </c>
      <c r="H51" t="s">
        <v>17</v>
      </c>
      <c r="I51" t="s">
        <v>17</v>
      </c>
      <c r="J51">
        <v>4</v>
      </c>
      <c r="K51">
        <v>2</v>
      </c>
      <c r="L51">
        <v>2</v>
      </c>
      <c r="M51">
        <v>1.65</v>
      </c>
      <c r="N51">
        <f>J51/M51</f>
        <v>2.4242424242424243</v>
      </c>
      <c r="O51">
        <f>2*K51/M51</f>
        <v>2.4242424242424243</v>
      </c>
      <c r="P51">
        <f>2*L51/M51</f>
        <v>2.4242424242424243</v>
      </c>
      <c r="Q51">
        <f>P51-O51</f>
        <v>0</v>
      </c>
      <c r="R51" t="s">
        <v>246</v>
      </c>
      <c r="S51" t="s">
        <v>17</v>
      </c>
      <c r="T51">
        <v>2</v>
      </c>
      <c r="U51">
        <v>2</v>
      </c>
      <c r="V51">
        <f>U51/T51</f>
        <v>1</v>
      </c>
      <c r="W51">
        <v>1.42</v>
      </c>
      <c r="X51" t="s">
        <v>237</v>
      </c>
      <c r="Y51" t="s">
        <v>17</v>
      </c>
      <c r="Z51">
        <v>3</v>
      </c>
      <c r="AA51" t="s">
        <v>17</v>
      </c>
      <c r="AB51" t="s">
        <v>20</v>
      </c>
      <c r="AC51">
        <v>1</v>
      </c>
      <c r="AH51" t="s">
        <v>17</v>
      </c>
      <c r="AI51" t="s">
        <v>62</v>
      </c>
      <c r="AJ51" s="2">
        <v>0.52222222222222225</v>
      </c>
      <c r="AK51" t="s">
        <v>279</v>
      </c>
    </row>
    <row r="52" spans="1:37" x14ac:dyDescent="0.2">
      <c r="A52" s="9">
        <v>42795</v>
      </c>
      <c r="B52" t="s">
        <v>43</v>
      </c>
      <c r="C52" t="s">
        <v>90</v>
      </c>
      <c r="D52" t="s">
        <v>72</v>
      </c>
      <c r="E52" t="s">
        <v>22</v>
      </c>
      <c r="F52">
        <v>5.12</v>
      </c>
      <c r="G52">
        <v>5.12</v>
      </c>
      <c r="H52" t="s">
        <v>20</v>
      </c>
      <c r="I52" t="s">
        <v>17</v>
      </c>
      <c r="J52">
        <v>4</v>
      </c>
      <c r="K52">
        <v>2</v>
      </c>
      <c r="L52">
        <v>2</v>
      </c>
      <c r="M52">
        <v>1.23</v>
      </c>
      <c r="N52">
        <f>J52/M52</f>
        <v>3.2520325203252032</v>
      </c>
      <c r="O52">
        <f>2*K52/M52</f>
        <v>3.2520325203252032</v>
      </c>
      <c r="P52">
        <f>2*L52/M52</f>
        <v>3.2520325203252032</v>
      </c>
      <c r="Q52">
        <f>P52-O52</f>
        <v>0</v>
      </c>
      <c r="R52" t="s">
        <v>256</v>
      </c>
      <c r="S52" t="s">
        <v>17</v>
      </c>
      <c r="T52">
        <v>3</v>
      </c>
      <c r="U52">
        <v>2</v>
      </c>
      <c r="V52">
        <f>U52/T52</f>
        <v>0.66666666666666663</v>
      </c>
      <c r="W52">
        <v>2.86</v>
      </c>
      <c r="X52" t="s">
        <v>228</v>
      </c>
      <c r="Y52" t="s">
        <v>17</v>
      </c>
      <c r="Z52">
        <v>2</v>
      </c>
      <c r="AA52" t="s">
        <v>22</v>
      </c>
      <c r="AH52" t="s">
        <v>275</v>
      </c>
      <c r="AJ52" s="2">
        <v>0.68958333333333333</v>
      </c>
      <c r="AK52" t="s">
        <v>280</v>
      </c>
    </row>
    <row r="53" spans="1:37" x14ac:dyDescent="0.2">
      <c r="A53" s="9">
        <v>42634</v>
      </c>
      <c r="B53" t="s">
        <v>43</v>
      </c>
      <c r="C53" t="s">
        <v>96</v>
      </c>
      <c r="D53" t="s">
        <v>49</v>
      </c>
      <c r="E53" t="s">
        <v>22</v>
      </c>
      <c r="F53">
        <v>8.18</v>
      </c>
      <c r="G53">
        <v>4.21</v>
      </c>
      <c r="H53" t="s">
        <v>17</v>
      </c>
      <c r="I53" t="s">
        <v>17</v>
      </c>
      <c r="J53">
        <v>4</v>
      </c>
      <c r="K53">
        <v>2</v>
      </c>
      <c r="L53">
        <v>2</v>
      </c>
      <c r="M53">
        <v>2.44</v>
      </c>
      <c r="N53">
        <f>J53/M53</f>
        <v>1.639344262295082</v>
      </c>
      <c r="O53">
        <f>2*K53/M53</f>
        <v>1.639344262295082</v>
      </c>
      <c r="P53">
        <f>2*L53/M53</f>
        <v>1.639344262295082</v>
      </c>
      <c r="Q53">
        <f>P53-O53</f>
        <v>0</v>
      </c>
      <c r="R53" t="s">
        <v>256</v>
      </c>
      <c r="S53" t="s">
        <v>17</v>
      </c>
      <c r="T53">
        <v>1</v>
      </c>
      <c r="U53">
        <v>1</v>
      </c>
      <c r="V53">
        <v>1</v>
      </c>
      <c r="W53">
        <v>0.69</v>
      </c>
      <c r="X53" t="s">
        <v>228</v>
      </c>
      <c r="Y53" t="s">
        <v>17</v>
      </c>
      <c r="Z53">
        <v>2</v>
      </c>
      <c r="AA53" t="s">
        <v>22</v>
      </c>
      <c r="AH53" t="s">
        <v>22</v>
      </c>
      <c r="AJ53" s="2">
        <v>0.43611111111111112</v>
      </c>
      <c r="AK53" t="s">
        <v>280</v>
      </c>
    </row>
    <row r="54" spans="1:37" x14ac:dyDescent="0.2">
      <c r="A54" s="1">
        <v>42798</v>
      </c>
      <c r="B54" t="s">
        <v>43</v>
      </c>
      <c r="C54" t="s">
        <v>68</v>
      </c>
      <c r="D54" t="s">
        <v>49</v>
      </c>
      <c r="E54" t="s">
        <v>22</v>
      </c>
      <c r="F54">
        <v>7.53</v>
      </c>
      <c r="G54">
        <v>6.29</v>
      </c>
      <c r="H54" t="s">
        <v>17</v>
      </c>
      <c r="I54" t="s">
        <v>17</v>
      </c>
      <c r="J54">
        <v>6</v>
      </c>
      <c r="K54">
        <v>3</v>
      </c>
      <c r="L54">
        <v>3</v>
      </c>
      <c r="M54">
        <v>4.29</v>
      </c>
      <c r="N54">
        <f>J54/M54</f>
        <v>1.3986013986013985</v>
      </c>
      <c r="O54">
        <f>2*K54/M54</f>
        <v>1.3986013986013985</v>
      </c>
      <c r="P54">
        <f>2*L54/M54</f>
        <v>1.3986013986013985</v>
      </c>
      <c r="Q54">
        <f>P54-O54</f>
        <v>0</v>
      </c>
      <c r="R54" t="s">
        <v>256</v>
      </c>
      <c r="S54" t="s">
        <v>17</v>
      </c>
      <c r="T54">
        <v>2</v>
      </c>
      <c r="U54">
        <v>2</v>
      </c>
      <c r="V54">
        <f>U54/T54</f>
        <v>1</v>
      </c>
      <c r="W54">
        <v>1.56</v>
      </c>
      <c r="X54" t="s">
        <v>228</v>
      </c>
      <c r="Y54" t="s">
        <v>17</v>
      </c>
      <c r="Z54">
        <v>1</v>
      </c>
      <c r="AA54" t="s">
        <v>22</v>
      </c>
      <c r="AH54" t="s">
        <v>275</v>
      </c>
      <c r="AJ54" s="2">
        <v>0.37361111111111112</v>
      </c>
      <c r="AK54" t="s">
        <v>280</v>
      </c>
    </row>
    <row r="55" spans="1:37" x14ac:dyDescent="0.2">
      <c r="A55" s="1">
        <v>42798</v>
      </c>
      <c r="B55" t="s">
        <v>43</v>
      </c>
      <c r="C55" t="s">
        <v>98</v>
      </c>
      <c r="D55" t="s">
        <v>49</v>
      </c>
      <c r="E55" t="s">
        <v>22</v>
      </c>
      <c r="F55">
        <v>4.63</v>
      </c>
      <c r="G55">
        <v>4.63</v>
      </c>
      <c r="H55" t="s">
        <v>20</v>
      </c>
      <c r="I55" t="s">
        <v>22</v>
      </c>
      <c r="J55">
        <v>0</v>
      </c>
      <c r="K55">
        <v>0</v>
      </c>
      <c r="L55">
        <v>0</v>
      </c>
      <c r="M55">
        <v>0</v>
      </c>
      <c r="N55" t="s">
        <v>20</v>
      </c>
      <c r="O55" t="s">
        <v>20</v>
      </c>
      <c r="P55" t="s">
        <v>20</v>
      </c>
      <c r="Q55" t="s">
        <v>20</v>
      </c>
      <c r="R55" t="s">
        <v>20</v>
      </c>
      <c r="S55" t="s">
        <v>17</v>
      </c>
      <c r="T55">
        <v>4</v>
      </c>
      <c r="U55">
        <v>4</v>
      </c>
      <c r="V55">
        <f>U55/T55</f>
        <v>1</v>
      </c>
      <c r="W55">
        <v>4.2300000000000004</v>
      </c>
      <c r="X55" t="s">
        <v>258</v>
      </c>
      <c r="Y55" t="s">
        <v>17</v>
      </c>
      <c r="Z55">
        <v>1</v>
      </c>
      <c r="AA55" t="s">
        <v>22</v>
      </c>
      <c r="AH55" t="s">
        <v>22</v>
      </c>
      <c r="AJ55" s="2">
        <v>0.38055555555555554</v>
      </c>
      <c r="AK55" t="s">
        <v>280</v>
      </c>
    </row>
    <row r="56" spans="1:37" x14ac:dyDescent="0.2">
      <c r="A56" s="1">
        <v>43030</v>
      </c>
      <c r="B56" t="s">
        <v>43</v>
      </c>
      <c r="C56" t="s">
        <v>388</v>
      </c>
      <c r="D56" t="s">
        <v>52</v>
      </c>
      <c r="E56" t="s">
        <v>22</v>
      </c>
      <c r="F56">
        <v>6.07</v>
      </c>
      <c r="G56">
        <v>3.9</v>
      </c>
      <c r="H56" t="s">
        <v>17</v>
      </c>
      <c r="I56" t="s">
        <v>17</v>
      </c>
      <c r="J56">
        <v>3</v>
      </c>
      <c r="K56">
        <v>1</v>
      </c>
      <c r="L56">
        <v>2</v>
      </c>
      <c r="M56">
        <v>1.69</v>
      </c>
      <c r="N56">
        <f>J56/M56</f>
        <v>1.7751479289940828</v>
      </c>
      <c r="O56">
        <f>2*K56/M56</f>
        <v>1.1834319526627219</v>
      </c>
      <c r="P56">
        <f>2*L56/M56</f>
        <v>2.3668639053254439</v>
      </c>
      <c r="Q56">
        <f>P56-O56</f>
        <v>1.1834319526627219</v>
      </c>
      <c r="R56" t="s">
        <v>256</v>
      </c>
      <c r="S56" t="s">
        <v>17</v>
      </c>
      <c r="T56">
        <v>2</v>
      </c>
      <c r="U56">
        <v>2</v>
      </c>
      <c r="V56">
        <v>1</v>
      </c>
      <c r="W56">
        <v>1.85</v>
      </c>
      <c r="X56" t="s">
        <v>237</v>
      </c>
      <c r="Y56" t="s">
        <v>17</v>
      </c>
      <c r="Z56">
        <v>1</v>
      </c>
      <c r="AA56" t="s">
        <v>22</v>
      </c>
      <c r="AH56" t="s">
        <v>22</v>
      </c>
      <c r="AJ56" s="2">
        <v>0.4291666666666667</v>
      </c>
      <c r="AK56" t="s">
        <v>280</v>
      </c>
    </row>
    <row r="57" spans="1:37" x14ac:dyDescent="0.2">
      <c r="A57" s="1">
        <v>43030</v>
      </c>
      <c r="B57" t="s">
        <v>43</v>
      </c>
      <c r="C57" t="s">
        <v>69</v>
      </c>
      <c r="D57" t="s">
        <v>49</v>
      </c>
      <c r="E57" t="s">
        <v>22</v>
      </c>
      <c r="F57">
        <v>5.93</v>
      </c>
      <c r="G57">
        <v>5.93</v>
      </c>
      <c r="H57" t="s">
        <v>20</v>
      </c>
      <c r="I57" t="s">
        <v>22</v>
      </c>
      <c r="J57">
        <v>0</v>
      </c>
      <c r="K57">
        <v>0</v>
      </c>
      <c r="L57">
        <v>0</v>
      </c>
      <c r="M57">
        <v>0</v>
      </c>
      <c r="N57" t="s">
        <v>20</v>
      </c>
      <c r="O57" t="s">
        <v>20</v>
      </c>
      <c r="P57" t="s">
        <v>20</v>
      </c>
      <c r="Q57" t="s">
        <v>20</v>
      </c>
      <c r="R57" t="s">
        <v>20</v>
      </c>
      <c r="S57" t="s">
        <v>17</v>
      </c>
      <c r="T57">
        <v>6</v>
      </c>
      <c r="U57">
        <v>6</v>
      </c>
      <c r="V57">
        <f>U57/T57</f>
        <v>1</v>
      </c>
      <c r="W57">
        <v>5.93</v>
      </c>
      <c r="X57" t="s">
        <v>292</v>
      </c>
      <c r="Y57" t="s">
        <v>22</v>
      </c>
      <c r="Z57">
        <v>0</v>
      </c>
      <c r="AA57" t="s">
        <v>22</v>
      </c>
      <c r="AH57" t="s">
        <v>17</v>
      </c>
      <c r="AJ57" s="2">
        <v>0.44375000000000003</v>
      </c>
      <c r="AK57" t="s">
        <v>280</v>
      </c>
    </row>
    <row r="58" spans="1:37" x14ac:dyDescent="0.2">
      <c r="A58" s="1">
        <v>42798</v>
      </c>
      <c r="B58" t="s">
        <v>43</v>
      </c>
      <c r="C58" t="s">
        <v>378</v>
      </c>
      <c r="D58" t="s">
        <v>49</v>
      </c>
      <c r="E58" t="s">
        <v>22</v>
      </c>
      <c r="F58" t="s">
        <v>20</v>
      </c>
      <c r="G58" t="s">
        <v>20</v>
      </c>
      <c r="H58" t="s">
        <v>20</v>
      </c>
      <c r="I58" t="s">
        <v>17</v>
      </c>
      <c r="J58" t="s">
        <v>20</v>
      </c>
      <c r="K58" t="s">
        <v>20</v>
      </c>
      <c r="L58" t="s">
        <v>20</v>
      </c>
      <c r="M58" t="s">
        <v>20</v>
      </c>
      <c r="N58" t="s">
        <v>20</v>
      </c>
      <c r="O58" t="s">
        <v>20</v>
      </c>
      <c r="P58" t="s">
        <v>20</v>
      </c>
      <c r="Q58" t="s">
        <v>20</v>
      </c>
      <c r="R58" t="s">
        <v>326</v>
      </c>
      <c r="S58" t="s">
        <v>17</v>
      </c>
      <c r="T58" t="s">
        <v>20</v>
      </c>
      <c r="U58" t="s">
        <v>20</v>
      </c>
      <c r="V58" t="s">
        <v>20</v>
      </c>
      <c r="W58" t="s">
        <v>20</v>
      </c>
      <c r="X58" t="s">
        <v>294</v>
      </c>
      <c r="Y58" t="s">
        <v>20</v>
      </c>
      <c r="Z58" t="s">
        <v>20</v>
      </c>
      <c r="AA58" t="s">
        <v>20</v>
      </c>
      <c r="AH58" t="s">
        <v>22</v>
      </c>
      <c r="AJ58" s="2">
        <v>0.4284722222222222</v>
      </c>
      <c r="AK58" t="s">
        <v>333</v>
      </c>
    </row>
    <row r="59" spans="1:37" x14ac:dyDescent="0.2">
      <c r="A59" s="1">
        <v>42712</v>
      </c>
      <c r="B59" t="s">
        <v>43</v>
      </c>
      <c r="C59" t="s">
        <v>378</v>
      </c>
      <c r="D59" t="s">
        <v>52</v>
      </c>
      <c r="E59" t="s">
        <v>22</v>
      </c>
      <c r="F59" t="s">
        <v>20</v>
      </c>
      <c r="G59" t="s">
        <v>20</v>
      </c>
      <c r="H59" t="s">
        <v>20</v>
      </c>
      <c r="I59" t="s">
        <v>20</v>
      </c>
      <c r="J59" t="s">
        <v>20</v>
      </c>
      <c r="K59" t="s">
        <v>20</v>
      </c>
      <c r="L59" t="s">
        <v>20</v>
      </c>
      <c r="M59" t="s">
        <v>20</v>
      </c>
      <c r="N59" t="s">
        <v>20</v>
      </c>
      <c r="O59" t="s">
        <v>20</v>
      </c>
      <c r="P59" t="s">
        <v>20</v>
      </c>
      <c r="Q59" t="s">
        <v>20</v>
      </c>
      <c r="S59" t="s">
        <v>17</v>
      </c>
      <c r="T59" t="s">
        <v>20</v>
      </c>
      <c r="U59" t="s">
        <v>20</v>
      </c>
      <c r="V59" t="s">
        <v>20</v>
      </c>
      <c r="W59" t="s">
        <v>20</v>
      </c>
      <c r="X59" t="s">
        <v>294</v>
      </c>
      <c r="Y59" t="s">
        <v>17</v>
      </c>
      <c r="Z59">
        <v>4</v>
      </c>
      <c r="AA59" t="s">
        <v>22</v>
      </c>
      <c r="AH59" t="s">
        <v>22</v>
      </c>
      <c r="AJ59" s="2">
        <v>0.54583333333333328</v>
      </c>
      <c r="AK59" t="s">
        <v>279</v>
      </c>
    </row>
    <row r="60" spans="1:37" x14ac:dyDescent="0.2">
      <c r="A60" s="1">
        <v>42636</v>
      </c>
      <c r="B60" t="s">
        <v>43</v>
      </c>
      <c r="C60" t="s">
        <v>378</v>
      </c>
      <c r="D60" t="s">
        <v>374</v>
      </c>
      <c r="E60" t="s">
        <v>22</v>
      </c>
      <c r="F60">
        <v>2.96</v>
      </c>
      <c r="G60">
        <v>2.96</v>
      </c>
      <c r="H60" t="s">
        <v>20</v>
      </c>
      <c r="I60" t="s">
        <v>17</v>
      </c>
      <c r="J60">
        <v>5</v>
      </c>
      <c r="K60">
        <v>3</v>
      </c>
      <c r="L60">
        <v>2</v>
      </c>
      <c r="M60">
        <v>2.0699999999999998</v>
      </c>
      <c r="N60">
        <f>J60/M60</f>
        <v>2.4154589371980677</v>
      </c>
      <c r="O60">
        <f>2*K60/M60</f>
        <v>2.8985507246376816</v>
      </c>
      <c r="P60">
        <f>2*L60/M60</f>
        <v>1.9323671497584543</v>
      </c>
      <c r="Q60">
        <f>P60-O60</f>
        <v>-0.96618357487922735</v>
      </c>
      <c r="R60" t="s">
        <v>257</v>
      </c>
      <c r="S60" t="s">
        <v>17</v>
      </c>
      <c r="T60">
        <v>1</v>
      </c>
      <c r="U60">
        <v>1</v>
      </c>
      <c r="V60">
        <v>1</v>
      </c>
      <c r="W60">
        <v>0.56000000000000005</v>
      </c>
      <c r="X60" t="s">
        <v>228</v>
      </c>
      <c r="Y60" t="s">
        <v>17</v>
      </c>
      <c r="Z60">
        <v>1</v>
      </c>
      <c r="AA60" t="s">
        <v>22</v>
      </c>
      <c r="AH60" t="s">
        <v>22</v>
      </c>
      <c r="AJ60" s="2">
        <v>0.60902777777777783</v>
      </c>
      <c r="AK60" t="s">
        <v>379</v>
      </c>
    </row>
    <row r="61" spans="1:37" x14ac:dyDescent="0.2">
      <c r="A61" s="1">
        <v>42712</v>
      </c>
      <c r="B61" t="s">
        <v>43</v>
      </c>
      <c r="C61" t="s">
        <v>71</v>
      </c>
      <c r="D61" t="s">
        <v>72</v>
      </c>
      <c r="E61" t="s">
        <v>22</v>
      </c>
      <c r="F61">
        <v>6.36</v>
      </c>
      <c r="G61">
        <v>4.34</v>
      </c>
      <c r="H61" t="s">
        <v>17</v>
      </c>
      <c r="I61" t="s">
        <v>17</v>
      </c>
      <c r="J61">
        <v>4</v>
      </c>
      <c r="K61">
        <v>2</v>
      </c>
      <c r="L61">
        <v>2</v>
      </c>
      <c r="M61">
        <v>1.27</v>
      </c>
      <c r="N61">
        <f>J61/M61</f>
        <v>3.1496062992125982</v>
      </c>
      <c r="O61">
        <f>2*K61/M61</f>
        <v>3.1496062992125982</v>
      </c>
      <c r="P61">
        <f>2*L61/M61</f>
        <v>3.1496062992125982</v>
      </c>
      <c r="Q61">
        <f>P61-O61</f>
        <v>0</v>
      </c>
      <c r="R61" t="s">
        <v>246</v>
      </c>
      <c r="S61" t="s">
        <v>17</v>
      </c>
      <c r="T61">
        <v>5</v>
      </c>
      <c r="U61">
        <v>2</v>
      </c>
      <c r="V61">
        <f>U61/T61</f>
        <v>0.4</v>
      </c>
      <c r="W61">
        <v>3.07</v>
      </c>
      <c r="X61" t="s">
        <v>228</v>
      </c>
      <c r="Y61" t="s">
        <v>22</v>
      </c>
      <c r="Z61">
        <v>0</v>
      </c>
      <c r="AA61" t="s">
        <v>22</v>
      </c>
      <c r="AH61" t="s">
        <v>275</v>
      </c>
      <c r="AJ61" s="2">
        <v>0.55069444444444449</v>
      </c>
      <c r="AK61" t="s">
        <v>280</v>
      </c>
    </row>
    <row r="62" spans="1:37" x14ac:dyDescent="0.2">
      <c r="A62" s="1">
        <v>42712</v>
      </c>
      <c r="B62" t="s">
        <v>43</v>
      </c>
      <c r="C62" t="s">
        <v>368</v>
      </c>
      <c r="D62" t="s">
        <v>72</v>
      </c>
      <c r="E62" t="s">
        <v>22</v>
      </c>
      <c r="F62">
        <v>3.72</v>
      </c>
      <c r="G62">
        <v>3.21</v>
      </c>
      <c r="H62" t="s">
        <v>17</v>
      </c>
      <c r="I62" t="s">
        <v>17</v>
      </c>
      <c r="J62">
        <v>1</v>
      </c>
      <c r="M62">
        <v>0.54</v>
      </c>
      <c r="R62" t="s">
        <v>239</v>
      </c>
      <c r="S62" t="s">
        <v>17</v>
      </c>
      <c r="T62">
        <v>3</v>
      </c>
      <c r="U62">
        <v>3</v>
      </c>
      <c r="V62">
        <f>U62/T62</f>
        <v>1</v>
      </c>
      <c r="W62">
        <v>2.3199999999999998</v>
      </c>
      <c r="X62" t="s">
        <v>237</v>
      </c>
      <c r="Y62" t="s">
        <v>17</v>
      </c>
      <c r="Z62">
        <v>1</v>
      </c>
      <c r="AA62" t="s">
        <v>22</v>
      </c>
      <c r="AH62" t="s">
        <v>22</v>
      </c>
      <c r="AJ62" s="2">
        <v>0.55555555555555558</v>
      </c>
      <c r="AK62" t="s">
        <v>280</v>
      </c>
    </row>
    <row r="63" spans="1:37" x14ac:dyDescent="0.2">
      <c r="A63" s="1">
        <v>42636</v>
      </c>
      <c r="B63" t="s">
        <v>43</v>
      </c>
      <c r="C63" t="s">
        <v>99</v>
      </c>
      <c r="D63" t="s">
        <v>49</v>
      </c>
      <c r="E63" t="s">
        <v>22</v>
      </c>
      <c r="F63">
        <v>6.67</v>
      </c>
      <c r="G63">
        <v>5.08</v>
      </c>
      <c r="H63" t="s">
        <v>17</v>
      </c>
      <c r="I63" t="s">
        <v>22</v>
      </c>
      <c r="J63">
        <v>0</v>
      </c>
      <c r="K63">
        <v>0</v>
      </c>
      <c r="L63">
        <v>0</v>
      </c>
      <c r="M63">
        <v>0</v>
      </c>
      <c r="N63" t="s">
        <v>20</v>
      </c>
      <c r="O63" t="s">
        <v>20</v>
      </c>
      <c r="P63" t="s">
        <v>20</v>
      </c>
      <c r="Q63" t="s">
        <v>20</v>
      </c>
      <c r="R63" t="s">
        <v>20</v>
      </c>
      <c r="S63" t="s">
        <v>17</v>
      </c>
      <c r="T63">
        <v>5</v>
      </c>
      <c r="U63">
        <v>5</v>
      </c>
      <c r="V63">
        <v>1</v>
      </c>
      <c r="W63">
        <v>5.08</v>
      </c>
      <c r="X63" t="s">
        <v>292</v>
      </c>
      <c r="Y63" t="s">
        <v>22</v>
      </c>
      <c r="Z63">
        <v>0</v>
      </c>
      <c r="AA63" t="s">
        <v>22</v>
      </c>
      <c r="AH63" t="s">
        <v>17</v>
      </c>
      <c r="AJ63" s="2">
        <v>0.67708333333333337</v>
      </c>
      <c r="AK63" t="s">
        <v>280</v>
      </c>
    </row>
    <row r="64" spans="1:37" x14ac:dyDescent="0.2">
      <c r="A64" s="1">
        <v>42804</v>
      </c>
      <c r="B64" t="s">
        <v>43</v>
      </c>
      <c r="C64" t="s">
        <v>112</v>
      </c>
      <c r="D64" t="s">
        <v>49</v>
      </c>
      <c r="E64" t="s">
        <v>22</v>
      </c>
      <c r="F64">
        <v>6.52</v>
      </c>
      <c r="G64">
        <v>5.78</v>
      </c>
      <c r="H64" t="s">
        <v>17</v>
      </c>
      <c r="I64" t="s">
        <v>17</v>
      </c>
      <c r="J64">
        <v>6</v>
      </c>
      <c r="K64">
        <v>3</v>
      </c>
      <c r="L64">
        <v>3</v>
      </c>
      <c r="M64">
        <v>3.83</v>
      </c>
      <c r="N64">
        <f t="shared" ref="N64:N71" si="2">J64/M64</f>
        <v>1.566579634464752</v>
      </c>
      <c r="O64">
        <f t="shared" ref="O64:O71" si="3">2*K64/M64</f>
        <v>1.566579634464752</v>
      </c>
      <c r="P64">
        <f t="shared" ref="P64:P71" si="4">2*L64/M64</f>
        <v>1.566579634464752</v>
      </c>
      <c r="Q64">
        <f t="shared" ref="Q64:Q71" si="5">P64-O64</f>
        <v>0</v>
      </c>
      <c r="R64" t="s">
        <v>256</v>
      </c>
      <c r="S64" t="s">
        <v>17</v>
      </c>
      <c r="T64">
        <v>2</v>
      </c>
      <c r="U64">
        <v>1</v>
      </c>
      <c r="V64">
        <f>U64/T64</f>
        <v>0.5</v>
      </c>
      <c r="W64">
        <v>1.05</v>
      </c>
      <c r="X64" t="s">
        <v>228</v>
      </c>
      <c r="Y64" t="s">
        <v>17</v>
      </c>
      <c r="Z64">
        <v>2</v>
      </c>
      <c r="AA64" t="s">
        <v>22</v>
      </c>
      <c r="AH64" t="s">
        <v>17</v>
      </c>
      <c r="AJ64" s="2">
        <v>0.30555555555555552</v>
      </c>
      <c r="AK64" t="s">
        <v>379</v>
      </c>
    </row>
    <row r="65" spans="1:38" x14ac:dyDescent="0.2">
      <c r="A65" s="1">
        <v>42636</v>
      </c>
      <c r="B65" t="s">
        <v>43</v>
      </c>
      <c r="C65" t="s">
        <v>380</v>
      </c>
      <c r="D65" t="s">
        <v>374</v>
      </c>
      <c r="E65" t="s">
        <v>22</v>
      </c>
      <c r="F65">
        <v>7.97</v>
      </c>
      <c r="G65">
        <v>6.34</v>
      </c>
      <c r="H65" t="s">
        <v>17</v>
      </c>
      <c r="I65" t="s">
        <v>17</v>
      </c>
      <c r="J65">
        <v>6</v>
      </c>
      <c r="K65">
        <v>3</v>
      </c>
      <c r="L65">
        <v>3</v>
      </c>
      <c r="M65">
        <v>3.26</v>
      </c>
      <c r="N65">
        <f t="shared" si="2"/>
        <v>1.8404907975460123</v>
      </c>
      <c r="O65">
        <f t="shared" si="3"/>
        <v>1.8404907975460123</v>
      </c>
      <c r="P65">
        <f t="shared" si="4"/>
        <v>1.8404907975460123</v>
      </c>
      <c r="Q65">
        <f t="shared" si="5"/>
        <v>0</v>
      </c>
      <c r="R65" t="s">
        <v>256</v>
      </c>
      <c r="S65" t="s">
        <v>17</v>
      </c>
      <c r="T65">
        <v>3</v>
      </c>
      <c r="U65">
        <v>3</v>
      </c>
      <c r="V65">
        <v>1</v>
      </c>
      <c r="W65">
        <v>2.2000000000000002</v>
      </c>
      <c r="X65" t="s">
        <v>237</v>
      </c>
      <c r="Y65" t="s">
        <v>17</v>
      </c>
      <c r="Z65">
        <v>2</v>
      </c>
      <c r="AA65" t="s">
        <v>22</v>
      </c>
      <c r="AH65" t="s">
        <v>22</v>
      </c>
      <c r="AJ65" s="2">
        <v>0.79236111111111107</v>
      </c>
      <c r="AK65" t="s">
        <v>280</v>
      </c>
    </row>
    <row r="66" spans="1:38" x14ac:dyDescent="0.2">
      <c r="A66" s="9">
        <v>42804</v>
      </c>
      <c r="B66" t="s">
        <v>43</v>
      </c>
      <c r="C66" t="s">
        <v>369</v>
      </c>
      <c r="D66" t="s">
        <v>72</v>
      </c>
      <c r="E66" t="s">
        <v>22</v>
      </c>
      <c r="F66">
        <v>8.1300000000000008</v>
      </c>
      <c r="G66">
        <v>6.32</v>
      </c>
      <c r="H66" t="s">
        <v>17</v>
      </c>
      <c r="I66" t="s">
        <v>17</v>
      </c>
      <c r="J66">
        <v>6</v>
      </c>
      <c r="K66">
        <v>3</v>
      </c>
      <c r="L66">
        <v>3</v>
      </c>
      <c r="M66">
        <v>1.85</v>
      </c>
      <c r="N66">
        <f t="shared" si="2"/>
        <v>3.243243243243243</v>
      </c>
      <c r="O66">
        <f t="shared" si="3"/>
        <v>3.243243243243243</v>
      </c>
      <c r="P66">
        <f t="shared" si="4"/>
        <v>3.243243243243243</v>
      </c>
      <c r="Q66">
        <f t="shared" si="5"/>
        <v>0</v>
      </c>
      <c r="R66" t="s">
        <v>270</v>
      </c>
      <c r="S66" t="s">
        <v>17</v>
      </c>
      <c r="T66">
        <v>5</v>
      </c>
      <c r="U66">
        <v>1</v>
      </c>
      <c r="V66">
        <f>U66/T66</f>
        <v>0.2</v>
      </c>
      <c r="W66">
        <v>2.91</v>
      </c>
      <c r="X66" t="s">
        <v>228</v>
      </c>
      <c r="Y66" t="s">
        <v>17</v>
      </c>
      <c r="Z66">
        <v>2</v>
      </c>
      <c r="AA66" t="s">
        <v>22</v>
      </c>
      <c r="AH66" t="s">
        <v>22</v>
      </c>
      <c r="AJ66" s="2">
        <v>0.3347222222222222</v>
      </c>
      <c r="AK66" t="s">
        <v>333</v>
      </c>
    </row>
    <row r="67" spans="1:38" x14ac:dyDescent="0.2">
      <c r="A67" s="1">
        <v>42804</v>
      </c>
      <c r="B67" t="s">
        <v>43</v>
      </c>
      <c r="C67" t="s">
        <v>113</v>
      </c>
      <c r="D67" t="s">
        <v>72</v>
      </c>
      <c r="E67" t="s">
        <v>22</v>
      </c>
      <c r="F67">
        <v>4.2699999999999996</v>
      </c>
      <c r="G67">
        <v>3.42</v>
      </c>
      <c r="H67" t="s">
        <v>17</v>
      </c>
      <c r="I67" t="s">
        <v>17</v>
      </c>
      <c r="J67">
        <v>5</v>
      </c>
      <c r="K67">
        <v>2</v>
      </c>
      <c r="L67">
        <v>2</v>
      </c>
      <c r="M67">
        <v>2.17</v>
      </c>
      <c r="N67">
        <f t="shared" si="2"/>
        <v>2.3041474654377883</v>
      </c>
      <c r="O67">
        <f t="shared" si="3"/>
        <v>1.8433179723502304</v>
      </c>
      <c r="P67">
        <f t="shared" si="4"/>
        <v>1.8433179723502304</v>
      </c>
      <c r="Q67">
        <f t="shared" si="5"/>
        <v>0</v>
      </c>
      <c r="R67" t="s">
        <v>257</v>
      </c>
      <c r="S67" t="s">
        <v>17</v>
      </c>
      <c r="T67">
        <v>1</v>
      </c>
      <c r="U67">
        <v>1</v>
      </c>
      <c r="V67">
        <f>U67/T67</f>
        <v>1</v>
      </c>
      <c r="W67">
        <v>0.99</v>
      </c>
      <c r="X67" t="s">
        <v>228</v>
      </c>
      <c r="Y67" t="s">
        <v>17</v>
      </c>
      <c r="Z67">
        <v>1</v>
      </c>
      <c r="AA67" t="s">
        <v>22</v>
      </c>
      <c r="AH67" t="s">
        <v>22</v>
      </c>
      <c r="AJ67" s="2">
        <v>0.35416666666666669</v>
      </c>
      <c r="AK67" t="s">
        <v>333</v>
      </c>
    </row>
    <row r="68" spans="1:38" x14ac:dyDescent="0.2">
      <c r="A68" s="1">
        <v>42645</v>
      </c>
      <c r="B68" t="s">
        <v>43</v>
      </c>
      <c r="C68" t="s">
        <v>401</v>
      </c>
      <c r="D68" t="s">
        <v>49</v>
      </c>
      <c r="E68" t="s">
        <v>22</v>
      </c>
      <c r="F68">
        <v>12.95</v>
      </c>
      <c r="G68">
        <v>11.36</v>
      </c>
      <c r="H68" t="s">
        <v>17</v>
      </c>
      <c r="I68" t="s">
        <v>17</v>
      </c>
      <c r="J68">
        <v>6</v>
      </c>
      <c r="K68">
        <v>3</v>
      </c>
      <c r="L68">
        <v>3</v>
      </c>
      <c r="M68">
        <v>3.65</v>
      </c>
      <c r="N68">
        <f t="shared" si="2"/>
        <v>1.6438356164383563</v>
      </c>
      <c r="O68">
        <f t="shared" si="3"/>
        <v>1.6438356164383563</v>
      </c>
      <c r="P68">
        <f t="shared" si="4"/>
        <v>1.6438356164383563</v>
      </c>
      <c r="Q68">
        <f t="shared" si="5"/>
        <v>0</v>
      </c>
      <c r="R68" t="s">
        <v>256</v>
      </c>
      <c r="S68" t="s">
        <v>17</v>
      </c>
      <c r="T68">
        <v>1</v>
      </c>
      <c r="U68">
        <v>1</v>
      </c>
      <c r="V68">
        <v>1</v>
      </c>
      <c r="W68">
        <v>0.57999999999999996</v>
      </c>
      <c r="X68" t="s">
        <v>228</v>
      </c>
      <c r="Y68" t="s">
        <v>17</v>
      </c>
      <c r="Z68">
        <v>15</v>
      </c>
      <c r="AA68" t="s">
        <v>17</v>
      </c>
      <c r="AB68">
        <v>0.22</v>
      </c>
      <c r="AC68">
        <v>2</v>
      </c>
      <c r="AD68">
        <f>AC68/AB68</f>
        <v>9.0909090909090917</v>
      </c>
      <c r="AE68">
        <v>0</v>
      </c>
      <c r="AF68">
        <v>2</v>
      </c>
      <c r="AG68">
        <v>0</v>
      </c>
      <c r="AH68" t="s">
        <v>22</v>
      </c>
      <c r="AJ68" s="2">
        <v>0.46597222222222223</v>
      </c>
      <c r="AK68" t="s">
        <v>344</v>
      </c>
    </row>
    <row r="69" spans="1:38" x14ac:dyDescent="0.2">
      <c r="A69" s="1">
        <v>42645</v>
      </c>
      <c r="B69" t="s">
        <v>43</v>
      </c>
      <c r="C69" t="s">
        <v>381</v>
      </c>
      <c r="D69" t="s">
        <v>374</v>
      </c>
      <c r="E69" t="s">
        <v>22</v>
      </c>
      <c r="F69">
        <v>5.82</v>
      </c>
      <c r="G69">
        <v>3.32</v>
      </c>
      <c r="H69" t="s">
        <v>17</v>
      </c>
      <c r="I69" t="s">
        <v>17</v>
      </c>
      <c r="J69">
        <v>2</v>
      </c>
      <c r="K69">
        <v>1</v>
      </c>
      <c r="L69">
        <v>1</v>
      </c>
      <c r="M69">
        <v>1.4</v>
      </c>
      <c r="N69">
        <f t="shared" si="2"/>
        <v>1.4285714285714286</v>
      </c>
      <c r="O69">
        <f t="shared" si="3"/>
        <v>1.4285714285714286</v>
      </c>
      <c r="P69">
        <f t="shared" si="4"/>
        <v>1.4285714285714286</v>
      </c>
      <c r="Q69">
        <f t="shared" si="5"/>
        <v>0</v>
      </c>
      <c r="R69" t="s">
        <v>246</v>
      </c>
      <c r="S69" t="s">
        <v>17</v>
      </c>
      <c r="T69">
        <v>2</v>
      </c>
      <c r="U69">
        <v>2</v>
      </c>
      <c r="V69">
        <v>1</v>
      </c>
      <c r="W69">
        <v>1.92</v>
      </c>
      <c r="X69" t="s">
        <v>237</v>
      </c>
      <c r="Y69" t="s">
        <v>22</v>
      </c>
      <c r="Z69">
        <v>0</v>
      </c>
      <c r="AA69" t="s">
        <v>22</v>
      </c>
      <c r="AH69" t="s">
        <v>22</v>
      </c>
      <c r="AJ69" s="2">
        <v>0.47291666666666665</v>
      </c>
      <c r="AK69" t="s">
        <v>280</v>
      </c>
    </row>
    <row r="70" spans="1:38" x14ac:dyDescent="0.2">
      <c r="A70" s="1">
        <v>42645</v>
      </c>
      <c r="B70" t="s">
        <v>43</v>
      </c>
      <c r="C70" t="s">
        <v>402</v>
      </c>
      <c r="D70" t="s">
        <v>49</v>
      </c>
      <c r="E70" t="s">
        <v>22</v>
      </c>
      <c r="F70">
        <v>8.9600000000000009</v>
      </c>
      <c r="G70">
        <v>5.79</v>
      </c>
      <c r="H70" t="s">
        <v>17</v>
      </c>
      <c r="I70" t="s">
        <v>17</v>
      </c>
      <c r="J70">
        <v>3</v>
      </c>
      <c r="K70">
        <v>1</v>
      </c>
      <c r="L70">
        <v>1</v>
      </c>
      <c r="M70">
        <v>1.79</v>
      </c>
      <c r="N70">
        <f t="shared" si="2"/>
        <v>1.6759776536312849</v>
      </c>
      <c r="O70">
        <f t="shared" si="3"/>
        <v>1.1173184357541899</v>
      </c>
      <c r="P70">
        <f t="shared" si="4"/>
        <v>1.1173184357541899</v>
      </c>
      <c r="Q70">
        <f t="shared" si="5"/>
        <v>0</v>
      </c>
      <c r="R70" t="s">
        <v>246</v>
      </c>
      <c r="S70" t="s">
        <v>17</v>
      </c>
      <c r="T70">
        <v>1</v>
      </c>
      <c r="U70">
        <v>1</v>
      </c>
      <c r="V70">
        <v>1</v>
      </c>
      <c r="W70">
        <v>0.43</v>
      </c>
      <c r="X70" t="s">
        <v>228</v>
      </c>
      <c r="Y70" t="s">
        <v>17</v>
      </c>
      <c r="Z70">
        <v>8</v>
      </c>
      <c r="AA70" t="s">
        <v>17</v>
      </c>
      <c r="AB70">
        <v>0.2</v>
      </c>
      <c r="AC70">
        <v>2</v>
      </c>
      <c r="AD70">
        <f>AC70/AB70</f>
        <v>10</v>
      </c>
      <c r="AE70">
        <v>0</v>
      </c>
      <c r="AF70">
        <v>2</v>
      </c>
      <c r="AG70">
        <v>0</v>
      </c>
      <c r="AH70" t="s">
        <v>22</v>
      </c>
      <c r="AJ70" s="2">
        <v>0.48125000000000001</v>
      </c>
      <c r="AK70" t="s">
        <v>348</v>
      </c>
    </row>
    <row r="71" spans="1:38" x14ac:dyDescent="0.2">
      <c r="A71" s="1">
        <v>42645</v>
      </c>
      <c r="B71" t="s">
        <v>43</v>
      </c>
      <c r="C71" t="s">
        <v>403</v>
      </c>
      <c r="D71" t="s">
        <v>49</v>
      </c>
      <c r="E71" t="s">
        <v>22</v>
      </c>
      <c r="F71">
        <v>8.6199999999999992</v>
      </c>
      <c r="G71">
        <v>6.73</v>
      </c>
      <c r="H71" t="s">
        <v>17</v>
      </c>
      <c r="I71" t="s">
        <v>17</v>
      </c>
      <c r="J71">
        <v>6</v>
      </c>
      <c r="K71">
        <v>3</v>
      </c>
      <c r="L71">
        <v>3</v>
      </c>
      <c r="M71">
        <v>3.29</v>
      </c>
      <c r="N71">
        <f t="shared" si="2"/>
        <v>1.8237082066869301</v>
      </c>
      <c r="O71">
        <f t="shared" si="3"/>
        <v>1.8237082066869301</v>
      </c>
      <c r="P71">
        <f t="shared" si="4"/>
        <v>1.8237082066869301</v>
      </c>
      <c r="Q71">
        <f t="shared" si="5"/>
        <v>0</v>
      </c>
      <c r="R71" t="s">
        <v>256</v>
      </c>
      <c r="S71" t="s">
        <v>17</v>
      </c>
      <c r="T71">
        <v>3</v>
      </c>
      <c r="U71">
        <v>3</v>
      </c>
      <c r="V71">
        <v>1</v>
      </c>
      <c r="W71">
        <v>1.86</v>
      </c>
      <c r="X71" t="s">
        <v>237</v>
      </c>
      <c r="Y71" t="s">
        <v>17</v>
      </c>
      <c r="Z71">
        <v>4</v>
      </c>
      <c r="AA71" t="s">
        <v>17</v>
      </c>
      <c r="AB71">
        <v>0.17</v>
      </c>
      <c r="AC71">
        <v>2</v>
      </c>
      <c r="AD71">
        <f>AC71/AB71</f>
        <v>11.76470588235294</v>
      </c>
      <c r="AE71">
        <v>2</v>
      </c>
      <c r="AF71">
        <v>0</v>
      </c>
      <c r="AG71">
        <v>0</v>
      </c>
      <c r="AH71" t="s">
        <v>17</v>
      </c>
      <c r="AJ71" s="2">
        <v>0.48749999999999999</v>
      </c>
      <c r="AK71" t="s">
        <v>348</v>
      </c>
    </row>
    <row r="72" spans="1:38" x14ac:dyDescent="0.2">
      <c r="A72" s="1">
        <v>42809</v>
      </c>
      <c r="B72" t="s">
        <v>43</v>
      </c>
      <c r="C72" t="s">
        <v>115</v>
      </c>
      <c r="D72" t="s">
        <v>49</v>
      </c>
      <c r="E72" t="s">
        <v>22</v>
      </c>
      <c r="F72">
        <v>7.51</v>
      </c>
      <c r="G72">
        <v>5.0999999999999996</v>
      </c>
      <c r="H72" t="s">
        <v>17</v>
      </c>
      <c r="I72" t="s">
        <v>22</v>
      </c>
      <c r="J72">
        <v>0</v>
      </c>
      <c r="K72">
        <v>0</v>
      </c>
      <c r="L72">
        <v>0</v>
      </c>
      <c r="M72">
        <v>0</v>
      </c>
      <c r="N72" t="s">
        <v>20</v>
      </c>
      <c r="O72" t="s">
        <v>20</v>
      </c>
      <c r="P72" t="s">
        <v>20</v>
      </c>
      <c r="Q72" t="s">
        <v>20</v>
      </c>
      <c r="R72" t="s">
        <v>20</v>
      </c>
      <c r="S72" t="s">
        <v>17</v>
      </c>
      <c r="T72">
        <v>4</v>
      </c>
      <c r="U72">
        <v>4</v>
      </c>
      <c r="V72">
        <f>U72/T72</f>
        <v>1</v>
      </c>
      <c r="W72">
        <v>4.18</v>
      </c>
      <c r="X72" t="s">
        <v>225</v>
      </c>
      <c r="Y72" t="s">
        <v>17</v>
      </c>
      <c r="Z72">
        <v>2</v>
      </c>
      <c r="AA72" t="s">
        <v>22</v>
      </c>
      <c r="AH72" t="s">
        <v>275</v>
      </c>
      <c r="AJ72" s="2">
        <v>0.30416666666666664</v>
      </c>
      <c r="AK72" t="s">
        <v>280</v>
      </c>
    </row>
    <row r="73" spans="1:38" x14ac:dyDescent="0.2">
      <c r="A73" s="1">
        <v>42810</v>
      </c>
      <c r="B73" t="s">
        <v>43</v>
      </c>
      <c r="C73" t="s">
        <v>404</v>
      </c>
      <c r="D73" t="s">
        <v>49</v>
      </c>
      <c r="E73" t="s">
        <v>22</v>
      </c>
      <c r="F73">
        <v>3.76</v>
      </c>
      <c r="G73" t="s">
        <v>20</v>
      </c>
      <c r="H73" t="s">
        <v>20</v>
      </c>
      <c r="I73" t="s">
        <v>22</v>
      </c>
      <c r="J73">
        <v>0</v>
      </c>
      <c r="K73">
        <v>0</v>
      </c>
      <c r="L73">
        <v>0</v>
      </c>
      <c r="M73">
        <v>0</v>
      </c>
      <c r="N73" t="s">
        <v>20</v>
      </c>
      <c r="O73" t="s">
        <v>20</v>
      </c>
      <c r="P73" t="s">
        <v>20</v>
      </c>
      <c r="Q73" t="s">
        <v>20</v>
      </c>
      <c r="R73" t="s">
        <v>20</v>
      </c>
      <c r="S73" t="s">
        <v>17</v>
      </c>
      <c r="T73">
        <v>4</v>
      </c>
      <c r="U73">
        <v>4</v>
      </c>
      <c r="V73">
        <v>1</v>
      </c>
      <c r="W73">
        <v>3.76</v>
      </c>
      <c r="X73" t="s">
        <v>294</v>
      </c>
      <c r="Y73" t="s">
        <v>22</v>
      </c>
      <c r="Z73">
        <v>0</v>
      </c>
      <c r="AA73" t="s">
        <v>22</v>
      </c>
      <c r="AH73" t="s">
        <v>22</v>
      </c>
      <c r="AJ73" s="2">
        <v>0.6694444444444444</v>
      </c>
      <c r="AK73" t="s">
        <v>333</v>
      </c>
    </row>
    <row r="74" spans="1:38" x14ac:dyDescent="0.2">
      <c r="A74" s="1">
        <v>42810</v>
      </c>
      <c r="B74" t="s">
        <v>43</v>
      </c>
      <c r="C74" t="s">
        <v>117</v>
      </c>
      <c r="D74" t="s">
        <v>49</v>
      </c>
      <c r="E74" t="s">
        <v>22</v>
      </c>
      <c r="F74">
        <v>7.22</v>
      </c>
      <c r="G74">
        <v>5.26</v>
      </c>
      <c r="H74" t="s">
        <v>17</v>
      </c>
      <c r="I74" t="s">
        <v>22</v>
      </c>
      <c r="J74">
        <v>0</v>
      </c>
      <c r="K74">
        <v>0</v>
      </c>
      <c r="L74">
        <v>0</v>
      </c>
      <c r="M74">
        <v>0</v>
      </c>
      <c r="N74" t="s">
        <v>20</v>
      </c>
      <c r="O74" t="s">
        <v>20</v>
      </c>
      <c r="P74" t="s">
        <v>20</v>
      </c>
      <c r="Q74" t="s">
        <v>20</v>
      </c>
      <c r="R74" t="s">
        <v>20</v>
      </c>
      <c r="S74" t="s">
        <v>17</v>
      </c>
      <c r="T74">
        <v>7</v>
      </c>
      <c r="U74">
        <v>7</v>
      </c>
      <c r="V74">
        <f>U74/T74</f>
        <v>1</v>
      </c>
      <c r="W74">
        <v>5.26</v>
      </c>
      <c r="X74" t="s">
        <v>278</v>
      </c>
      <c r="Y74" t="s">
        <v>22</v>
      </c>
      <c r="Z74">
        <v>0</v>
      </c>
      <c r="AA74" t="s">
        <v>22</v>
      </c>
      <c r="AH74" t="s">
        <v>17</v>
      </c>
      <c r="AJ74" s="2">
        <v>0.69444444444444453</v>
      </c>
      <c r="AK74" t="s">
        <v>280</v>
      </c>
    </row>
    <row r="75" spans="1:38" x14ac:dyDescent="0.2">
      <c r="A75" s="1">
        <v>42810</v>
      </c>
      <c r="B75" t="s">
        <v>43</v>
      </c>
      <c r="C75" t="s">
        <v>405</v>
      </c>
      <c r="D75" t="s">
        <v>49</v>
      </c>
      <c r="E75" t="s">
        <v>17</v>
      </c>
      <c r="F75">
        <v>4.3899999999999997</v>
      </c>
      <c r="G75">
        <v>4.3899999999999997</v>
      </c>
      <c r="H75" t="s">
        <v>20</v>
      </c>
      <c r="I75" t="s">
        <v>22</v>
      </c>
      <c r="J75">
        <v>0</v>
      </c>
      <c r="K75">
        <v>0</v>
      </c>
      <c r="L75">
        <v>0</v>
      </c>
      <c r="M75">
        <v>0</v>
      </c>
      <c r="N75" t="s">
        <v>20</v>
      </c>
      <c r="O75" t="s">
        <v>20</v>
      </c>
      <c r="P75" t="s">
        <v>20</v>
      </c>
      <c r="Q75" t="s">
        <v>20</v>
      </c>
      <c r="R75" t="s">
        <v>20</v>
      </c>
      <c r="S75" t="s">
        <v>17</v>
      </c>
      <c r="T75">
        <v>4</v>
      </c>
      <c r="U75">
        <v>4</v>
      </c>
      <c r="V75">
        <v>1</v>
      </c>
      <c r="W75">
        <v>3.95</v>
      </c>
      <c r="X75" t="s">
        <v>258</v>
      </c>
      <c r="Y75" t="s">
        <v>17</v>
      </c>
      <c r="Z75">
        <v>1</v>
      </c>
      <c r="AA75" t="s">
        <v>22</v>
      </c>
      <c r="AH75" t="s">
        <v>17</v>
      </c>
      <c r="AJ75" s="2">
        <v>0.6972222222222223</v>
      </c>
      <c r="AK75" t="s">
        <v>280</v>
      </c>
    </row>
    <row r="76" spans="1:38" x14ac:dyDescent="0.2">
      <c r="A76" s="1">
        <v>42826</v>
      </c>
      <c r="B76" t="s">
        <v>43</v>
      </c>
      <c r="C76" t="s">
        <v>121</v>
      </c>
      <c r="D76" t="s">
        <v>49</v>
      </c>
      <c r="E76" t="s">
        <v>22</v>
      </c>
      <c r="F76">
        <v>5.1100000000000003</v>
      </c>
      <c r="G76">
        <v>4.7</v>
      </c>
      <c r="H76" t="s">
        <v>17</v>
      </c>
      <c r="I76" t="s">
        <v>17</v>
      </c>
      <c r="J76">
        <v>5</v>
      </c>
      <c r="K76">
        <v>2</v>
      </c>
      <c r="L76">
        <v>3</v>
      </c>
      <c r="M76">
        <v>3.14</v>
      </c>
      <c r="N76">
        <f>J76/M76</f>
        <v>1.592356687898089</v>
      </c>
      <c r="O76">
        <f>2*K76/M76</f>
        <v>1.2738853503184713</v>
      </c>
      <c r="P76">
        <f>2*L76/M76</f>
        <v>1.910828025477707</v>
      </c>
      <c r="Q76">
        <f>P76-O76</f>
        <v>0.63694267515923575</v>
      </c>
      <c r="R76" t="s">
        <v>256</v>
      </c>
      <c r="S76" t="s">
        <v>17</v>
      </c>
      <c r="T76">
        <v>1</v>
      </c>
      <c r="U76">
        <v>1</v>
      </c>
      <c r="V76">
        <f>U76/T76</f>
        <v>1</v>
      </c>
      <c r="W76">
        <v>0.64</v>
      </c>
      <c r="X76" t="s">
        <v>228</v>
      </c>
      <c r="Y76" t="s">
        <v>17</v>
      </c>
      <c r="Z76">
        <v>2</v>
      </c>
      <c r="AA76" t="s">
        <v>22</v>
      </c>
      <c r="AH76" t="s">
        <v>17</v>
      </c>
      <c r="AJ76" s="2">
        <v>0.61736111111111114</v>
      </c>
      <c r="AK76" t="s">
        <v>279</v>
      </c>
      <c r="AL76" t="s">
        <v>249</v>
      </c>
    </row>
    <row r="77" spans="1:38" x14ac:dyDescent="0.2">
      <c r="A77" s="1">
        <v>42830</v>
      </c>
      <c r="B77" t="s">
        <v>43</v>
      </c>
      <c r="C77" t="s">
        <v>126</v>
      </c>
      <c r="D77" t="s">
        <v>49</v>
      </c>
      <c r="E77" t="s">
        <v>22</v>
      </c>
      <c r="F77">
        <v>5.4</v>
      </c>
      <c r="G77">
        <v>5.4</v>
      </c>
      <c r="H77" t="s">
        <v>20</v>
      </c>
      <c r="I77" t="s">
        <v>22</v>
      </c>
      <c r="J77">
        <v>0</v>
      </c>
      <c r="K77">
        <v>0</v>
      </c>
      <c r="L77">
        <v>0</v>
      </c>
      <c r="M77">
        <v>0</v>
      </c>
      <c r="N77" t="s">
        <v>20</v>
      </c>
      <c r="O77" t="s">
        <v>20</v>
      </c>
      <c r="P77" t="s">
        <v>20</v>
      </c>
      <c r="Q77" t="s">
        <v>20</v>
      </c>
      <c r="R77" t="s">
        <v>20</v>
      </c>
      <c r="S77" t="s">
        <v>17</v>
      </c>
      <c r="T77">
        <v>4</v>
      </c>
      <c r="U77">
        <v>4</v>
      </c>
      <c r="V77">
        <f>U77/T77</f>
        <v>1</v>
      </c>
      <c r="W77">
        <v>5.4</v>
      </c>
      <c r="X77" t="s">
        <v>225</v>
      </c>
      <c r="Y77" t="s">
        <v>22</v>
      </c>
      <c r="Z77">
        <v>0</v>
      </c>
      <c r="AA77" t="s">
        <v>22</v>
      </c>
      <c r="AH77" t="s">
        <v>22</v>
      </c>
      <c r="AI77" t="s">
        <v>120</v>
      </c>
      <c r="AJ77" s="2">
        <v>0.35347222222222219</v>
      </c>
      <c r="AK77" t="s">
        <v>280</v>
      </c>
    </row>
    <row r="78" spans="1:38" x14ac:dyDescent="0.2">
      <c r="A78" s="1">
        <v>43047</v>
      </c>
      <c r="B78" t="s">
        <v>43</v>
      </c>
      <c r="C78" t="s">
        <v>126</v>
      </c>
      <c r="D78" t="s">
        <v>52</v>
      </c>
      <c r="E78" t="s">
        <v>22</v>
      </c>
      <c r="F78">
        <v>4.5999999999999996</v>
      </c>
      <c r="G78">
        <v>4.5999999999999996</v>
      </c>
      <c r="H78" t="s">
        <v>20</v>
      </c>
      <c r="I78" t="s">
        <v>22</v>
      </c>
      <c r="J78">
        <v>0</v>
      </c>
      <c r="K78">
        <v>0</v>
      </c>
      <c r="L78">
        <v>0</v>
      </c>
      <c r="M78">
        <v>0</v>
      </c>
      <c r="N78" t="s">
        <v>20</v>
      </c>
      <c r="O78" t="s">
        <v>20</v>
      </c>
      <c r="P78" t="s">
        <v>20</v>
      </c>
      <c r="Q78" t="s">
        <v>20</v>
      </c>
      <c r="S78" t="s">
        <v>17</v>
      </c>
      <c r="T78">
        <v>8</v>
      </c>
      <c r="U78">
        <v>8</v>
      </c>
      <c r="V78">
        <v>1</v>
      </c>
      <c r="W78">
        <v>4.04</v>
      </c>
      <c r="X78" t="s">
        <v>303</v>
      </c>
      <c r="Y78" t="s">
        <v>17</v>
      </c>
      <c r="Z78">
        <v>1</v>
      </c>
      <c r="AA78" t="s">
        <v>22</v>
      </c>
      <c r="AH78" t="s">
        <v>28</v>
      </c>
      <c r="AJ78" s="2">
        <v>0.40763888888888888</v>
      </c>
      <c r="AK78" t="s">
        <v>333</v>
      </c>
    </row>
    <row r="79" spans="1:38" x14ac:dyDescent="0.2">
      <c r="A79" s="1">
        <v>43061</v>
      </c>
      <c r="B79" t="s">
        <v>43</v>
      </c>
      <c r="C79" t="s">
        <v>382</v>
      </c>
      <c r="D79" t="s">
        <v>374</v>
      </c>
      <c r="E79" t="s">
        <v>17</v>
      </c>
      <c r="F79">
        <v>5.58</v>
      </c>
      <c r="G79" t="s">
        <v>20</v>
      </c>
      <c r="H79" t="s">
        <v>20</v>
      </c>
      <c r="I79" t="s">
        <v>17</v>
      </c>
      <c r="J79" t="s">
        <v>20</v>
      </c>
      <c r="K79" t="s">
        <v>20</v>
      </c>
      <c r="L79" t="s">
        <v>20</v>
      </c>
      <c r="M79" t="s">
        <v>20</v>
      </c>
      <c r="N79" t="s">
        <v>20</v>
      </c>
      <c r="O79" t="s">
        <v>20</v>
      </c>
      <c r="P79" t="s">
        <v>20</v>
      </c>
      <c r="Q79" t="s">
        <v>20</v>
      </c>
      <c r="R79" t="s">
        <v>20</v>
      </c>
      <c r="S79" t="s">
        <v>17</v>
      </c>
      <c r="T79">
        <v>3</v>
      </c>
      <c r="U79">
        <v>3</v>
      </c>
      <c r="V79">
        <v>1</v>
      </c>
      <c r="W79">
        <v>2.61</v>
      </c>
      <c r="X79" t="s">
        <v>237</v>
      </c>
      <c r="Y79" t="s">
        <v>17</v>
      </c>
      <c r="Z79">
        <v>1</v>
      </c>
      <c r="AA79" t="s">
        <v>22</v>
      </c>
      <c r="AH79" t="s">
        <v>22</v>
      </c>
      <c r="AJ79" s="2">
        <v>0.42708333333333331</v>
      </c>
      <c r="AK79" t="s">
        <v>333</v>
      </c>
    </row>
    <row r="80" spans="1:38" x14ac:dyDescent="0.2">
      <c r="A80" s="1">
        <v>43061</v>
      </c>
      <c r="B80" t="s">
        <v>43</v>
      </c>
      <c r="C80" t="s">
        <v>383</v>
      </c>
      <c r="D80" t="s">
        <v>374</v>
      </c>
      <c r="E80" t="s">
        <v>17</v>
      </c>
      <c r="F80">
        <v>7.27</v>
      </c>
      <c r="G80">
        <v>7.27</v>
      </c>
      <c r="H80" t="s">
        <v>20</v>
      </c>
      <c r="I80" t="s">
        <v>17</v>
      </c>
      <c r="J80">
        <v>13</v>
      </c>
      <c r="K80">
        <v>6</v>
      </c>
      <c r="L80">
        <v>6</v>
      </c>
      <c r="M80">
        <v>4.6399999999999997</v>
      </c>
      <c r="N80">
        <f>J80/M80</f>
        <v>2.8017241379310347</v>
      </c>
      <c r="O80">
        <f>2*K80/M80</f>
        <v>2.5862068965517242</v>
      </c>
      <c r="P80">
        <f>2*L80/M80</f>
        <v>2.5862068965517242</v>
      </c>
      <c r="Q80">
        <f>P80-O80</f>
        <v>0</v>
      </c>
      <c r="R80" t="s">
        <v>316</v>
      </c>
      <c r="S80" t="s">
        <v>17</v>
      </c>
      <c r="T80">
        <v>3</v>
      </c>
      <c r="U80">
        <v>3</v>
      </c>
      <c r="V80">
        <v>1</v>
      </c>
      <c r="W80">
        <v>2.34</v>
      </c>
      <c r="X80" t="s">
        <v>237</v>
      </c>
      <c r="Y80" t="s">
        <v>17</v>
      </c>
      <c r="Z80">
        <v>1</v>
      </c>
      <c r="AA80" t="s">
        <v>22</v>
      </c>
      <c r="AH80" t="s">
        <v>17</v>
      </c>
      <c r="AJ80" s="2">
        <v>0.45833333333333331</v>
      </c>
      <c r="AK80" t="s">
        <v>344</v>
      </c>
    </row>
    <row r="81" spans="1:37" x14ac:dyDescent="0.2">
      <c r="A81" s="1">
        <v>42830</v>
      </c>
      <c r="B81" t="s">
        <v>43</v>
      </c>
      <c r="C81" t="s">
        <v>130</v>
      </c>
      <c r="D81" t="s">
        <v>72</v>
      </c>
      <c r="E81" t="s">
        <v>17</v>
      </c>
      <c r="F81">
        <v>3.13</v>
      </c>
      <c r="G81">
        <v>3.13</v>
      </c>
      <c r="H81" t="s">
        <v>20</v>
      </c>
      <c r="I81" t="s">
        <v>22</v>
      </c>
      <c r="J81">
        <v>0</v>
      </c>
      <c r="K81">
        <v>0</v>
      </c>
      <c r="L81">
        <v>0</v>
      </c>
      <c r="M81">
        <v>0</v>
      </c>
      <c r="S81" t="s">
        <v>17</v>
      </c>
      <c r="T81">
        <v>5</v>
      </c>
      <c r="U81">
        <v>3</v>
      </c>
      <c r="V81">
        <f>U81/T81</f>
        <v>0.6</v>
      </c>
      <c r="W81">
        <v>2.76</v>
      </c>
      <c r="X81" t="s">
        <v>237</v>
      </c>
      <c r="Y81" t="s">
        <v>17</v>
      </c>
      <c r="Z81">
        <v>1</v>
      </c>
      <c r="AA81" t="s">
        <v>22</v>
      </c>
      <c r="AH81" t="s">
        <v>275</v>
      </c>
      <c r="AJ81" s="2">
        <v>0.53749999999999998</v>
      </c>
      <c r="AK81" t="s">
        <v>333</v>
      </c>
    </row>
    <row r="82" spans="1:37" x14ac:dyDescent="0.2">
      <c r="A82" s="1">
        <v>42657</v>
      </c>
      <c r="B82" t="s">
        <v>43</v>
      </c>
      <c r="C82" t="s">
        <v>370</v>
      </c>
      <c r="D82" t="s">
        <v>52</v>
      </c>
      <c r="E82" t="s">
        <v>22</v>
      </c>
      <c r="F82">
        <v>6.2</v>
      </c>
      <c r="G82">
        <v>5.35</v>
      </c>
      <c r="H82" t="s">
        <v>17</v>
      </c>
      <c r="I82" t="s">
        <v>17</v>
      </c>
      <c r="J82">
        <v>6</v>
      </c>
      <c r="K82">
        <v>3</v>
      </c>
      <c r="L82">
        <v>3</v>
      </c>
      <c r="M82">
        <v>2.77</v>
      </c>
      <c r="N82">
        <f>J82/M82</f>
        <v>2.1660649819494586</v>
      </c>
      <c r="O82">
        <f>2*K82/M82</f>
        <v>2.1660649819494586</v>
      </c>
      <c r="P82">
        <f>2*L82/M82</f>
        <v>2.1660649819494586</v>
      </c>
      <c r="Q82">
        <f>P82-O82</f>
        <v>0</v>
      </c>
      <c r="R82" t="s">
        <v>256</v>
      </c>
      <c r="S82" t="s">
        <v>17</v>
      </c>
      <c r="T82">
        <v>2</v>
      </c>
      <c r="U82">
        <v>2</v>
      </c>
      <c r="V82">
        <v>1</v>
      </c>
      <c r="W82">
        <v>1.29</v>
      </c>
      <c r="X82" t="s">
        <v>228</v>
      </c>
      <c r="Y82" t="s">
        <v>17</v>
      </c>
      <c r="Z82">
        <v>3</v>
      </c>
      <c r="AA82" t="s">
        <v>17</v>
      </c>
      <c r="AB82">
        <v>0.18</v>
      </c>
      <c r="AC82">
        <v>2</v>
      </c>
      <c r="AD82">
        <f>AC82/AB82</f>
        <v>11.111111111111111</v>
      </c>
      <c r="AE82">
        <v>2</v>
      </c>
      <c r="AF82">
        <v>0</v>
      </c>
      <c r="AG82">
        <v>0</v>
      </c>
      <c r="AH82" t="s">
        <v>28</v>
      </c>
      <c r="AJ82" s="2">
        <v>0.63472222222222219</v>
      </c>
      <c r="AK82" t="s">
        <v>379</v>
      </c>
    </row>
    <row r="83" spans="1:37" x14ac:dyDescent="0.2">
      <c r="A83" s="1">
        <v>42833</v>
      </c>
      <c r="B83" t="s">
        <v>43</v>
      </c>
      <c r="C83" t="s">
        <v>370</v>
      </c>
      <c r="D83" t="s">
        <v>72</v>
      </c>
      <c r="E83" t="s">
        <v>22</v>
      </c>
      <c r="F83" t="s">
        <v>20</v>
      </c>
      <c r="G83" t="s">
        <v>20</v>
      </c>
      <c r="H83" t="s">
        <v>20</v>
      </c>
      <c r="I83" t="s">
        <v>20</v>
      </c>
      <c r="J83" t="s">
        <v>20</v>
      </c>
      <c r="K83" t="s">
        <v>20</v>
      </c>
      <c r="L83" t="s">
        <v>20</v>
      </c>
      <c r="M83" t="s">
        <v>20</v>
      </c>
      <c r="N83" t="s">
        <v>20</v>
      </c>
      <c r="O83" t="s">
        <v>20</v>
      </c>
      <c r="P83" t="s">
        <v>20</v>
      </c>
      <c r="Q83" t="s">
        <v>20</v>
      </c>
      <c r="S83" t="s">
        <v>17</v>
      </c>
      <c r="T83" t="s">
        <v>20</v>
      </c>
      <c r="U83" t="s">
        <v>20</v>
      </c>
      <c r="V83" t="s">
        <v>20</v>
      </c>
      <c r="W83" t="s">
        <v>20</v>
      </c>
      <c r="X83" t="s">
        <v>294</v>
      </c>
      <c r="Y83" t="s">
        <v>17</v>
      </c>
      <c r="Z83">
        <v>1</v>
      </c>
      <c r="AA83" t="s">
        <v>22</v>
      </c>
      <c r="AH83" t="s">
        <v>22</v>
      </c>
      <c r="AJ83" s="2">
        <v>0.6875</v>
      </c>
      <c r="AK83" t="s">
        <v>280</v>
      </c>
    </row>
    <row r="84" spans="1:37" x14ac:dyDescent="0.2">
      <c r="A84" s="1">
        <v>42834</v>
      </c>
      <c r="B84" t="s">
        <v>43</v>
      </c>
      <c r="C84" t="s">
        <v>350</v>
      </c>
      <c r="D84" t="s">
        <v>72</v>
      </c>
      <c r="E84" t="s">
        <v>22</v>
      </c>
      <c r="F84">
        <v>2.67</v>
      </c>
      <c r="G84" t="s">
        <v>20</v>
      </c>
      <c r="H84" t="s">
        <v>20</v>
      </c>
      <c r="I84" t="s">
        <v>17</v>
      </c>
      <c r="J84" t="s">
        <v>20</v>
      </c>
      <c r="K84" t="s">
        <v>20</v>
      </c>
      <c r="L84" t="s">
        <v>20</v>
      </c>
      <c r="M84" t="s">
        <v>20</v>
      </c>
      <c r="N84" t="s">
        <v>20</v>
      </c>
      <c r="O84" t="s">
        <v>20</v>
      </c>
      <c r="P84" t="s">
        <v>20</v>
      </c>
      <c r="Q84" t="s">
        <v>20</v>
      </c>
      <c r="R84" t="s">
        <v>326</v>
      </c>
      <c r="S84" t="s">
        <v>17</v>
      </c>
      <c r="T84">
        <v>2</v>
      </c>
      <c r="U84">
        <v>2</v>
      </c>
      <c r="V84">
        <v>1</v>
      </c>
      <c r="W84">
        <v>1.71</v>
      </c>
      <c r="X84" t="s">
        <v>228</v>
      </c>
      <c r="Y84" t="s">
        <v>22</v>
      </c>
      <c r="Z84">
        <v>0</v>
      </c>
      <c r="AA84" t="s">
        <v>22</v>
      </c>
      <c r="AH84" t="s">
        <v>22</v>
      </c>
      <c r="AJ84" s="2">
        <v>0.43958333333333338</v>
      </c>
      <c r="AK84" t="s">
        <v>333</v>
      </c>
    </row>
    <row r="85" spans="1:37" x14ac:dyDescent="0.2">
      <c r="A85" s="1">
        <v>43077</v>
      </c>
      <c r="B85" t="s">
        <v>43</v>
      </c>
      <c r="C85" t="s">
        <v>390</v>
      </c>
      <c r="D85" t="s">
        <v>52</v>
      </c>
      <c r="E85" t="s">
        <v>22</v>
      </c>
      <c r="F85">
        <v>6.41</v>
      </c>
      <c r="G85">
        <v>3.52</v>
      </c>
      <c r="H85" t="s">
        <v>17</v>
      </c>
      <c r="I85" t="s">
        <v>22</v>
      </c>
      <c r="J85">
        <v>0</v>
      </c>
      <c r="K85">
        <v>0</v>
      </c>
      <c r="L85">
        <v>0</v>
      </c>
      <c r="M85">
        <v>0</v>
      </c>
      <c r="N85" t="s">
        <v>20</v>
      </c>
      <c r="O85" t="s">
        <v>20</v>
      </c>
      <c r="P85" t="s">
        <v>20</v>
      </c>
      <c r="Q85" t="s">
        <v>20</v>
      </c>
      <c r="S85" t="s">
        <v>17</v>
      </c>
      <c r="T85">
        <v>4</v>
      </c>
      <c r="U85">
        <v>3</v>
      </c>
      <c r="V85">
        <f>U85/T85</f>
        <v>0.75</v>
      </c>
      <c r="W85">
        <v>3.11</v>
      </c>
      <c r="X85" t="s">
        <v>225</v>
      </c>
      <c r="Y85" t="s">
        <v>17</v>
      </c>
      <c r="Z85">
        <v>1</v>
      </c>
      <c r="AA85" t="s">
        <v>22</v>
      </c>
      <c r="AH85" t="s">
        <v>28</v>
      </c>
      <c r="AJ85" s="2">
        <v>0.30069444444444443</v>
      </c>
      <c r="AK85" t="s">
        <v>333</v>
      </c>
    </row>
    <row r="86" spans="1:37" x14ac:dyDescent="0.2">
      <c r="A86" s="1">
        <v>43077</v>
      </c>
      <c r="B86" t="s">
        <v>43</v>
      </c>
      <c r="C86" t="s">
        <v>391</v>
      </c>
      <c r="D86" t="s">
        <v>52</v>
      </c>
      <c r="E86" t="s">
        <v>22</v>
      </c>
      <c r="F86">
        <v>5.42</v>
      </c>
      <c r="G86">
        <v>3.77</v>
      </c>
      <c r="H86" t="s">
        <v>17</v>
      </c>
      <c r="I86" t="s">
        <v>17</v>
      </c>
      <c r="J86">
        <v>3</v>
      </c>
      <c r="K86">
        <v>1</v>
      </c>
      <c r="L86">
        <v>2</v>
      </c>
      <c r="M86">
        <v>0.89</v>
      </c>
      <c r="N86">
        <f>J86/M86</f>
        <v>3.3707865168539324</v>
      </c>
      <c r="O86">
        <f>2*K86/M86</f>
        <v>2.2471910112359552</v>
      </c>
      <c r="P86">
        <f>2*L86/M86</f>
        <v>4.4943820224719104</v>
      </c>
      <c r="Q86">
        <f>P86-O86</f>
        <v>2.2471910112359552</v>
      </c>
      <c r="R86" t="s">
        <v>246</v>
      </c>
      <c r="S86" t="s">
        <v>17</v>
      </c>
      <c r="T86">
        <v>4</v>
      </c>
      <c r="U86">
        <v>3</v>
      </c>
      <c r="V86">
        <f>U86/T86</f>
        <v>0.75</v>
      </c>
      <c r="W86">
        <v>2.88</v>
      </c>
      <c r="X86" t="s">
        <v>237</v>
      </c>
      <c r="Y86" t="s">
        <v>22</v>
      </c>
      <c r="Z86">
        <v>0</v>
      </c>
      <c r="AA86" t="s">
        <v>22</v>
      </c>
      <c r="AH86" t="s">
        <v>22</v>
      </c>
      <c r="AJ86" s="2">
        <v>0.3034722222222222</v>
      </c>
      <c r="AK86" t="s">
        <v>333</v>
      </c>
    </row>
    <row r="87" spans="1:37" x14ac:dyDescent="0.2">
      <c r="A87" s="1">
        <v>43091</v>
      </c>
      <c r="B87" t="s">
        <v>43</v>
      </c>
      <c r="C87" t="s">
        <v>384</v>
      </c>
      <c r="D87" t="s">
        <v>374</v>
      </c>
      <c r="E87" t="s">
        <v>17</v>
      </c>
      <c r="F87" t="s">
        <v>20</v>
      </c>
      <c r="G87" t="s">
        <v>20</v>
      </c>
      <c r="H87" t="s">
        <v>20</v>
      </c>
      <c r="I87" t="s">
        <v>20</v>
      </c>
      <c r="J87" t="s">
        <v>20</v>
      </c>
      <c r="K87" t="s">
        <v>20</v>
      </c>
      <c r="L87" t="s">
        <v>20</v>
      </c>
      <c r="M87" t="s">
        <v>20</v>
      </c>
      <c r="N87" t="s">
        <v>20</v>
      </c>
      <c r="O87" t="s">
        <v>20</v>
      </c>
      <c r="P87" t="s">
        <v>20</v>
      </c>
      <c r="Q87" t="s">
        <v>20</v>
      </c>
      <c r="S87" t="s">
        <v>17</v>
      </c>
      <c r="T87">
        <v>3</v>
      </c>
      <c r="U87">
        <v>3</v>
      </c>
      <c r="V87">
        <v>1</v>
      </c>
      <c r="W87">
        <v>2.72</v>
      </c>
      <c r="X87" t="s">
        <v>228</v>
      </c>
      <c r="Y87" t="s">
        <v>17</v>
      </c>
      <c r="Z87">
        <v>2</v>
      </c>
      <c r="AA87" t="s">
        <v>22</v>
      </c>
      <c r="AH87" t="s">
        <v>17</v>
      </c>
      <c r="AJ87" s="2">
        <v>0.40625</v>
      </c>
      <c r="AK87" t="s">
        <v>333</v>
      </c>
    </row>
  </sheetData>
  <sortState xmlns:xlrd2="http://schemas.microsoft.com/office/spreadsheetml/2017/richdata2" ref="A2:AM87">
    <sortCondition ref="C2:C8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916CE-7E5C-5645-BDDB-CEBFDFFFF61B}">
  <dimension ref="A1:AM138"/>
  <sheetViews>
    <sheetView zoomScale="120" zoomScaleNormal="120" workbookViewId="0">
      <pane xSplit="6760" ySplit="900" topLeftCell="G112" activePane="bottomRight"/>
      <selection pane="topRight" activeCell="E1" sqref="E1"/>
      <selection pane="bottomLeft" activeCell="A2" sqref="A2"/>
      <selection pane="bottomRight" activeCell="X136" sqref="X136"/>
    </sheetView>
  </sheetViews>
  <sheetFormatPr baseColWidth="10" defaultRowHeight="16" x14ac:dyDescent="0.2"/>
  <sheetData>
    <row r="1" spans="1:39" x14ac:dyDescent="0.2">
      <c r="A1" t="s">
        <v>0</v>
      </c>
      <c r="B1" t="s">
        <v>1</v>
      </c>
      <c r="C1" t="s">
        <v>2</v>
      </c>
      <c r="D1" t="s">
        <v>3</v>
      </c>
      <c r="E1" t="s">
        <v>328</v>
      </c>
      <c r="F1" t="s">
        <v>4</v>
      </c>
      <c r="G1" t="s">
        <v>284</v>
      </c>
      <c r="H1" t="s">
        <v>208</v>
      </c>
      <c r="I1" t="s">
        <v>209</v>
      </c>
      <c r="J1" t="s">
        <v>250</v>
      </c>
      <c r="K1" t="s">
        <v>211</v>
      </c>
      <c r="L1" t="s">
        <v>212</v>
      </c>
      <c r="M1" t="s">
        <v>5</v>
      </c>
      <c r="N1" t="s">
        <v>6</v>
      </c>
      <c r="O1" t="s">
        <v>213</v>
      </c>
      <c r="P1" t="s">
        <v>214</v>
      </c>
      <c r="Q1" t="s">
        <v>215</v>
      </c>
      <c r="R1" t="s">
        <v>216</v>
      </c>
      <c r="S1" t="s">
        <v>210</v>
      </c>
      <c r="T1" t="s">
        <v>220</v>
      </c>
      <c r="U1" t="s">
        <v>7</v>
      </c>
      <c r="V1" t="s">
        <v>221</v>
      </c>
      <c r="W1" t="s">
        <v>8</v>
      </c>
      <c r="X1" t="s">
        <v>224</v>
      </c>
      <c r="Y1" t="s">
        <v>222</v>
      </c>
      <c r="Z1" t="s">
        <v>223</v>
      </c>
      <c r="AA1" t="s">
        <v>9</v>
      </c>
      <c r="AB1" t="s">
        <v>234</v>
      </c>
      <c r="AC1" t="s">
        <v>230</v>
      </c>
      <c r="AD1" t="s">
        <v>235</v>
      </c>
      <c r="AE1" t="s">
        <v>231</v>
      </c>
      <c r="AF1" t="s">
        <v>232</v>
      </c>
      <c r="AG1" t="s">
        <v>233</v>
      </c>
      <c r="AH1" t="s">
        <v>10</v>
      </c>
      <c r="AI1" t="s">
        <v>11</v>
      </c>
      <c r="AJ1" t="s">
        <v>12</v>
      </c>
      <c r="AK1" t="s">
        <v>13</v>
      </c>
      <c r="AL1" t="s">
        <v>242</v>
      </c>
      <c r="AM1" t="s">
        <v>11</v>
      </c>
    </row>
    <row r="2" spans="1:39" x14ac:dyDescent="0.2">
      <c r="A2" s="1">
        <v>40672</v>
      </c>
      <c r="B2" t="s">
        <v>207</v>
      </c>
      <c r="C2">
        <v>1001</v>
      </c>
      <c r="D2" t="s">
        <v>190</v>
      </c>
      <c r="E2" t="s">
        <v>22</v>
      </c>
      <c r="F2">
        <v>7.59</v>
      </c>
      <c r="G2">
        <v>6.12</v>
      </c>
      <c r="H2" t="s">
        <v>17</v>
      </c>
      <c r="I2" t="s">
        <v>17</v>
      </c>
      <c r="J2">
        <v>7</v>
      </c>
      <c r="K2">
        <v>3</v>
      </c>
      <c r="L2">
        <v>3</v>
      </c>
      <c r="M2">
        <v>3.37</v>
      </c>
      <c r="N2">
        <f>J2/M2</f>
        <v>2.0771513353115725</v>
      </c>
      <c r="O2">
        <f>2*K2/M2</f>
        <v>1.7804154302670623</v>
      </c>
      <c r="P2">
        <f>2*L2/M2</f>
        <v>1.7804154302670623</v>
      </c>
      <c r="Q2">
        <f>P2-O2</f>
        <v>0</v>
      </c>
      <c r="R2" t="s">
        <v>257</v>
      </c>
      <c r="S2" t="s">
        <v>17</v>
      </c>
      <c r="T2">
        <v>2</v>
      </c>
      <c r="U2">
        <v>2</v>
      </c>
      <c r="V2">
        <f t="shared" ref="V2:V33" si="0">U2/T2</f>
        <v>1</v>
      </c>
      <c r="W2">
        <v>1.95</v>
      </c>
      <c r="X2" t="s">
        <v>228</v>
      </c>
      <c r="Y2" t="s">
        <v>17</v>
      </c>
      <c r="Z2">
        <v>2</v>
      </c>
      <c r="AA2" t="s">
        <v>17</v>
      </c>
      <c r="AB2">
        <v>0.9</v>
      </c>
      <c r="AC2">
        <v>4</v>
      </c>
      <c r="AD2">
        <f>AC2/AB2</f>
        <v>4.4444444444444446</v>
      </c>
      <c r="AE2">
        <v>1</v>
      </c>
      <c r="AF2">
        <v>0</v>
      </c>
      <c r="AG2">
        <v>3</v>
      </c>
      <c r="AH2" t="s">
        <v>22</v>
      </c>
      <c r="AJ2" s="2">
        <v>0.30902777777777779</v>
      </c>
      <c r="AK2" t="s">
        <v>279</v>
      </c>
    </row>
    <row r="3" spans="1:39" x14ac:dyDescent="0.2">
      <c r="A3" s="1">
        <v>40751</v>
      </c>
      <c r="B3" t="s">
        <v>207</v>
      </c>
      <c r="C3">
        <v>1002</v>
      </c>
      <c r="D3" t="s">
        <v>181</v>
      </c>
      <c r="E3" t="s">
        <v>22</v>
      </c>
      <c r="F3">
        <v>9.5399999999999991</v>
      </c>
      <c r="G3">
        <v>7.59</v>
      </c>
      <c r="H3" t="s">
        <v>17</v>
      </c>
      <c r="I3" t="s">
        <v>17</v>
      </c>
      <c r="J3">
        <v>10</v>
      </c>
      <c r="K3">
        <v>5</v>
      </c>
      <c r="L3">
        <v>4</v>
      </c>
      <c r="M3">
        <v>4.01</v>
      </c>
      <c r="N3">
        <f>J3/M3</f>
        <v>2.4937655860349128</v>
      </c>
      <c r="O3">
        <f>2*K3/M3</f>
        <v>2.4937655860349128</v>
      </c>
      <c r="P3">
        <f>2*L3/M3</f>
        <v>1.9950124688279303</v>
      </c>
      <c r="Q3">
        <f>P3-O3</f>
        <v>-0.49875311720698257</v>
      </c>
      <c r="R3" t="s">
        <v>270</v>
      </c>
      <c r="S3" t="s">
        <v>17</v>
      </c>
      <c r="T3">
        <v>2</v>
      </c>
      <c r="U3">
        <v>1</v>
      </c>
      <c r="V3">
        <f t="shared" si="0"/>
        <v>0.5</v>
      </c>
      <c r="W3">
        <v>1.93</v>
      </c>
      <c r="X3" t="s">
        <v>228</v>
      </c>
      <c r="Y3" t="s">
        <v>17</v>
      </c>
      <c r="Z3">
        <v>4</v>
      </c>
      <c r="AA3" t="s">
        <v>17</v>
      </c>
      <c r="AB3">
        <v>0.42</v>
      </c>
      <c r="AC3">
        <v>3</v>
      </c>
      <c r="AD3">
        <f>AC3/AB3</f>
        <v>7.1428571428571432</v>
      </c>
      <c r="AE3">
        <v>3</v>
      </c>
      <c r="AF3">
        <v>0</v>
      </c>
      <c r="AG3">
        <v>0</v>
      </c>
      <c r="AH3" t="s">
        <v>17</v>
      </c>
      <c r="AJ3" s="2">
        <v>0.30069444444444443</v>
      </c>
      <c r="AK3" t="s">
        <v>279</v>
      </c>
    </row>
    <row r="4" spans="1:39" x14ac:dyDescent="0.2">
      <c r="A4" s="1">
        <v>40700</v>
      </c>
      <c r="B4" t="s">
        <v>207</v>
      </c>
      <c r="C4">
        <v>1004</v>
      </c>
      <c r="D4" t="s">
        <v>183</v>
      </c>
      <c r="E4" t="s">
        <v>22</v>
      </c>
      <c r="F4">
        <v>9.3000000000000007</v>
      </c>
      <c r="G4">
        <v>7.92</v>
      </c>
      <c r="H4" t="s">
        <v>17</v>
      </c>
      <c r="I4" t="s">
        <v>22</v>
      </c>
      <c r="J4">
        <v>0</v>
      </c>
      <c r="K4">
        <v>0</v>
      </c>
      <c r="L4">
        <v>0</v>
      </c>
      <c r="M4">
        <v>0</v>
      </c>
      <c r="S4" t="s">
        <v>17</v>
      </c>
      <c r="T4">
        <v>10</v>
      </c>
      <c r="U4">
        <v>4</v>
      </c>
      <c r="V4">
        <f t="shared" si="0"/>
        <v>0.4</v>
      </c>
      <c r="W4">
        <v>7.92</v>
      </c>
      <c r="X4" t="s">
        <v>225</v>
      </c>
      <c r="Y4" t="s">
        <v>22</v>
      </c>
      <c r="Z4">
        <v>0</v>
      </c>
      <c r="AA4" t="s">
        <v>22</v>
      </c>
      <c r="AH4" t="s">
        <v>275</v>
      </c>
      <c r="AJ4" s="2">
        <v>0.30486111111111108</v>
      </c>
      <c r="AK4" t="s">
        <v>280</v>
      </c>
    </row>
    <row r="5" spans="1:39" x14ac:dyDescent="0.2">
      <c r="A5" s="1">
        <v>40660</v>
      </c>
      <c r="B5" t="s">
        <v>207</v>
      </c>
      <c r="C5">
        <v>1009</v>
      </c>
      <c r="D5" t="s">
        <v>186</v>
      </c>
      <c r="E5" t="s">
        <v>22</v>
      </c>
      <c r="F5">
        <v>5.6</v>
      </c>
      <c r="G5">
        <v>3.79</v>
      </c>
      <c r="H5" t="s">
        <v>17</v>
      </c>
      <c r="I5" t="s">
        <v>17</v>
      </c>
      <c r="J5">
        <v>4</v>
      </c>
      <c r="K5">
        <v>1</v>
      </c>
      <c r="L5">
        <v>2</v>
      </c>
      <c r="M5">
        <v>1.98</v>
      </c>
      <c r="N5">
        <f>J5/M5</f>
        <v>2.0202020202020203</v>
      </c>
      <c r="O5">
        <f>2*K5/M5</f>
        <v>1.0101010101010102</v>
      </c>
      <c r="P5">
        <f>2*L5/M5</f>
        <v>2.0202020202020203</v>
      </c>
      <c r="Q5">
        <f>P5-O5</f>
        <v>1.0101010101010102</v>
      </c>
      <c r="R5" t="s">
        <v>246</v>
      </c>
      <c r="S5" t="s">
        <v>17</v>
      </c>
      <c r="T5">
        <v>2</v>
      </c>
      <c r="U5">
        <v>2</v>
      </c>
      <c r="V5">
        <f t="shared" si="0"/>
        <v>1</v>
      </c>
      <c r="W5">
        <v>1.21</v>
      </c>
      <c r="X5" t="s">
        <v>228</v>
      </c>
      <c r="Y5" t="s">
        <v>17</v>
      </c>
      <c r="Z5">
        <v>2</v>
      </c>
      <c r="AA5" t="s">
        <v>22</v>
      </c>
      <c r="AH5" t="s">
        <v>17</v>
      </c>
      <c r="AJ5" s="2">
        <v>0.54513888888888895</v>
      </c>
      <c r="AK5" t="s">
        <v>280</v>
      </c>
    </row>
    <row r="6" spans="1:39" x14ac:dyDescent="0.2">
      <c r="A6" s="1">
        <v>40579</v>
      </c>
      <c r="B6" t="s">
        <v>207</v>
      </c>
      <c r="C6">
        <v>1011</v>
      </c>
      <c r="D6" t="s">
        <v>189</v>
      </c>
      <c r="E6" t="s">
        <v>22</v>
      </c>
      <c r="F6">
        <v>6.01</v>
      </c>
      <c r="G6">
        <v>1.63</v>
      </c>
      <c r="H6" t="s">
        <v>17</v>
      </c>
      <c r="I6" t="s">
        <v>22</v>
      </c>
      <c r="J6">
        <v>0</v>
      </c>
      <c r="K6">
        <v>0</v>
      </c>
      <c r="L6">
        <v>0</v>
      </c>
      <c r="M6">
        <v>0</v>
      </c>
      <c r="S6" t="s">
        <v>17</v>
      </c>
      <c r="T6">
        <v>2</v>
      </c>
      <c r="U6">
        <v>2</v>
      </c>
      <c r="V6">
        <f t="shared" si="0"/>
        <v>1</v>
      </c>
      <c r="W6">
        <v>1.63</v>
      </c>
      <c r="X6" t="s">
        <v>228</v>
      </c>
      <c r="Y6" t="s">
        <v>22</v>
      </c>
      <c r="Z6">
        <v>0</v>
      </c>
      <c r="AA6" t="s">
        <v>22</v>
      </c>
      <c r="AH6" t="s">
        <v>22</v>
      </c>
      <c r="AJ6" s="2">
        <v>0.3520833333333333</v>
      </c>
      <c r="AK6" t="s">
        <v>280</v>
      </c>
    </row>
    <row r="7" spans="1:39" x14ac:dyDescent="0.2">
      <c r="A7" s="1">
        <v>40700</v>
      </c>
      <c r="B7" t="s">
        <v>207</v>
      </c>
      <c r="C7">
        <v>1014</v>
      </c>
      <c r="D7" t="s">
        <v>183</v>
      </c>
      <c r="E7" t="s">
        <v>22</v>
      </c>
      <c r="F7">
        <v>9.4</v>
      </c>
      <c r="G7">
        <v>7.81</v>
      </c>
      <c r="H7" t="s">
        <v>17</v>
      </c>
      <c r="I7" t="s">
        <v>22</v>
      </c>
      <c r="J7">
        <v>0</v>
      </c>
      <c r="K7">
        <v>0</v>
      </c>
      <c r="L7">
        <v>0</v>
      </c>
      <c r="M7">
        <v>0</v>
      </c>
      <c r="S7" t="s">
        <v>17</v>
      </c>
      <c r="T7">
        <v>10</v>
      </c>
      <c r="U7">
        <v>3</v>
      </c>
      <c r="V7">
        <f t="shared" si="0"/>
        <v>0.3</v>
      </c>
      <c r="W7">
        <v>6.91</v>
      </c>
      <c r="X7" t="s">
        <v>228</v>
      </c>
      <c r="Y7" t="s">
        <v>17</v>
      </c>
      <c r="Z7">
        <v>1</v>
      </c>
      <c r="AA7" t="s">
        <v>22</v>
      </c>
      <c r="AH7" t="s">
        <v>275</v>
      </c>
      <c r="AJ7" s="2">
        <v>0.34583333333333338</v>
      </c>
      <c r="AK7" t="s">
        <v>280</v>
      </c>
    </row>
    <row r="8" spans="1:39" x14ac:dyDescent="0.2">
      <c r="A8" s="1">
        <v>40751</v>
      </c>
      <c r="B8" t="s">
        <v>207</v>
      </c>
      <c r="C8">
        <v>1018</v>
      </c>
      <c r="D8" t="s">
        <v>181</v>
      </c>
      <c r="E8" t="s">
        <v>17</v>
      </c>
      <c r="F8">
        <v>9.77</v>
      </c>
      <c r="G8">
        <v>8.35</v>
      </c>
      <c r="H8" t="s">
        <v>17</v>
      </c>
      <c r="I8" t="s">
        <v>17</v>
      </c>
      <c r="J8">
        <v>12</v>
      </c>
      <c r="K8">
        <v>6</v>
      </c>
      <c r="L8">
        <v>5</v>
      </c>
      <c r="M8">
        <v>4.28</v>
      </c>
      <c r="N8">
        <f>J8/M8</f>
        <v>2.8037383177570092</v>
      </c>
      <c r="O8">
        <f>2*K8/M8</f>
        <v>2.8037383177570092</v>
      </c>
      <c r="P8">
        <f>2*L8/M8</f>
        <v>2.3364485981308412</v>
      </c>
      <c r="Q8">
        <f>P8-O8</f>
        <v>-0.46728971962616805</v>
      </c>
      <c r="R8" t="s">
        <v>270</v>
      </c>
      <c r="S8" t="s">
        <v>17</v>
      </c>
      <c r="T8">
        <v>1</v>
      </c>
      <c r="U8">
        <v>1</v>
      </c>
      <c r="V8">
        <f t="shared" si="0"/>
        <v>1</v>
      </c>
      <c r="W8">
        <v>0.87</v>
      </c>
      <c r="X8" t="s">
        <v>228</v>
      </c>
      <c r="Y8" t="s">
        <v>17</v>
      </c>
      <c r="Z8">
        <v>7</v>
      </c>
      <c r="AA8" t="s">
        <v>17</v>
      </c>
      <c r="AB8">
        <v>3.41</v>
      </c>
      <c r="AC8">
        <v>7</v>
      </c>
      <c r="AD8">
        <f>AC8/AB8</f>
        <v>2.0527859237536656</v>
      </c>
      <c r="AE8">
        <v>0</v>
      </c>
      <c r="AF8">
        <v>5</v>
      </c>
      <c r="AG8">
        <v>2</v>
      </c>
      <c r="AH8" t="s">
        <v>17</v>
      </c>
      <c r="AJ8" s="2">
        <v>0.41250000000000003</v>
      </c>
      <c r="AK8" t="s">
        <v>279</v>
      </c>
    </row>
    <row r="9" spans="1:39" x14ac:dyDescent="0.2">
      <c r="A9" s="1">
        <v>40751</v>
      </c>
      <c r="B9" t="s">
        <v>207</v>
      </c>
      <c r="C9">
        <v>1032</v>
      </c>
      <c r="D9" t="s">
        <v>181</v>
      </c>
      <c r="E9" t="s">
        <v>22</v>
      </c>
      <c r="F9">
        <v>10.199999999999999</v>
      </c>
      <c r="G9">
        <v>7.82</v>
      </c>
      <c r="H9" t="s">
        <v>17</v>
      </c>
      <c r="I9" t="s">
        <v>17</v>
      </c>
      <c r="J9">
        <v>15</v>
      </c>
      <c r="K9">
        <v>8</v>
      </c>
      <c r="L9">
        <v>7</v>
      </c>
      <c r="M9">
        <v>5.04</v>
      </c>
      <c r="N9">
        <f>J9/M9</f>
        <v>2.9761904761904763</v>
      </c>
      <c r="O9">
        <f>2*K9/M9</f>
        <v>3.1746031746031744</v>
      </c>
      <c r="P9">
        <f>2*L9/M9</f>
        <v>2.7777777777777777</v>
      </c>
      <c r="Q9">
        <f>P9-O9</f>
        <v>-0.39682539682539675</v>
      </c>
      <c r="R9" t="s">
        <v>406</v>
      </c>
      <c r="S9" t="s">
        <v>17</v>
      </c>
      <c r="T9">
        <v>4</v>
      </c>
      <c r="U9">
        <v>4</v>
      </c>
      <c r="V9">
        <f t="shared" si="0"/>
        <v>1</v>
      </c>
      <c r="W9">
        <v>2.46</v>
      </c>
      <c r="X9" t="s">
        <v>228</v>
      </c>
      <c r="Y9" t="s">
        <v>17</v>
      </c>
      <c r="Z9">
        <v>1</v>
      </c>
      <c r="AA9" t="s">
        <v>17</v>
      </c>
      <c r="AB9">
        <v>0.56999999999999995</v>
      </c>
      <c r="AC9">
        <v>4</v>
      </c>
      <c r="AD9">
        <f>AC9/AB9</f>
        <v>7.0175438596491233</v>
      </c>
      <c r="AE9">
        <v>4</v>
      </c>
      <c r="AF9">
        <v>0</v>
      </c>
      <c r="AG9">
        <v>0</v>
      </c>
      <c r="AH9" t="s">
        <v>17</v>
      </c>
      <c r="AJ9" s="2">
        <v>0.54027777777777775</v>
      </c>
      <c r="AK9" t="s">
        <v>279</v>
      </c>
    </row>
    <row r="10" spans="1:39" x14ac:dyDescent="0.2">
      <c r="A10" s="1">
        <v>40573</v>
      </c>
      <c r="B10" t="s">
        <v>207</v>
      </c>
      <c r="C10">
        <v>1034</v>
      </c>
      <c r="D10" t="s">
        <v>183</v>
      </c>
      <c r="E10" t="s">
        <v>17</v>
      </c>
      <c r="F10">
        <v>7.01</v>
      </c>
      <c r="G10">
        <v>5.57</v>
      </c>
      <c r="H10" t="s">
        <v>17</v>
      </c>
      <c r="I10" t="s">
        <v>17</v>
      </c>
      <c r="J10" t="s">
        <v>20</v>
      </c>
      <c r="K10" t="s">
        <v>20</v>
      </c>
      <c r="L10" t="s">
        <v>20</v>
      </c>
      <c r="M10" t="s">
        <v>20</v>
      </c>
      <c r="S10" t="s">
        <v>17</v>
      </c>
      <c r="T10">
        <v>5</v>
      </c>
      <c r="U10">
        <v>5</v>
      </c>
      <c r="V10">
        <f t="shared" si="0"/>
        <v>1</v>
      </c>
      <c r="W10">
        <v>3.62</v>
      </c>
      <c r="X10" t="s">
        <v>228</v>
      </c>
      <c r="Y10" t="s">
        <v>22</v>
      </c>
      <c r="Z10">
        <v>0</v>
      </c>
      <c r="AA10" t="s">
        <v>17</v>
      </c>
      <c r="AB10">
        <v>2.13</v>
      </c>
      <c r="AC10">
        <v>6</v>
      </c>
      <c r="AD10">
        <f>AC10/AB10</f>
        <v>2.8169014084507045</v>
      </c>
      <c r="AE10">
        <v>6</v>
      </c>
      <c r="AF10">
        <v>0</v>
      </c>
      <c r="AG10">
        <v>0</v>
      </c>
      <c r="AH10" t="s">
        <v>275</v>
      </c>
      <c r="AJ10" s="2">
        <v>0.60277777777777775</v>
      </c>
      <c r="AK10" t="s">
        <v>279</v>
      </c>
    </row>
    <row r="11" spans="1:39" x14ac:dyDescent="0.2">
      <c r="A11" s="1">
        <v>40661</v>
      </c>
      <c r="B11" t="s">
        <v>207</v>
      </c>
      <c r="C11">
        <v>1035</v>
      </c>
      <c r="D11" t="s">
        <v>187</v>
      </c>
      <c r="E11" t="s">
        <v>22</v>
      </c>
      <c r="F11">
        <v>8.07</v>
      </c>
      <c r="G11">
        <v>2.57</v>
      </c>
      <c r="H11" t="s">
        <v>17</v>
      </c>
      <c r="I11" t="s">
        <v>22</v>
      </c>
      <c r="J11">
        <v>0</v>
      </c>
      <c r="K11">
        <v>0</v>
      </c>
      <c r="L11">
        <v>0</v>
      </c>
      <c r="M11">
        <v>0</v>
      </c>
      <c r="S11" t="s">
        <v>17</v>
      </c>
      <c r="T11">
        <v>2</v>
      </c>
      <c r="U11">
        <v>2</v>
      </c>
      <c r="V11">
        <f t="shared" si="0"/>
        <v>1</v>
      </c>
      <c r="W11">
        <v>1.44</v>
      </c>
      <c r="X11" t="s">
        <v>237</v>
      </c>
      <c r="Y11" t="s">
        <v>17</v>
      </c>
      <c r="Z11">
        <v>2</v>
      </c>
      <c r="AA11" t="s">
        <v>22</v>
      </c>
      <c r="AH11" t="s">
        <v>17</v>
      </c>
      <c r="AJ11" s="2">
        <v>0.33263888888888887</v>
      </c>
      <c r="AK11" t="s">
        <v>279</v>
      </c>
    </row>
    <row r="12" spans="1:39" x14ac:dyDescent="0.2">
      <c r="A12" s="6">
        <v>40575</v>
      </c>
      <c r="B12" s="3" t="s">
        <v>207</v>
      </c>
      <c r="C12" s="3">
        <v>1039</v>
      </c>
      <c r="D12" s="3" t="s">
        <v>23</v>
      </c>
      <c r="E12" t="s">
        <v>22</v>
      </c>
      <c r="F12">
        <v>6.56</v>
      </c>
      <c r="G12">
        <v>6.11</v>
      </c>
      <c r="H12" t="s">
        <v>17</v>
      </c>
      <c r="I12" t="s">
        <v>17</v>
      </c>
      <c r="J12">
        <v>4</v>
      </c>
      <c r="K12">
        <v>2</v>
      </c>
      <c r="L12">
        <v>2</v>
      </c>
      <c r="M12">
        <v>1.31</v>
      </c>
      <c r="N12">
        <f>J12/M12</f>
        <v>3.0534351145038165</v>
      </c>
      <c r="O12">
        <f>2*K12/M12</f>
        <v>3.0534351145038165</v>
      </c>
      <c r="P12">
        <f>2*L12/M12</f>
        <v>3.0534351145038165</v>
      </c>
      <c r="Q12">
        <f>P12-O12</f>
        <v>0</v>
      </c>
      <c r="R12" t="s">
        <v>246</v>
      </c>
      <c r="S12" t="s">
        <v>17</v>
      </c>
      <c r="T12">
        <v>5</v>
      </c>
      <c r="U12">
        <v>5</v>
      </c>
      <c r="V12">
        <f t="shared" si="0"/>
        <v>1</v>
      </c>
      <c r="W12">
        <v>4.0199999999999996</v>
      </c>
      <c r="X12" t="s">
        <v>228</v>
      </c>
      <c r="Y12" t="s">
        <v>17</v>
      </c>
      <c r="Z12">
        <v>2</v>
      </c>
      <c r="AA12" t="s">
        <v>22</v>
      </c>
      <c r="AH12" t="s">
        <v>17</v>
      </c>
      <c r="AJ12" s="2">
        <v>0.3979166666666667</v>
      </c>
      <c r="AK12" t="s">
        <v>279</v>
      </c>
    </row>
    <row r="13" spans="1:39" x14ac:dyDescent="0.2">
      <c r="A13" s="6">
        <v>40588</v>
      </c>
      <c r="B13" s="3" t="s">
        <v>207</v>
      </c>
      <c r="C13" s="3">
        <v>1039</v>
      </c>
      <c r="D13" s="3" t="s">
        <v>181</v>
      </c>
      <c r="N13" t="e">
        <f>J13/M13</f>
        <v>#DIV/0!</v>
      </c>
      <c r="O13" t="e">
        <f>2*K13/M13</f>
        <v>#DIV/0!</v>
      </c>
      <c r="P13" t="e">
        <f>2*L13/M13</f>
        <v>#DIV/0!</v>
      </c>
      <c r="Q13" t="e">
        <f>P13-O13</f>
        <v>#DIV/0!</v>
      </c>
      <c r="V13" t="e">
        <f t="shared" si="0"/>
        <v>#DIV/0!</v>
      </c>
      <c r="AD13" t="e">
        <f>AC13/AB13</f>
        <v>#DIV/0!</v>
      </c>
      <c r="AJ13" s="2">
        <v>0.36944444444444446</v>
      </c>
      <c r="AK13" t="s">
        <v>280</v>
      </c>
    </row>
    <row r="14" spans="1:39" x14ac:dyDescent="0.2">
      <c r="A14" s="1">
        <v>40751</v>
      </c>
      <c r="B14" t="s">
        <v>207</v>
      </c>
      <c r="C14">
        <v>1042</v>
      </c>
      <c r="D14" t="s">
        <v>181</v>
      </c>
      <c r="E14" t="s">
        <v>22</v>
      </c>
      <c r="F14">
        <v>9.8000000000000007</v>
      </c>
      <c r="G14">
        <v>5.84</v>
      </c>
      <c r="H14" t="s">
        <v>17</v>
      </c>
      <c r="I14" t="s">
        <v>17</v>
      </c>
      <c r="J14">
        <v>9</v>
      </c>
      <c r="K14">
        <v>5</v>
      </c>
      <c r="L14">
        <v>4</v>
      </c>
      <c r="M14">
        <v>4.13</v>
      </c>
      <c r="N14">
        <f>J14/M14</f>
        <v>2.179176755447942</v>
      </c>
      <c r="O14">
        <f>2*K14/M14</f>
        <v>2.4213075060532687</v>
      </c>
      <c r="P14">
        <f>2*L14/M14</f>
        <v>1.937046004842615</v>
      </c>
      <c r="Q14">
        <f>P14-O14</f>
        <v>-0.4842615012106537</v>
      </c>
      <c r="R14" t="s">
        <v>257</v>
      </c>
      <c r="S14" t="s">
        <v>17</v>
      </c>
      <c r="T14">
        <v>2</v>
      </c>
      <c r="U14">
        <v>2</v>
      </c>
      <c r="V14">
        <f t="shared" si="0"/>
        <v>1</v>
      </c>
      <c r="W14">
        <v>1.71</v>
      </c>
      <c r="X14" t="s">
        <v>237</v>
      </c>
      <c r="Y14" t="s">
        <v>22</v>
      </c>
      <c r="Z14">
        <v>0</v>
      </c>
      <c r="AA14" t="s">
        <v>22</v>
      </c>
      <c r="AH14" t="s">
        <v>22</v>
      </c>
      <c r="AJ14" s="2">
        <v>0.75138888888888899</v>
      </c>
      <c r="AK14" t="s">
        <v>279</v>
      </c>
    </row>
    <row r="15" spans="1:39" x14ac:dyDescent="0.2">
      <c r="A15" s="1">
        <v>40676</v>
      </c>
      <c r="B15" t="s">
        <v>207</v>
      </c>
      <c r="C15" s="3">
        <v>1057</v>
      </c>
      <c r="D15" t="s">
        <v>190</v>
      </c>
      <c r="E15" t="s">
        <v>22</v>
      </c>
      <c r="F15">
        <v>8.9600000000000009</v>
      </c>
      <c r="G15">
        <v>5.78</v>
      </c>
      <c r="H15" t="s">
        <v>17</v>
      </c>
      <c r="I15" t="s">
        <v>22</v>
      </c>
      <c r="J15">
        <v>0</v>
      </c>
      <c r="K15">
        <v>0</v>
      </c>
      <c r="L15">
        <v>0</v>
      </c>
      <c r="M15">
        <v>0</v>
      </c>
      <c r="S15" t="s">
        <v>17</v>
      </c>
      <c r="T15">
        <v>5</v>
      </c>
      <c r="U15">
        <v>2</v>
      </c>
      <c r="V15">
        <f t="shared" si="0"/>
        <v>0.4</v>
      </c>
      <c r="W15">
        <v>5.78</v>
      </c>
      <c r="X15" t="s">
        <v>228</v>
      </c>
      <c r="Y15" t="s">
        <v>22</v>
      </c>
      <c r="Z15">
        <v>0</v>
      </c>
      <c r="AA15" t="s">
        <v>22</v>
      </c>
      <c r="AH15" t="s">
        <v>17</v>
      </c>
      <c r="AI15" t="s">
        <v>283</v>
      </c>
      <c r="AJ15" s="2">
        <v>0.65486111111111112</v>
      </c>
      <c r="AK15" t="s">
        <v>280</v>
      </c>
    </row>
    <row r="16" spans="1:39" x14ac:dyDescent="0.2">
      <c r="A16" s="1">
        <v>40676</v>
      </c>
      <c r="B16" t="s">
        <v>207</v>
      </c>
      <c r="C16">
        <v>1060</v>
      </c>
      <c r="D16" t="s">
        <v>189</v>
      </c>
      <c r="E16" t="s">
        <v>22</v>
      </c>
      <c r="F16">
        <v>6.4</v>
      </c>
      <c r="G16">
        <v>2.68</v>
      </c>
      <c r="H16" t="s">
        <v>17</v>
      </c>
      <c r="I16" t="s">
        <v>17</v>
      </c>
      <c r="J16">
        <v>2</v>
      </c>
      <c r="K16">
        <v>1</v>
      </c>
      <c r="L16">
        <v>1</v>
      </c>
      <c r="M16">
        <v>1.02</v>
      </c>
      <c r="N16">
        <f t="shared" ref="N16:N24" si="1">J16/M16</f>
        <v>1.9607843137254901</v>
      </c>
      <c r="O16">
        <f t="shared" ref="O16:O24" si="2">2*K16/M16</f>
        <v>1.9607843137254901</v>
      </c>
      <c r="P16">
        <f t="shared" ref="P16:P24" si="3">2*L16/M16</f>
        <v>1.9607843137254901</v>
      </c>
      <c r="Q16">
        <f t="shared" ref="Q16:Q24" si="4">P16-O16</f>
        <v>0</v>
      </c>
      <c r="R16" t="s">
        <v>239</v>
      </c>
      <c r="S16" t="s">
        <v>17</v>
      </c>
      <c r="T16">
        <v>1</v>
      </c>
      <c r="U16">
        <v>1</v>
      </c>
      <c r="V16">
        <f t="shared" si="0"/>
        <v>1</v>
      </c>
      <c r="W16">
        <v>0.86</v>
      </c>
      <c r="X16" t="s">
        <v>228</v>
      </c>
      <c r="Y16" t="s">
        <v>17</v>
      </c>
      <c r="Z16">
        <v>2</v>
      </c>
      <c r="AA16" t="s">
        <v>22</v>
      </c>
      <c r="AH16" t="s">
        <v>22</v>
      </c>
      <c r="AJ16" s="2">
        <v>0.66319444444444442</v>
      </c>
      <c r="AK16" t="s">
        <v>280</v>
      </c>
    </row>
    <row r="17" spans="1:37" x14ac:dyDescent="0.2">
      <c r="A17" s="1">
        <v>40750</v>
      </c>
      <c r="B17" t="s">
        <v>207</v>
      </c>
      <c r="C17">
        <v>1065</v>
      </c>
      <c r="D17" t="s">
        <v>181</v>
      </c>
      <c r="E17" t="s">
        <v>22</v>
      </c>
      <c r="F17">
        <v>10.59</v>
      </c>
      <c r="G17">
        <v>7.43</v>
      </c>
      <c r="H17" t="s">
        <v>17</v>
      </c>
      <c r="I17" t="s">
        <v>17</v>
      </c>
      <c r="J17">
        <v>10</v>
      </c>
      <c r="K17">
        <v>5</v>
      </c>
      <c r="L17">
        <v>5</v>
      </c>
      <c r="M17">
        <v>5.6</v>
      </c>
      <c r="N17">
        <f t="shared" si="1"/>
        <v>1.7857142857142858</v>
      </c>
      <c r="O17">
        <f t="shared" si="2"/>
        <v>1.7857142857142858</v>
      </c>
      <c r="P17">
        <f t="shared" si="3"/>
        <v>1.7857142857142858</v>
      </c>
      <c r="Q17">
        <f t="shared" si="4"/>
        <v>0</v>
      </c>
      <c r="R17" t="s">
        <v>244</v>
      </c>
      <c r="S17" t="s">
        <v>17</v>
      </c>
      <c r="T17">
        <v>1</v>
      </c>
      <c r="U17">
        <v>1</v>
      </c>
      <c r="V17">
        <f t="shared" si="0"/>
        <v>1</v>
      </c>
      <c r="W17">
        <v>0.84</v>
      </c>
      <c r="X17" t="s">
        <v>228</v>
      </c>
      <c r="Y17" t="s">
        <v>17</v>
      </c>
      <c r="Z17">
        <v>2</v>
      </c>
      <c r="AA17" t="s">
        <v>22</v>
      </c>
      <c r="AH17" t="s">
        <v>22</v>
      </c>
      <c r="AJ17" s="2">
        <v>0.32708333333333334</v>
      </c>
      <c r="AK17" t="s">
        <v>279</v>
      </c>
    </row>
    <row r="18" spans="1:37" x14ac:dyDescent="0.2">
      <c r="A18" s="1">
        <v>40705</v>
      </c>
      <c r="B18" t="s">
        <v>207</v>
      </c>
      <c r="C18">
        <v>1077</v>
      </c>
      <c r="D18" t="s">
        <v>187</v>
      </c>
      <c r="E18" t="s">
        <v>22</v>
      </c>
      <c r="F18">
        <v>9.09</v>
      </c>
      <c r="G18">
        <v>4.6399999999999997</v>
      </c>
      <c r="H18" t="s">
        <v>17</v>
      </c>
      <c r="I18" t="s">
        <v>17</v>
      </c>
      <c r="J18">
        <v>7</v>
      </c>
      <c r="K18">
        <v>4</v>
      </c>
      <c r="L18">
        <v>3</v>
      </c>
      <c r="M18">
        <v>2.97</v>
      </c>
      <c r="N18">
        <f t="shared" si="1"/>
        <v>2.3569023569023568</v>
      </c>
      <c r="O18">
        <f t="shared" si="2"/>
        <v>2.6936026936026933</v>
      </c>
      <c r="P18">
        <f t="shared" si="3"/>
        <v>2.0202020202020199</v>
      </c>
      <c r="Q18">
        <f t="shared" si="4"/>
        <v>-0.67340067340067344</v>
      </c>
      <c r="R18" t="s">
        <v>257</v>
      </c>
      <c r="S18" t="s">
        <v>17</v>
      </c>
      <c r="T18">
        <v>1</v>
      </c>
      <c r="U18">
        <v>1</v>
      </c>
      <c r="V18">
        <f t="shared" si="0"/>
        <v>1</v>
      </c>
      <c r="W18">
        <v>0.89</v>
      </c>
      <c r="X18" t="s">
        <v>228</v>
      </c>
      <c r="Y18" t="s">
        <v>17</v>
      </c>
      <c r="Z18">
        <v>2</v>
      </c>
      <c r="AA18" t="s">
        <v>22</v>
      </c>
      <c r="AH18" t="s">
        <v>22</v>
      </c>
      <c r="AJ18" s="2">
        <v>0.41875000000000001</v>
      </c>
      <c r="AK18" t="s">
        <v>279</v>
      </c>
    </row>
    <row r="19" spans="1:37" x14ac:dyDescent="0.2">
      <c r="A19" s="1">
        <v>40750</v>
      </c>
      <c r="B19" t="s">
        <v>207</v>
      </c>
      <c r="C19">
        <v>1078</v>
      </c>
      <c r="D19" t="s">
        <v>183</v>
      </c>
      <c r="E19" t="s">
        <v>22</v>
      </c>
      <c r="F19">
        <v>7.36</v>
      </c>
      <c r="G19">
        <v>4.29</v>
      </c>
      <c r="H19" t="s">
        <v>17</v>
      </c>
      <c r="I19" t="s">
        <v>17</v>
      </c>
      <c r="J19">
        <v>2</v>
      </c>
      <c r="K19">
        <v>1</v>
      </c>
      <c r="L19">
        <v>1</v>
      </c>
      <c r="M19">
        <v>0.9</v>
      </c>
      <c r="N19">
        <f t="shared" si="1"/>
        <v>2.2222222222222223</v>
      </c>
      <c r="O19">
        <f t="shared" si="2"/>
        <v>2.2222222222222223</v>
      </c>
      <c r="P19">
        <f t="shared" si="3"/>
        <v>2.2222222222222223</v>
      </c>
      <c r="Q19">
        <f t="shared" si="4"/>
        <v>0</v>
      </c>
      <c r="R19" t="s">
        <v>239</v>
      </c>
      <c r="S19" t="s">
        <v>17</v>
      </c>
      <c r="T19">
        <v>4</v>
      </c>
      <c r="U19">
        <v>3</v>
      </c>
      <c r="V19">
        <f t="shared" si="0"/>
        <v>0.75</v>
      </c>
      <c r="W19">
        <v>3.39</v>
      </c>
      <c r="X19" t="s">
        <v>237</v>
      </c>
      <c r="Y19" t="s">
        <v>22</v>
      </c>
      <c r="Z19">
        <v>0</v>
      </c>
      <c r="AA19" t="s">
        <v>22</v>
      </c>
      <c r="AH19" t="s">
        <v>275</v>
      </c>
      <c r="AJ19" s="2">
        <v>0.43263888888888885</v>
      </c>
      <c r="AK19" t="s">
        <v>280</v>
      </c>
    </row>
    <row r="20" spans="1:37" x14ac:dyDescent="0.2">
      <c r="A20" s="1">
        <v>40705</v>
      </c>
      <c r="B20" t="s">
        <v>207</v>
      </c>
      <c r="C20">
        <v>1086</v>
      </c>
      <c r="D20" t="s">
        <v>23</v>
      </c>
      <c r="E20" t="s">
        <v>22</v>
      </c>
      <c r="F20">
        <v>7.82</v>
      </c>
      <c r="G20">
        <v>6.47</v>
      </c>
      <c r="H20" t="s">
        <v>17</v>
      </c>
      <c r="I20" t="s">
        <v>17</v>
      </c>
      <c r="J20">
        <v>10</v>
      </c>
      <c r="K20">
        <v>5</v>
      </c>
      <c r="L20">
        <v>5</v>
      </c>
      <c r="M20">
        <v>2.52</v>
      </c>
      <c r="N20">
        <f t="shared" si="1"/>
        <v>3.9682539682539684</v>
      </c>
      <c r="O20">
        <f t="shared" si="2"/>
        <v>3.9682539682539684</v>
      </c>
      <c r="P20">
        <f t="shared" si="3"/>
        <v>3.9682539682539684</v>
      </c>
      <c r="Q20">
        <f t="shared" si="4"/>
        <v>0</v>
      </c>
      <c r="R20" t="s">
        <v>244</v>
      </c>
      <c r="S20" t="s">
        <v>17</v>
      </c>
      <c r="T20">
        <v>6</v>
      </c>
      <c r="U20">
        <v>1</v>
      </c>
      <c r="V20">
        <f t="shared" si="0"/>
        <v>0.16666666666666666</v>
      </c>
      <c r="W20">
        <v>3.25</v>
      </c>
      <c r="X20" t="s">
        <v>228</v>
      </c>
      <c r="Y20" t="s">
        <v>17</v>
      </c>
      <c r="Z20">
        <v>2</v>
      </c>
      <c r="AA20" t="s">
        <v>22</v>
      </c>
      <c r="AH20" t="s">
        <v>17</v>
      </c>
      <c r="AJ20" s="2">
        <v>0.64513888888888882</v>
      </c>
      <c r="AK20" t="s">
        <v>279</v>
      </c>
    </row>
    <row r="21" spans="1:37" x14ac:dyDescent="0.2">
      <c r="A21" s="1">
        <v>40677</v>
      </c>
      <c r="B21" t="s">
        <v>207</v>
      </c>
      <c r="C21">
        <v>1087</v>
      </c>
      <c r="D21" t="s">
        <v>181</v>
      </c>
      <c r="E21" t="s">
        <v>22</v>
      </c>
      <c r="F21">
        <v>7.98</v>
      </c>
      <c r="G21">
        <v>5.94</v>
      </c>
      <c r="H21" t="s">
        <v>17</v>
      </c>
      <c r="I21" t="s">
        <v>17</v>
      </c>
      <c r="J21">
        <v>4</v>
      </c>
      <c r="K21">
        <v>2</v>
      </c>
      <c r="L21">
        <v>2</v>
      </c>
      <c r="M21">
        <v>1.99</v>
      </c>
      <c r="N21">
        <f t="shared" si="1"/>
        <v>2.0100502512562812</v>
      </c>
      <c r="O21">
        <f t="shared" si="2"/>
        <v>2.0100502512562812</v>
      </c>
      <c r="P21">
        <f t="shared" si="3"/>
        <v>2.0100502512562812</v>
      </c>
      <c r="Q21">
        <f t="shared" si="4"/>
        <v>0</v>
      </c>
      <c r="R21" t="s">
        <v>246</v>
      </c>
      <c r="S21" t="s">
        <v>17</v>
      </c>
      <c r="T21">
        <v>4</v>
      </c>
      <c r="U21">
        <v>3</v>
      </c>
      <c r="V21">
        <f t="shared" si="0"/>
        <v>0.75</v>
      </c>
      <c r="W21">
        <v>3.13</v>
      </c>
      <c r="X21" t="s">
        <v>225</v>
      </c>
      <c r="Y21" t="s">
        <v>17</v>
      </c>
      <c r="Z21">
        <v>2</v>
      </c>
      <c r="AA21" t="s">
        <v>22</v>
      </c>
      <c r="AH21" t="s">
        <v>22</v>
      </c>
      <c r="AJ21" s="2">
        <v>0.35138888888888892</v>
      </c>
      <c r="AK21" t="s">
        <v>280</v>
      </c>
    </row>
    <row r="22" spans="1:37" x14ac:dyDescent="0.2">
      <c r="A22" s="1">
        <v>40677</v>
      </c>
      <c r="B22" t="s">
        <v>207</v>
      </c>
      <c r="C22">
        <v>1088</v>
      </c>
      <c r="D22" t="s">
        <v>181</v>
      </c>
      <c r="E22" t="s">
        <v>22</v>
      </c>
      <c r="F22">
        <v>7.47</v>
      </c>
      <c r="G22">
        <v>5.66</v>
      </c>
      <c r="H22" t="s">
        <v>17</v>
      </c>
      <c r="I22" t="s">
        <v>17</v>
      </c>
      <c r="J22">
        <v>14</v>
      </c>
      <c r="K22">
        <v>7</v>
      </c>
      <c r="L22">
        <v>7</v>
      </c>
      <c r="M22">
        <v>3.85</v>
      </c>
      <c r="N22">
        <f t="shared" si="1"/>
        <v>3.6363636363636362</v>
      </c>
      <c r="O22">
        <f t="shared" si="2"/>
        <v>3.6363636363636362</v>
      </c>
      <c r="P22">
        <f t="shared" si="3"/>
        <v>3.6363636363636362</v>
      </c>
      <c r="Q22">
        <f t="shared" si="4"/>
        <v>0</v>
      </c>
      <c r="R22" t="s">
        <v>406</v>
      </c>
      <c r="S22" t="s">
        <v>17</v>
      </c>
      <c r="T22">
        <v>2</v>
      </c>
      <c r="U22">
        <v>2</v>
      </c>
      <c r="V22">
        <f t="shared" si="0"/>
        <v>1</v>
      </c>
      <c r="W22">
        <v>1.53</v>
      </c>
      <c r="X22" t="s">
        <v>237</v>
      </c>
      <c r="Y22" t="s">
        <v>17</v>
      </c>
      <c r="Z22">
        <v>1</v>
      </c>
      <c r="AA22" t="s">
        <v>22</v>
      </c>
      <c r="AH22" t="s">
        <v>17</v>
      </c>
      <c r="AJ22" s="2">
        <v>0.35833333333333334</v>
      </c>
      <c r="AK22" t="s">
        <v>280</v>
      </c>
    </row>
    <row r="23" spans="1:37" x14ac:dyDescent="0.2">
      <c r="A23" s="1">
        <v>40566</v>
      </c>
      <c r="B23" t="s">
        <v>207</v>
      </c>
      <c r="C23">
        <v>1105</v>
      </c>
      <c r="D23" t="s">
        <v>184</v>
      </c>
      <c r="E23" t="s">
        <v>22</v>
      </c>
      <c r="F23">
        <v>6.17</v>
      </c>
      <c r="G23">
        <v>5.14</v>
      </c>
      <c r="H23" t="s">
        <v>17</v>
      </c>
      <c r="I23" t="s">
        <v>17</v>
      </c>
      <c r="J23">
        <v>8</v>
      </c>
      <c r="K23">
        <v>4</v>
      </c>
      <c r="L23">
        <v>4</v>
      </c>
      <c r="M23">
        <v>3.66</v>
      </c>
      <c r="N23">
        <f t="shared" si="1"/>
        <v>2.1857923497267757</v>
      </c>
      <c r="O23">
        <f t="shared" si="2"/>
        <v>2.1857923497267757</v>
      </c>
      <c r="P23">
        <f t="shared" si="3"/>
        <v>2.1857923497267757</v>
      </c>
      <c r="Q23">
        <f t="shared" si="4"/>
        <v>0</v>
      </c>
      <c r="R23" t="s">
        <v>270</v>
      </c>
      <c r="S23" t="s">
        <v>17</v>
      </c>
      <c r="T23">
        <v>2</v>
      </c>
      <c r="U23">
        <v>2</v>
      </c>
      <c r="V23">
        <f t="shared" si="0"/>
        <v>1</v>
      </c>
      <c r="W23">
        <v>0.77</v>
      </c>
      <c r="X23" t="s">
        <v>237</v>
      </c>
      <c r="Y23" t="s">
        <v>17</v>
      </c>
      <c r="Z23">
        <v>2</v>
      </c>
      <c r="AA23" t="s">
        <v>22</v>
      </c>
      <c r="AH23" t="s">
        <v>17</v>
      </c>
      <c r="AJ23" s="2">
        <v>0.55694444444444446</v>
      </c>
      <c r="AK23" t="s">
        <v>279</v>
      </c>
    </row>
    <row r="24" spans="1:37" x14ac:dyDescent="0.2">
      <c r="A24" s="1">
        <v>40663</v>
      </c>
      <c r="B24" t="s">
        <v>207</v>
      </c>
      <c r="C24">
        <v>1109</v>
      </c>
      <c r="D24" t="s">
        <v>181</v>
      </c>
      <c r="E24" t="s">
        <v>22</v>
      </c>
      <c r="F24">
        <v>7.99</v>
      </c>
      <c r="G24">
        <v>5.39</v>
      </c>
      <c r="H24" t="s">
        <v>17</v>
      </c>
      <c r="I24" t="s">
        <v>17</v>
      </c>
      <c r="J24">
        <v>9</v>
      </c>
      <c r="K24">
        <v>4</v>
      </c>
      <c r="L24">
        <v>4</v>
      </c>
      <c r="M24">
        <v>3.51</v>
      </c>
      <c r="N24">
        <f t="shared" si="1"/>
        <v>2.5641025641025643</v>
      </c>
      <c r="O24">
        <f t="shared" si="2"/>
        <v>2.2792022792022792</v>
      </c>
      <c r="P24">
        <f t="shared" si="3"/>
        <v>2.2792022792022792</v>
      </c>
      <c r="Q24">
        <f t="shared" si="4"/>
        <v>0</v>
      </c>
      <c r="R24" t="s">
        <v>244</v>
      </c>
      <c r="S24" t="s">
        <v>17</v>
      </c>
      <c r="T24">
        <v>2</v>
      </c>
      <c r="U24">
        <v>2</v>
      </c>
      <c r="V24">
        <f t="shared" si="0"/>
        <v>1</v>
      </c>
      <c r="W24">
        <v>1.22</v>
      </c>
      <c r="X24" t="s">
        <v>237</v>
      </c>
      <c r="Y24" t="s">
        <v>17</v>
      </c>
      <c r="Z24">
        <v>2</v>
      </c>
      <c r="AA24" t="s">
        <v>22</v>
      </c>
      <c r="AH24" t="s">
        <v>28</v>
      </c>
      <c r="AJ24" s="2">
        <v>0.7270833333333333</v>
      </c>
      <c r="AK24" t="s">
        <v>280</v>
      </c>
    </row>
    <row r="25" spans="1:37" x14ac:dyDescent="0.2">
      <c r="A25" s="1">
        <v>40598</v>
      </c>
      <c r="B25" t="s">
        <v>207</v>
      </c>
      <c r="C25">
        <v>1113</v>
      </c>
      <c r="D25" t="s">
        <v>183</v>
      </c>
      <c r="E25" t="s">
        <v>22</v>
      </c>
      <c r="F25">
        <v>9.26</v>
      </c>
      <c r="G25">
        <v>9.26</v>
      </c>
      <c r="H25" t="s">
        <v>20</v>
      </c>
      <c r="I25" t="s">
        <v>22</v>
      </c>
      <c r="J25">
        <v>0</v>
      </c>
      <c r="K25">
        <v>0</v>
      </c>
      <c r="L25">
        <v>0</v>
      </c>
      <c r="M25">
        <v>0</v>
      </c>
      <c r="S25" t="s">
        <v>17</v>
      </c>
      <c r="T25">
        <v>11</v>
      </c>
      <c r="U25">
        <v>11</v>
      </c>
      <c r="V25">
        <f t="shared" si="0"/>
        <v>1</v>
      </c>
      <c r="W25">
        <v>9.26</v>
      </c>
      <c r="X25" t="s">
        <v>237</v>
      </c>
      <c r="Y25" t="s">
        <v>22</v>
      </c>
      <c r="Z25">
        <v>0</v>
      </c>
      <c r="AA25" t="s">
        <v>22</v>
      </c>
      <c r="AH25" t="s">
        <v>17</v>
      </c>
      <c r="AJ25" s="2">
        <v>0.30902777777777779</v>
      </c>
      <c r="AK25" t="s">
        <v>280</v>
      </c>
    </row>
    <row r="26" spans="1:37" x14ac:dyDescent="0.2">
      <c r="A26" s="1">
        <v>40767</v>
      </c>
      <c r="B26" t="s">
        <v>207</v>
      </c>
      <c r="C26">
        <v>1114</v>
      </c>
      <c r="D26" t="s">
        <v>23</v>
      </c>
      <c r="E26" t="s">
        <v>22</v>
      </c>
      <c r="F26">
        <v>10.81</v>
      </c>
      <c r="G26">
        <v>4.57</v>
      </c>
      <c r="H26" t="s">
        <v>17</v>
      </c>
      <c r="I26" t="s">
        <v>17</v>
      </c>
      <c r="J26">
        <v>4</v>
      </c>
      <c r="K26">
        <v>2</v>
      </c>
      <c r="L26">
        <v>2</v>
      </c>
      <c r="M26">
        <v>1.17</v>
      </c>
      <c r="N26">
        <f>J26/M26</f>
        <v>3.4188034188034191</v>
      </c>
      <c r="O26">
        <f>2*K26/M26</f>
        <v>3.4188034188034191</v>
      </c>
      <c r="P26">
        <f>2*L26/M26</f>
        <v>3.4188034188034191</v>
      </c>
      <c r="Q26">
        <f>P26-O26</f>
        <v>0</v>
      </c>
      <c r="R26" t="s">
        <v>246</v>
      </c>
      <c r="S26" t="s">
        <v>17</v>
      </c>
      <c r="T26">
        <v>4</v>
      </c>
      <c r="U26">
        <v>1</v>
      </c>
      <c r="V26">
        <f t="shared" si="0"/>
        <v>0.25</v>
      </c>
      <c r="W26">
        <v>2.65</v>
      </c>
      <c r="X26" t="s">
        <v>228</v>
      </c>
      <c r="Y26" t="s">
        <v>17</v>
      </c>
      <c r="Z26">
        <v>1</v>
      </c>
      <c r="AA26" t="s">
        <v>22</v>
      </c>
      <c r="AH26" t="s">
        <v>275</v>
      </c>
      <c r="AJ26" s="2">
        <v>0.4777777777777778</v>
      </c>
      <c r="AK26" t="s">
        <v>280</v>
      </c>
    </row>
    <row r="27" spans="1:37" x14ac:dyDescent="0.2">
      <c r="A27" s="1">
        <v>40598</v>
      </c>
      <c r="B27" t="s">
        <v>207</v>
      </c>
      <c r="C27">
        <v>1116</v>
      </c>
      <c r="D27" t="s">
        <v>183</v>
      </c>
      <c r="E27" t="s">
        <v>22</v>
      </c>
      <c r="F27">
        <v>8.35</v>
      </c>
      <c r="G27">
        <v>5.56</v>
      </c>
      <c r="H27" t="s">
        <v>17</v>
      </c>
      <c r="I27" t="s">
        <v>17</v>
      </c>
      <c r="J27">
        <v>4</v>
      </c>
      <c r="K27">
        <v>2</v>
      </c>
      <c r="L27">
        <v>2</v>
      </c>
      <c r="M27">
        <v>1.54</v>
      </c>
      <c r="N27">
        <f>J27/M27</f>
        <v>2.5974025974025974</v>
      </c>
      <c r="O27">
        <f>2*K27/M27</f>
        <v>2.5974025974025974</v>
      </c>
      <c r="P27">
        <f>2*L27/M27</f>
        <v>2.5974025974025974</v>
      </c>
      <c r="Q27">
        <f>P27-O27</f>
        <v>0</v>
      </c>
      <c r="R27" t="s">
        <v>246</v>
      </c>
      <c r="S27" t="s">
        <v>17</v>
      </c>
      <c r="T27">
        <v>4</v>
      </c>
      <c r="U27">
        <v>4</v>
      </c>
      <c r="V27">
        <f t="shared" si="0"/>
        <v>1</v>
      </c>
      <c r="W27">
        <v>2.92</v>
      </c>
      <c r="X27" t="s">
        <v>228</v>
      </c>
      <c r="Y27" t="s">
        <v>17</v>
      </c>
      <c r="Z27">
        <v>3</v>
      </c>
      <c r="AA27" t="s">
        <v>22</v>
      </c>
      <c r="AH27" t="s">
        <v>275</v>
      </c>
      <c r="AJ27" s="2">
        <v>0.40347222222222223</v>
      </c>
      <c r="AK27" t="s">
        <v>279</v>
      </c>
    </row>
    <row r="28" spans="1:37" x14ac:dyDescent="0.2">
      <c r="A28" s="1">
        <v>40665</v>
      </c>
      <c r="B28" t="s">
        <v>207</v>
      </c>
      <c r="C28" s="3">
        <v>1117</v>
      </c>
      <c r="D28" t="s">
        <v>188</v>
      </c>
      <c r="E28" t="s">
        <v>22</v>
      </c>
      <c r="F28">
        <v>7.12</v>
      </c>
      <c r="G28">
        <v>5.18</v>
      </c>
      <c r="H28" t="s">
        <v>17</v>
      </c>
      <c r="I28" t="s">
        <v>17</v>
      </c>
      <c r="J28">
        <v>2</v>
      </c>
      <c r="K28">
        <v>1</v>
      </c>
      <c r="L28">
        <v>1</v>
      </c>
      <c r="M28">
        <v>0.73</v>
      </c>
      <c r="N28">
        <f>J28/M28</f>
        <v>2.7397260273972601</v>
      </c>
      <c r="O28">
        <f>2*K28/M28</f>
        <v>2.7397260273972601</v>
      </c>
      <c r="P28">
        <f>2*L28/M28</f>
        <v>2.7397260273972601</v>
      </c>
      <c r="Q28">
        <f>P28-O28</f>
        <v>0</v>
      </c>
      <c r="R28" t="s">
        <v>246</v>
      </c>
      <c r="S28" t="s">
        <v>17</v>
      </c>
      <c r="T28">
        <v>3</v>
      </c>
      <c r="U28">
        <v>2</v>
      </c>
      <c r="V28">
        <f t="shared" si="0"/>
        <v>0.66666666666666663</v>
      </c>
      <c r="W28">
        <v>2.76</v>
      </c>
      <c r="X28" t="s">
        <v>237</v>
      </c>
      <c r="Y28" t="s">
        <v>17</v>
      </c>
      <c r="Z28">
        <v>4</v>
      </c>
      <c r="AA28" t="s">
        <v>22</v>
      </c>
      <c r="AH28" t="s">
        <v>28</v>
      </c>
      <c r="AK28" t="s">
        <v>279</v>
      </c>
    </row>
    <row r="29" spans="1:37" x14ac:dyDescent="0.2">
      <c r="A29" s="1">
        <v>40665</v>
      </c>
      <c r="B29" t="s">
        <v>207</v>
      </c>
      <c r="C29">
        <v>1119</v>
      </c>
      <c r="D29" t="s">
        <v>23</v>
      </c>
      <c r="E29" t="s">
        <v>22</v>
      </c>
      <c r="F29">
        <v>9.01</v>
      </c>
      <c r="G29">
        <v>4.6900000000000004</v>
      </c>
      <c r="H29" t="s">
        <v>17</v>
      </c>
      <c r="I29" t="s">
        <v>22</v>
      </c>
      <c r="J29">
        <v>0</v>
      </c>
      <c r="K29">
        <v>0</v>
      </c>
      <c r="L29">
        <v>0</v>
      </c>
      <c r="M29">
        <v>0</v>
      </c>
      <c r="S29" t="s">
        <v>17</v>
      </c>
      <c r="T29">
        <v>4</v>
      </c>
      <c r="U29">
        <v>2</v>
      </c>
      <c r="V29">
        <f t="shared" si="0"/>
        <v>0.5</v>
      </c>
      <c r="W29">
        <v>2.58</v>
      </c>
      <c r="X29" t="s">
        <v>237</v>
      </c>
      <c r="Y29" t="s">
        <v>17</v>
      </c>
      <c r="Z29">
        <v>5</v>
      </c>
      <c r="AA29" t="s">
        <v>22</v>
      </c>
      <c r="AH29" t="s">
        <v>17</v>
      </c>
      <c r="AJ29" s="2">
        <v>0.32013888888888892</v>
      </c>
      <c r="AK29" t="s">
        <v>279</v>
      </c>
    </row>
    <row r="30" spans="1:37" x14ac:dyDescent="0.2">
      <c r="A30" s="1">
        <v>40665</v>
      </c>
      <c r="B30" t="s">
        <v>207</v>
      </c>
      <c r="C30">
        <v>1121</v>
      </c>
      <c r="D30" t="s">
        <v>23</v>
      </c>
      <c r="E30" t="s">
        <v>22</v>
      </c>
      <c r="F30">
        <v>6.36</v>
      </c>
      <c r="G30">
        <v>5</v>
      </c>
      <c r="H30" t="s">
        <v>17</v>
      </c>
      <c r="I30" t="s">
        <v>22</v>
      </c>
      <c r="J30">
        <v>0</v>
      </c>
      <c r="K30">
        <v>0</v>
      </c>
      <c r="L30">
        <v>0</v>
      </c>
      <c r="M30">
        <v>0</v>
      </c>
      <c r="S30" t="s">
        <v>17</v>
      </c>
      <c r="T30">
        <v>7</v>
      </c>
      <c r="U30">
        <v>3</v>
      </c>
      <c r="V30">
        <f t="shared" si="0"/>
        <v>0.42857142857142855</v>
      </c>
      <c r="W30">
        <v>5</v>
      </c>
      <c r="X30" t="s">
        <v>237</v>
      </c>
      <c r="Y30" t="s">
        <v>22</v>
      </c>
      <c r="Z30">
        <v>0</v>
      </c>
      <c r="AA30" t="s">
        <v>22</v>
      </c>
      <c r="AH30" t="s">
        <v>275</v>
      </c>
      <c r="AJ30" s="2">
        <v>0.32430555555555557</v>
      </c>
      <c r="AK30" t="s">
        <v>279</v>
      </c>
    </row>
    <row r="31" spans="1:37" x14ac:dyDescent="0.2">
      <c r="A31" s="1">
        <v>40731</v>
      </c>
      <c r="B31" t="s">
        <v>207</v>
      </c>
      <c r="C31">
        <v>1126</v>
      </c>
      <c r="D31" t="s">
        <v>189</v>
      </c>
      <c r="E31" t="s">
        <v>22</v>
      </c>
      <c r="F31">
        <v>7.71</v>
      </c>
      <c r="G31">
        <v>2.59</v>
      </c>
      <c r="H31" t="s">
        <v>17</v>
      </c>
      <c r="I31" t="s">
        <v>17</v>
      </c>
      <c r="J31">
        <v>2</v>
      </c>
      <c r="K31">
        <v>1</v>
      </c>
      <c r="L31">
        <v>1</v>
      </c>
      <c r="M31">
        <v>1.03</v>
      </c>
      <c r="N31">
        <f>J31/M31</f>
        <v>1.941747572815534</v>
      </c>
      <c r="O31">
        <f>2*K31/M31</f>
        <v>1.941747572815534</v>
      </c>
      <c r="P31">
        <f>2*L31/M31</f>
        <v>1.941747572815534</v>
      </c>
      <c r="Q31">
        <f>P31-O31</f>
        <v>0</v>
      </c>
      <c r="R31" t="s">
        <v>239</v>
      </c>
      <c r="S31" t="s">
        <v>17</v>
      </c>
      <c r="T31">
        <v>1</v>
      </c>
      <c r="U31">
        <v>1</v>
      </c>
      <c r="V31">
        <f t="shared" si="0"/>
        <v>1</v>
      </c>
      <c r="W31">
        <v>0.86</v>
      </c>
      <c r="X31" t="s">
        <v>228</v>
      </c>
      <c r="Y31" t="s">
        <v>17</v>
      </c>
      <c r="Z31">
        <v>2</v>
      </c>
      <c r="AA31" t="s">
        <v>22</v>
      </c>
      <c r="AH31" t="s">
        <v>22</v>
      </c>
      <c r="AJ31" s="2">
        <v>0.27708333333333335</v>
      </c>
      <c r="AK31" t="s">
        <v>280</v>
      </c>
    </row>
    <row r="32" spans="1:37" x14ac:dyDescent="0.2">
      <c r="A32" s="1">
        <v>40598</v>
      </c>
      <c r="B32" t="s">
        <v>207</v>
      </c>
      <c r="C32">
        <v>1127</v>
      </c>
      <c r="D32" t="s">
        <v>189</v>
      </c>
      <c r="E32" t="s">
        <v>22</v>
      </c>
      <c r="F32">
        <v>7.13</v>
      </c>
      <c r="G32">
        <v>4.13</v>
      </c>
      <c r="H32" t="s">
        <v>17</v>
      </c>
      <c r="I32" t="s">
        <v>22</v>
      </c>
      <c r="J32">
        <v>0</v>
      </c>
      <c r="K32">
        <v>0</v>
      </c>
      <c r="L32">
        <v>0</v>
      </c>
      <c r="M32">
        <v>0</v>
      </c>
      <c r="S32" t="s">
        <v>17</v>
      </c>
      <c r="T32">
        <v>5</v>
      </c>
      <c r="U32">
        <v>5</v>
      </c>
      <c r="V32">
        <f t="shared" si="0"/>
        <v>1</v>
      </c>
      <c r="W32">
        <v>4.13</v>
      </c>
      <c r="X32" t="s">
        <v>258</v>
      </c>
      <c r="Y32" t="s">
        <v>22</v>
      </c>
      <c r="Z32">
        <v>0</v>
      </c>
      <c r="AA32" t="s">
        <v>22</v>
      </c>
      <c r="AH32" t="s">
        <v>22</v>
      </c>
      <c r="AJ32" s="2">
        <v>0.4381944444444445</v>
      </c>
      <c r="AK32" t="s">
        <v>280</v>
      </c>
    </row>
    <row r="33" spans="1:37" x14ac:dyDescent="0.2">
      <c r="A33" s="1">
        <v>40665</v>
      </c>
      <c r="B33" t="s">
        <v>207</v>
      </c>
      <c r="C33">
        <v>1131</v>
      </c>
      <c r="D33" t="s">
        <v>189</v>
      </c>
      <c r="E33" t="s">
        <v>22</v>
      </c>
      <c r="F33">
        <v>4.38</v>
      </c>
      <c r="G33">
        <v>1.27</v>
      </c>
      <c r="H33" t="s">
        <v>17</v>
      </c>
      <c r="I33" t="s">
        <v>22</v>
      </c>
      <c r="J33">
        <v>0</v>
      </c>
      <c r="K33">
        <v>0</v>
      </c>
      <c r="L33">
        <v>0</v>
      </c>
      <c r="M33">
        <v>0</v>
      </c>
      <c r="S33" t="s">
        <v>17</v>
      </c>
      <c r="T33">
        <v>1</v>
      </c>
      <c r="U33">
        <v>1</v>
      </c>
      <c r="V33">
        <f t="shared" si="0"/>
        <v>1</v>
      </c>
      <c r="W33">
        <v>0.97</v>
      </c>
      <c r="X33" t="s">
        <v>228</v>
      </c>
      <c r="Y33" t="s">
        <v>17</v>
      </c>
      <c r="Z33">
        <v>1</v>
      </c>
      <c r="AA33" t="s">
        <v>22</v>
      </c>
      <c r="AH33" t="s">
        <v>22</v>
      </c>
      <c r="AJ33" s="2">
        <v>0.3923611111111111</v>
      </c>
      <c r="AK33" t="s">
        <v>280</v>
      </c>
    </row>
    <row r="34" spans="1:37" x14ac:dyDescent="0.2">
      <c r="A34" s="1">
        <v>40598</v>
      </c>
      <c r="B34" t="s">
        <v>207</v>
      </c>
      <c r="C34">
        <v>1132</v>
      </c>
      <c r="D34" t="s">
        <v>183</v>
      </c>
      <c r="E34" t="s">
        <v>22</v>
      </c>
      <c r="F34">
        <v>7.38</v>
      </c>
      <c r="G34">
        <v>3.18</v>
      </c>
      <c r="H34" t="s">
        <v>17</v>
      </c>
      <c r="I34" t="s">
        <v>22</v>
      </c>
      <c r="J34">
        <v>3</v>
      </c>
      <c r="K34">
        <v>1</v>
      </c>
      <c r="L34">
        <v>1</v>
      </c>
      <c r="M34">
        <v>0.88</v>
      </c>
      <c r="N34">
        <f>J34/M34</f>
        <v>3.4090909090909092</v>
      </c>
      <c r="O34">
        <f>2*K34/M34</f>
        <v>2.2727272727272729</v>
      </c>
      <c r="P34">
        <f>2*L34/M34</f>
        <v>2.2727272727272729</v>
      </c>
      <c r="Q34">
        <f>P34-O34</f>
        <v>0</v>
      </c>
      <c r="R34" t="s">
        <v>246</v>
      </c>
      <c r="S34" t="s">
        <v>17</v>
      </c>
      <c r="T34">
        <v>3</v>
      </c>
      <c r="U34">
        <v>3</v>
      </c>
      <c r="V34">
        <f t="shared" ref="V34:V65" si="5">U34/T34</f>
        <v>1</v>
      </c>
      <c r="W34">
        <v>2.08</v>
      </c>
      <c r="X34" t="s">
        <v>237</v>
      </c>
      <c r="Y34" t="s">
        <v>17</v>
      </c>
      <c r="Z34">
        <v>1</v>
      </c>
      <c r="AA34" t="s">
        <v>22</v>
      </c>
      <c r="AH34" t="s">
        <v>275</v>
      </c>
      <c r="AJ34" s="2">
        <v>0.5805555555555556</v>
      </c>
      <c r="AK34" t="s">
        <v>279</v>
      </c>
    </row>
    <row r="35" spans="1:37" x14ac:dyDescent="0.2">
      <c r="A35" s="1">
        <v>40478</v>
      </c>
      <c r="B35" t="s">
        <v>207</v>
      </c>
      <c r="C35">
        <v>1133</v>
      </c>
      <c r="D35" t="s">
        <v>181</v>
      </c>
      <c r="E35" t="s">
        <v>22</v>
      </c>
      <c r="F35">
        <v>7.87</v>
      </c>
      <c r="G35">
        <v>6.17</v>
      </c>
      <c r="H35" t="s">
        <v>17</v>
      </c>
      <c r="I35" t="s">
        <v>17</v>
      </c>
      <c r="J35">
        <v>11</v>
      </c>
      <c r="K35">
        <v>6</v>
      </c>
      <c r="L35">
        <v>5</v>
      </c>
      <c r="M35">
        <v>3.87</v>
      </c>
      <c r="N35">
        <f>J35/M35</f>
        <v>2.842377260981912</v>
      </c>
      <c r="O35">
        <f>2*K35/M35</f>
        <v>3.1007751937984493</v>
      </c>
      <c r="P35">
        <f>2*L35/M35</f>
        <v>2.5839793281653747</v>
      </c>
      <c r="Q35">
        <f>P35-O35</f>
        <v>-0.51679586563307467</v>
      </c>
      <c r="R35" t="s">
        <v>270</v>
      </c>
      <c r="S35" t="s">
        <v>17</v>
      </c>
      <c r="T35">
        <v>1</v>
      </c>
      <c r="U35">
        <v>1</v>
      </c>
      <c r="V35">
        <f t="shared" si="5"/>
        <v>1</v>
      </c>
      <c r="W35">
        <v>0.71</v>
      </c>
      <c r="X35" t="s">
        <v>228</v>
      </c>
      <c r="Y35" t="s">
        <v>17</v>
      </c>
      <c r="Z35">
        <v>4</v>
      </c>
      <c r="AA35" t="s">
        <v>17</v>
      </c>
      <c r="AB35">
        <v>0.86</v>
      </c>
      <c r="AC35">
        <v>4</v>
      </c>
      <c r="AD35">
        <f>AC35/AB35</f>
        <v>4.6511627906976747</v>
      </c>
      <c r="AE35">
        <v>2</v>
      </c>
      <c r="AF35">
        <v>0</v>
      </c>
      <c r="AG35">
        <v>2</v>
      </c>
      <c r="AH35" t="s">
        <v>17</v>
      </c>
      <c r="AJ35" s="2">
        <v>0.33055555555555555</v>
      </c>
      <c r="AK35" t="s">
        <v>280</v>
      </c>
    </row>
    <row r="36" spans="1:37" x14ac:dyDescent="0.2">
      <c r="A36" s="1">
        <v>40665</v>
      </c>
      <c r="B36" t="s">
        <v>207</v>
      </c>
      <c r="C36">
        <v>1134</v>
      </c>
      <c r="D36" t="s">
        <v>189</v>
      </c>
      <c r="E36" t="s">
        <v>22</v>
      </c>
      <c r="F36">
        <v>7.38</v>
      </c>
      <c r="G36">
        <v>2.04</v>
      </c>
      <c r="H36" t="s">
        <v>17</v>
      </c>
      <c r="I36" t="s">
        <v>22</v>
      </c>
      <c r="J36">
        <v>0</v>
      </c>
      <c r="K36">
        <v>0</v>
      </c>
      <c r="L36">
        <v>0</v>
      </c>
      <c r="M36">
        <v>0</v>
      </c>
      <c r="S36" t="s">
        <v>17</v>
      </c>
      <c r="T36">
        <v>2</v>
      </c>
      <c r="U36">
        <v>2</v>
      </c>
      <c r="V36">
        <f t="shared" si="5"/>
        <v>1</v>
      </c>
      <c r="W36">
        <v>1.46</v>
      </c>
      <c r="X36" t="s">
        <v>237</v>
      </c>
      <c r="Y36" t="s">
        <v>17</v>
      </c>
      <c r="Z36">
        <v>1</v>
      </c>
      <c r="AA36" t="s">
        <v>22</v>
      </c>
      <c r="AH36" t="s">
        <v>22</v>
      </c>
      <c r="AJ36" s="2">
        <v>0.40625</v>
      </c>
      <c r="AK36" t="s">
        <v>280</v>
      </c>
    </row>
    <row r="37" spans="1:37" x14ac:dyDescent="0.2">
      <c r="A37" s="1">
        <v>40478</v>
      </c>
      <c r="B37" t="s">
        <v>207</v>
      </c>
      <c r="C37">
        <v>1135</v>
      </c>
      <c r="D37" t="s">
        <v>181</v>
      </c>
      <c r="E37" t="s">
        <v>22</v>
      </c>
      <c r="F37">
        <v>10.01</v>
      </c>
      <c r="G37">
        <v>7.93</v>
      </c>
      <c r="H37" t="s">
        <v>17</v>
      </c>
      <c r="I37" t="s">
        <v>17</v>
      </c>
      <c r="J37">
        <v>13</v>
      </c>
      <c r="K37">
        <v>6</v>
      </c>
      <c r="L37">
        <v>6</v>
      </c>
      <c r="M37">
        <v>5.42</v>
      </c>
      <c r="N37">
        <f t="shared" ref="N37:N44" si="6">J37/M37</f>
        <v>2.3985239852398523</v>
      </c>
      <c r="O37">
        <f t="shared" ref="O37:O44" si="7">2*K37/M37</f>
        <v>2.2140221402214024</v>
      </c>
      <c r="P37">
        <f t="shared" ref="P37:P44" si="8">2*L37/M37</f>
        <v>2.2140221402214024</v>
      </c>
      <c r="Q37">
        <f t="shared" ref="Q37:Q44" si="9">P37-O37</f>
        <v>0</v>
      </c>
      <c r="R37" t="s">
        <v>229</v>
      </c>
      <c r="S37" t="s">
        <v>17</v>
      </c>
      <c r="T37">
        <v>2</v>
      </c>
      <c r="U37">
        <v>2</v>
      </c>
      <c r="V37">
        <f t="shared" si="5"/>
        <v>1</v>
      </c>
      <c r="W37">
        <v>1.37</v>
      </c>
      <c r="X37" t="s">
        <v>237</v>
      </c>
      <c r="Y37" t="s">
        <v>17</v>
      </c>
      <c r="Z37">
        <v>3</v>
      </c>
      <c r="AA37" t="s">
        <v>17</v>
      </c>
      <c r="AB37">
        <v>2.1</v>
      </c>
      <c r="AC37">
        <v>5</v>
      </c>
      <c r="AD37">
        <f t="shared" ref="AD37:AD42" si="10">AC37/AB37</f>
        <v>2.3809523809523809</v>
      </c>
      <c r="AE37">
        <v>4</v>
      </c>
      <c r="AF37">
        <v>1</v>
      </c>
      <c r="AG37">
        <v>0</v>
      </c>
      <c r="AH37" t="s">
        <v>17</v>
      </c>
      <c r="AJ37" s="2">
        <v>0.34513888888888888</v>
      </c>
      <c r="AK37" t="s">
        <v>279</v>
      </c>
    </row>
    <row r="38" spans="1:37" x14ac:dyDescent="0.2">
      <c r="A38" s="1">
        <v>40478</v>
      </c>
      <c r="B38" t="s">
        <v>207</v>
      </c>
      <c r="C38">
        <v>1136</v>
      </c>
      <c r="D38" t="s">
        <v>181</v>
      </c>
      <c r="E38" t="s">
        <v>22</v>
      </c>
      <c r="F38">
        <v>8.0299999999999994</v>
      </c>
      <c r="G38">
        <v>6.91</v>
      </c>
      <c r="H38" t="s">
        <v>17</v>
      </c>
      <c r="I38" t="s">
        <v>17</v>
      </c>
      <c r="J38">
        <v>10</v>
      </c>
      <c r="K38">
        <v>5</v>
      </c>
      <c r="L38">
        <v>5</v>
      </c>
      <c r="M38">
        <v>4.3099999999999996</v>
      </c>
      <c r="N38">
        <f t="shared" si="6"/>
        <v>2.3201856148491879</v>
      </c>
      <c r="O38">
        <f t="shared" si="7"/>
        <v>2.3201856148491879</v>
      </c>
      <c r="P38">
        <f t="shared" si="8"/>
        <v>2.3201856148491879</v>
      </c>
      <c r="Q38">
        <f t="shared" si="9"/>
        <v>0</v>
      </c>
      <c r="R38" t="s">
        <v>270</v>
      </c>
      <c r="S38" t="s">
        <v>17</v>
      </c>
      <c r="T38">
        <v>2</v>
      </c>
      <c r="U38">
        <v>1</v>
      </c>
      <c r="V38">
        <f t="shared" si="5"/>
        <v>0.5</v>
      </c>
      <c r="W38">
        <v>1.1599999999999999</v>
      </c>
      <c r="X38" t="s">
        <v>228</v>
      </c>
      <c r="Y38" t="s">
        <v>17</v>
      </c>
      <c r="Z38">
        <v>4</v>
      </c>
      <c r="AA38" t="s">
        <v>17</v>
      </c>
      <c r="AB38">
        <v>2.4700000000000002</v>
      </c>
      <c r="AC38">
        <v>4</v>
      </c>
      <c r="AD38">
        <f t="shared" si="10"/>
        <v>1.6194331983805668</v>
      </c>
      <c r="AE38">
        <v>2</v>
      </c>
      <c r="AF38">
        <v>1</v>
      </c>
      <c r="AG38">
        <v>1</v>
      </c>
      <c r="AH38" t="s">
        <v>17</v>
      </c>
      <c r="AJ38" s="2">
        <v>0.35138888888888892</v>
      </c>
      <c r="AK38" t="s">
        <v>279</v>
      </c>
    </row>
    <row r="39" spans="1:37" x14ac:dyDescent="0.2">
      <c r="A39" s="1">
        <v>40478</v>
      </c>
      <c r="B39" t="s">
        <v>207</v>
      </c>
      <c r="C39">
        <v>1140</v>
      </c>
      <c r="D39" t="s">
        <v>181</v>
      </c>
      <c r="E39" t="s">
        <v>22</v>
      </c>
      <c r="F39">
        <v>8.85</v>
      </c>
      <c r="G39">
        <v>5.83</v>
      </c>
      <c r="H39" t="s">
        <v>17</v>
      </c>
      <c r="I39" t="s">
        <v>17</v>
      </c>
      <c r="J39">
        <v>10</v>
      </c>
      <c r="K39">
        <v>5</v>
      </c>
      <c r="L39">
        <v>5</v>
      </c>
      <c r="M39">
        <v>3.73</v>
      </c>
      <c r="N39">
        <f t="shared" si="6"/>
        <v>2.6809651474530831</v>
      </c>
      <c r="O39">
        <f t="shared" si="7"/>
        <v>2.6809651474530831</v>
      </c>
      <c r="P39">
        <f t="shared" si="8"/>
        <v>2.6809651474530831</v>
      </c>
      <c r="Q39">
        <f t="shared" si="9"/>
        <v>0</v>
      </c>
      <c r="R39" t="s">
        <v>244</v>
      </c>
      <c r="S39" t="s">
        <v>17</v>
      </c>
      <c r="T39">
        <v>2</v>
      </c>
      <c r="U39">
        <v>2</v>
      </c>
      <c r="V39">
        <f t="shared" si="5"/>
        <v>1</v>
      </c>
      <c r="W39">
        <v>1.31</v>
      </c>
      <c r="X39" t="s">
        <v>228</v>
      </c>
      <c r="Y39" t="s">
        <v>17</v>
      </c>
      <c r="Z39">
        <v>2</v>
      </c>
      <c r="AA39" t="s">
        <v>17</v>
      </c>
      <c r="AB39">
        <v>0.99</v>
      </c>
      <c r="AC39">
        <v>4</v>
      </c>
      <c r="AD39">
        <f t="shared" si="10"/>
        <v>4.0404040404040407</v>
      </c>
      <c r="AE39">
        <v>2</v>
      </c>
      <c r="AF39">
        <v>0</v>
      </c>
      <c r="AG39">
        <v>2</v>
      </c>
      <c r="AH39" t="s">
        <v>17</v>
      </c>
      <c r="AJ39" s="2">
        <v>0.57500000000000007</v>
      </c>
      <c r="AK39" t="s">
        <v>280</v>
      </c>
    </row>
    <row r="40" spans="1:37" x14ac:dyDescent="0.2">
      <c r="A40" s="1">
        <v>40479</v>
      </c>
      <c r="B40" t="s">
        <v>207</v>
      </c>
      <c r="C40">
        <v>1142</v>
      </c>
      <c r="D40" t="s">
        <v>182</v>
      </c>
      <c r="E40" t="s">
        <v>22</v>
      </c>
      <c r="F40">
        <v>10.35</v>
      </c>
      <c r="G40">
        <v>5.0999999999999996</v>
      </c>
      <c r="H40" t="s">
        <v>17</v>
      </c>
      <c r="I40" t="s">
        <v>17</v>
      </c>
      <c r="J40">
        <v>4</v>
      </c>
      <c r="K40">
        <v>2</v>
      </c>
      <c r="L40">
        <v>2</v>
      </c>
      <c r="M40">
        <v>2.2799999999999998</v>
      </c>
      <c r="N40">
        <f t="shared" si="6"/>
        <v>1.7543859649122808</v>
      </c>
      <c r="O40">
        <f t="shared" si="7"/>
        <v>1.7543859649122808</v>
      </c>
      <c r="P40">
        <f t="shared" si="8"/>
        <v>1.7543859649122808</v>
      </c>
      <c r="Q40">
        <f t="shared" si="9"/>
        <v>0</v>
      </c>
      <c r="R40" t="s">
        <v>246</v>
      </c>
      <c r="S40" t="s">
        <v>17</v>
      </c>
      <c r="T40">
        <v>3</v>
      </c>
      <c r="U40">
        <v>3</v>
      </c>
      <c r="V40">
        <f t="shared" si="5"/>
        <v>1</v>
      </c>
      <c r="W40">
        <v>2.52</v>
      </c>
      <c r="X40" t="s">
        <v>237</v>
      </c>
      <c r="Y40" t="s">
        <v>17</v>
      </c>
      <c r="Z40">
        <v>1</v>
      </c>
      <c r="AA40" t="s">
        <v>17</v>
      </c>
      <c r="AB40">
        <v>1.5</v>
      </c>
      <c r="AC40">
        <v>4</v>
      </c>
      <c r="AD40">
        <f t="shared" si="10"/>
        <v>2.6666666666666665</v>
      </c>
      <c r="AE40">
        <v>2</v>
      </c>
      <c r="AF40">
        <v>0</v>
      </c>
      <c r="AG40">
        <v>2</v>
      </c>
      <c r="AH40" t="s">
        <v>17</v>
      </c>
      <c r="AJ40" s="2">
        <v>0.2902777777777778</v>
      </c>
      <c r="AK40" t="s">
        <v>279</v>
      </c>
    </row>
    <row r="41" spans="1:37" x14ac:dyDescent="0.2">
      <c r="A41" s="1">
        <v>40479</v>
      </c>
      <c r="B41" t="s">
        <v>207</v>
      </c>
      <c r="C41">
        <v>1143</v>
      </c>
      <c r="D41" t="s">
        <v>182</v>
      </c>
      <c r="E41" t="s">
        <v>22</v>
      </c>
      <c r="F41">
        <v>15</v>
      </c>
      <c r="G41">
        <v>9.7899999999999991</v>
      </c>
      <c r="H41" t="s">
        <v>17</v>
      </c>
      <c r="I41" t="s">
        <v>17</v>
      </c>
      <c r="J41">
        <v>12</v>
      </c>
      <c r="K41">
        <v>5</v>
      </c>
      <c r="L41">
        <v>8</v>
      </c>
      <c r="M41">
        <v>7.42</v>
      </c>
      <c r="N41">
        <f t="shared" si="6"/>
        <v>1.6172506738544474</v>
      </c>
      <c r="O41">
        <f t="shared" si="7"/>
        <v>1.3477088948787062</v>
      </c>
      <c r="P41">
        <f t="shared" si="8"/>
        <v>2.1563342318059298</v>
      </c>
      <c r="Q41">
        <f t="shared" si="9"/>
        <v>0.8086253369272236</v>
      </c>
      <c r="R41" t="s">
        <v>270</v>
      </c>
      <c r="S41" t="s">
        <v>17</v>
      </c>
      <c r="T41">
        <v>1</v>
      </c>
      <c r="U41">
        <v>1</v>
      </c>
      <c r="V41">
        <f t="shared" si="5"/>
        <v>1</v>
      </c>
      <c r="W41">
        <v>0.49</v>
      </c>
      <c r="X41" t="s">
        <v>228</v>
      </c>
      <c r="Y41" t="s">
        <v>17</v>
      </c>
      <c r="Z41">
        <v>4</v>
      </c>
      <c r="AA41" t="s">
        <v>17</v>
      </c>
      <c r="AB41">
        <v>4.0599999999999996</v>
      </c>
      <c r="AC41">
        <v>10</v>
      </c>
      <c r="AD41">
        <f t="shared" si="10"/>
        <v>2.4630541871921183</v>
      </c>
      <c r="AE41">
        <v>1</v>
      </c>
      <c r="AF41">
        <v>3</v>
      </c>
      <c r="AG41">
        <v>6</v>
      </c>
      <c r="AH41" t="s">
        <v>17</v>
      </c>
      <c r="AJ41" s="2">
        <v>0.2951388888888889</v>
      </c>
      <c r="AK41" t="s">
        <v>279</v>
      </c>
    </row>
    <row r="42" spans="1:37" x14ac:dyDescent="0.2">
      <c r="A42" s="1">
        <v>40479</v>
      </c>
      <c r="B42" t="s">
        <v>207</v>
      </c>
      <c r="C42">
        <v>1145</v>
      </c>
      <c r="D42" t="s">
        <v>182</v>
      </c>
      <c r="E42" t="s">
        <v>22</v>
      </c>
      <c r="F42">
        <v>5.54</v>
      </c>
      <c r="G42">
        <v>4.29</v>
      </c>
      <c r="H42" t="s">
        <v>20</v>
      </c>
      <c r="I42" t="s">
        <v>17</v>
      </c>
      <c r="J42">
        <v>2</v>
      </c>
      <c r="K42">
        <v>1</v>
      </c>
      <c r="L42">
        <v>1</v>
      </c>
      <c r="M42">
        <v>0.78</v>
      </c>
      <c r="N42">
        <f t="shared" si="6"/>
        <v>2.5641025641025639</v>
      </c>
      <c r="O42">
        <f t="shared" si="7"/>
        <v>2.5641025641025639</v>
      </c>
      <c r="P42">
        <f t="shared" si="8"/>
        <v>2.5641025641025639</v>
      </c>
      <c r="Q42">
        <f t="shared" si="9"/>
        <v>0</v>
      </c>
      <c r="R42" t="s">
        <v>239</v>
      </c>
      <c r="S42" t="s">
        <v>17</v>
      </c>
      <c r="T42">
        <v>2</v>
      </c>
      <c r="U42">
        <v>2</v>
      </c>
      <c r="V42">
        <f t="shared" si="5"/>
        <v>1</v>
      </c>
      <c r="W42">
        <v>1.08</v>
      </c>
      <c r="X42" t="s">
        <v>237</v>
      </c>
      <c r="Y42" t="s">
        <v>17</v>
      </c>
      <c r="Z42">
        <v>6</v>
      </c>
      <c r="AA42" t="s">
        <v>17</v>
      </c>
      <c r="AB42">
        <v>2.14</v>
      </c>
      <c r="AC42">
        <v>6</v>
      </c>
      <c r="AD42">
        <f t="shared" si="10"/>
        <v>2.8037383177570092</v>
      </c>
      <c r="AE42">
        <v>1</v>
      </c>
      <c r="AF42">
        <v>0</v>
      </c>
      <c r="AG42">
        <v>5</v>
      </c>
      <c r="AH42" t="s">
        <v>17</v>
      </c>
      <c r="AJ42" s="2">
        <v>0.31458333333333333</v>
      </c>
      <c r="AK42" t="s">
        <v>279</v>
      </c>
    </row>
    <row r="43" spans="1:37" x14ac:dyDescent="0.2">
      <c r="A43" s="1">
        <v>40667</v>
      </c>
      <c r="B43" t="s">
        <v>207</v>
      </c>
      <c r="C43">
        <v>1146</v>
      </c>
      <c r="D43" t="s">
        <v>184</v>
      </c>
      <c r="E43" t="s">
        <v>17</v>
      </c>
      <c r="F43">
        <v>7.65</v>
      </c>
      <c r="G43">
        <v>6.38</v>
      </c>
      <c r="H43" t="s">
        <v>17</v>
      </c>
      <c r="I43" t="s">
        <v>17</v>
      </c>
      <c r="J43">
        <v>6</v>
      </c>
      <c r="K43">
        <v>3</v>
      </c>
      <c r="L43">
        <v>3</v>
      </c>
      <c r="M43">
        <v>2.41</v>
      </c>
      <c r="N43">
        <f t="shared" si="6"/>
        <v>2.4896265560165975</v>
      </c>
      <c r="O43">
        <f t="shared" si="7"/>
        <v>2.4896265560165975</v>
      </c>
      <c r="P43">
        <f t="shared" si="8"/>
        <v>2.4896265560165975</v>
      </c>
      <c r="Q43">
        <f t="shared" si="9"/>
        <v>0</v>
      </c>
      <c r="R43" t="s">
        <v>256</v>
      </c>
      <c r="S43" t="s">
        <v>17</v>
      </c>
      <c r="T43">
        <v>3</v>
      </c>
      <c r="U43">
        <v>3</v>
      </c>
      <c r="V43">
        <f t="shared" si="5"/>
        <v>1</v>
      </c>
      <c r="W43">
        <v>2.13</v>
      </c>
      <c r="X43" t="s">
        <v>237</v>
      </c>
      <c r="Y43" t="s">
        <v>17</v>
      </c>
      <c r="Z43">
        <v>3</v>
      </c>
      <c r="AA43" t="s">
        <v>22</v>
      </c>
      <c r="AH43" t="s">
        <v>22</v>
      </c>
      <c r="AJ43" s="2">
        <v>0.29791666666666666</v>
      </c>
      <c r="AK43" t="s">
        <v>279</v>
      </c>
    </row>
    <row r="44" spans="1:37" x14ac:dyDescent="0.2">
      <c r="A44" s="1">
        <v>40690</v>
      </c>
      <c r="B44" t="s">
        <v>207</v>
      </c>
      <c r="C44">
        <v>1147</v>
      </c>
      <c r="D44" t="s">
        <v>183</v>
      </c>
      <c r="E44" t="s">
        <v>22</v>
      </c>
      <c r="F44">
        <v>7.47</v>
      </c>
      <c r="G44">
        <v>4.67</v>
      </c>
      <c r="H44" t="s">
        <v>17</v>
      </c>
      <c r="I44" t="s">
        <v>17</v>
      </c>
      <c r="J44">
        <v>4</v>
      </c>
      <c r="K44">
        <v>2</v>
      </c>
      <c r="L44">
        <v>2</v>
      </c>
      <c r="M44">
        <v>1.67</v>
      </c>
      <c r="N44">
        <f t="shared" si="6"/>
        <v>2.3952095808383236</v>
      </c>
      <c r="O44">
        <f t="shared" si="7"/>
        <v>2.3952095808383236</v>
      </c>
      <c r="P44">
        <f t="shared" si="8"/>
        <v>2.3952095808383236</v>
      </c>
      <c r="Q44">
        <f t="shared" si="9"/>
        <v>0</v>
      </c>
      <c r="R44" t="s">
        <v>246</v>
      </c>
      <c r="S44" t="s">
        <v>17</v>
      </c>
      <c r="T44">
        <v>2</v>
      </c>
      <c r="U44">
        <v>2</v>
      </c>
      <c r="V44">
        <f t="shared" si="5"/>
        <v>1</v>
      </c>
      <c r="W44">
        <v>1.29</v>
      </c>
      <c r="X44" t="s">
        <v>228</v>
      </c>
      <c r="Y44" t="s">
        <v>17</v>
      </c>
      <c r="Z44">
        <v>4</v>
      </c>
      <c r="AA44" t="s">
        <v>22</v>
      </c>
      <c r="AH44" t="s">
        <v>28</v>
      </c>
      <c r="AJ44" s="2">
        <v>0.3</v>
      </c>
      <c r="AK44" t="s">
        <v>279</v>
      </c>
    </row>
    <row r="45" spans="1:37" x14ac:dyDescent="0.2">
      <c r="A45" s="1">
        <v>40546</v>
      </c>
      <c r="B45" t="s">
        <v>207</v>
      </c>
      <c r="C45">
        <v>1148</v>
      </c>
      <c r="D45" t="s">
        <v>181</v>
      </c>
      <c r="E45" t="s">
        <v>22</v>
      </c>
      <c r="F45">
        <v>7.35</v>
      </c>
      <c r="G45">
        <v>6.87</v>
      </c>
      <c r="H45" t="s">
        <v>20</v>
      </c>
      <c r="I45" t="s">
        <v>22</v>
      </c>
      <c r="J45">
        <v>0</v>
      </c>
      <c r="K45">
        <v>0</v>
      </c>
      <c r="L45">
        <v>0</v>
      </c>
      <c r="M45">
        <v>0</v>
      </c>
      <c r="S45" t="s">
        <v>17</v>
      </c>
      <c r="T45">
        <v>10</v>
      </c>
      <c r="U45">
        <v>4</v>
      </c>
      <c r="V45">
        <f t="shared" si="5"/>
        <v>0.4</v>
      </c>
      <c r="W45">
        <v>6.87</v>
      </c>
      <c r="X45" t="s">
        <v>237</v>
      </c>
      <c r="Y45" t="s">
        <v>17</v>
      </c>
      <c r="Z45">
        <v>1</v>
      </c>
      <c r="AA45" t="s">
        <v>22</v>
      </c>
      <c r="AH45" t="s">
        <v>17</v>
      </c>
      <c r="AJ45" s="2">
        <v>0.5395833333333333</v>
      </c>
      <c r="AK45" t="s">
        <v>280</v>
      </c>
    </row>
    <row r="46" spans="1:37" x14ac:dyDescent="0.2">
      <c r="A46" s="1">
        <v>40732</v>
      </c>
      <c r="B46" t="s">
        <v>207</v>
      </c>
      <c r="C46">
        <v>1149</v>
      </c>
      <c r="D46" t="s">
        <v>189</v>
      </c>
      <c r="E46" t="s">
        <v>22</v>
      </c>
      <c r="F46">
        <v>6.77</v>
      </c>
      <c r="G46">
        <v>2.29</v>
      </c>
      <c r="H46" t="s">
        <v>17</v>
      </c>
      <c r="I46" t="s">
        <v>17</v>
      </c>
      <c r="J46">
        <v>2</v>
      </c>
      <c r="K46">
        <v>1</v>
      </c>
      <c r="L46">
        <v>1</v>
      </c>
      <c r="M46">
        <v>0.7</v>
      </c>
      <c r="N46">
        <f>J46/M46</f>
        <v>2.8571428571428572</v>
      </c>
      <c r="O46">
        <f>2*K46/M46</f>
        <v>2.8571428571428572</v>
      </c>
      <c r="P46">
        <f>2*L46/M46</f>
        <v>2.8571428571428572</v>
      </c>
      <c r="Q46">
        <f>P46-O46</f>
        <v>0</v>
      </c>
      <c r="R46" t="s">
        <v>239</v>
      </c>
      <c r="S46" t="s">
        <v>17</v>
      </c>
      <c r="T46">
        <v>2</v>
      </c>
      <c r="U46">
        <v>2</v>
      </c>
      <c r="V46">
        <f t="shared" si="5"/>
        <v>1</v>
      </c>
      <c r="W46">
        <v>1.58</v>
      </c>
      <c r="X46" t="s">
        <v>237</v>
      </c>
      <c r="Y46" t="s">
        <v>22</v>
      </c>
      <c r="Z46">
        <v>0</v>
      </c>
      <c r="AA46" t="s">
        <v>22</v>
      </c>
      <c r="AH46" t="s">
        <v>22</v>
      </c>
      <c r="AJ46" s="2">
        <v>0.32222222222222224</v>
      </c>
      <c r="AK46" t="s">
        <v>280</v>
      </c>
    </row>
    <row r="47" spans="1:37" x14ac:dyDescent="0.2">
      <c r="A47" s="1">
        <v>40667</v>
      </c>
      <c r="B47" t="s">
        <v>207</v>
      </c>
      <c r="C47">
        <v>1152</v>
      </c>
      <c r="D47" t="s">
        <v>183</v>
      </c>
      <c r="E47" t="s">
        <v>22</v>
      </c>
      <c r="F47">
        <v>5.88</v>
      </c>
      <c r="G47">
        <v>3.5</v>
      </c>
      <c r="H47" t="s">
        <v>17</v>
      </c>
      <c r="I47" t="s">
        <v>17</v>
      </c>
      <c r="J47">
        <v>3</v>
      </c>
      <c r="K47">
        <v>1</v>
      </c>
      <c r="L47">
        <v>1</v>
      </c>
      <c r="M47">
        <v>1.0900000000000001</v>
      </c>
      <c r="N47">
        <f>J47/M47</f>
        <v>2.7522935779816513</v>
      </c>
      <c r="O47">
        <f>2*K47/M47</f>
        <v>1.8348623853211008</v>
      </c>
      <c r="P47">
        <f>2*L47/M47</f>
        <v>1.8348623853211008</v>
      </c>
      <c r="Q47">
        <f>P47-O47</f>
        <v>0</v>
      </c>
      <c r="R47" t="s">
        <v>246</v>
      </c>
      <c r="S47" t="s">
        <v>17</v>
      </c>
      <c r="T47">
        <v>2</v>
      </c>
      <c r="U47">
        <v>2</v>
      </c>
      <c r="V47">
        <f t="shared" si="5"/>
        <v>1</v>
      </c>
      <c r="W47">
        <v>1.46</v>
      </c>
      <c r="X47" t="s">
        <v>237</v>
      </c>
      <c r="Y47" t="s">
        <v>17</v>
      </c>
      <c r="Z47">
        <v>3</v>
      </c>
      <c r="AA47" t="s">
        <v>22</v>
      </c>
      <c r="AH47" t="s">
        <v>275</v>
      </c>
      <c r="AJ47" s="2">
        <v>0.33263888888888887</v>
      </c>
      <c r="AK47" t="s">
        <v>280</v>
      </c>
    </row>
    <row r="48" spans="1:37" x14ac:dyDescent="0.2">
      <c r="A48" s="1">
        <v>40732</v>
      </c>
      <c r="B48" t="s">
        <v>207</v>
      </c>
      <c r="C48">
        <v>1154</v>
      </c>
      <c r="D48" t="s">
        <v>189</v>
      </c>
      <c r="E48" t="s">
        <v>22</v>
      </c>
      <c r="F48">
        <v>8.02</v>
      </c>
      <c r="G48">
        <v>3.37</v>
      </c>
      <c r="H48" t="s">
        <v>17</v>
      </c>
      <c r="I48" t="s">
        <v>22</v>
      </c>
      <c r="J48">
        <v>0</v>
      </c>
      <c r="K48">
        <v>0</v>
      </c>
      <c r="L48">
        <v>0</v>
      </c>
      <c r="M48">
        <v>0</v>
      </c>
      <c r="S48" t="s">
        <v>17</v>
      </c>
      <c r="T48">
        <v>3</v>
      </c>
      <c r="U48">
        <v>3</v>
      </c>
      <c r="V48">
        <f t="shared" si="5"/>
        <v>1</v>
      </c>
      <c r="W48">
        <v>3.04</v>
      </c>
      <c r="X48" t="s">
        <v>225</v>
      </c>
      <c r="Y48" t="s">
        <v>17</v>
      </c>
      <c r="Z48">
        <v>1</v>
      </c>
      <c r="AA48" t="s">
        <v>22</v>
      </c>
      <c r="AH48" t="s">
        <v>22</v>
      </c>
      <c r="AJ48" s="2">
        <v>0.32569444444444445</v>
      </c>
      <c r="AK48" t="s">
        <v>280</v>
      </c>
    </row>
    <row r="49" spans="1:37" x14ac:dyDescent="0.2">
      <c r="A49" s="1">
        <v>40482</v>
      </c>
      <c r="B49" t="s">
        <v>207</v>
      </c>
      <c r="C49">
        <v>1156</v>
      </c>
      <c r="D49" t="s">
        <v>186</v>
      </c>
      <c r="E49" t="s">
        <v>22</v>
      </c>
      <c r="F49">
        <v>7.56</v>
      </c>
      <c r="G49">
        <v>6.07</v>
      </c>
      <c r="H49" t="s">
        <v>17</v>
      </c>
      <c r="I49" t="s">
        <v>17</v>
      </c>
      <c r="J49">
        <v>10</v>
      </c>
      <c r="K49">
        <v>5</v>
      </c>
      <c r="L49">
        <v>5</v>
      </c>
      <c r="M49">
        <v>4.1399999999999997</v>
      </c>
      <c r="N49">
        <f>J49/M49</f>
        <v>2.4154589371980677</v>
      </c>
      <c r="O49">
        <f>2*K49/M49</f>
        <v>2.4154589371980677</v>
      </c>
      <c r="P49">
        <f>2*L49/M49</f>
        <v>2.4154589371980677</v>
      </c>
      <c r="Q49">
        <f>P49-O49</f>
        <v>0</v>
      </c>
      <c r="R49" t="s">
        <v>244</v>
      </c>
      <c r="S49" t="s">
        <v>17</v>
      </c>
      <c r="T49">
        <v>2</v>
      </c>
      <c r="U49">
        <v>2</v>
      </c>
      <c r="V49">
        <f t="shared" si="5"/>
        <v>1</v>
      </c>
      <c r="W49">
        <v>1.93</v>
      </c>
      <c r="X49" t="s">
        <v>237</v>
      </c>
      <c r="Y49" t="s">
        <v>22</v>
      </c>
      <c r="Z49">
        <v>0</v>
      </c>
      <c r="AA49" t="s">
        <v>22</v>
      </c>
      <c r="AH49" t="s">
        <v>17</v>
      </c>
      <c r="AJ49" s="2">
        <v>0.3444444444444445</v>
      </c>
      <c r="AK49" t="s">
        <v>280</v>
      </c>
    </row>
    <row r="50" spans="1:37" x14ac:dyDescent="0.2">
      <c r="A50" s="1">
        <v>40732</v>
      </c>
      <c r="B50" t="s">
        <v>207</v>
      </c>
      <c r="C50">
        <v>1161</v>
      </c>
      <c r="D50" t="s">
        <v>189</v>
      </c>
      <c r="E50" t="s">
        <v>22</v>
      </c>
      <c r="F50">
        <v>9.1199999999999992</v>
      </c>
      <c r="G50">
        <v>4.01</v>
      </c>
      <c r="H50" t="s">
        <v>17</v>
      </c>
      <c r="I50" t="s">
        <v>22</v>
      </c>
      <c r="J50">
        <v>0</v>
      </c>
      <c r="K50">
        <v>0</v>
      </c>
      <c r="L50">
        <v>0</v>
      </c>
      <c r="M50">
        <v>0</v>
      </c>
      <c r="S50" t="s">
        <v>17</v>
      </c>
      <c r="T50">
        <v>4</v>
      </c>
      <c r="U50">
        <v>4</v>
      </c>
      <c r="V50">
        <f t="shared" si="5"/>
        <v>1</v>
      </c>
      <c r="W50">
        <v>4.01</v>
      </c>
      <c r="X50" t="s">
        <v>225</v>
      </c>
      <c r="Y50" t="s">
        <v>22</v>
      </c>
      <c r="Z50">
        <v>0</v>
      </c>
      <c r="AA50" t="s">
        <v>22</v>
      </c>
      <c r="AH50" t="s">
        <v>22</v>
      </c>
      <c r="AJ50" s="2">
        <v>0.33333333333333331</v>
      </c>
      <c r="AK50" t="s">
        <v>280</v>
      </c>
    </row>
    <row r="51" spans="1:37" x14ac:dyDescent="0.2">
      <c r="A51" s="1">
        <v>40732</v>
      </c>
      <c r="B51" t="s">
        <v>207</v>
      </c>
      <c r="C51">
        <v>1163</v>
      </c>
      <c r="D51" t="s">
        <v>189</v>
      </c>
      <c r="E51" t="s">
        <v>22</v>
      </c>
      <c r="F51">
        <v>7.66</v>
      </c>
      <c r="G51">
        <v>1.26</v>
      </c>
      <c r="H51" t="s">
        <v>17</v>
      </c>
      <c r="I51" t="s">
        <v>22</v>
      </c>
      <c r="J51">
        <v>0</v>
      </c>
      <c r="K51">
        <v>0</v>
      </c>
      <c r="L51">
        <v>0</v>
      </c>
      <c r="M51">
        <v>0</v>
      </c>
      <c r="S51" t="s">
        <v>17</v>
      </c>
      <c r="T51">
        <v>1</v>
      </c>
      <c r="U51">
        <v>1</v>
      </c>
      <c r="V51">
        <f t="shared" si="5"/>
        <v>1</v>
      </c>
      <c r="W51">
        <v>0.86</v>
      </c>
      <c r="X51" t="s">
        <v>228</v>
      </c>
      <c r="Y51" t="s">
        <v>17</v>
      </c>
      <c r="Z51">
        <v>1</v>
      </c>
      <c r="AA51" t="s">
        <v>22</v>
      </c>
      <c r="AH51" t="s">
        <v>22</v>
      </c>
      <c r="AJ51" s="2">
        <v>0.33680555555555558</v>
      </c>
      <c r="AK51" t="s">
        <v>280</v>
      </c>
    </row>
    <row r="52" spans="1:37" x14ac:dyDescent="0.2">
      <c r="A52" s="1">
        <v>40599</v>
      </c>
      <c r="B52" t="s">
        <v>207</v>
      </c>
      <c r="C52">
        <v>1165</v>
      </c>
      <c r="D52" t="s">
        <v>186</v>
      </c>
      <c r="E52" t="s">
        <v>22</v>
      </c>
      <c r="F52">
        <v>10.6</v>
      </c>
      <c r="G52">
        <v>6.6</v>
      </c>
      <c r="H52" t="s">
        <v>17</v>
      </c>
      <c r="I52" t="s">
        <v>17</v>
      </c>
      <c r="J52">
        <v>7</v>
      </c>
      <c r="K52">
        <v>3</v>
      </c>
      <c r="L52">
        <v>3</v>
      </c>
      <c r="M52">
        <v>2.88</v>
      </c>
      <c r="N52">
        <f>J52/M52</f>
        <v>2.4305555555555558</v>
      </c>
      <c r="O52">
        <f>2*K52/M52</f>
        <v>2.0833333333333335</v>
      </c>
      <c r="P52">
        <f>2*L52/M52</f>
        <v>2.0833333333333335</v>
      </c>
      <c r="Q52">
        <f>P52-O52</f>
        <v>0</v>
      </c>
      <c r="R52" t="s">
        <v>257</v>
      </c>
      <c r="S52" t="s">
        <v>17</v>
      </c>
      <c r="T52">
        <v>1</v>
      </c>
      <c r="U52">
        <v>1</v>
      </c>
      <c r="V52">
        <f t="shared" si="5"/>
        <v>1</v>
      </c>
      <c r="W52">
        <v>0.43</v>
      </c>
      <c r="X52" t="s">
        <v>228</v>
      </c>
      <c r="Y52" t="s">
        <v>17</v>
      </c>
      <c r="Z52">
        <v>9</v>
      </c>
      <c r="AA52" t="s">
        <v>17</v>
      </c>
      <c r="AB52" t="s">
        <v>20</v>
      </c>
      <c r="AC52">
        <v>1</v>
      </c>
      <c r="AD52" t="s">
        <v>20</v>
      </c>
      <c r="AE52">
        <v>0</v>
      </c>
      <c r="AF52">
        <v>1</v>
      </c>
      <c r="AG52">
        <v>0</v>
      </c>
      <c r="AH52" t="s">
        <v>17</v>
      </c>
      <c r="AJ52" s="2">
        <v>0.60416666666666663</v>
      </c>
      <c r="AK52" t="s">
        <v>279</v>
      </c>
    </row>
    <row r="53" spans="1:37" x14ac:dyDescent="0.2">
      <c r="A53" s="1">
        <v>40690</v>
      </c>
      <c r="B53" t="s">
        <v>207</v>
      </c>
      <c r="C53">
        <v>1168</v>
      </c>
      <c r="D53" t="s">
        <v>184</v>
      </c>
      <c r="E53" t="s">
        <v>17</v>
      </c>
      <c r="F53">
        <v>6.15</v>
      </c>
      <c r="G53">
        <v>5.07</v>
      </c>
      <c r="H53" t="s">
        <v>17</v>
      </c>
      <c r="I53" t="s">
        <v>17</v>
      </c>
      <c r="J53">
        <v>8</v>
      </c>
      <c r="K53">
        <v>4</v>
      </c>
      <c r="L53">
        <v>4</v>
      </c>
      <c r="M53">
        <v>3.26</v>
      </c>
      <c r="N53">
        <f>J53/M53</f>
        <v>2.4539877300613497</v>
      </c>
      <c r="O53">
        <f>2*K53/M53</f>
        <v>2.4539877300613497</v>
      </c>
      <c r="P53">
        <f>2*L53/M53</f>
        <v>2.4539877300613497</v>
      </c>
      <c r="Q53">
        <f>P53-O53</f>
        <v>0</v>
      </c>
      <c r="R53" t="s">
        <v>257</v>
      </c>
      <c r="S53" t="s">
        <v>17</v>
      </c>
      <c r="T53">
        <v>1</v>
      </c>
      <c r="U53">
        <v>1</v>
      </c>
      <c r="V53">
        <f t="shared" si="5"/>
        <v>1</v>
      </c>
      <c r="W53">
        <v>0.76</v>
      </c>
      <c r="X53" t="s">
        <v>228</v>
      </c>
      <c r="Y53" t="s">
        <v>17</v>
      </c>
      <c r="Z53">
        <v>3</v>
      </c>
      <c r="AA53" t="s">
        <v>22</v>
      </c>
      <c r="AH53" t="s">
        <v>28</v>
      </c>
      <c r="AJ53" s="2">
        <v>0.40069444444444446</v>
      </c>
      <c r="AK53" t="s">
        <v>280</v>
      </c>
    </row>
    <row r="54" spans="1:37" x14ac:dyDescent="0.2">
      <c r="A54" s="1">
        <v>40690</v>
      </c>
      <c r="B54" t="s">
        <v>207</v>
      </c>
      <c r="C54">
        <v>1173</v>
      </c>
      <c r="D54" t="s">
        <v>181</v>
      </c>
      <c r="E54" t="s">
        <v>17</v>
      </c>
      <c r="F54">
        <v>4.8499999999999996</v>
      </c>
      <c r="G54">
        <v>4.5599999999999996</v>
      </c>
      <c r="H54" t="s">
        <v>17</v>
      </c>
      <c r="I54" t="s">
        <v>17</v>
      </c>
      <c r="J54">
        <v>9</v>
      </c>
      <c r="K54">
        <v>5</v>
      </c>
      <c r="L54">
        <v>3</v>
      </c>
      <c r="M54">
        <v>2.91</v>
      </c>
      <c r="N54">
        <f>J54/M54</f>
        <v>3.0927835051546388</v>
      </c>
      <c r="O54">
        <f>2*K54/M54</f>
        <v>3.4364261168384878</v>
      </c>
      <c r="P54">
        <f>2*L54/M54</f>
        <v>2.0618556701030926</v>
      </c>
      <c r="Q54">
        <f>P54-O54</f>
        <v>-1.3745704467353952</v>
      </c>
      <c r="R54" t="s">
        <v>244</v>
      </c>
      <c r="S54" t="s">
        <v>17</v>
      </c>
      <c r="T54">
        <v>1</v>
      </c>
      <c r="U54">
        <v>1</v>
      </c>
      <c r="V54">
        <f t="shared" si="5"/>
        <v>1</v>
      </c>
      <c r="W54">
        <v>0.45</v>
      </c>
      <c r="X54" t="s">
        <v>228</v>
      </c>
      <c r="Y54" t="s">
        <v>17</v>
      </c>
      <c r="Z54">
        <v>3</v>
      </c>
      <c r="AA54" t="s">
        <v>17</v>
      </c>
      <c r="AB54">
        <v>0.36</v>
      </c>
      <c r="AC54">
        <v>3</v>
      </c>
      <c r="AD54">
        <f>AC54/AB54</f>
        <v>8.3333333333333339</v>
      </c>
      <c r="AE54">
        <v>1</v>
      </c>
      <c r="AF54">
        <v>2</v>
      </c>
      <c r="AG54">
        <v>0</v>
      </c>
      <c r="AH54" t="s">
        <v>17</v>
      </c>
      <c r="AJ54" s="2">
        <v>0.4826388888888889</v>
      </c>
      <c r="AK54" t="s">
        <v>279</v>
      </c>
    </row>
    <row r="55" spans="1:37" x14ac:dyDescent="0.2">
      <c r="A55" s="1">
        <v>40690</v>
      </c>
      <c r="B55" t="s">
        <v>207</v>
      </c>
      <c r="C55">
        <v>1177</v>
      </c>
      <c r="D55" t="s">
        <v>181</v>
      </c>
      <c r="E55" t="s">
        <v>22</v>
      </c>
      <c r="F55">
        <v>9.4</v>
      </c>
      <c r="G55">
        <v>8.0500000000000007</v>
      </c>
      <c r="H55" t="s">
        <v>17</v>
      </c>
      <c r="I55" t="s">
        <v>17</v>
      </c>
      <c r="J55">
        <v>7</v>
      </c>
      <c r="K55">
        <v>3</v>
      </c>
      <c r="L55">
        <v>4</v>
      </c>
      <c r="M55">
        <v>2.68</v>
      </c>
      <c r="N55">
        <f>J55/M55</f>
        <v>2.6119402985074625</v>
      </c>
      <c r="O55">
        <f>2*K55/M55</f>
        <v>2.2388059701492535</v>
      </c>
      <c r="P55">
        <f>2*L55/M55</f>
        <v>2.9850746268656714</v>
      </c>
      <c r="Q55">
        <f>P55-O55</f>
        <v>0.74626865671641784</v>
      </c>
      <c r="R55" t="s">
        <v>257</v>
      </c>
      <c r="S55" t="s">
        <v>17</v>
      </c>
      <c r="T55">
        <v>6</v>
      </c>
      <c r="U55">
        <v>3</v>
      </c>
      <c r="V55">
        <f t="shared" si="5"/>
        <v>0.5</v>
      </c>
      <c r="W55">
        <v>5</v>
      </c>
      <c r="X55" t="s">
        <v>225</v>
      </c>
      <c r="Y55" t="s">
        <v>17</v>
      </c>
      <c r="Z55">
        <v>1</v>
      </c>
      <c r="AA55" t="s">
        <v>22</v>
      </c>
      <c r="AH55" t="s">
        <v>17</v>
      </c>
      <c r="AJ55" s="2">
        <v>0.49305555555555558</v>
      </c>
      <c r="AK55" t="s">
        <v>280</v>
      </c>
    </row>
    <row r="56" spans="1:37" x14ac:dyDescent="0.2">
      <c r="A56" s="1">
        <v>40733</v>
      </c>
      <c r="B56" t="s">
        <v>207</v>
      </c>
      <c r="C56">
        <v>1180</v>
      </c>
      <c r="D56" t="s">
        <v>189</v>
      </c>
      <c r="E56" t="s">
        <v>22</v>
      </c>
      <c r="F56">
        <v>8.69</v>
      </c>
      <c r="G56">
        <v>2.95</v>
      </c>
      <c r="H56" t="s">
        <v>17</v>
      </c>
      <c r="I56" t="s">
        <v>22</v>
      </c>
      <c r="J56">
        <v>0</v>
      </c>
      <c r="K56">
        <v>0</v>
      </c>
      <c r="L56">
        <v>0</v>
      </c>
      <c r="M56">
        <v>0</v>
      </c>
      <c r="S56" t="s">
        <v>17</v>
      </c>
      <c r="T56">
        <v>3</v>
      </c>
      <c r="U56">
        <v>3</v>
      </c>
      <c r="V56">
        <f t="shared" si="5"/>
        <v>1</v>
      </c>
      <c r="W56">
        <v>2.5</v>
      </c>
      <c r="X56" t="s">
        <v>225</v>
      </c>
      <c r="Y56" t="s">
        <v>17</v>
      </c>
      <c r="Z56">
        <v>1</v>
      </c>
      <c r="AA56" t="s">
        <v>22</v>
      </c>
      <c r="AH56" t="s">
        <v>22</v>
      </c>
      <c r="AJ56" s="2">
        <v>0.30833333333333335</v>
      </c>
      <c r="AK56" t="s">
        <v>279</v>
      </c>
    </row>
    <row r="57" spans="1:37" x14ac:dyDescent="0.2">
      <c r="A57" s="1">
        <v>40733</v>
      </c>
      <c r="B57" t="s">
        <v>207</v>
      </c>
      <c r="C57">
        <v>1181</v>
      </c>
      <c r="D57" t="s">
        <v>189</v>
      </c>
      <c r="E57" t="s">
        <v>22</v>
      </c>
      <c r="F57">
        <v>8.7799999999999994</v>
      </c>
      <c r="G57">
        <v>2.78</v>
      </c>
      <c r="H57" t="s">
        <v>17</v>
      </c>
      <c r="I57" t="s">
        <v>17</v>
      </c>
      <c r="J57">
        <v>2</v>
      </c>
      <c r="K57">
        <v>1</v>
      </c>
      <c r="L57">
        <v>1</v>
      </c>
      <c r="M57">
        <v>0.84</v>
      </c>
      <c r="N57">
        <f>J57/M57</f>
        <v>2.3809523809523809</v>
      </c>
      <c r="O57">
        <f>2*K57/M57</f>
        <v>2.3809523809523809</v>
      </c>
      <c r="P57">
        <f>2*L57/M57</f>
        <v>2.3809523809523809</v>
      </c>
      <c r="Q57">
        <f>P57-O57</f>
        <v>0</v>
      </c>
      <c r="R57" t="s">
        <v>239</v>
      </c>
      <c r="S57" t="s">
        <v>17</v>
      </c>
      <c r="T57">
        <v>2</v>
      </c>
      <c r="U57">
        <v>1</v>
      </c>
      <c r="V57">
        <f t="shared" si="5"/>
        <v>0.5</v>
      </c>
      <c r="W57">
        <v>1.64</v>
      </c>
      <c r="X57" t="s">
        <v>228</v>
      </c>
      <c r="Y57" t="s">
        <v>17</v>
      </c>
      <c r="Z57">
        <v>1</v>
      </c>
      <c r="AA57" t="s">
        <v>22</v>
      </c>
      <c r="AH57" t="s">
        <v>22</v>
      </c>
      <c r="AJ57" s="2">
        <v>0.30833333333333335</v>
      </c>
      <c r="AK57" t="s">
        <v>279</v>
      </c>
    </row>
    <row r="58" spans="1:37" x14ac:dyDescent="0.2">
      <c r="A58" s="1">
        <v>40600</v>
      </c>
      <c r="B58" t="s">
        <v>207</v>
      </c>
      <c r="C58">
        <v>1183</v>
      </c>
      <c r="D58" t="s">
        <v>187</v>
      </c>
      <c r="E58" t="s">
        <v>22</v>
      </c>
      <c r="F58">
        <v>8.64</v>
      </c>
      <c r="G58">
        <v>6.5</v>
      </c>
      <c r="H58" t="s">
        <v>17</v>
      </c>
      <c r="I58" t="s">
        <v>17</v>
      </c>
      <c r="J58">
        <v>5</v>
      </c>
      <c r="K58">
        <v>2</v>
      </c>
      <c r="L58">
        <v>3</v>
      </c>
      <c r="M58">
        <v>3.56</v>
      </c>
      <c r="N58">
        <f>J58/M58</f>
        <v>1.4044943820224718</v>
      </c>
      <c r="O58">
        <f>2*K58/M58</f>
        <v>1.1235955056179776</v>
      </c>
      <c r="P58">
        <f>2*L58/M58</f>
        <v>1.6853932584269662</v>
      </c>
      <c r="Q58">
        <f>P58-O58</f>
        <v>0.56179775280898858</v>
      </c>
      <c r="R58" t="s">
        <v>256</v>
      </c>
      <c r="S58" t="s">
        <v>17</v>
      </c>
      <c r="T58">
        <v>1</v>
      </c>
      <c r="U58">
        <v>1</v>
      </c>
      <c r="V58">
        <f t="shared" si="5"/>
        <v>1</v>
      </c>
      <c r="W58">
        <v>0.57399999999999995</v>
      </c>
      <c r="X58" t="s">
        <v>228</v>
      </c>
      <c r="Y58" t="s">
        <v>17</v>
      </c>
      <c r="Z58">
        <v>4</v>
      </c>
      <c r="AA58" t="s">
        <v>22</v>
      </c>
      <c r="AH58" t="s">
        <v>17</v>
      </c>
      <c r="AJ58" s="2">
        <v>0.32708333333333334</v>
      </c>
      <c r="AK58" t="s">
        <v>279</v>
      </c>
    </row>
    <row r="59" spans="1:37" x14ac:dyDescent="0.2">
      <c r="A59" s="1">
        <v>40690</v>
      </c>
      <c r="B59" t="s">
        <v>207</v>
      </c>
      <c r="C59">
        <v>1185</v>
      </c>
      <c r="D59" t="s">
        <v>186</v>
      </c>
      <c r="E59" t="s">
        <v>22</v>
      </c>
      <c r="F59">
        <v>6.3</v>
      </c>
      <c r="G59">
        <v>4.7</v>
      </c>
      <c r="H59" t="s">
        <v>17</v>
      </c>
      <c r="I59" t="s">
        <v>17</v>
      </c>
      <c r="J59">
        <v>5</v>
      </c>
      <c r="K59">
        <v>2</v>
      </c>
      <c r="L59">
        <v>2</v>
      </c>
      <c r="M59">
        <v>1.91</v>
      </c>
      <c r="N59">
        <f>J59/M59</f>
        <v>2.6178010471204192</v>
      </c>
      <c r="O59">
        <f>2*K59/M59</f>
        <v>2.0942408376963351</v>
      </c>
      <c r="P59">
        <f>2*L59/M59</f>
        <v>2.0942408376963351</v>
      </c>
      <c r="Q59">
        <f>P59-O59</f>
        <v>0</v>
      </c>
      <c r="R59" t="s">
        <v>244</v>
      </c>
      <c r="S59" t="s">
        <v>17</v>
      </c>
      <c r="T59">
        <v>3</v>
      </c>
      <c r="U59">
        <v>3</v>
      </c>
      <c r="V59">
        <f t="shared" si="5"/>
        <v>1</v>
      </c>
      <c r="W59">
        <v>2.79</v>
      </c>
      <c r="X59" t="s">
        <v>225</v>
      </c>
      <c r="Y59" t="s">
        <v>22</v>
      </c>
      <c r="Z59">
        <v>0</v>
      </c>
      <c r="AA59" t="s">
        <v>22</v>
      </c>
      <c r="AH59" t="s">
        <v>17</v>
      </c>
      <c r="AJ59" s="2">
        <v>0.52430555555555558</v>
      </c>
      <c r="AK59" t="s">
        <v>280</v>
      </c>
    </row>
    <row r="60" spans="1:37" x14ac:dyDescent="0.2">
      <c r="A60" s="1">
        <v>40667</v>
      </c>
      <c r="B60" t="s">
        <v>207</v>
      </c>
      <c r="C60">
        <v>1188</v>
      </c>
      <c r="D60" t="s">
        <v>183</v>
      </c>
      <c r="E60" t="s">
        <v>22</v>
      </c>
      <c r="F60">
        <v>6.92</v>
      </c>
      <c r="G60">
        <v>5.23</v>
      </c>
      <c r="H60" t="s">
        <v>17</v>
      </c>
      <c r="I60" t="s">
        <v>17</v>
      </c>
      <c r="J60">
        <v>5</v>
      </c>
      <c r="K60">
        <v>2</v>
      </c>
      <c r="L60">
        <v>3</v>
      </c>
      <c r="M60">
        <v>2.02</v>
      </c>
      <c r="N60">
        <f>J60/M60</f>
        <v>2.4752475247524752</v>
      </c>
      <c r="O60">
        <f>2*K60/M60</f>
        <v>1.9801980198019802</v>
      </c>
      <c r="P60">
        <f>2*L60/M60</f>
        <v>2.9702970297029703</v>
      </c>
      <c r="Q60">
        <f>P60-O60</f>
        <v>0.99009900990099009</v>
      </c>
      <c r="R60" t="s">
        <v>256</v>
      </c>
      <c r="S60" t="s">
        <v>17</v>
      </c>
      <c r="T60">
        <v>4</v>
      </c>
      <c r="U60">
        <v>4</v>
      </c>
      <c r="V60">
        <f t="shared" si="5"/>
        <v>1</v>
      </c>
      <c r="W60">
        <v>2.2000000000000002</v>
      </c>
      <c r="X60" t="s">
        <v>228</v>
      </c>
      <c r="Y60" t="s">
        <v>22</v>
      </c>
      <c r="Z60">
        <v>2</v>
      </c>
      <c r="AA60" t="s">
        <v>17</v>
      </c>
      <c r="AB60">
        <v>1.61</v>
      </c>
      <c r="AC60">
        <v>5</v>
      </c>
      <c r="AD60">
        <f>AC60/AB60</f>
        <v>3.1055900621118009</v>
      </c>
      <c r="AE60">
        <v>5</v>
      </c>
      <c r="AF60">
        <v>0</v>
      </c>
      <c r="AG60">
        <v>0</v>
      </c>
      <c r="AH60" t="s">
        <v>17</v>
      </c>
      <c r="AJ60" s="2">
        <v>0.49861111111111112</v>
      </c>
      <c r="AK60" t="s">
        <v>279</v>
      </c>
    </row>
    <row r="61" spans="1:37" x14ac:dyDescent="0.2">
      <c r="A61" s="1">
        <v>40667</v>
      </c>
      <c r="B61" t="s">
        <v>207</v>
      </c>
      <c r="C61">
        <v>1194</v>
      </c>
      <c r="D61" t="s">
        <v>183</v>
      </c>
      <c r="E61" t="s">
        <v>22</v>
      </c>
      <c r="F61">
        <v>13.1</v>
      </c>
      <c r="G61">
        <v>10.61</v>
      </c>
      <c r="H61" t="s">
        <v>17</v>
      </c>
      <c r="I61" t="s">
        <v>22</v>
      </c>
      <c r="J61">
        <v>0</v>
      </c>
      <c r="K61">
        <v>0</v>
      </c>
      <c r="L61">
        <v>0</v>
      </c>
      <c r="M61">
        <v>0</v>
      </c>
      <c r="S61" t="s">
        <v>17</v>
      </c>
      <c r="T61">
        <v>14</v>
      </c>
      <c r="U61">
        <v>5</v>
      </c>
      <c r="V61">
        <f t="shared" si="5"/>
        <v>0.35714285714285715</v>
      </c>
      <c r="W61">
        <v>8.67</v>
      </c>
      <c r="X61" t="s">
        <v>225</v>
      </c>
      <c r="Y61" t="s">
        <v>17</v>
      </c>
      <c r="Z61">
        <v>4</v>
      </c>
      <c r="AA61" t="s">
        <v>22</v>
      </c>
      <c r="AH61" t="s">
        <v>275</v>
      </c>
      <c r="AJ61" s="2">
        <v>0.50624999999999998</v>
      </c>
      <c r="AK61" t="s">
        <v>279</v>
      </c>
    </row>
    <row r="62" spans="1:37" x14ac:dyDescent="0.2">
      <c r="A62" s="1">
        <v>40600</v>
      </c>
      <c r="B62" t="s">
        <v>207</v>
      </c>
      <c r="C62">
        <v>1197</v>
      </c>
      <c r="D62" t="s">
        <v>184</v>
      </c>
      <c r="E62" t="s">
        <v>22</v>
      </c>
      <c r="F62">
        <v>9.33</v>
      </c>
      <c r="G62">
        <v>6.01</v>
      </c>
      <c r="H62" t="s">
        <v>17</v>
      </c>
      <c r="I62" t="s">
        <v>17</v>
      </c>
      <c r="J62">
        <v>7</v>
      </c>
      <c r="K62">
        <v>4</v>
      </c>
      <c r="L62">
        <v>3</v>
      </c>
      <c r="M62">
        <v>3.92</v>
      </c>
      <c r="N62">
        <f>J62/M62</f>
        <v>1.7857142857142858</v>
      </c>
      <c r="O62">
        <f>2*K62/M62</f>
        <v>2.0408163265306123</v>
      </c>
      <c r="P62">
        <f>2*L62/M62</f>
        <v>1.5306122448979591</v>
      </c>
      <c r="Q62">
        <f>P62-O62</f>
        <v>-0.51020408163265318</v>
      </c>
      <c r="R62" t="s">
        <v>244</v>
      </c>
      <c r="S62" t="s">
        <v>17</v>
      </c>
      <c r="T62">
        <v>1</v>
      </c>
      <c r="U62">
        <v>1</v>
      </c>
      <c r="V62">
        <f t="shared" si="5"/>
        <v>1</v>
      </c>
      <c r="W62">
        <v>0.54</v>
      </c>
      <c r="X62" t="s">
        <v>228</v>
      </c>
      <c r="Y62" t="s">
        <v>17</v>
      </c>
      <c r="Z62">
        <v>3</v>
      </c>
      <c r="AA62" t="s">
        <v>22</v>
      </c>
      <c r="AH62" t="s">
        <v>22</v>
      </c>
      <c r="AJ62" s="2">
        <v>0.44166666666666665</v>
      </c>
      <c r="AK62" t="s">
        <v>279</v>
      </c>
    </row>
    <row r="63" spans="1:37" x14ac:dyDescent="0.2">
      <c r="A63" s="1">
        <v>40600</v>
      </c>
      <c r="B63" t="s">
        <v>207</v>
      </c>
      <c r="C63">
        <v>1201</v>
      </c>
      <c r="D63" t="s">
        <v>187</v>
      </c>
      <c r="E63" t="s">
        <v>22</v>
      </c>
      <c r="F63">
        <v>9.69</v>
      </c>
      <c r="G63">
        <v>5.25</v>
      </c>
      <c r="H63" t="s">
        <v>17</v>
      </c>
      <c r="I63" t="s">
        <v>17</v>
      </c>
      <c r="J63">
        <v>5</v>
      </c>
      <c r="K63">
        <v>2</v>
      </c>
      <c r="L63">
        <v>3</v>
      </c>
      <c r="M63">
        <v>1.62</v>
      </c>
      <c r="N63">
        <f>J63/M63</f>
        <v>3.0864197530864197</v>
      </c>
      <c r="O63">
        <f>2*K63/M63</f>
        <v>2.4691358024691357</v>
      </c>
      <c r="P63">
        <f>2*L63/M63</f>
        <v>3.7037037037037033</v>
      </c>
      <c r="Q63">
        <f>P63-O63</f>
        <v>1.2345679012345676</v>
      </c>
      <c r="R63" t="s">
        <v>257</v>
      </c>
      <c r="S63" t="s">
        <v>17</v>
      </c>
      <c r="T63">
        <v>3</v>
      </c>
      <c r="U63">
        <v>3</v>
      </c>
      <c r="V63">
        <f t="shared" si="5"/>
        <v>1</v>
      </c>
      <c r="W63">
        <v>2.79</v>
      </c>
      <c r="X63" t="s">
        <v>237</v>
      </c>
      <c r="Y63" t="s">
        <v>17</v>
      </c>
      <c r="Z63">
        <v>2</v>
      </c>
      <c r="AA63" t="s">
        <v>22</v>
      </c>
      <c r="AH63" t="s">
        <v>17</v>
      </c>
      <c r="AJ63" s="2">
        <v>0.4145833333333333</v>
      </c>
      <c r="AK63" t="s">
        <v>280</v>
      </c>
    </row>
    <row r="64" spans="1:37" x14ac:dyDescent="0.2">
      <c r="A64" s="1">
        <v>40691</v>
      </c>
      <c r="B64" t="s">
        <v>207</v>
      </c>
      <c r="C64">
        <v>1203</v>
      </c>
      <c r="D64" t="s">
        <v>190</v>
      </c>
      <c r="E64" t="s">
        <v>22</v>
      </c>
      <c r="F64">
        <v>7.69</v>
      </c>
      <c r="G64">
        <v>5.26</v>
      </c>
      <c r="H64" t="s">
        <v>17</v>
      </c>
      <c r="I64" t="s">
        <v>17</v>
      </c>
      <c r="J64">
        <v>4</v>
      </c>
      <c r="K64">
        <v>2</v>
      </c>
      <c r="L64">
        <v>2</v>
      </c>
      <c r="M64">
        <v>2.2000000000000002</v>
      </c>
      <c r="N64">
        <f>J64/M64</f>
        <v>1.8181818181818181</v>
      </c>
      <c r="O64">
        <f>2*K64/M64</f>
        <v>1.8181818181818181</v>
      </c>
      <c r="P64">
        <f>2*L64/M64</f>
        <v>1.8181818181818181</v>
      </c>
      <c r="Q64">
        <f>P64-O64</f>
        <v>0</v>
      </c>
      <c r="R64" t="s">
        <v>256</v>
      </c>
      <c r="S64" t="s">
        <v>17</v>
      </c>
      <c r="T64">
        <v>1</v>
      </c>
      <c r="U64">
        <v>1</v>
      </c>
      <c r="V64">
        <f t="shared" si="5"/>
        <v>1</v>
      </c>
      <c r="W64">
        <v>1.05</v>
      </c>
      <c r="X64" t="s">
        <v>228</v>
      </c>
      <c r="Y64" t="s">
        <v>17</v>
      </c>
      <c r="Z64">
        <v>4</v>
      </c>
      <c r="AA64" t="s">
        <v>22</v>
      </c>
      <c r="AH64" t="s">
        <v>22</v>
      </c>
      <c r="AJ64" s="2">
        <v>0.28680555555555554</v>
      </c>
      <c r="AK64" t="s">
        <v>280</v>
      </c>
    </row>
    <row r="65" spans="1:37" x14ac:dyDescent="0.2">
      <c r="A65" s="1">
        <v>40600</v>
      </c>
      <c r="B65" t="s">
        <v>207</v>
      </c>
      <c r="C65">
        <v>1204</v>
      </c>
      <c r="D65" t="s">
        <v>184</v>
      </c>
      <c r="E65" t="s">
        <v>22</v>
      </c>
      <c r="F65">
        <v>6.91</v>
      </c>
      <c r="G65">
        <v>6.16</v>
      </c>
      <c r="H65" t="s">
        <v>17</v>
      </c>
      <c r="I65" t="s">
        <v>17</v>
      </c>
      <c r="J65">
        <v>7</v>
      </c>
      <c r="K65">
        <v>3</v>
      </c>
      <c r="L65">
        <v>4</v>
      </c>
      <c r="M65">
        <v>3.62</v>
      </c>
      <c r="N65">
        <f>J65/M65</f>
        <v>1.9337016574585635</v>
      </c>
      <c r="O65">
        <f>2*K65/M65</f>
        <v>1.6574585635359116</v>
      </c>
      <c r="P65">
        <f>2*L65/M65</f>
        <v>2.2099447513812156</v>
      </c>
      <c r="Q65">
        <f>P65-O65</f>
        <v>0.55248618784530401</v>
      </c>
      <c r="R65" t="s">
        <v>270</v>
      </c>
      <c r="S65" t="s">
        <v>17</v>
      </c>
      <c r="T65">
        <v>2</v>
      </c>
      <c r="U65">
        <v>2</v>
      </c>
      <c r="V65">
        <f t="shared" si="5"/>
        <v>1</v>
      </c>
      <c r="W65">
        <v>1.34</v>
      </c>
      <c r="X65" t="s">
        <v>228</v>
      </c>
      <c r="Y65" t="s">
        <v>17</v>
      </c>
      <c r="Z65">
        <v>3</v>
      </c>
      <c r="AA65" t="s">
        <v>22</v>
      </c>
      <c r="AH65" t="s">
        <v>22</v>
      </c>
      <c r="AJ65" s="2">
        <v>0.42777777777777781</v>
      </c>
      <c r="AK65" t="s">
        <v>280</v>
      </c>
    </row>
    <row r="66" spans="1:37" x14ac:dyDescent="0.2">
      <c r="A66" s="1">
        <v>40735</v>
      </c>
      <c r="B66" t="s">
        <v>207</v>
      </c>
      <c r="C66">
        <v>1205</v>
      </c>
      <c r="D66" t="s">
        <v>186</v>
      </c>
      <c r="E66" t="s">
        <v>22</v>
      </c>
      <c r="F66">
        <v>7.93</v>
      </c>
      <c r="G66">
        <v>4.41</v>
      </c>
      <c r="H66" t="s">
        <v>17</v>
      </c>
      <c r="I66" t="s">
        <v>22</v>
      </c>
      <c r="J66">
        <v>0</v>
      </c>
      <c r="K66">
        <v>0</v>
      </c>
      <c r="L66">
        <v>0</v>
      </c>
      <c r="M66">
        <v>0</v>
      </c>
      <c r="S66" t="s">
        <v>17</v>
      </c>
      <c r="T66">
        <v>6</v>
      </c>
      <c r="U66">
        <v>3</v>
      </c>
      <c r="V66">
        <f t="shared" ref="V66:V97" si="11">U66/T66</f>
        <v>0.5</v>
      </c>
      <c r="W66">
        <v>4.41</v>
      </c>
      <c r="X66" t="s">
        <v>237</v>
      </c>
      <c r="Y66" t="s">
        <v>22</v>
      </c>
      <c r="Z66">
        <v>0</v>
      </c>
      <c r="AA66" t="s">
        <v>22</v>
      </c>
      <c r="AH66" t="s">
        <v>17</v>
      </c>
      <c r="AJ66" s="2">
        <v>0.3298611111111111</v>
      </c>
      <c r="AK66" t="s">
        <v>280</v>
      </c>
    </row>
    <row r="67" spans="1:37" x14ac:dyDescent="0.2">
      <c r="A67" s="1">
        <v>40667</v>
      </c>
      <c r="B67" t="s">
        <v>207</v>
      </c>
      <c r="C67">
        <v>1209</v>
      </c>
      <c r="D67" t="s">
        <v>183</v>
      </c>
      <c r="E67" t="s">
        <v>22</v>
      </c>
      <c r="F67">
        <v>7.87</v>
      </c>
      <c r="G67">
        <v>5.29</v>
      </c>
      <c r="H67" t="s">
        <v>17</v>
      </c>
      <c r="I67" t="s">
        <v>17</v>
      </c>
      <c r="J67">
        <v>5</v>
      </c>
      <c r="K67">
        <v>2</v>
      </c>
      <c r="L67">
        <v>2</v>
      </c>
      <c r="M67">
        <v>2.27</v>
      </c>
      <c r="N67">
        <f>J67/M67</f>
        <v>2.2026431718061672</v>
      </c>
      <c r="O67">
        <f>2*K67/M67</f>
        <v>1.7621145374449338</v>
      </c>
      <c r="P67">
        <f>2*L67/M67</f>
        <v>1.7621145374449338</v>
      </c>
      <c r="Q67">
        <f>P67-O67</f>
        <v>0</v>
      </c>
      <c r="R67" t="s">
        <v>256</v>
      </c>
      <c r="S67" t="s">
        <v>17</v>
      </c>
      <c r="T67">
        <v>2</v>
      </c>
      <c r="U67">
        <v>2</v>
      </c>
      <c r="V67">
        <f t="shared" si="11"/>
        <v>1</v>
      </c>
      <c r="W67">
        <v>1</v>
      </c>
      <c r="X67" t="s">
        <v>228</v>
      </c>
      <c r="Y67" t="s">
        <v>17</v>
      </c>
      <c r="Z67">
        <v>4</v>
      </c>
      <c r="AA67" t="s">
        <v>17</v>
      </c>
      <c r="AB67">
        <v>1.19</v>
      </c>
      <c r="AC67">
        <v>2</v>
      </c>
      <c r="AD67">
        <f>AC67/AB67</f>
        <v>1.680672268907563</v>
      </c>
      <c r="AE67">
        <v>1</v>
      </c>
      <c r="AF67">
        <v>1</v>
      </c>
      <c r="AG67">
        <v>0</v>
      </c>
      <c r="AH67" t="s">
        <v>17</v>
      </c>
      <c r="AJ67" s="2">
        <v>0.63263888888888886</v>
      </c>
      <c r="AK67" t="s">
        <v>279</v>
      </c>
    </row>
    <row r="68" spans="1:37" x14ac:dyDescent="0.2">
      <c r="A68" s="1">
        <v>40735</v>
      </c>
      <c r="B68" t="s">
        <v>207</v>
      </c>
      <c r="C68">
        <v>1210</v>
      </c>
      <c r="D68" t="s">
        <v>181</v>
      </c>
      <c r="AJ68" s="2">
        <v>0.34583333333333338</v>
      </c>
      <c r="AK68" t="s">
        <v>279</v>
      </c>
    </row>
    <row r="69" spans="1:37" x14ac:dyDescent="0.2">
      <c r="A69" s="1">
        <v>40602</v>
      </c>
      <c r="B69" t="s">
        <v>207</v>
      </c>
      <c r="C69">
        <v>1213</v>
      </c>
      <c r="D69" t="s">
        <v>182</v>
      </c>
      <c r="E69" t="s">
        <v>17</v>
      </c>
      <c r="F69">
        <v>8.44</v>
      </c>
      <c r="G69">
        <v>3.51</v>
      </c>
      <c r="H69" t="s">
        <v>17</v>
      </c>
      <c r="I69" t="s">
        <v>17</v>
      </c>
      <c r="J69">
        <v>3</v>
      </c>
      <c r="K69">
        <v>1</v>
      </c>
      <c r="L69">
        <v>2</v>
      </c>
      <c r="M69">
        <v>1.62</v>
      </c>
      <c r="N69">
        <f>J69/M69</f>
        <v>1.8518518518518516</v>
      </c>
      <c r="O69">
        <f>2*K69/M69</f>
        <v>1.2345679012345678</v>
      </c>
      <c r="P69">
        <f>2*L69/M69</f>
        <v>2.4691358024691357</v>
      </c>
      <c r="Q69">
        <f>P69-O69</f>
        <v>1.2345679012345678</v>
      </c>
      <c r="R69" t="s">
        <v>256</v>
      </c>
      <c r="S69" t="s">
        <v>17</v>
      </c>
      <c r="T69">
        <v>2</v>
      </c>
      <c r="U69">
        <v>2</v>
      </c>
      <c r="V69">
        <f t="shared" ref="V69:V83" si="12">U69/T69</f>
        <v>1</v>
      </c>
      <c r="W69">
        <v>1.89</v>
      </c>
      <c r="X69" t="s">
        <v>237</v>
      </c>
      <c r="Y69" t="s">
        <v>22</v>
      </c>
      <c r="Z69">
        <v>0</v>
      </c>
      <c r="AA69" t="s">
        <v>22</v>
      </c>
      <c r="AH69" t="s">
        <v>22</v>
      </c>
      <c r="AJ69" s="2">
        <v>0.34583333333333338</v>
      </c>
      <c r="AK69" t="s">
        <v>279</v>
      </c>
    </row>
    <row r="70" spans="1:37" x14ac:dyDescent="0.2">
      <c r="A70" s="1">
        <v>40668</v>
      </c>
      <c r="B70" t="s">
        <v>207</v>
      </c>
      <c r="C70">
        <v>1215</v>
      </c>
      <c r="D70" t="s">
        <v>184</v>
      </c>
      <c r="E70" t="s">
        <v>22</v>
      </c>
      <c r="F70">
        <v>7.18</v>
      </c>
      <c r="G70">
        <v>5</v>
      </c>
      <c r="H70" t="s">
        <v>17</v>
      </c>
      <c r="I70" t="s">
        <v>17</v>
      </c>
      <c r="J70">
        <v>5</v>
      </c>
      <c r="K70">
        <v>2</v>
      </c>
      <c r="L70">
        <v>2</v>
      </c>
      <c r="M70">
        <v>2.74</v>
      </c>
      <c r="N70">
        <f>J70/M70</f>
        <v>1.824817518248175</v>
      </c>
      <c r="O70">
        <f>2*K70/M70</f>
        <v>1.4598540145985401</v>
      </c>
      <c r="P70">
        <f>2*L70/M70</f>
        <v>1.4598540145985401</v>
      </c>
      <c r="Q70">
        <f>P70-O70</f>
        <v>0</v>
      </c>
      <c r="R70" t="s">
        <v>256</v>
      </c>
      <c r="S70" t="s">
        <v>17</v>
      </c>
      <c r="T70">
        <v>2</v>
      </c>
      <c r="U70">
        <v>2</v>
      </c>
      <c r="V70">
        <f t="shared" si="12"/>
        <v>1</v>
      </c>
      <c r="W70">
        <v>1.84</v>
      </c>
      <c r="X70" t="s">
        <v>237</v>
      </c>
      <c r="Y70" t="s">
        <v>17</v>
      </c>
      <c r="Z70">
        <v>1</v>
      </c>
      <c r="AA70" t="s">
        <v>22</v>
      </c>
      <c r="AH70" t="s">
        <v>22</v>
      </c>
      <c r="AJ70" s="2">
        <v>0.30138888888888887</v>
      </c>
      <c r="AK70" t="s">
        <v>280</v>
      </c>
    </row>
    <row r="71" spans="1:37" x14ac:dyDescent="0.2">
      <c r="A71" s="1">
        <v>40668</v>
      </c>
      <c r="B71" t="s">
        <v>207</v>
      </c>
      <c r="C71">
        <v>1218</v>
      </c>
      <c r="D71" t="s">
        <v>184</v>
      </c>
      <c r="E71" t="s">
        <v>22</v>
      </c>
      <c r="F71">
        <v>5.78</v>
      </c>
      <c r="G71">
        <v>4.28</v>
      </c>
      <c r="H71" t="s">
        <v>17</v>
      </c>
      <c r="I71" t="s">
        <v>17</v>
      </c>
      <c r="J71">
        <v>5</v>
      </c>
      <c r="K71">
        <v>2</v>
      </c>
      <c r="L71">
        <v>2</v>
      </c>
      <c r="M71">
        <v>2.27</v>
      </c>
      <c r="N71">
        <f>J71/M71</f>
        <v>2.2026431718061672</v>
      </c>
      <c r="O71">
        <f>2*K71/M71</f>
        <v>1.7621145374449338</v>
      </c>
      <c r="P71">
        <f>2*L71/M71</f>
        <v>1.7621145374449338</v>
      </c>
      <c r="Q71">
        <f>P71-O71</f>
        <v>0</v>
      </c>
      <c r="R71" t="s">
        <v>257</v>
      </c>
      <c r="S71" t="s">
        <v>17</v>
      </c>
      <c r="T71">
        <v>2</v>
      </c>
      <c r="U71">
        <v>2</v>
      </c>
      <c r="V71">
        <f t="shared" si="12"/>
        <v>1</v>
      </c>
      <c r="W71">
        <v>2</v>
      </c>
      <c r="X71" t="s">
        <v>228</v>
      </c>
      <c r="Y71" t="s">
        <v>22</v>
      </c>
      <c r="Z71">
        <v>0</v>
      </c>
      <c r="AA71" t="s">
        <v>22</v>
      </c>
      <c r="AH71" t="s">
        <v>22</v>
      </c>
      <c r="AJ71" s="2">
        <v>0.30972222222222223</v>
      </c>
      <c r="AK71" t="s">
        <v>279</v>
      </c>
    </row>
    <row r="72" spans="1:37" x14ac:dyDescent="0.2">
      <c r="A72" s="1">
        <v>40691</v>
      </c>
      <c r="B72" t="s">
        <v>207</v>
      </c>
      <c r="C72">
        <v>1222</v>
      </c>
      <c r="D72" t="s">
        <v>186</v>
      </c>
      <c r="E72" t="s">
        <v>22</v>
      </c>
      <c r="F72">
        <v>8.39</v>
      </c>
      <c r="G72">
        <v>5.29</v>
      </c>
      <c r="H72" t="s">
        <v>17</v>
      </c>
      <c r="I72" t="s">
        <v>17</v>
      </c>
      <c r="J72">
        <v>8</v>
      </c>
      <c r="K72">
        <v>4</v>
      </c>
      <c r="L72">
        <v>4</v>
      </c>
      <c r="M72">
        <v>2.56</v>
      </c>
      <c r="N72">
        <f>J72/M72</f>
        <v>3.125</v>
      </c>
      <c r="O72">
        <f>2*K72/M72</f>
        <v>3.125</v>
      </c>
      <c r="P72">
        <f>2*L72/M72</f>
        <v>3.125</v>
      </c>
      <c r="Q72">
        <f>P72-O72</f>
        <v>0</v>
      </c>
      <c r="R72" t="s">
        <v>229</v>
      </c>
      <c r="S72" t="s">
        <v>17</v>
      </c>
      <c r="T72">
        <v>3</v>
      </c>
      <c r="U72">
        <v>3</v>
      </c>
      <c r="V72">
        <f t="shared" si="12"/>
        <v>1</v>
      </c>
      <c r="W72">
        <v>2.72</v>
      </c>
      <c r="X72" t="s">
        <v>237</v>
      </c>
      <c r="Y72" t="s">
        <v>22</v>
      </c>
      <c r="Z72">
        <v>0</v>
      </c>
      <c r="AA72" t="s">
        <v>22</v>
      </c>
      <c r="AH72" t="s">
        <v>17</v>
      </c>
      <c r="AJ72" s="2">
        <v>0.60555555555555551</v>
      </c>
      <c r="AK72" t="s">
        <v>279</v>
      </c>
    </row>
    <row r="73" spans="1:37" x14ac:dyDescent="0.2">
      <c r="A73" s="1">
        <v>40668</v>
      </c>
      <c r="B73" t="s">
        <v>207</v>
      </c>
      <c r="C73">
        <v>1231</v>
      </c>
      <c r="D73" t="s">
        <v>189</v>
      </c>
      <c r="E73" t="s">
        <v>22</v>
      </c>
      <c r="F73">
        <v>10.09</v>
      </c>
      <c r="G73">
        <v>4.09</v>
      </c>
      <c r="H73" t="s">
        <v>17</v>
      </c>
      <c r="I73" t="s">
        <v>22</v>
      </c>
      <c r="J73">
        <v>0</v>
      </c>
      <c r="K73">
        <v>0</v>
      </c>
      <c r="L73">
        <v>0</v>
      </c>
      <c r="M73">
        <v>0</v>
      </c>
      <c r="S73" t="s">
        <v>17</v>
      </c>
      <c r="T73">
        <v>3</v>
      </c>
      <c r="U73">
        <v>3</v>
      </c>
      <c r="V73">
        <f t="shared" si="12"/>
        <v>1</v>
      </c>
      <c r="W73">
        <v>2.6</v>
      </c>
      <c r="X73" t="s">
        <v>225</v>
      </c>
      <c r="Y73" t="s">
        <v>17</v>
      </c>
      <c r="Z73">
        <v>3</v>
      </c>
      <c r="AA73" t="s">
        <v>22</v>
      </c>
      <c r="AH73" t="s">
        <v>22</v>
      </c>
      <c r="AJ73" s="2">
        <v>0.6166666666666667</v>
      </c>
      <c r="AK73" t="s">
        <v>280</v>
      </c>
    </row>
    <row r="74" spans="1:37" x14ac:dyDescent="0.2">
      <c r="A74" s="1">
        <v>40603</v>
      </c>
      <c r="B74" t="s">
        <v>207</v>
      </c>
      <c r="C74" s="3">
        <v>1233</v>
      </c>
      <c r="D74" t="s">
        <v>201</v>
      </c>
      <c r="E74" t="s">
        <v>22</v>
      </c>
      <c r="F74">
        <v>9.65</v>
      </c>
      <c r="G74">
        <v>6.75</v>
      </c>
      <c r="H74" t="s">
        <v>17</v>
      </c>
      <c r="I74" t="s">
        <v>17</v>
      </c>
      <c r="J74">
        <v>5</v>
      </c>
      <c r="K74">
        <v>2</v>
      </c>
      <c r="L74">
        <v>3</v>
      </c>
      <c r="M74">
        <v>2.9</v>
      </c>
      <c r="N74">
        <f>J74/M74</f>
        <v>1.7241379310344829</v>
      </c>
      <c r="O74">
        <f>2*K74/M74</f>
        <v>1.3793103448275863</v>
      </c>
      <c r="P74">
        <f>2*L74/M74</f>
        <v>2.0689655172413794</v>
      </c>
      <c r="Q74">
        <f>P74-O74</f>
        <v>0.68965517241379315</v>
      </c>
      <c r="R74" t="s">
        <v>256</v>
      </c>
      <c r="S74" t="s">
        <v>17</v>
      </c>
      <c r="T74">
        <v>4</v>
      </c>
      <c r="U74">
        <v>4</v>
      </c>
      <c r="V74">
        <f t="shared" si="12"/>
        <v>1</v>
      </c>
      <c r="W74">
        <v>3.86</v>
      </c>
      <c r="X74" t="s">
        <v>225</v>
      </c>
      <c r="Y74" t="s">
        <v>22</v>
      </c>
      <c r="Z74">
        <v>0</v>
      </c>
      <c r="AA74" t="s">
        <v>22</v>
      </c>
      <c r="AH74" t="s">
        <v>22</v>
      </c>
      <c r="AJ74" s="2">
        <v>0.36874999999999997</v>
      </c>
      <c r="AK74" t="s">
        <v>279</v>
      </c>
    </row>
    <row r="75" spans="1:37" x14ac:dyDescent="0.2">
      <c r="A75" s="1">
        <v>40691</v>
      </c>
      <c r="B75" t="s">
        <v>207</v>
      </c>
      <c r="C75">
        <v>1234</v>
      </c>
      <c r="D75" t="s">
        <v>186</v>
      </c>
      <c r="E75" t="s">
        <v>22</v>
      </c>
      <c r="F75">
        <v>6.82</v>
      </c>
      <c r="G75">
        <v>3.31</v>
      </c>
      <c r="H75" t="s">
        <v>17</v>
      </c>
      <c r="I75" t="s">
        <v>22</v>
      </c>
      <c r="J75">
        <v>0</v>
      </c>
      <c r="K75">
        <v>0</v>
      </c>
      <c r="L75">
        <v>0</v>
      </c>
      <c r="M75">
        <v>0</v>
      </c>
      <c r="S75" t="s">
        <v>17</v>
      </c>
      <c r="T75">
        <v>4</v>
      </c>
      <c r="U75">
        <v>2</v>
      </c>
      <c r="V75">
        <f t="shared" si="12"/>
        <v>0.5</v>
      </c>
      <c r="W75">
        <v>3.31</v>
      </c>
      <c r="X75" t="s">
        <v>228</v>
      </c>
      <c r="Y75" t="s">
        <v>22</v>
      </c>
      <c r="Z75">
        <v>0</v>
      </c>
      <c r="AA75" t="s">
        <v>22</v>
      </c>
      <c r="AH75" t="s">
        <v>17</v>
      </c>
      <c r="AJ75" s="2">
        <v>0.70486111111111116</v>
      </c>
      <c r="AK75" t="s">
        <v>280</v>
      </c>
    </row>
    <row r="76" spans="1:37" x14ac:dyDescent="0.2">
      <c r="A76" s="1">
        <v>40736</v>
      </c>
      <c r="B76" t="s">
        <v>207</v>
      </c>
      <c r="C76">
        <v>1240</v>
      </c>
      <c r="D76" t="s">
        <v>190</v>
      </c>
      <c r="E76" t="s">
        <v>22</v>
      </c>
      <c r="F76">
        <v>7.45</v>
      </c>
      <c r="G76">
        <v>4.8600000000000003</v>
      </c>
      <c r="H76" t="s">
        <v>17</v>
      </c>
      <c r="I76" t="s">
        <v>17</v>
      </c>
      <c r="J76">
        <v>5</v>
      </c>
      <c r="K76">
        <v>2</v>
      </c>
      <c r="L76">
        <v>3</v>
      </c>
      <c r="M76">
        <v>2.69</v>
      </c>
      <c r="N76">
        <f t="shared" ref="N76:N83" si="13">J76/M76</f>
        <v>1.8587360594795539</v>
      </c>
      <c r="O76">
        <f t="shared" ref="O76:O83" si="14">2*K76/M76</f>
        <v>1.4869888475836432</v>
      </c>
      <c r="P76">
        <f t="shared" ref="P76:P83" si="15">2*L76/M76</f>
        <v>2.2304832713754648</v>
      </c>
      <c r="Q76">
        <f t="shared" ref="Q76:Q83" si="16">P76-O76</f>
        <v>0.74349442379182151</v>
      </c>
      <c r="R76" t="s">
        <v>256</v>
      </c>
      <c r="S76" t="s">
        <v>17</v>
      </c>
      <c r="T76">
        <v>1</v>
      </c>
      <c r="U76">
        <v>1</v>
      </c>
      <c r="V76">
        <f t="shared" si="12"/>
        <v>1</v>
      </c>
      <c r="W76">
        <v>1.22</v>
      </c>
      <c r="X76" t="s">
        <v>228</v>
      </c>
      <c r="Y76" t="s">
        <v>17</v>
      </c>
      <c r="Z76">
        <v>2</v>
      </c>
      <c r="AA76" t="s">
        <v>22</v>
      </c>
      <c r="AH76" t="s">
        <v>28</v>
      </c>
      <c r="AJ76" s="2">
        <v>0.68402777777777779</v>
      </c>
      <c r="AK76" t="s">
        <v>280</v>
      </c>
    </row>
    <row r="77" spans="1:37" x14ac:dyDescent="0.2">
      <c r="A77" s="1">
        <v>40736</v>
      </c>
      <c r="B77" t="s">
        <v>207</v>
      </c>
      <c r="C77">
        <v>1241</v>
      </c>
      <c r="D77" t="s">
        <v>190</v>
      </c>
      <c r="E77" t="s">
        <v>22</v>
      </c>
      <c r="F77">
        <v>10.56</v>
      </c>
      <c r="G77">
        <v>5.32</v>
      </c>
      <c r="H77" t="s">
        <v>17</v>
      </c>
      <c r="I77" t="s">
        <v>17</v>
      </c>
      <c r="J77">
        <v>3</v>
      </c>
      <c r="K77">
        <v>1</v>
      </c>
      <c r="L77">
        <v>1</v>
      </c>
      <c r="M77">
        <v>1.53</v>
      </c>
      <c r="N77">
        <f t="shared" si="13"/>
        <v>1.9607843137254901</v>
      </c>
      <c r="O77">
        <f t="shared" si="14"/>
        <v>1.3071895424836601</v>
      </c>
      <c r="P77">
        <f t="shared" si="15"/>
        <v>1.3071895424836601</v>
      </c>
      <c r="Q77">
        <f t="shared" si="16"/>
        <v>0</v>
      </c>
      <c r="R77" t="s">
        <v>246</v>
      </c>
      <c r="S77" t="s">
        <v>17</v>
      </c>
      <c r="T77">
        <v>2</v>
      </c>
      <c r="U77">
        <v>2</v>
      </c>
      <c r="V77">
        <f t="shared" si="12"/>
        <v>1</v>
      </c>
      <c r="W77">
        <v>2.67</v>
      </c>
      <c r="X77" t="s">
        <v>237</v>
      </c>
      <c r="Y77" t="s">
        <v>17</v>
      </c>
      <c r="Z77">
        <v>2</v>
      </c>
      <c r="AA77" t="s">
        <v>22</v>
      </c>
      <c r="AH77" t="s">
        <v>28</v>
      </c>
      <c r="AJ77" s="2">
        <v>0.68611111111111101</v>
      </c>
      <c r="AK77" t="s">
        <v>280</v>
      </c>
    </row>
    <row r="78" spans="1:37" x14ac:dyDescent="0.2">
      <c r="A78" s="1">
        <v>40670</v>
      </c>
      <c r="B78" t="s">
        <v>207</v>
      </c>
      <c r="C78">
        <v>1243</v>
      </c>
      <c r="D78" t="s">
        <v>184</v>
      </c>
      <c r="E78" t="s">
        <v>22</v>
      </c>
      <c r="F78">
        <v>7.62</v>
      </c>
      <c r="G78">
        <v>5.56</v>
      </c>
      <c r="H78" t="s">
        <v>17</v>
      </c>
      <c r="I78" t="s">
        <v>17</v>
      </c>
      <c r="J78">
        <v>6</v>
      </c>
      <c r="K78">
        <v>3</v>
      </c>
      <c r="L78">
        <v>3</v>
      </c>
      <c r="M78">
        <v>2.5</v>
      </c>
      <c r="N78">
        <f t="shared" si="13"/>
        <v>2.4</v>
      </c>
      <c r="O78">
        <f t="shared" si="14"/>
        <v>2.4</v>
      </c>
      <c r="P78">
        <f t="shared" si="15"/>
        <v>2.4</v>
      </c>
      <c r="Q78">
        <f t="shared" si="16"/>
        <v>0</v>
      </c>
      <c r="R78" t="s">
        <v>256</v>
      </c>
      <c r="S78" t="s">
        <v>17</v>
      </c>
      <c r="T78">
        <v>3</v>
      </c>
      <c r="U78">
        <v>3</v>
      </c>
      <c r="V78">
        <f t="shared" si="12"/>
        <v>1</v>
      </c>
      <c r="W78">
        <v>2.38</v>
      </c>
      <c r="X78" t="s">
        <v>237</v>
      </c>
      <c r="Y78" t="s">
        <v>17</v>
      </c>
      <c r="Z78">
        <v>1</v>
      </c>
      <c r="AA78" t="s">
        <v>22</v>
      </c>
      <c r="AH78" t="s">
        <v>275</v>
      </c>
      <c r="AJ78" s="2">
        <v>0.31736111111111115</v>
      </c>
      <c r="AK78" t="s">
        <v>279</v>
      </c>
    </row>
    <row r="79" spans="1:37" x14ac:dyDescent="0.2">
      <c r="A79" s="1">
        <v>40605</v>
      </c>
      <c r="B79" t="s">
        <v>207</v>
      </c>
      <c r="C79">
        <v>1247</v>
      </c>
      <c r="D79" t="s">
        <v>181</v>
      </c>
      <c r="E79" t="s">
        <v>22</v>
      </c>
      <c r="F79">
        <v>7.63</v>
      </c>
      <c r="G79">
        <v>5.68</v>
      </c>
      <c r="H79" t="s">
        <v>17</v>
      </c>
      <c r="I79" t="s">
        <v>17</v>
      </c>
      <c r="J79">
        <v>5</v>
      </c>
      <c r="K79">
        <v>2</v>
      </c>
      <c r="L79">
        <v>3</v>
      </c>
      <c r="M79">
        <v>1.57</v>
      </c>
      <c r="N79">
        <f t="shared" si="13"/>
        <v>3.1847133757961781</v>
      </c>
      <c r="O79">
        <f t="shared" si="14"/>
        <v>2.5477707006369426</v>
      </c>
      <c r="P79">
        <f t="shared" si="15"/>
        <v>3.8216560509554141</v>
      </c>
      <c r="Q79">
        <f t="shared" si="16"/>
        <v>1.2738853503184715</v>
      </c>
      <c r="R79" t="s">
        <v>256</v>
      </c>
      <c r="S79" t="s">
        <v>17</v>
      </c>
      <c r="T79">
        <v>6</v>
      </c>
      <c r="U79">
        <v>1</v>
      </c>
      <c r="V79">
        <f t="shared" si="12"/>
        <v>0.16666666666666666</v>
      </c>
      <c r="W79">
        <v>3.59</v>
      </c>
      <c r="X79" t="s">
        <v>228</v>
      </c>
      <c r="Y79" t="s">
        <v>17</v>
      </c>
      <c r="Z79">
        <v>2</v>
      </c>
      <c r="AA79" t="s">
        <v>22</v>
      </c>
      <c r="AH79" t="s">
        <v>22</v>
      </c>
      <c r="AJ79" s="2">
        <v>0.63888888888888895</v>
      </c>
      <c r="AK79" t="s">
        <v>279</v>
      </c>
    </row>
    <row r="80" spans="1:37" x14ac:dyDescent="0.2">
      <c r="A80" s="1">
        <v>40670</v>
      </c>
      <c r="B80" t="s">
        <v>207</v>
      </c>
      <c r="C80">
        <v>1249</v>
      </c>
      <c r="D80" t="s">
        <v>190</v>
      </c>
      <c r="E80" t="s">
        <v>17</v>
      </c>
      <c r="F80">
        <v>5.5</v>
      </c>
      <c r="G80">
        <v>4.1500000000000004</v>
      </c>
      <c r="H80" t="s">
        <v>17</v>
      </c>
      <c r="I80" t="s">
        <v>17</v>
      </c>
      <c r="J80">
        <v>5</v>
      </c>
      <c r="K80">
        <v>2</v>
      </c>
      <c r="L80">
        <v>2</v>
      </c>
      <c r="M80">
        <v>2.58</v>
      </c>
      <c r="N80">
        <f t="shared" si="13"/>
        <v>1.9379844961240309</v>
      </c>
      <c r="O80">
        <f t="shared" si="14"/>
        <v>1.5503875968992247</v>
      </c>
      <c r="P80">
        <f t="shared" si="15"/>
        <v>1.5503875968992247</v>
      </c>
      <c r="Q80">
        <f t="shared" si="16"/>
        <v>0</v>
      </c>
      <c r="R80" t="s">
        <v>244</v>
      </c>
      <c r="S80" t="s">
        <v>17</v>
      </c>
      <c r="T80">
        <v>1</v>
      </c>
      <c r="U80">
        <v>1</v>
      </c>
      <c r="V80">
        <f t="shared" si="12"/>
        <v>1</v>
      </c>
      <c r="W80">
        <v>1.58</v>
      </c>
      <c r="X80" t="s">
        <v>228</v>
      </c>
      <c r="Y80" t="s">
        <v>22</v>
      </c>
      <c r="Z80">
        <v>0</v>
      </c>
      <c r="AA80" t="s">
        <v>22</v>
      </c>
      <c r="AH80" t="s">
        <v>22</v>
      </c>
      <c r="AJ80" s="2">
        <v>0.3347222222222222</v>
      </c>
      <c r="AK80" t="s">
        <v>280</v>
      </c>
    </row>
    <row r="81" spans="1:37" x14ac:dyDescent="0.2">
      <c r="A81" s="1">
        <v>40605</v>
      </c>
      <c r="B81" t="s">
        <v>207</v>
      </c>
      <c r="C81" s="3">
        <v>1250</v>
      </c>
      <c r="D81" t="s">
        <v>181</v>
      </c>
      <c r="N81" t="e">
        <f t="shared" si="13"/>
        <v>#DIV/0!</v>
      </c>
      <c r="O81" t="e">
        <f t="shared" si="14"/>
        <v>#DIV/0!</v>
      </c>
      <c r="P81" t="e">
        <f t="shared" si="15"/>
        <v>#DIV/0!</v>
      </c>
      <c r="Q81" t="e">
        <f t="shared" si="16"/>
        <v>#DIV/0!</v>
      </c>
      <c r="V81" t="e">
        <f t="shared" si="12"/>
        <v>#DIV/0!</v>
      </c>
      <c r="AD81" t="e">
        <f>AC81/AB81</f>
        <v>#DIV/0!</v>
      </c>
      <c r="AJ81" s="2">
        <v>0.69166666666666676</v>
      </c>
      <c r="AK81" t="s">
        <v>280</v>
      </c>
    </row>
    <row r="82" spans="1:37" x14ac:dyDescent="0.2">
      <c r="A82" s="1">
        <v>40502</v>
      </c>
      <c r="B82" t="s">
        <v>207</v>
      </c>
      <c r="C82">
        <v>1265</v>
      </c>
      <c r="D82" t="s">
        <v>181</v>
      </c>
      <c r="E82" t="s">
        <v>22</v>
      </c>
      <c r="F82">
        <v>9.44</v>
      </c>
      <c r="G82">
        <v>8.06</v>
      </c>
      <c r="H82" t="s">
        <v>17</v>
      </c>
      <c r="I82" t="s">
        <v>17</v>
      </c>
      <c r="J82">
        <v>16</v>
      </c>
      <c r="K82">
        <v>8</v>
      </c>
      <c r="L82">
        <v>8</v>
      </c>
      <c r="M82">
        <v>5.6</v>
      </c>
      <c r="N82">
        <f t="shared" si="13"/>
        <v>2.8571428571428572</v>
      </c>
      <c r="O82">
        <f t="shared" si="14"/>
        <v>2.8571428571428572</v>
      </c>
      <c r="P82">
        <f t="shared" si="15"/>
        <v>2.8571428571428572</v>
      </c>
      <c r="Q82">
        <f t="shared" si="16"/>
        <v>0</v>
      </c>
      <c r="R82" t="s">
        <v>407</v>
      </c>
      <c r="S82" t="s">
        <v>17</v>
      </c>
      <c r="T82">
        <v>1</v>
      </c>
      <c r="U82">
        <v>1</v>
      </c>
      <c r="V82">
        <f t="shared" si="12"/>
        <v>1</v>
      </c>
      <c r="W82">
        <v>0.91</v>
      </c>
      <c r="X82" t="s">
        <v>228</v>
      </c>
      <c r="Y82" t="s">
        <v>17</v>
      </c>
      <c r="Z82">
        <v>4</v>
      </c>
      <c r="AA82" t="s">
        <v>17</v>
      </c>
      <c r="AB82">
        <v>0.57999999999999996</v>
      </c>
      <c r="AC82">
        <v>3</v>
      </c>
      <c r="AD82">
        <f>AC82/AB82</f>
        <v>5.1724137931034484</v>
      </c>
      <c r="AE82">
        <v>0</v>
      </c>
      <c r="AF82">
        <v>3</v>
      </c>
      <c r="AG82">
        <v>0</v>
      </c>
      <c r="AH82" t="s">
        <v>17</v>
      </c>
      <c r="AJ82" s="2">
        <v>0.55972222222222223</v>
      </c>
      <c r="AK82" t="s">
        <v>279</v>
      </c>
    </row>
    <row r="83" spans="1:37" x14ac:dyDescent="0.2">
      <c r="A83" s="1">
        <v>40693</v>
      </c>
      <c r="B83" t="s">
        <v>207</v>
      </c>
      <c r="C83">
        <v>1268</v>
      </c>
      <c r="D83" t="s">
        <v>23</v>
      </c>
      <c r="E83" t="s">
        <v>22</v>
      </c>
      <c r="F83">
        <v>10.64</v>
      </c>
      <c r="G83">
        <v>7.94</v>
      </c>
      <c r="H83" t="s">
        <v>17</v>
      </c>
      <c r="I83" t="s">
        <v>17</v>
      </c>
      <c r="J83">
        <v>4</v>
      </c>
      <c r="K83">
        <v>2</v>
      </c>
      <c r="L83">
        <v>2</v>
      </c>
      <c r="M83">
        <v>2</v>
      </c>
      <c r="N83">
        <f t="shared" si="13"/>
        <v>2</v>
      </c>
      <c r="O83">
        <f t="shared" si="14"/>
        <v>2</v>
      </c>
      <c r="P83">
        <f t="shared" si="15"/>
        <v>2</v>
      </c>
      <c r="Q83">
        <f t="shared" si="16"/>
        <v>0</v>
      </c>
      <c r="R83" t="s">
        <v>246</v>
      </c>
      <c r="S83" t="s">
        <v>17</v>
      </c>
      <c r="T83">
        <v>1</v>
      </c>
      <c r="U83">
        <v>1</v>
      </c>
      <c r="V83">
        <f t="shared" si="12"/>
        <v>1</v>
      </c>
      <c r="W83">
        <v>0.51</v>
      </c>
      <c r="X83" t="s">
        <v>228</v>
      </c>
      <c r="Y83" t="s">
        <v>17</v>
      </c>
      <c r="Z83">
        <v>12</v>
      </c>
      <c r="AA83" t="s">
        <v>22</v>
      </c>
      <c r="AH83" t="s">
        <v>275</v>
      </c>
      <c r="AJ83" s="2">
        <v>0.63055555555555554</v>
      </c>
      <c r="AK83" t="s">
        <v>279</v>
      </c>
    </row>
    <row r="84" spans="1:37" x14ac:dyDescent="0.2">
      <c r="A84" s="1">
        <v>40670</v>
      </c>
      <c r="B84" t="s">
        <v>207</v>
      </c>
      <c r="C84" s="10">
        <v>1269</v>
      </c>
      <c r="D84" t="s">
        <v>181</v>
      </c>
      <c r="E84" t="s">
        <v>17</v>
      </c>
      <c r="F84">
        <v>8.3699999999999992</v>
      </c>
      <c r="G84">
        <v>7.79</v>
      </c>
      <c r="H84" t="s">
        <v>17</v>
      </c>
      <c r="I84" t="s">
        <v>17</v>
      </c>
      <c r="J84">
        <v>12</v>
      </c>
      <c r="K84">
        <v>6</v>
      </c>
      <c r="L84">
        <v>6</v>
      </c>
      <c r="M84">
        <v>5.35</v>
      </c>
      <c r="N84">
        <f t="shared" ref="N84" si="17">J84/M84</f>
        <v>2.2429906542056077</v>
      </c>
      <c r="O84">
        <f t="shared" ref="O84" si="18">2*K84/M84</f>
        <v>2.2429906542056077</v>
      </c>
      <c r="P84">
        <f t="shared" ref="P84" si="19">2*L84/M84</f>
        <v>2.2429906542056077</v>
      </c>
      <c r="Q84">
        <f t="shared" ref="Q84" si="20">P84-O84</f>
        <v>0</v>
      </c>
      <c r="R84" t="s">
        <v>326</v>
      </c>
      <c r="S84" t="s">
        <v>17</v>
      </c>
      <c r="T84">
        <v>2</v>
      </c>
      <c r="U84">
        <v>2</v>
      </c>
      <c r="V84">
        <f t="shared" ref="V84" si="21">U84/T84</f>
        <v>1</v>
      </c>
      <c r="W84">
        <v>1.7</v>
      </c>
      <c r="X84" t="s">
        <v>237</v>
      </c>
      <c r="Y84" t="s">
        <v>17</v>
      </c>
      <c r="Z84">
        <v>2</v>
      </c>
      <c r="AA84" t="s">
        <v>22</v>
      </c>
      <c r="AH84" t="s">
        <v>17</v>
      </c>
      <c r="AJ84" s="2">
        <v>0.61597222222222225</v>
      </c>
      <c r="AK84" t="s">
        <v>279</v>
      </c>
    </row>
    <row r="85" spans="1:37" x14ac:dyDescent="0.2">
      <c r="A85" s="1">
        <v>40670</v>
      </c>
      <c r="B85" t="s">
        <v>207</v>
      </c>
      <c r="C85">
        <v>1273</v>
      </c>
      <c r="D85" t="s">
        <v>190</v>
      </c>
      <c r="E85" t="s">
        <v>22</v>
      </c>
      <c r="F85">
        <v>5.83</v>
      </c>
      <c r="G85">
        <v>4.21</v>
      </c>
      <c r="H85" t="s">
        <v>17</v>
      </c>
      <c r="I85" t="s">
        <v>17</v>
      </c>
      <c r="J85">
        <v>5</v>
      </c>
      <c r="K85">
        <v>3</v>
      </c>
      <c r="L85">
        <v>2</v>
      </c>
      <c r="M85">
        <v>2.39</v>
      </c>
      <c r="N85">
        <f>J85/M85</f>
        <v>2.0920502092050208</v>
      </c>
      <c r="O85">
        <f>2*K85/M85</f>
        <v>2.510460251046025</v>
      </c>
      <c r="P85">
        <f>2*L85/M85</f>
        <v>1.6736401673640167</v>
      </c>
      <c r="Q85">
        <f>P85-O85</f>
        <v>-0.83682008368200833</v>
      </c>
      <c r="R85" t="s">
        <v>256</v>
      </c>
      <c r="S85" t="s">
        <v>17</v>
      </c>
      <c r="T85">
        <v>1</v>
      </c>
      <c r="U85">
        <v>1</v>
      </c>
      <c r="V85">
        <f t="shared" ref="V85:V116" si="22">U85/T85</f>
        <v>1</v>
      </c>
      <c r="W85">
        <v>1.03</v>
      </c>
      <c r="X85" t="s">
        <v>228</v>
      </c>
      <c r="Y85" t="s">
        <v>17</v>
      </c>
      <c r="Z85">
        <v>2</v>
      </c>
      <c r="AA85" t="s">
        <v>22</v>
      </c>
      <c r="AH85" t="s">
        <v>22</v>
      </c>
      <c r="AJ85" s="2">
        <v>0.57986111111111105</v>
      </c>
      <c r="AK85" t="s">
        <v>280</v>
      </c>
    </row>
    <row r="86" spans="1:37" x14ac:dyDescent="0.2">
      <c r="A86" s="1">
        <v>40670</v>
      </c>
      <c r="B86" t="s">
        <v>207</v>
      </c>
      <c r="C86" s="3">
        <v>1277</v>
      </c>
      <c r="D86" t="s">
        <v>187</v>
      </c>
      <c r="N86" t="e">
        <f>J86/M86</f>
        <v>#DIV/0!</v>
      </c>
      <c r="O86" t="e">
        <f>2*K86/M86</f>
        <v>#DIV/0!</v>
      </c>
      <c r="P86" t="e">
        <f>2*L86/M86</f>
        <v>#DIV/0!</v>
      </c>
      <c r="Q86" t="e">
        <f>P86-O86</f>
        <v>#DIV/0!</v>
      </c>
      <c r="V86" t="e">
        <f t="shared" si="22"/>
        <v>#DIV/0!</v>
      </c>
      <c r="AD86" t="e">
        <f>AC86/AB86</f>
        <v>#DIV/0!</v>
      </c>
      <c r="AJ86" s="2">
        <v>0.6333333333333333</v>
      </c>
      <c r="AK86" t="s">
        <v>281</v>
      </c>
    </row>
    <row r="87" spans="1:37" x14ac:dyDescent="0.2">
      <c r="A87" s="1">
        <v>40670</v>
      </c>
      <c r="B87" t="s">
        <v>207</v>
      </c>
      <c r="C87">
        <v>1280</v>
      </c>
      <c r="D87" t="s">
        <v>183</v>
      </c>
      <c r="E87" t="s">
        <v>22</v>
      </c>
      <c r="F87">
        <v>7.17</v>
      </c>
      <c r="G87">
        <v>7.17</v>
      </c>
      <c r="H87" t="s">
        <v>20</v>
      </c>
      <c r="I87" t="s">
        <v>22</v>
      </c>
      <c r="J87">
        <v>0</v>
      </c>
      <c r="K87">
        <v>0</v>
      </c>
      <c r="L87">
        <v>0</v>
      </c>
      <c r="M87">
        <v>0</v>
      </c>
      <c r="S87" t="s">
        <v>17</v>
      </c>
      <c r="T87">
        <v>9</v>
      </c>
      <c r="U87">
        <v>9</v>
      </c>
      <c r="V87">
        <f t="shared" si="22"/>
        <v>1</v>
      </c>
      <c r="W87">
        <v>7.17</v>
      </c>
      <c r="X87" t="s">
        <v>278</v>
      </c>
      <c r="Y87" t="s">
        <v>22</v>
      </c>
      <c r="Z87">
        <v>0</v>
      </c>
      <c r="AA87" t="s">
        <v>22</v>
      </c>
      <c r="AH87" t="s">
        <v>275</v>
      </c>
      <c r="AJ87" s="2">
        <v>0.63750000000000007</v>
      </c>
      <c r="AK87" t="s">
        <v>280</v>
      </c>
    </row>
    <row r="88" spans="1:37" x14ac:dyDescent="0.2">
      <c r="A88" s="1">
        <v>40671</v>
      </c>
      <c r="B88" t="s">
        <v>207</v>
      </c>
      <c r="C88">
        <v>1284</v>
      </c>
      <c r="D88" t="s">
        <v>189</v>
      </c>
      <c r="E88" t="s">
        <v>22</v>
      </c>
      <c r="F88">
        <v>7.84</v>
      </c>
      <c r="G88">
        <v>1.3</v>
      </c>
      <c r="H88" t="s">
        <v>17</v>
      </c>
      <c r="I88" t="s">
        <v>22</v>
      </c>
      <c r="J88">
        <v>0</v>
      </c>
      <c r="K88">
        <v>0</v>
      </c>
      <c r="L88">
        <v>0</v>
      </c>
      <c r="M88">
        <v>0</v>
      </c>
      <c r="S88" t="s">
        <v>17</v>
      </c>
      <c r="T88">
        <v>1</v>
      </c>
      <c r="U88">
        <v>1</v>
      </c>
      <c r="V88">
        <f t="shared" si="22"/>
        <v>1</v>
      </c>
      <c r="W88">
        <v>0.98</v>
      </c>
      <c r="X88" t="s">
        <v>228</v>
      </c>
      <c r="Y88" t="s">
        <v>17</v>
      </c>
      <c r="Z88">
        <v>1</v>
      </c>
      <c r="AA88" t="s">
        <v>22</v>
      </c>
      <c r="AH88" t="s">
        <v>22</v>
      </c>
      <c r="AJ88" s="2">
        <v>0.30624999999999997</v>
      </c>
      <c r="AK88" t="s">
        <v>280</v>
      </c>
    </row>
    <row r="89" spans="1:37" x14ac:dyDescent="0.2">
      <c r="A89" s="1">
        <v>40694</v>
      </c>
      <c r="B89" t="s">
        <v>207</v>
      </c>
      <c r="C89">
        <v>1288</v>
      </c>
      <c r="D89" t="s">
        <v>189</v>
      </c>
      <c r="E89" t="s">
        <v>22</v>
      </c>
      <c r="F89">
        <v>7.62</v>
      </c>
      <c r="G89">
        <v>2.17</v>
      </c>
      <c r="H89" t="s">
        <v>17</v>
      </c>
      <c r="I89" t="s">
        <v>22</v>
      </c>
      <c r="J89">
        <v>0</v>
      </c>
      <c r="K89">
        <v>0</v>
      </c>
      <c r="L89">
        <v>0</v>
      </c>
      <c r="M89">
        <v>0</v>
      </c>
      <c r="S89" t="s">
        <v>17</v>
      </c>
      <c r="T89">
        <v>2</v>
      </c>
      <c r="U89">
        <v>2</v>
      </c>
      <c r="V89">
        <f t="shared" si="22"/>
        <v>1</v>
      </c>
      <c r="W89">
        <v>1.81</v>
      </c>
      <c r="X89" t="s">
        <v>237</v>
      </c>
      <c r="Y89" t="s">
        <v>17</v>
      </c>
      <c r="Z89">
        <v>1</v>
      </c>
      <c r="AA89" t="s">
        <v>22</v>
      </c>
      <c r="AH89" t="s">
        <v>22</v>
      </c>
      <c r="AJ89" s="2">
        <v>0.69791666666666663</v>
      </c>
      <c r="AK89" t="s">
        <v>279</v>
      </c>
    </row>
    <row r="90" spans="1:37" x14ac:dyDescent="0.2">
      <c r="A90" s="1">
        <v>40505</v>
      </c>
      <c r="B90" t="s">
        <v>207</v>
      </c>
      <c r="C90">
        <v>1292</v>
      </c>
      <c r="D90" t="s">
        <v>190</v>
      </c>
      <c r="E90" t="s">
        <v>17</v>
      </c>
      <c r="F90">
        <v>7.34</v>
      </c>
      <c r="G90">
        <v>5.92</v>
      </c>
      <c r="H90" t="s">
        <v>17</v>
      </c>
      <c r="I90" t="s">
        <v>22</v>
      </c>
      <c r="J90">
        <v>0</v>
      </c>
      <c r="K90">
        <v>0</v>
      </c>
      <c r="L90">
        <v>0</v>
      </c>
      <c r="M90">
        <v>0</v>
      </c>
      <c r="S90" t="s">
        <v>17</v>
      </c>
      <c r="T90">
        <v>5</v>
      </c>
      <c r="U90">
        <v>4</v>
      </c>
      <c r="V90">
        <f t="shared" si="22"/>
        <v>0.8</v>
      </c>
      <c r="W90">
        <v>5.92</v>
      </c>
      <c r="X90" t="s">
        <v>225</v>
      </c>
      <c r="Y90" t="s">
        <v>22</v>
      </c>
      <c r="Z90">
        <v>0</v>
      </c>
      <c r="AA90" t="s">
        <v>22</v>
      </c>
      <c r="AH90" t="s">
        <v>275</v>
      </c>
      <c r="AJ90" s="2">
        <v>0.3444444444444445</v>
      </c>
      <c r="AK90" t="s">
        <v>280</v>
      </c>
    </row>
    <row r="91" spans="1:37" x14ac:dyDescent="0.2">
      <c r="A91" s="1">
        <v>40671</v>
      </c>
      <c r="B91" t="s">
        <v>207</v>
      </c>
      <c r="C91">
        <v>1296</v>
      </c>
      <c r="D91" t="s">
        <v>189</v>
      </c>
      <c r="E91" t="s">
        <v>22</v>
      </c>
      <c r="F91">
        <v>7.58</v>
      </c>
      <c r="G91">
        <v>3.28</v>
      </c>
      <c r="H91" t="s">
        <v>17</v>
      </c>
      <c r="I91" t="s">
        <v>22</v>
      </c>
      <c r="J91">
        <v>0</v>
      </c>
      <c r="K91">
        <v>0</v>
      </c>
      <c r="L91">
        <v>0</v>
      </c>
      <c r="M91">
        <v>0</v>
      </c>
      <c r="S91" t="s">
        <v>17</v>
      </c>
      <c r="T91">
        <v>3</v>
      </c>
      <c r="U91">
        <v>3</v>
      </c>
      <c r="V91">
        <f t="shared" si="22"/>
        <v>1</v>
      </c>
      <c r="W91">
        <v>2.93</v>
      </c>
      <c r="X91" t="s">
        <v>225</v>
      </c>
      <c r="Y91" t="s">
        <v>17</v>
      </c>
      <c r="Z91">
        <v>1</v>
      </c>
      <c r="AA91" t="s">
        <v>22</v>
      </c>
      <c r="AH91" t="s">
        <v>22</v>
      </c>
      <c r="AJ91" s="2">
        <v>0.49374999999999997</v>
      </c>
      <c r="AK91" t="s">
        <v>280</v>
      </c>
    </row>
    <row r="92" spans="1:37" x14ac:dyDescent="0.2">
      <c r="A92" s="1">
        <v>40505</v>
      </c>
      <c r="B92" t="s">
        <v>207</v>
      </c>
      <c r="C92">
        <v>1306</v>
      </c>
      <c r="D92" t="s">
        <v>181</v>
      </c>
      <c r="E92" t="s">
        <v>22</v>
      </c>
      <c r="F92">
        <v>7.85</v>
      </c>
      <c r="G92">
        <v>6.29</v>
      </c>
      <c r="H92" t="s">
        <v>17</v>
      </c>
      <c r="I92" t="s">
        <v>17</v>
      </c>
      <c r="J92">
        <v>8</v>
      </c>
      <c r="K92">
        <v>4</v>
      </c>
      <c r="L92">
        <v>4</v>
      </c>
      <c r="M92">
        <v>3.96</v>
      </c>
      <c r="N92">
        <f t="shared" ref="N92:N97" si="23">J92/M92</f>
        <v>2.0202020202020203</v>
      </c>
      <c r="O92">
        <f t="shared" ref="O92:O97" si="24">2*K92/M92</f>
        <v>2.0202020202020203</v>
      </c>
      <c r="P92">
        <f t="shared" ref="P92:P97" si="25">2*L92/M92</f>
        <v>2.0202020202020203</v>
      </c>
      <c r="Q92">
        <f t="shared" ref="Q92:Q97" si="26">P92-O92</f>
        <v>0</v>
      </c>
      <c r="R92" t="s">
        <v>270</v>
      </c>
      <c r="S92" t="s">
        <v>17</v>
      </c>
      <c r="T92">
        <v>2</v>
      </c>
      <c r="U92">
        <v>1</v>
      </c>
      <c r="V92">
        <f t="shared" si="22"/>
        <v>0.5</v>
      </c>
      <c r="W92">
        <v>1.38</v>
      </c>
      <c r="X92" t="s">
        <v>228</v>
      </c>
      <c r="Y92" t="s">
        <v>17</v>
      </c>
      <c r="Z92">
        <v>2</v>
      </c>
      <c r="AA92" t="s">
        <v>22</v>
      </c>
      <c r="AH92" t="s">
        <v>22</v>
      </c>
      <c r="AJ92" s="2">
        <v>0.47500000000000003</v>
      </c>
      <c r="AK92" t="s">
        <v>280</v>
      </c>
    </row>
    <row r="93" spans="1:37" x14ac:dyDescent="0.2">
      <c r="A93" s="1">
        <v>40698</v>
      </c>
      <c r="B93" t="s">
        <v>207</v>
      </c>
      <c r="C93">
        <v>1322</v>
      </c>
      <c r="D93" t="s">
        <v>184</v>
      </c>
      <c r="E93" t="s">
        <v>17</v>
      </c>
      <c r="F93">
        <v>8.3000000000000007</v>
      </c>
      <c r="G93">
        <v>6.64</v>
      </c>
      <c r="H93" t="s">
        <v>17</v>
      </c>
      <c r="I93" t="s">
        <v>17</v>
      </c>
      <c r="J93">
        <v>8</v>
      </c>
      <c r="K93">
        <v>4</v>
      </c>
      <c r="L93">
        <v>4</v>
      </c>
      <c r="M93">
        <v>3.07</v>
      </c>
      <c r="N93">
        <f t="shared" si="23"/>
        <v>2.6058631921824107</v>
      </c>
      <c r="O93">
        <f t="shared" si="24"/>
        <v>2.6058631921824107</v>
      </c>
      <c r="P93">
        <f t="shared" si="25"/>
        <v>2.6058631921824107</v>
      </c>
      <c r="Q93">
        <f t="shared" si="26"/>
        <v>0</v>
      </c>
      <c r="R93" t="s">
        <v>246</v>
      </c>
      <c r="S93" t="s">
        <v>17</v>
      </c>
      <c r="T93">
        <v>2</v>
      </c>
      <c r="U93">
        <v>2</v>
      </c>
      <c r="V93">
        <f t="shared" si="22"/>
        <v>1</v>
      </c>
      <c r="W93">
        <v>1.18</v>
      </c>
      <c r="X93" t="s">
        <v>237</v>
      </c>
      <c r="Y93" t="s">
        <v>17</v>
      </c>
      <c r="Z93">
        <v>6</v>
      </c>
      <c r="AA93" t="s">
        <v>22</v>
      </c>
      <c r="AH93" t="s">
        <v>22</v>
      </c>
      <c r="AJ93" s="2">
        <v>0.33819444444444446</v>
      </c>
      <c r="AK93" t="s">
        <v>279</v>
      </c>
    </row>
    <row r="94" spans="1:37" x14ac:dyDescent="0.2">
      <c r="A94" s="1">
        <v>40698</v>
      </c>
      <c r="B94" t="s">
        <v>207</v>
      </c>
      <c r="C94">
        <v>1326</v>
      </c>
      <c r="D94" t="s">
        <v>184</v>
      </c>
      <c r="E94" t="s">
        <v>22</v>
      </c>
      <c r="F94">
        <v>8.74</v>
      </c>
      <c r="G94">
        <v>5.4</v>
      </c>
      <c r="H94" t="s">
        <v>17</v>
      </c>
      <c r="I94" t="s">
        <v>17</v>
      </c>
      <c r="J94">
        <v>7</v>
      </c>
      <c r="K94">
        <v>3</v>
      </c>
      <c r="L94">
        <v>4</v>
      </c>
      <c r="M94">
        <v>1.92</v>
      </c>
      <c r="N94">
        <f t="shared" si="23"/>
        <v>3.6458333333333335</v>
      </c>
      <c r="O94">
        <f t="shared" si="24"/>
        <v>3.125</v>
      </c>
      <c r="P94">
        <f t="shared" si="25"/>
        <v>4.166666666666667</v>
      </c>
      <c r="Q94">
        <f t="shared" si="26"/>
        <v>1.041666666666667</v>
      </c>
      <c r="R94" t="s">
        <v>257</v>
      </c>
      <c r="S94" t="s">
        <v>17</v>
      </c>
      <c r="T94">
        <v>6</v>
      </c>
      <c r="U94">
        <v>3</v>
      </c>
      <c r="V94">
        <f t="shared" si="22"/>
        <v>0.5</v>
      </c>
      <c r="W94">
        <v>2.95</v>
      </c>
      <c r="X94" t="s">
        <v>237</v>
      </c>
      <c r="Y94" t="s">
        <v>17</v>
      </c>
      <c r="Z94">
        <v>1</v>
      </c>
      <c r="AA94" t="s">
        <v>22</v>
      </c>
      <c r="AH94" t="s">
        <v>28</v>
      </c>
      <c r="AJ94" s="2">
        <v>0.34097222222222223</v>
      </c>
      <c r="AK94" t="s">
        <v>280</v>
      </c>
    </row>
    <row r="95" spans="1:37" x14ac:dyDescent="0.2">
      <c r="A95" s="1">
        <v>40697</v>
      </c>
      <c r="B95" t="s">
        <v>207</v>
      </c>
      <c r="C95">
        <v>1327</v>
      </c>
      <c r="D95" t="s">
        <v>186</v>
      </c>
      <c r="E95" t="s">
        <v>22</v>
      </c>
      <c r="F95">
        <v>7.97</v>
      </c>
      <c r="G95">
        <v>2.84</v>
      </c>
      <c r="H95" t="s">
        <v>17</v>
      </c>
      <c r="I95" t="s">
        <v>17</v>
      </c>
      <c r="J95">
        <v>2</v>
      </c>
      <c r="K95">
        <v>1</v>
      </c>
      <c r="L95">
        <v>1</v>
      </c>
      <c r="M95">
        <v>0.83</v>
      </c>
      <c r="N95">
        <f t="shared" si="23"/>
        <v>2.4096385542168677</v>
      </c>
      <c r="O95">
        <f t="shared" si="24"/>
        <v>2.4096385542168677</v>
      </c>
      <c r="P95">
        <f t="shared" si="25"/>
        <v>2.4096385542168677</v>
      </c>
      <c r="Q95">
        <f t="shared" si="26"/>
        <v>0</v>
      </c>
      <c r="R95" t="s">
        <v>239</v>
      </c>
      <c r="S95" t="s">
        <v>17</v>
      </c>
      <c r="T95">
        <v>2</v>
      </c>
      <c r="U95">
        <v>2</v>
      </c>
      <c r="V95">
        <f t="shared" si="22"/>
        <v>1</v>
      </c>
      <c r="W95">
        <v>1.69</v>
      </c>
      <c r="X95" t="s">
        <v>237</v>
      </c>
      <c r="Y95" t="s">
        <v>17</v>
      </c>
      <c r="Z95">
        <v>1</v>
      </c>
      <c r="AA95" t="s">
        <v>22</v>
      </c>
      <c r="AH95" t="s">
        <v>17</v>
      </c>
      <c r="AJ95" s="2">
        <v>0.34513888888888888</v>
      </c>
      <c r="AK95" t="s">
        <v>280</v>
      </c>
    </row>
    <row r="96" spans="1:37" x14ac:dyDescent="0.2">
      <c r="A96" s="1">
        <v>40698</v>
      </c>
      <c r="B96" t="s">
        <v>207</v>
      </c>
      <c r="C96">
        <v>1329</v>
      </c>
      <c r="D96" t="s">
        <v>187</v>
      </c>
      <c r="E96" t="s">
        <v>17</v>
      </c>
      <c r="F96">
        <v>9.4499999999999993</v>
      </c>
      <c r="G96">
        <v>5.08</v>
      </c>
      <c r="H96" t="s">
        <v>17</v>
      </c>
      <c r="I96" t="s">
        <v>17</v>
      </c>
      <c r="J96">
        <v>4</v>
      </c>
      <c r="K96">
        <v>2</v>
      </c>
      <c r="L96">
        <v>2</v>
      </c>
      <c r="M96">
        <v>1.07</v>
      </c>
      <c r="N96">
        <f t="shared" si="23"/>
        <v>3.7383177570093458</v>
      </c>
      <c r="O96">
        <f t="shared" si="24"/>
        <v>3.7383177570093458</v>
      </c>
      <c r="P96">
        <f t="shared" si="25"/>
        <v>3.7383177570093458</v>
      </c>
      <c r="Q96">
        <f t="shared" si="26"/>
        <v>0</v>
      </c>
      <c r="R96" t="s">
        <v>246</v>
      </c>
      <c r="S96" t="s">
        <v>17</v>
      </c>
      <c r="T96">
        <v>4</v>
      </c>
      <c r="U96">
        <v>4</v>
      </c>
      <c r="V96">
        <f t="shared" si="22"/>
        <v>1</v>
      </c>
      <c r="W96">
        <v>3.56</v>
      </c>
      <c r="X96" t="s">
        <v>225</v>
      </c>
      <c r="Y96" t="s">
        <v>17</v>
      </c>
      <c r="Z96">
        <v>1</v>
      </c>
      <c r="AA96" t="s">
        <v>22</v>
      </c>
      <c r="AH96" t="s">
        <v>17</v>
      </c>
      <c r="AJ96" s="2">
        <v>0.4152777777777778</v>
      </c>
      <c r="AK96" t="s">
        <v>279</v>
      </c>
    </row>
    <row r="97" spans="1:37" x14ac:dyDescent="0.2">
      <c r="A97" s="1">
        <v>40697</v>
      </c>
      <c r="B97" t="s">
        <v>207</v>
      </c>
      <c r="C97">
        <v>1333</v>
      </c>
      <c r="D97" t="s">
        <v>187</v>
      </c>
      <c r="E97" t="s">
        <v>22</v>
      </c>
      <c r="F97">
        <v>8.49</v>
      </c>
      <c r="G97">
        <v>4.37</v>
      </c>
      <c r="H97" t="s">
        <v>17</v>
      </c>
      <c r="I97" t="s">
        <v>17</v>
      </c>
      <c r="J97">
        <v>4</v>
      </c>
      <c r="K97">
        <v>2</v>
      </c>
      <c r="L97">
        <v>2</v>
      </c>
      <c r="M97">
        <v>1.97</v>
      </c>
      <c r="N97">
        <f t="shared" si="23"/>
        <v>2.030456852791878</v>
      </c>
      <c r="O97">
        <f t="shared" si="24"/>
        <v>2.030456852791878</v>
      </c>
      <c r="P97">
        <f t="shared" si="25"/>
        <v>2.030456852791878</v>
      </c>
      <c r="Q97">
        <f t="shared" si="26"/>
        <v>0</v>
      </c>
      <c r="R97" t="s">
        <v>246</v>
      </c>
      <c r="S97" t="s">
        <v>17</v>
      </c>
      <c r="T97">
        <v>2</v>
      </c>
      <c r="U97">
        <v>2</v>
      </c>
      <c r="V97">
        <f t="shared" si="22"/>
        <v>1</v>
      </c>
      <c r="W97">
        <v>1.42</v>
      </c>
      <c r="X97" t="s">
        <v>237</v>
      </c>
      <c r="Y97" t="s">
        <v>17</v>
      </c>
      <c r="Z97">
        <v>2</v>
      </c>
      <c r="AA97" t="s">
        <v>22</v>
      </c>
      <c r="AH97" t="s">
        <v>28</v>
      </c>
      <c r="AJ97" s="2">
        <v>0.41666666666666669</v>
      </c>
      <c r="AK97" t="s">
        <v>280</v>
      </c>
    </row>
    <row r="98" spans="1:37" x14ac:dyDescent="0.2">
      <c r="A98" s="1">
        <v>40509</v>
      </c>
      <c r="B98" t="s">
        <v>207</v>
      </c>
      <c r="C98">
        <v>1337</v>
      </c>
      <c r="D98" t="s">
        <v>189</v>
      </c>
      <c r="E98" t="s">
        <v>22</v>
      </c>
      <c r="F98">
        <v>9.39</v>
      </c>
      <c r="G98">
        <v>2.52</v>
      </c>
      <c r="H98" t="s">
        <v>17</v>
      </c>
      <c r="I98" t="s">
        <v>22</v>
      </c>
      <c r="J98">
        <v>0</v>
      </c>
      <c r="K98">
        <v>0</v>
      </c>
      <c r="L98">
        <v>0</v>
      </c>
      <c r="M98">
        <v>0</v>
      </c>
      <c r="S98" t="s">
        <v>17</v>
      </c>
      <c r="T98">
        <v>2</v>
      </c>
      <c r="U98">
        <v>2</v>
      </c>
      <c r="V98">
        <f t="shared" si="22"/>
        <v>1</v>
      </c>
      <c r="W98">
        <v>2.1</v>
      </c>
      <c r="X98" t="s">
        <v>237</v>
      </c>
      <c r="Y98" t="s">
        <v>17</v>
      </c>
      <c r="Z98">
        <v>1</v>
      </c>
      <c r="AA98" t="s">
        <v>22</v>
      </c>
      <c r="AH98" t="s">
        <v>22</v>
      </c>
      <c r="AJ98" s="2">
        <v>0.28402777777777777</v>
      </c>
      <c r="AK98" t="s">
        <v>280</v>
      </c>
    </row>
    <row r="99" spans="1:37" x14ac:dyDescent="0.2">
      <c r="A99" s="1">
        <v>40698</v>
      </c>
      <c r="B99" t="s">
        <v>207</v>
      </c>
      <c r="C99">
        <v>1341</v>
      </c>
      <c r="D99" t="s">
        <v>182</v>
      </c>
      <c r="E99" t="s">
        <v>22</v>
      </c>
      <c r="F99">
        <v>7.87</v>
      </c>
      <c r="G99">
        <v>5.3</v>
      </c>
      <c r="H99" t="s">
        <v>17</v>
      </c>
      <c r="I99" t="s">
        <v>22</v>
      </c>
      <c r="J99">
        <v>0</v>
      </c>
      <c r="K99">
        <v>0</v>
      </c>
      <c r="L99">
        <v>0</v>
      </c>
      <c r="M99">
        <v>0</v>
      </c>
      <c r="S99" t="s">
        <v>17</v>
      </c>
      <c r="T99">
        <v>5</v>
      </c>
      <c r="U99">
        <v>5</v>
      </c>
      <c r="V99">
        <f t="shared" si="22"/>
        <v>1</v>
      </c>
      <c r="W99">
        <v>5.3</v>
      </c>
      <c r="X99" t="s">
        <v>258</v>
      </c>
      <c r="Y99" t="s">
        <v>22</v>
      </c>
      <c r="Z99">
        <v>0</v>
      </c>
      <c r="AA99" t="s">
        <v>22</v>
      </c>
      <c r="AH99" t="s">
        <v>22</v>
      </c>
      <c r="AJ99" s="2">
        <v>0.47013888888888888</v>
      </c>
      <c r="AK99" t="s">
        <v>279</v>
      </c>
    </row>
    <row r="100" spans="1:37" x14ac:dyDescent="0.2">
      <c r="A100" s="1">
        <v>40509</v>
      </c>
      <c r="B100" t="s">
        <v>207</v>
      </c>
      <c r="C100">
        <v>1342</v>
      </c>
      <c r="D100" t="s">
        <v>189</v>
      </c>
      <c r="E100" t="s">
        <v>22</v>
      </c>
      <c r="F100">
        <v>8.24</v>
      </c>
      <c r="G100">
        <v>4.51</v>
      </c>
      <c r="H100" t="s">
        <v>17</v>
      </c>
      <c r="I100" t="s">
        <v>17</v>
      </c>
      <c r="J100">
        <v>2</v>
      </c>
      <c r="K100">
        <v>1</v>
      </c>
      <c r="L100">
        <v>1</v>
      </c>
      <c r="M100">
        <v>0.96</v>
      </c>
      <c r="N100">
        <f>J100/M100</f>
        <v>2.0833333333333335</v>
      </c>
      <c r="O100">
        <f>2*K100/M100</f>
        <v>2.0833333333333335</v>
      </c>
      <c r="P100">
        <f>2*L100/M100</f>
        <v>2.0833333333333335</v>
      </c>
      <c r="Q100">
        <f>P100-O100</f>
        <v>0</v>
      </c>
      <c r="R100" t="s">
        <v>239</v>
      </c>
      <c r="S100" t="s">
        <v>17</v>
      </c>
      <c r="T100">
        <v>1</v>
      </c>
      <c r="U100">
        <v>1</v>
      </c>
      <c r="V100">
        <f t="shared" si="22"/>
        <v>1</v>
      </c>
      <c r="W100">
        <v>0.34</v>
      </c>
      <c r="X100" t="s">
        <v>228</v>
      </c>
      <c r="Y100" t="s">
        <v>17</v>
      </c>
      <c r="Z100">
        <v>6</v>
      </c>
      <c r="AA100" t="s">
        <v>22</v>
      </c>
      <c r="AH100" t="s">
        <v>22</v>
      </c>
      <c r="AJ100" s="2">
        <v>0.29930555555555555</v>
      </c>
      <c r="AK100" t="s">
        <v>280</v>
      </c>
    </row>
    <row r="101" spans="1:37" x14ac:dyDescent="0.2">
      <c r="A101" s="1">
        <v>40509</v>
      </c>
      <c r="B101" t="s">
        <v>207</v>
      </c>
      <c r="C101">
        <v>1349</v>
      </c>
      <c r="D101" t="s">
        <v>189</v>
      </c>
      <c r="E101" t="s">
        <v>22</v>
      </c>
      <c r="F101">
        <v>8</v>
      </c>
      <c r="G101">
        <v>3.24</v>
      </c>
      <c r="H101" t="s">
        <v>17</v>
      </c>
      <c r="I101" t="s">
        <v>17</v>
      </c>
      <c r="J101">
        <v>3</v>
      </c>
      <c r="K101">
        <v>1</v>
      </c>
      <c r="L101">
        <v>1</v>
      </c>
      <c r="M101">
        <v>1.43</v>
      </c>
      <c r="N101">
        <f>J101/M101</f>
        <v>2.0979020979020979</v>
      </c>
      <c r="O101">
        <f>2*K101/M101</f>
        <v>1.3986013986013988</v>
      </c>
      <c r="P101">
        <f>2*L101/M101</f>
        <v>1.3986013986013988</v>
      </c>
      <c r="Q101">
        <f>P101-O101</f>
        <v>0</v>
      </c>
      <c r="R101" t="s">
        <v>246</v>
      </c>
      <c r="S101" t="s">
        <v>17</v>
      </c>
      <c r="T101">
        <v>1</v>
      </c>
      <c r="U101">
        <v>1</v>
      </c>
      <c r="V101">
        <f t="shared" si="22"/>
        <v>1</v>
      </c>
      <c r="W101">
        <v>0.65</v>
      </c>
      <c r="X101" t="s">
        <v>228</v>
      </c>
      <c r="Y101" t="s">
        <v>22</v>
      </c>
      <c r="Z101">
        <v>3</v>
      </c>
      <c r="AA101" t="s">
        <v>22</v>
      </c>
      <c r="AH101" t="s">
        <v>17</v>
      </c>
      <c r="AJ101" s="2">
        <v>0.30624999999999997</v>
      </c>
      <c r="AK101" t="s">
        <v>280</v>
      </c>
    </row>
    <row r="102" spans="1:37" x14ac:dyDescent="0.2">
      <c r="A102" s="1">
        <v>40509</v>
      </c>
      <c r="B102" t="s">
        <v>207</v>
      </c>
      <c r="C102">
        <v>1353</v>
      </c>
      <c r="D102" t="s">
        <v>189</v>
      </c>
      <c r="E102" t="s">
        <v>22</v>
      </c>
      <c r="F102">
        <v>9.17</v>
      </c>
      <c r="G102">
        <v>4</v>
      </c>
      <c r="H102" t="s">
        <v>17</v>
      </c>
      <c r="I102" t="s">
        <v>17</v>
      </c>
      <c r="J102">
        <v>3</v>
      </c>
      <c r="K102">
        <v>1</v>
      </c>
      <c r="L102">
        <v>2</v>
      </c>
      <c r="M102">
        <v>1.77</v>
      </c>
      <c r="N102">
        <f>J102/M102</f>
        <v>1.6949152542372881</v>
      </c>
      <c r="O102">
        <f>2*K102/M102</f>
        <v>1.1299435028248588</v>
      </c>
      <c r="P102">
        <f>2*L102/M102</f>
        <v>2.2598870056497176</v>
      </c>
      <c r="Q102">
        <f>P102-O102</f>
        <v>1.1299435028248588</v>
      </c>
      <c r="R102" t="s">
        <v>246</v>
      </c>
      <c r="S102" t="s">
        <v>17</v>
      </c>
      <c r="T102">
        <v>1</v>
      </c>
      <c r="U102">
        <v>1</v>
      </c>
      <c r="V102">
        <f t="shared" si="22"/>
        <v>1</v>
      </c>
      <c r="W102">
        <v>0.56000000000000005</v>
      </c>
      <c r="X102" t="s">
        <v>228</v>
      </c>
      <c r="Y102" t="s">
        <v>17</v>
      </c>
      <c r="Z102">
        <v>4</v>
      </c>
      <c r="AA102" t="s">
        <v>22</v>
      </c>
      <c r="AH102" t="s">
        <v>22</v>
      </c>
      <c r="AJ102" s="2">
        <v>0.31180555555555556</v>
      </c>
      <c r="AK102" t="s">
        <v>280</v>
      </c>
    </row>
    <row r="103" spans="1:37" x14ac:dyDescent="0.2">
      <c r="A103" s="1">
        <v>40631</v>
      </c>
      <c r="B103" t="s">
        <v>207</v>
      </c>
      <c r="C103">
        <v>1356</v>
      </c>
      <c r="D103" t="s">
        <v>23</v>
      </c>
      <c r="E103" t="s">
        <v>17</v>
      </c>
      <c r="F103">
        <v>7.35</v>
      </c>
      <c r="G103">
        <v>4.5599999999999996</v>
      </c>
      <c r="H103" t="s">
        <v>17</v>
      </c>
      <c r="I103" t="s">
        <v>22</v>
      </c>
      <c r="J103">
        <v>0</v>
      </c>
      <c r="K103">
        <v>0</v>
      </c>
      <c r="L103">
        <v>0</v>
      </c>
      <c r="M103">
        <v>0</v>
      </c>
      <c r="S103" t="s">
        <v>17</v>
      </c>
      <c r="T103">
        <v>4</v>
      </c>
      <c r="U103">
        <v>4</v>
      </c>
      <c r="V103">
        <f t="shared" si="22"/>
        <v>1</v>
      </c>
      <c r="W103">
        <v>4.5599999999999996</v>
      </c>
      <c r="X103" t="s">
        <v>225</v>
      </c>
      <c r="Y103" t="s">
        <v>22</v>
      </c>
      <c r="Z103">
        <v>0</v>
      </c>
      <c r="AA103" t="s">
        <v>22</v>
      </c>
      <c r="AH103" t="s">
        <v>22</v>
      </c>
      <c r="AJ103" s="2">
        <v>0.71458333333333324</v>
      </c>
      <c r="AK103" t="s">
        <v>279</v>
      </c>
    </row>
    <row r="104" spans="1:37" x14ac:dyDescent="0.2">
      <c r="A104" s="1">
        <v>40699</v>
      </c>
      <c r="B104" t="s">
        <v>207</v>
      </c>
      <c r="C104">
        <v>1363</v>
      </c>
      <c r="D104" t="s">
        <v>187</v>
      </c>
      <c r="E104" t="s">
        <v>22</v>
      </c>
      <c r="F104">
        <v>6.84</v>
      </c>
      <c r="G104">
        <v>3.51</v>
      </c>
      <c r="H104" t="s">
        <v>17</v>
      </c>
      <c r="I104" t="s">
        <v>17</v>
      </c>
      <c r="J104">
        <v>3</v>
      </c>
      <c r="K104">
        <v>1</v>
      </c>
      <c r="L104">
        <v>1</v>
      </c>
      <c r="M104">
        <v>1.1599999999999999</v>
      </c>
      <c r="N104">
        <f>J104/M104</f>
        <v>2.5862068965517242</v>
      </c>
      <c r="O104">
        <f>2*K104/M104</f>
        <v>1.7241379310344829</v>
      </c>
      <c r="P104">
        <f>2*L104/M104</f>
        <v>1.7241379310344829</v>
      </c>
      <c r="Q104">
        <f>P104-O104</f>
        <v>0</v>
      </c>
      <c r="R104" t="s">
        <v>246</v>
      </c>
      <c r="S104" t="s">
        <v>17</v>
      </c>
      <c r="T104">
        <v>2</v>
      </c>
      <c r="U104">
        <v>2</v>
      </c>
      <c r="V104">
        <f t="shared" si="22"/>
        <v>1</v>
      </c>
      <c r="W104">
        <v>2.35</v>
      </c>
      <c r="X104" t="s">
        <v>237</v>
      </c>
      <c r="Y104" t="s">
        <v>22</v>
      </c>
      <c r="Z104">
        <v>0</v>
      </c>
      <c r="AA104" t="s">
        <v>22</v>
      </c>
      <c r="AH104" t="s">
        <v>22</v>
      </c>
      <c r="AJ104" s="2">
        <v>0.34722222222222227</v>
      </c>
      <c r="AK104" t="s">
        <v>280</v>
      </c>
    </row>
    <row r="105" spans="1:37" x14ac:dyDescent="0.2">
      <c r="A105" s="1">
        <v>40509</v>
      </c>
      <c r="B105" t="s">
        <v>207</v>
      </c>
      <c r="C105">
        <v>1366</v>
      </c>
      <c r="D105" t="s">
        <v>189</v>
      </c>
      <c r="E105" t="s">
        <v>22</v>
      </c>
      <c r="F105">
        <v>8.3000000000000007</v>
      </c>
      <c r="G105">
        <v>5.28</v>
      </c>
      <c r="H105" t="s">
        <v>17</v>
      </c>
      <c r="I105" t="s">
        <v>22</v>
      </c>
      <c r="J105">
        <v>0</v>
      </c>
      <c r="K105">
        <v>0</v>
      </c>
      <c r="L105">
        <v>0</v>
      </c>
      <c r="M105">
        <v>0</v>
      </c>
      <c r="S105" t="s">
        <v>17</v>
      </c>
      <c r="T105">
        <v>6</v>
      </c>
      <c r="U105">
        <v>6</v>
      </c>
      <c r="V105">
        <f t="shared" si="22"/>
        <v>1</v>
      </c>
      <c r="W105">
        <v>4.43</v>
      </c>
      <c r="X105" t="s">
        <v>292</v>
      </c>
      <c r="Y105" t="s">
        <v>17</v>
      </c>
      <c r="Z105">
        <v>2</v>
      </c>
      <c r="AA105" t="s">
        <v>22</v>
      </c>
      <c r="AH105" t="s">
        <v>28</v>
      </c>
      <c r="AJ105" s="2">
        <v>0.6166666666666667</v>
      </c>
      <c r="AK105" t="s">
        <v>280</v>
      </c>
    </row>
    <row r="106" spans="1:37" x14ac:dyDescent="0.2">
      <c r="A106" s="1">
        <v>40509</v>
      </c>
      <c r="B106" t="s">
        <v>207</v>
      </c>
      <c r="C106">
        <v>1367</v>
      </c>
      <c r="D106" t="s">
        <v>189</v>
      </c>
      <c r="E106" t="s">
        <v>22</v>
      </c>
      <c r="F106">
        <v>9.32</v>
      </c>
      <c r="G106">
        <v>4.3099999999999996</v>
      </c>
      <c r="H106" t="s">
        <v>17</v>
      </c>
      <c r="I106" t="s">
        <v>17</v>
      </c>
      <c r="J106">
        <v>3</v>
      </c>
      <c r="K106">
        <v>1</v>
      </c>
      <c r="L106">
        <v>1</v>
      </c>
      <c r="M106">
        <v>1.72</v>
      </c>
      <c r="N106">
        <f>J106/M106</f>
        <v>1.7441860465116279</v>
      </c>
      <c r="O106">
        <f>2*K106/M106</f>
        <v>1.1627906976744187</v>
      </c>
      <c r="P106">
        <f>2*L106/M106</f>
        <v>1.1627906976744187</v>
      </c>
      <c r="Q106">
        <f>P106-O106</f>
        <v>0</v>
      </c>
      <c r="R106" t="s">
        <v>246</v>
      </c>
      <c r="S106" t="s">
        <v>17</v>
      </c>
      <c r="T106">
        <v>1</v>
      </c>
      <c r="U106">
        <v>1</v>
      </c>
      <c r="V106">
        <f t="shared" si="22"/>
        <v>1</v>
      </c>
      <c r="W106">
        <v>0.8</v>
      </c>
      <c r="X106" t="s">
        <v>228</v>
      </c>
      <c r="Y106" t="s">
        <v>17</v>
      </c>
      <c r="Z106">
        <v>4</v>
      </c>
      <c r="AA106" t="s">
        <v>22</v>
      </c>
      <c r="AH106" t="s">
        <v>22</v>
      </c>
      <c r="AJ106" s="2">
        <v>0.61805555555555558</v>
      </c>
      <c r="AK106" t="s">
        <v>280</v>
      </c>
    </row>
    <row r="107" spans="1:37" x14ac:dyDescent="0.2">
      <c r="A107" s="1">
        <v>40699</v>
      </c>
      <c r="B107" t="s">
        <v>207</v>
      </c>
      <c r="C107">
        <v>1371</v>
      </c>
      <c r="D107" t="s">
        <v>186</v>
      </c>
      <c r="E107" t="s">
        <v>22</v>
      </c>
      <c r="F107">
        <v>10.91</v>
      </c>
      <c r="G107">
        <v>4.42</v>
      </c>
      <c r="H107" t="s">
        <v>17</v>
      </c>
      <c r="I107" t="s">
        <v>17</v>
      </c>
      <c r="J107">
        <v>5</v>
      </c>
      <c r="K107">
        <v>2</v>
      </c>
      <c r="L107">
        <v>2</v>
      </c>
      <c r="M107">
        <v>2.15</v>
      </c>
      <c r="N107">
        <f>J107/M107</f>
        <v>2.3255813953488373</v>
      </c>
      <c r="O107">
        <f>2*K107/M107</f>
        <v>1.8604651162790697</v>
      </c>
      <c r="P107">
        <f>2*L107/M107</f>
        <v>1.8604651162790697</v>
      </c>
      <c r="Q107">
        <f>P107-O107</f>
        <v>0</v>
      </c>
      <c r="R107" t="s">
        <v>256</v>
      </c>
      <c r="S107" t="s">
        <v>17</v>
      </c>
      <c r="T107">
        <v>2</v>
      </c>
      <c r="U107">
        <v>2</v>
      </c>
      <c r="V107">
        <f t="shared" si="22"/>
        <v>1</v>
      </c>
      <c r="W107">
        <v>2.0099999999999998</v>
      </c>
      <c r="X107" t="s">
        <v>228</v>
      </c>
      <c r="Y107" t="s">
        <v>17</v>
      </c>
      <c r="Z107">
        <v>1</v>
      </c>
      <c r="AA107" t="s">
        <v>22</v>
      </c>
      <c r="AH107" t="s">
        <v>17</v>
      </c>
      <c r="AJ107" s="2">
        <v>0.37291666666666662</v>
      </c>
      <c r="AK107" t="s">
        <v>279</v>
      </c>
    </row>
    <row r="108" spans="1:37" x14ac:dyDescent="0.2">
      <c r="A108" s="1">
        <v>40511</v>
      </c>
      <c r="B108" t="s">
        <v>207</v>
      </c>
      <c r="C108" s="3">
        <v>1382</v>
      </c>
      <c r="D108" t="s">
        <v>183</v>
      </c>
      <c r="N108" t="e">
        <f>J108/M108</f>
        <v>#DIV/0!</v>
      </c>
      <c r="O108" t="e">
        <f>2*K108/M108</f>
        <v>#DIV/0!</v>
      </c>
      <c r="P108" t="e">
        <f>2*L108/M108</f>
        <v>#DIV/0!</v>
      </c>
      <c r="Q108" t="e">
        <f>P108-O108</f>
        <v>#DIV/0!</v>
      </c>
      <c r="V108" t="e">
        <f t="shared" si="22"/>
        <v>#DIV/0!</v>
      </c>
      <c r="AD108" t="e">
        <f>AC108/AB108</f>
        <v>#DIV/0!</v>
      </c>
      <c r="AJ108" s="2">
        <v>0.3840277777777778</v>
      </c>
      <c r="AK108" t="s">
        <v>279</v>
      </c>
    </row>
    <row r="109" spans="1:37" x14ac:dyDescent="0.2">
      <c r="A109" s="1">
        <v>40699</v>
      </c>
      <c r="B109" t="s">
        <v>207</v>
      </c>
      <c r="C109" s="3">
        <v>1384</v>
      </c>
      <c r="D109" t="s">
        <v>186</v>
      </c>
      <c r="E109" t="s">
        <v>17</v>
      </c>
      <c r="F109" t="s">
        <v>20</v>
      </c>
      <c r="G109" t="s">
        <v>20</v>
      </c>
      <c r="H109" t="s">
        <v>20</v>
      </c>
      <c r="I109" t="s">
        <v>17</v>
      </c>
      <c r="J109" t="s">
        <v>20</v>
      </c>
      <c r="K109" t="s">
        <v>20</v>
      </c>
      <c r="L109" t="s">
        <v>20</v>
      </c>
      <c r="M109" t="s">
        <v>20</v>
      </c>
      <c r="S109" t="s">
        <v>17</v>
      </c>
      <c r="T109">
        <v>1</v>
      </c>
      <c r="U109">
        <v>1</v>
      </c>
      <c r="V109">
        <f t="shared" si="22"/>
        <v>1</v>
      </c>
      <c r="W109">
        <v>0.6</v>
      </c>
      <c r="X109" t="s">
        <v>228</v>
      </c>
      <c r="Y109" t="s">
        <v>17</v>
      </c>
      <c r="Z109">
        <v>1</v>
      </c>
      <c r="AA109" t="s">
        <v>22</v>
      </c>
      <c r="AH109" t="s">
        <v>22</v>
      </c>
      <c r="AJ109" s="2">
        <v>0.4465277777777778</v>
      </c>
      <c r="AK109" t="s">
        <v>279</v>
      </c>
    </row>
    <row r="110" spans="1:37" x14ac:dyDescent="0.2">
      <c r="A110" s="1">
        <v>40519</v>
      </c>
      <c r="B110" t="s">
        <v>207</v>
      </c>
      <c r="C110">
        <v>1406</v>
      </c>
      <c r="D110" t="s">
        <v>23</v>
      </c>
      <c r="E110" t="s">
        <v>22</v>
      </c>
      <c r="F110">
        <v>9.0500000000000007</v>
      </c>
      <c r="G110">
        <v>7.59</v>
      </c>
      <c r="H110" t="s">
        <v>17</v>
      </c>
      <c r="I110" t="s">
        <v>17</v>
      </c>
      <c r="J110">
        <v>6</v>
      </c>
      <c r="K110">
        <v>2</v>
      </c>
      <c r="L110">
        <v>3</v>
      </c>
      <c r="M110">
        <v>2.66</v>
      </c>
      <c r="N110">
        <f>J110/M110</f>
        <v>2.255639097744361</v>
      </c>
      <c r="O110">
        <f>2*K110/M110</f>
        <v>1.5037593984962405</v>
      </c>
      <c r="P110">
        <f>2*L110/M110</f>
        <v>2.255639097744361</v>
      </c>
      <c r="Q110">
        <f>P110-O110</f>
        <v>0.75187969924812048</v>
      </c>
      <c r="R110" t="s">
        <v>256</v>
      </c>
      <c r="S110" t="s">
        <v>17</v>
      </c>
      <c r="T110">
        <v>3</v>
      </c>
      <c r="U110">
        <v>1</v>
      </c>
      <c r="V110">
        <f t="shared" si="22"/>
        <v>0.33333333333333331</v>
      </c>
      <c r="W110">
        <v>1.25</v>
      </c>
      <c r="X110" t="s">
        <v>228</v>
      </c>
      <c r="Y110" t="s">
        <v>17</v>
      </c>
      <c r="Z110">
        <v>10</v>
      </c>
      <c r="AA110" t="s">
        <v>22</v>
      </c>
      <c r="AH110" t="s">
        <v>17</v>
      </c>
      <c r="AJ110" s="2">
        <v>0.3659722222222222</v>
      </c>
      <c r="AK110" t="s">
        <v>279</v>
      </c>
    </row>
    <row r="111" spans="1:37" x14ac:dyDescent="0.2">
      <c r="A111" s="1">
        <v>40644</v>
      </c>
      <c r="B111" t="s">
        <v>207</v>
      </c>
      <c r="C111">
        <v>1412</v>
      </c>
      <c r="D111" t="s">
        <v>183</v>
      </c>
      <c r="E111" t="s">
        <v>22</v>
      </c>
      <c r="F111">
        <v>10.98</v>
      </c>
      <c r="G111">
        <v>6.78</v>
      </c>
      <c r="H111" t="s">
        <v>17</v>
      </c>
      <c r="I111" t="s">
        <v>22</v>
      </c>
      <c r="J111">
        <v>0</v>
      </c>
      <c r="K111">
        <v>0</v>
      </c>
      <c r="L111">
        <v>0</v>
      </c>
      <c r="M111">
        <v>0</v>
      </c>
      <c r="S111" t="s">
        <v>17</v>
      </c>
      <c r="T111">
        <v>9</v>
      </c>
      <c r="U111">
        <v>4</v>
      </c>
      <c r="V111">
        <f t="shared" si="22"/>
        <v>0.44444444444444442</v>
      </c>
      <c r="W111">
        <v>6.43</v>
      </c>
      <c r="X111" t="s">
        <v>237</v>
      </c>
      <c r="Y111" t="s">
        <v>17</v>
      </c>
      <c r="Z111">
        <v>1</v>
      </c>
      <c r="AA111" t="s">
        <v>22</v>
      </c>
      <c r="AH111" t="s">
        <v>28</v>
      </c>
      <c r="AJ111" s="2">
        <v>0.27986111111111112</v>
      </c>
      <c r="AK111" t="s">
        <v>280</v>
      </c>
    </row>
    <row r="112" spans="1:37" x14ac:dyDescent="0.2">
      <c r="A112" s="1">
        <v>40520</v>
      </c>
      <c r="B112" t="s">
        <v>207</v>
      </c>
      <c r="C112">
        <v>1429</v>
      </c>
      <c r="D112" t="s">
        <v>183</v>
      </c>
      <c r="E112" t="s">
        <v>22</v>
      </c>
      <c r="F112">
        <v>10.16</v>
      </c>
      <c r="G112">
        <v>8.6300000000000008</v>
      </c>
      <c r="H112" t="s">
        <v>17</v>
      </c>
      <c r="I112" t="s">
        <v>17</v>
      </c>
      <c r="J112">
        <v>8</v>
      </c>
      <c r="K112">
        <v>4</v>
      </c>
      <c r="L112">
        <v>4</v>
      </c>
      <c r="M112">
        <v>3.26</v>
      </c>
      <c r="N112">
        <f>J112/M112</f>
        <v>2.4539877300613497</v>
      </c>
      <c r="O112">
        <f>2*K112/M112</f>
        <v>2.4539877300613497</v>
      </c>
      <c r="P112">
        <f>2*L112/M112</f>
        <v>2.4539877300613497</v>
      </c>
      <c r="Q112">
        <f>P112-O112</f>
        <v>0</v>
      </c>
      <c r="R112" t="s">
        <v>257</v>
      </c>
      <c r="T112">
        <v>5</v>
      </c>
      <c r="U112">
        <v>4</v>
      </c>
      <c r="V112">
        <f t="shared" si="22"/>
        <v>0.8</v>
      </c>
      <c r="W112">
        <v>2.69</v>
      </c>
      <c r="X112" t="s">
        <v>228</v>
      </c>
      <c r="Y112" t="s">
        <v>17</v>
      </c>
      <c r="Z112">
        <v>7</v>
      </c>
      <c r="AA112" t="s">
        <v>22</v>
      </c>
      <c r="AH112" t="s">
        <v>275</v>
      </c>
      <c r="AJ112" s="2">
        <v>0.47916666666666669</v>
      </c>
      <c r="AK112" t="s">
        <v>279</v>
      </c>
    </row>
    <row r="113" spans="1:37" x14ac:dyDescent="0.2">
      <c r="A113" s="1">
        <v>40524</v>
      </c>
      <c r="B113" t="s">
        <v>207</v>
      </c>
      <c r="C113">
        <v>1444</v>
      </c>
      <c r="D113" t="s">
        <v>184</v>
      </c>
      <c r="E113" t="s">
        <v>22</v>
      </c>
      <c r="F113">
        <v>11.71</v>
      </c>
      <c r="G113">
        <v>8.67</v>
      </c>
      <c r="H113" t="s">
        <v>17</v>
      </c>
      <c r="I113" t="s">
        <v>17</v>
      </c>
      <c r="J113">
        <v>7</v>
      </c>
      <c r="K113">
        <v>3</v>
      </c>
      <c r="L113">
        <v>4</v>
      </c>
      <c r="M113">
        <v>3.53</v>
      </c>
      <c r="N113">
        <f>J113/M113</f>
        <v>1.9830028328611899</v>
      </c>
      <c r="O113">
        <f>2*K113/M113</f>
        <v>1.6997167138810199</v>
      </c>
      <c r="P113">
        <f>2*L113/M113</f>
        <v>2.2662889518413598</v>
      </c>
      <c r="Q113">
        <f>P113-O113</f>
        <v>0.56657223796033995</v>
      </c>
      <c r="R113" t="s">
        <v>244</v>
      </c>
      <c r="S113" t="s">
        <v>17</v>
      </c>
      <c r="T113">
        <v>3</v>
      </c>
      <c r="U113">
        <v>2</v>
      </c>
      <c r="V113">
        <f t="shared" si="22"/>
        <v>0.66666666666666663</v>
      </c>
      <c r="W113">
        <v>1.84</v>
      </c>
      <c r="X113" t="s">
        <v>228</v>
      </c>
      <c r="Y113" t="s">
        <v>17</v>
      </c>
      <c r="Z113">
        <v>8</v>
      </c>
      <c r="AA113" t="s">
        <v>17</v>
      </c>
      <c r="AB113">
        <v>0</v>
      </c>
      <c r="AC113">
        <v>1</v>
      </c>
      <c r="AE113">
        <v>0</v>
      </c>
      <c r="AF113">
        <v>1</v>
      </c>
      <c r="AG113">
        <v>0</v>
      </c>
      <c r="AH113" t="s">
        <v>275</v>
      </c>
      <c r="AJ113" s="2">
        <v>0.52083333333333337</v>
      </c>
      <c r="AK113" t="s">
        <v>279</v>
      </c>
    </row>
    <row r="114" spans="1:37" x14ac:dyDescent="0.2">
      <c r="A114" s="1">
        <v>40648</v>
      </c>
      <c r="B114" t="s">
        <v>207</v>
      </c>
      <c r="C114" s="3">
        <v>1478</v>
      </c>
      <c r="D114" t="s">
        <v>181</v>
      </c>
      <c r="N114" t="e">
        <f>J114/M114</f>
        <v>#DIV/0!</v>
      </c>
      <c r="O114" t="e">
        <f>2*K114/M114</f>
        <v>#DIV/0!</v>
      </c>
      <c r="P114" t="e">
        <f>2*L114/M114</f>
        <v>#DIV/0!</v>
      </c>
      <c r="Q114" t="e">
        <f>P114-O114</f>
        <v>#DIV/0!</v>
      </c>
      <c r="V114" t="e">
        <f t="shared" si="22"/>
        <v>#DIV/0!</v>
      </c>
      <c r="AD114" t="e">
        <f>AC114/AB114</f>
        <v>#DIV/0!</v>
      </c>
      <c r="AJ114" s="2">
        <v>0.31527777777777777</v>
      </c>
      <c r="AK114" t="s">
        <v>281</v>
      </c>
    </row>
    <row r="115" spans="1:37" x14ac:dyDescent="0.2">
      <c r="A115" s="1">
        <v>40648</v>
      </c>
      <c r="B115" t="s">
        <v>207</v>
      </c>
      <c r="C115">
        <v>1499</v>
      </c>
      <c r="D115" t="s">
        <v>189</v>
      </c>
      <c r="E115" t="s">
        <v>22</v>
      </c>
      <c r="F115">
        <v>8.81</v>
      </c>
      <c r="G115">
        <v>4.1399999999999997</v>
      </c>
      <c r="H115" t="s">
        <v>17</v>
      </c>
      <c r="I115" t="s">
        <v>17</v>
      </c>
      <c r="J115">
        <v>2</v>
      </c>
      <c r="K115">
        <v>1</v>
      </c>
      <c r="L115">
        <v>1</v>
      </c>
      <c r="M115">
        <v>0.94</v>
      </c>
      <c r="N115">
        <f>J115/M115</f>
        <v>2.1276595744680851</v>
      </c>
      <c r="O115">
        <f>2*K115/M115</f>
        <v>2.1276595744680851</v>
      </c>
      <c r="P115">
        <f>2*L115/M115</f>
        <v>2.1276595744680851</v>
      </c>
      <c r="Q115">
        <f>P115-O115</f>
        <v>0</v>
      </c>
      <c r="R115" t="s">
        <v>239</v>
      </c>
      <c r="S115" t="s">
        <v>17</v>
      </c>
      <c r="T115">
        <v>2</v>
      </c>
      <c r="U115">
        <v>2</v>
      </c>
      <c r="V115">
        <f t="shared" si="22"/>
        <v>1</v>
      </c>
      <c r="W115">
        <v>1.73</v>
      </c>
      <c r="X115" t="s">
        <v>237</v>
      </c>
      <c r="Y115" t="s">
        <v>17</v>
      </c>
      <c r="Z115">
        <v>3</v>
      </c>
      <c r="AA115" t="s">
        <v>22</v>
      </c>
      <c r="AH115" t="s">
        <v>28</v>
      </c>
      <c r="AJ115" s="2">
        <v>0.60555555555555551</v>
      </c>
      <c r="AK115" t="s">
        <v>280</v>
      </c>
    </row>
    <row r="116" spans="1:37" x14ac:dyDescent="0.2">
      <c r="A116" s="1">
        <v>40654</v>
      </c>
      <c r="B116" t="s">
        <v>207</v>
      </c>
      <c r="C116">
        <v>1575</v>
      </c>
      <c r="D116" t="s">
        <v>183</v>
      </c>
      <c r="E116" t="s">
        <v>22</v>
      </c>
      <c r="F116">
        <v>6.53</v>
      </c>
      <c r="G116">
        <v>5.74</v>
      </c>
      <c r="H116" t="s">
        <v>17</v>
      </c>
      <c r="I116" t="s">
        <v>17</v>
      </c>
      <c r="J116">
        <v>7</v>
      </c>
      <c r="K116">
        <v>3</v>
      </c>
      <c r="L116">
        <v>4</v>
      </c>
      <c r="M116">
        <v>3.14</v>
      </c>
      <c r="N116">
        <f>J116/M116</f>
        <v>2.2292993630573248</v>
      </c>
      <c r="O116">
        <f>2*K116/M116</f>
        <v>1.910828025477707</v>
      </c>
      <c r="P116">
        <f>2*L116/M116</f>
        <v>2.5477707006369426</v>
      </c>
      <c r="Q116">
        <f>P116-O116</f>
        <v>0.63694267515923553</v>
      </c>
      <c r="R116" t="s">
        <v>257</v>
      </c>
      <c r="S116" t="s">
        <v>17</v>
      </c>
      <c r="T116">
        <v>2</v>
      </c>
      <c r="U116">
        <v>2</v>
      </c>
      <c r="V116">
        <f t="shared" si="22"/>
        <v>1</v>
      </c>
      <c r="W116">
        <v>1.17</v>
      </c>
      <c r="X116" t="s">
        <v>228</v>
      </c>
      <c r="Y116" t="s">
        <v>17</v>
      </c>
      <c r="Z116">
        <v>4</v>
      </c>
      <c r="AA116" t="s">
        <v>17</v>
      </c>
      <c r="AB116">
        <v>0.59</v>
      </c>
      <c r="AC116">
        <v>3</v>
      </c>
      <c r="AD116">
        <f>AC116/AB116</f>
        <v>5.0847457627118651</v>
      </c>
      <c r="AE116">
        <v>3</v>
      </c>
      <c r="AF116">
        <v>0</v>
      </c>
      <c r="AG116">
        <v>0</v>
      </c>
      <c r="AH116" t="s">
        <v>275</v>
      </c>
      <c r="AJ116" s="2">
        <v>0.51111111111111118</v>
      </c>
      <c r="AK116" t="s">
        <v>280</v>
      </c>
    </row>
    <row r="117" spans="1:37" x14ac:dyDescent="0.2">
      <c r="A117" s="1">
        <v>40654</v>
      </c>
      <c r="B117" t="s">
        <v>207</v>
      </c>
      <c r="C117">
        <v>1587</v>
      </c>
      <c r="D117" t="s">
        <v>183</v>
      </c>
      <c r="E117" t="s">
        <v>22</v>
      </c>
      <c r="F117">
        <v>7.38</v>
      </c>
      <c r="G117">
        <v>5.22</v>
      </c>
      <c r="H117" t="s">
        <v>17</v>
      </c>
      <c r="I117" t="s">
        <v>22</v>
      </c>
      <c r="J117">
        <v>0</v>
      </c>
      <c r="K117">
        <v>0</v>
      </c>
      <c r="L117">
        <v>0</v>
      </c>
      <c r="M117">
        <v>0</v>
      </c>
      <c r="S117" t="s">
        <v>17</v>
      </c>
      <c r="T117">
        <v>6</v>
      </c>
      <c r="U117">
        <v>6</v>
      </c>
      <c r="V117">
        <f t="shared" ref="V117:V148" si="27">U117/T117</f>
        <v>1</v>
      </c>
      <c r="W117">
        <v>5.22</v>
      </c>
      <c r="X117" t="s">
        <v>292</v>
      </c>
      <c r="Y117" t="s">
        <v>22</v>
      </c>
      <c r="Z117">
        <v>0</v>
      </c>
      <c r="AA117" t="s">
        <v>22</v>
      </c>
      <c r="AH117" t="s">
        <v>28</v>
      </c>
      <c r="AJ117" s="2">
        <v>0.74305555555555547</v>
      </c>
      <c r="AK117" t="s">
        <v>280</v>
      </c>
    </row>
    <row r="118" spans="1:37" x14ac:dyDescent="0.2">
      <c r="A118" s="1">
        <v>40655</v>
      </c>
      <c r="B118" t="s">
        <v>207</v>
      </c>
      <c r="C118" s="3">
        <v>1606</v>
      </c>
      <c r="D118" t="s">
        <v>187</v>
      </c>
      <c r="N118" t="e">
        <f t="shared" ref="N118:N124" si="28">J118/M118</f>
        <v>#DIV/0!</v>
      </c>
      <c r="O118" t="e">
        <f t="shared" ref="O118:O124" si="29">2*K118/M118</f>
        <v>#DIV/0!</v>
      </c>
      <c r="P118" t="e">
        <f t="shared" ref="P118:P124" si="30">2*L118/M118</f>
        <v>#DIV/0!</v>
      </c>
      <c r="Q118" t="e">
        <f t="shared" ref="Q118:Q124" si="31">P118-O118</f>
        <v>#DIV/0!</v>
      </c>
      <c r="V118" t="e">
        <f t="shared" si="27"/>
        <v>#DIV/0!</v>
      </c>
      <c r="AD118" t="e">
        <f>AC118/AB118</f>
        <v>#DIV/0!</v>
      </c>
      <c r="AJ118" s="2">
        <v>0.72013888888888899</v>
      </c>
      <c r="AK118" t="s">
        <v>280</v>
      </c>
    </row>
    <row r="119" spans="1:37" x14ac:dyDescent="0.2">
      <c r="A119" s="1">
        <v>40656</v>
      </c>
      <c r="B119" t="s">
        <v>207</v>
      </c>
      <c r="C119">
        <v>1626</v>
      </c>
      <c r="D119" t="s">
        <v>181</v>
      </c>
      <c r="E119" t="s">
        <v>22</v>
      </c>
      <c r="F119">
        <v>7.87</v>
      </c>
      <c r="G119">
        <v>5.25</v>
      </c>
      <c r="H119" t="s">
        <v>17</v>
      </c>
      <c r="I119" t="s">
        <v>17</v>
      </c>
      <c r="J119">
        <v>3</v>
      </c>
      <c r="K119">
        <v>1</v>
      </c>
      <c r="L119">
        <v>1</v>
      </c>
      <c r="M119">
        <v>0.97</v>
      </c>
      <c r="N119">
        <f t="shared" si="28"/>
        <v>3.0927835051546393</v>
      </c>
      <c r="O119">
        <f t="shared" si="29"/>
        <v>2.061855670103093</v>
      </c>
      <c r="P119">
        <f t="shared" si="30"/>
        <v>2.061855670103093</v>
      </c>
      <c r="Q119">
        <f t="shared" si="31"/>
        <v>0</v>
      </c>
      <c r="R119" t="s">
        <v>246</v>
      </c>
      <c r="S119" t="s">
        <v>17</v>
      </c>
      <c r="T119">
        <v>8</v>
      </c>
      <c r="U119">
        <v>4</v>
      </c>
      <c r="V119">
        <f t="shared" si="27"/>
        <v>0.5</v>
      </c>
      <c r="W119">
        <v>3.96</v>
      </c>
      <c r="X119" t="s">
        <v>258</v>
      </c>
      <c r="Y119" t="s">
        <v>17</v>
      </c>
      <c r="Z119">
        <v>1</v>
      </c>
      <c r="AA119" t="s">
        <v>22</v>
      </c>
      <c r="AH119" t="s">
        <v>22</v>
      </c>
      <c r="AJ119" s="2">
        <v>0.29236111111111113</v>
      </c>
      <c r="AK119" t="s">
        <v>279</v>
      </c>
    </row>
    <row r="120" spans="1:37" x14ac:dyDescent="0.2">
      <c r="A120" s="1">
        <v>40656</v>
      </c>
      <c r="B120" t="s">
        <v>207</v>
      </c>
      <c r="C120">
        <v>1627</v>
      </c>
      <c r="D120" t="s">
        <v>186</v>
      </c>
      <c r="E120" t="s">
        <v>22</v>
      </c>
      <c r="F120">
        <v>7.09</v>
      </c>
      <c r="G120">
        <v>4.83</v>
      </c>
      <c r="H120" t="s">
        <v>17</v>
      </c>
      <c r="I120" t="s">
        <v>17</v>
      </c>
      <c r="J120">
        <v>4</v>
      </c>
      <c r="K120">
        <v>2</v>
      </c>
      <c r="L120">
        <v>2</v>
      </c>
      <c r="M120">
        <v>2.29</v>
      </c>
      <c r="N120">
        <f t="shared" si="28"/>
        <v>1.7467248908296944</v>
      </c>
      <c r="O120">
        <f t="shared" si="29"/>
        <v>1.7467248908296944</v>
      </c>
      <c r="P120">
        <f t="shared" si="30"/>
        <v>1.7467248908296944</v>
      </c>
      <c r="Q120">
        <f t="shared" si="31"/>
        <v>0</v>
      </c>
      <c r="R120" t="s">
        <v>256</v>
      </c>
      <c r="S120" t="s">
        <v>17</v>
      </c>
      <c r="T120">
        <v>1</v>
      </c>
      <c r="U120">
        <v>1</v>
      </c>
      <c r="V120">
        <f t="shared" si="27"/>
        <v>1</v>
      </c>
      <c r="W120">
        <v>0.61</v>
      </c>
      <c r="X120" t="s">
        <v>228</v>
      </c>
      <c r="Y120" t="s">
        <v>17</v>
      </c>
      <c r="Z120">
        <v>4</v>
      </c>
      <c r="AA120" t="s">
        <v>22</v>
      </c>
      <c r="AH120" t="s">
        <v>22</v>
      </c>
      <c r="AJ120" s="2">
        <v>0.2951388888888889</v>
      </c>
      <c r="AK120" t="s">
        <v>279</v>
      </c>
    </row>
    <row r="121" spans="1:37" x14ac:dyDescent="0.2">
      <c r="A121" s="1">
        <v>40656</v>
      </c>
      <c r="B121" t="s">
        <v>207</v>
      </c>
      <c r="C121">
        <v>1649</v>
      </c>
      <c r="D121" t="s">
        <v>181</v>
      </c>
      <c r="E121" t="s">
        <v>17</v>
      </c>
      <c r="F121">
        <v>10.32</v>
      </c>
      <c r="G121">
        <v>7.36</v>
      </c>
      <c r="H121" t="s">
        <v>17</v>
      </c>
      <c r="I121" t="s">
        <v>17</v>
      </c>
      <c r="J121">
        <v>15</v>
      </c>
      <c r="K121">
        <v>8</v>
      </c>
      <c r="L121">
        <v>7</v>
      </c>
      <c r="M121">
        <v>5.88</v>
      </c>
      <c r="N121">
        <f t="shared" si="28"/>
        <v>2.5510204081632653</v>
      </c>
      <c r="O121">
        <f t="shared" si="29"/>
        <v>2.7210884353741496</v>
      </c>
      <c r="P121">
        <f t="shared" si="30"/>
        <v>2.3809523809523809</v>
      </c>
      <c r="Q121">
        <f t="shared" si="31"/>
        <v>-0.34013605442176864</v>
      </c>
      <c r="R121" t="s">
        <v>406</v>
      </c>
      <c r="S121" t="s">
        <v>17</v>
      </c>
      <c r="T121">
        <v>1</v>
      </c>
      <c r="U121">
        <v>1</v>
      </c>
      <c r="V121">
        <f t="shared" si="27"/>
        <v>1</v>
      </c>
      <c r="W121">
        <v>0.75</v>
      </c>
      <c r="X121" t="s">
        <v>228</v>
      </c>
      <c r="Y121" t="s">
        <v>17</v>
      </c>
      <c r="Z121">
        <v>2</v>
      </c>
      <c r="AA121" t="s">
        <v>22</v>
      </c>
      <c r="AH121" t="s">
        <v>17</v>
      </c>
      <c r="AJ121" s="2">
        <v>0.6645833333333333</v>
      </c>
      <c r="AK121" t="s">
        <v>280</v>
      </c>
    </row>
    <row r="122" spans="1:37" x14ac:dyDescent="0.2">
      <c r="A122" s="1">
        <v>40656</v>
      </c>
      <c r="B122" t="s">
        <v>207</v>
      </c>
      <c r="C122">
        <v>1653</v>
      </c>
      <c r="D122" t="s">
        <v>186</v>
      </c>
      <c r="E122" t="s">
        <v>17</v>
      </c>
      <c r="F122">
        <v>9.16</v>
      </c>
      <c r="G122">
        <v>8.86</v>
      </c>
      <c r="H122" t="s">
        <v>20</v>
      </c>
      <c r="I122" t="s">
        <v>17</v>
      </c>
      <c r="J122">
        <v>16</v>
      </c>
      <c r="K122">
        <v>9</v>
      </c>
      <c r="L122">
        <v>7</v>
      </c>
      <c r="M122">
        <v>5.66</v>
      </c>
      <c r="N122">
        <f t="shared" si="28"/>
        <v>2.8268551236749118</v>
      </c>
      <c r="O122">
        <f t="shared" si="29"/>
        <v>3.1802120141342756</v>
      </c>
      <c r="P122">
        <f t="shared" si="30"/>
        <v>2.4734982332155475</v>
      </c>
      <c r="Q122">
        <f t="shared" si="31"/>
        <v>-0.70671378091872805</v>
      </c>
      <c r="R122" t="s">
        <v>326</v>
      </c>
      <c r="S122" t="s">
        <v>17</v>
      </c>
      <c r="T122">
        <v>3</v>
      </c>
      <c r="U122">
        <v>3</v>
      </c>
      <c r="V122">
        <f t="shared" si="27"/>
        <v>1</v>
      </c>
      <c r="W122">
        <v>3.2</v>
      </c>
      <c r="X122" t="s">
        <v>237</v>
      </c>
      <c r="Y122" t="s">
        <v>22</v>
      </c>
      <c r="Z122">
        <v>0</v>
      </c>
      <c r="AA122" t="s">
        <v>22</v>
      </c>
      <c r="AH122" t="s">
        <v>17</v>
      </c>
      <c r="AJ122" s="2">
        <v>0.71458333333333324</v>
      </c>
      <c r="AK122" t="s">
        <v>279</v>
      </c>
    </row>
    <row r="123" spans="1:37" x14ac:dyDescent="0.2">
      <c r="A123" s="1">
        <v>40700</v>
      </c>
      <c r="B123" t="s">
        <v>207</v>
      </c>
      <c r="C123" t="s">
        <v>409</v>
      </c>
      <c r="D123" t="s">
        <v>186</v>
      </c>
      <c r="E123" t="s">
        <v>22</v>
      </c>
      <c r="F123">
        <v>7.44</v>
      </c>
      <c r="G123">
        <v>3.7</v>
      </c>
      <c r="H123" t="s">
        <v>17</v>
      </c>
      <c r="I123" t="s">
        <v>17</v>
      </c>
      <c r="J123">
        <v>4</v>
      </c>
      <c r="K123">
        <v>2</v>
      </c>
      <c r="L123">
        <v>2</v>
      </c>
      <c r="M123">
        <v>1.75</v>
      </c>
      <c r="N123">
        <f t="shared" si="28"/>
        <v>2.2857142857142856</v>
      </c>
      <c r="O123">
        <f t="shared" si="29"/>
        <v>2.2857142857142856</v>
      </c>
      <c r="P123">
        <f t="shared" si="30"/>
        <v>2.2857142857142856</v>
      </c>
      <c r="Q123">
        <f t="shared" si="31"/>
        <v>0</v>
      </c>
      <c r="R123" t="s">
        <v>246</v>
      </c>
      <c r="S123" t="s">
        <v>17</v>
      </c>
      <c r="T123">
        <v>2</v>
      </c>
      <c r="U123">
        <v>2</v>
      </c>
      <c r="V123">
        <f t="shared" si="27"/>
        <v>1</v>
      </c>
      <c r="W123">
        <v>1.96</v>
      </c>
      <c r="X123" t="s">
        <v>228</v>
      </c>
      <c r="Y123" t="s">
        <v>22</v>
      </c>
      <c r="Z123">
        <v>0</v>
      </c>
      <c r="AA123" t="s">
        <v>22</v>
      </c>
      <c r="AH123" t="s">
        <v>22</v>
      </c>
      <c r="AJ123" s="2">
        <v>0.30069444444444443</v>
      </c>
      <c r="AK123" t="s">
        <v>281</v>
      </c>
    </row>
    <row r="124" spans="1:37" x14ac:dyDescent="0.2">
      <c r="A124" s="1">
        <v>40700</v>
      </c>
      <c r="B124" t="s">
        <v>207</v>
      </c>
      <c r="C124" t="s">
        <v>410</v>
      </c>
      <c r="D124" t="s">
        <v>183</v>
      </c>
      <c r="E124" t="s">
        <v>22</v>
      </c>
      <c r="F124">
        <v>7.84</v>
      </c>
      <c r="G124">
        <v>5.0999999999999996</v>
      </c>
      <c r="H124" t="s">
        <v>17</v>
      </c>
      <c r="I124" t="s">
        <v>17</v>
      </c>
      <c r="J124">
        <v>3</v>
      </c>
      <c r="K124">
        <v>1</v>
      </c>
      <c r="L124">
        <v>1</v>
      </c>
      <c r="M124">
        <v>1.17</v>
      </c>
      <c r="N124">
        <f t="shared" si="28"/>
        <v>2.5641025641025643</v>
      </c>
      <c r="O124">
        <f t="shared" si="29"/>
        <v>1.7094017094017095</v>
      </c>
      <c r="P124">
        <f t="shared" si="30"/>
        <v>1.7094017094017095</v>
      </c>
      <c r="Q124">
        <f t="shared" si="31"/>
        <v>0</v>
      </c>
      <c r="R124" t="s">
        <v>246</v>
      </c>
      <c r="S124" t="s">
        <v>17</v>
      </c>
      <c r="T124">
        <v>3</v>
      </c>
      <c r="U124">
        <v>2</v>
      </c>
      <c r="V124">
        <f t="shared" si="27"/>
        <v>0.66666666666666663</v>
      </c>
      <c r="W124">
        <v>2.2400000000000002</v>
      </c>
      <c r="X124" t="s">
        <v>228</v>
      </c>
      <c r="Y124" t="s">
        <v>17</v>
      </c>
      <c r="Z124">
        <v>4</v>
      </c>
      <c r="AA124" t="s">
        <v>22</v>
      </c>
      <c r="AJ124" s="2">
        <v>0.46180555555555558</v>
      </c>
      <c r="AK124" t="s">
        <v>279</v>
      </c>
    </row>
    <row r="125" spans="1:37" x14ac:dyDescent="0.2">
      <c r="A125" s="1">
        <v>40533</v>
      </c>
      <c r="B125" t="s">
        <v>207</v>
      </c>
      <c r="C125" t="s">
        <v>411</v>
      </c>
      <c r="D125" t="s">
        <v>189</v>
      </c>
      <c r="E125" t="s">
        <v>22</v>
      </c>
      <c r="F125">
        <v>8.31</v>
      </c>
      <c r="G125">
        <v>5.38</v>
      </c>
      <c r="H125" t="s">
        <v>17</v>
      </c>
      <c r="I125" t="s">
        <v>22</v>
      </c>
      <c r="J125">
        <v>0</v>
      </c>
      <c r="K125">
        <v>0</v>
      </c>
      <c r="L125">
        <v>0</v>
      </c>
      <c r="M125">
        <v>0</v>
      </c>
      <c r="S125" t="s">
        <v>17</v>
      </c>
      <c r="T125">
        <v>5</v>
      </c>
      <c r="U125">
        <v>2</v>
      </c>
      <c r="V125">
        <f t="shared" si="27"/>
        <v>0.4</v>
      </c>
      <c r="W125">
        <v>4.57</v>
      </c>
      <c r="X125" t="s">
        <v>237</v>
      </c>
      <c r="Y125" t="s">
        <v>17</v>
      </c>
      <c r="Z125">
        <v>2</v>
      </c>
      <c r="AA125" t="s">
        <v>22</v>
      </c>
      <c r="AH125" t="s">
        <v>28</v>
      </c>
      <c r="AJ125" s="2">
        <v>0.32361111111111113</v>
      </c>
      <c r="AK125" t="s">
        <v>280</v>
      </c>
    </row>
    <row r="126" spans="1:37" x14ac:dyDescent="0.2">
      <c r="A126" s="1">
        <v>40752</v>
      </c>
      <c r="B126" t="s">
        <v>207</v>
      </c>
      <c r="C126" t="s">
        <v>412</v>
      </c>
      <c r="D126" t="s">
        <v>182</v>
      </c>
      <c r="E126" t="s">
        <v>22</v>
      </c>
      <c r="F126">
        <v>8.65</v>
      </c>
      <c r="G126">
        <v>4.8099999999999996</v>
      </c>
      <c r="H126" t="s">
        <v>17</v>
      </c>
      <c r="I126" t="s">
        <v>22</v>
      </c>
      <c r="J126">
        <v>0</v>
      </c>
      <c r="K126">
        <v>0</v>
      </c>
      <c r="L126">
        <v>0</v>
      </c>
      <c r="M126">
        <v>0</v>
      </c>
      <c r="S126" t="s">
        <v>17</v>
      </c>
      <c r="T126">
        <v>3</v>
      </c>
      <c r="U126">
        <v>3</v>
      </c>
      <c r="V126">
        <f t="shared" si="27"/>
        <v>1</v>
      </c>
      <c r="W126">
        <v>4.8099999999999996</v>
      </c>
      <c r="X126" t="s">
        <v>225</v>
      </c>
      <c r="Y126" t="s">
        <v>22</v>
      </c>
      <c r="Z126">
        <v>0</v>
      </c>
      <c r="AA126" t="s">
        <v>22</v>
      </c>
      <c r="AH126" t="s">
        <v>22</v>
      </c>
      <c r="AJ126" s="2">
        <v>0.42222222222222222</v>
      </c>
      <c r="AK126" t="s">
        <v>280</v>
      </c>
    </row>
    <row r="127" spans="1:37" x14ac:dyDescent="0.2">
      <c r="A127" s="1">
        <v>40541</v>
      </c>
      <c r="B127" t="s">
        <v>207</v>
      </c>
      <c r="C127" s="3" t="s">
        <v>413</v>
      </c>
      <c r="D127" t="s">
        <v>183</v>
      </c>
      <c r="E127" t="s">
        <v>22</v>
      </c>
      <c r="N127" t="e">
        <f>J127/M127</f>
        <v>#DIV/0!</v>
      </c>
      <c r="O127" t="e">
        <f>2*K127/M127</f>
        <v>#DIV/0!</v>
      </c>
      <c r="P127" t="e">
        <f>2*L127/M127</f>
        <v>#DIV/0!</v>
      </c>
      <c r="Q127" t="e">
        <f>P127-O127</f>
        <v>#DIV/0!</v>
      </c>
      <c r="V127" t="e">
        <f t="shared" si="27"/>
        <v>#DIV/0!</v>
      </c>
      <c r="AD127" t="e">
        <f>AC127/AB127</f>
        <v>#DIV/0!</v>
      </c>
      <c r="AJ127" s="2">
        <v>0.31666666666666665</v>
      </c>
      <c r="AK127" t="s">
        <v>280</v>
      </c>
    </row>
    <row r="128" spans="1:37" x14ac:dyDescent="0.2">
      <c r="A128" s="1">
        <v>40686</v>
      </c>
      <c r="B128" t="s">
        <v>207</v>
      </c>
      <c r="C128" t="s">
        <v>414</v>
      </c>
      <c r="D128" t="s">
        <v>184</v>
      </c>
      <c r="E128" t="s">
        <v>17</v>
      </c>
      <c r="F128">
        <v>7.19</v>
      </c>
      <c r="G128">
        <v>5.44</v>
      </c>
      <c r="H128" t="s">
        <v>17</v>
      </c>
      <c r="I128" t="s">
        <v>17</v>
      </c>
      <c r="J128">
        <v>6</v>
      </c>
      <c r="K128">
        <v>3</v>
      </c>
      <c r="L128">
        <v>3</v>
      </c>
      <c r="M128">
        <v>2.19</v>
      </c>
      <c r="N128">
        <f>J128/M128</f>
        <v>2.7397260273972601</v>
      </c>
      <c r="O128">
        <f>2*K128/M128</f>
        <v>2.7397260273972601</v>
      </c>
      <c r="P128">
        <f>2*L128/M128</f>
        <v>2.7397260273972601</v>
      </c>
      <c r="Q128">
        <f>P128-O128</f>
        <v>0</v>
      </c>
      <c r="R128" t="s">
        <v>256</v>
      </c>
      <c r="S128" t="s">
        <v>17</v>
      </c>
      <c r="T128">
        <v>2</v>
      </c>
      <c r="U128">
        <v>2</v>
      </c>
      <c r="V128">
        <f t="shared" si="27"/>
        <v>1</v>
      </c>
      <c r="W128">
        <v>1.42</v>
      </c>
      <c r="X128" t="s">
        <v>237</v>
      </c>
      <c r="Y128" t="s">
        <v>17</v>
      </c>
      <c r="Z128">
        <v>4</v>
      </c>
      <c r="AA128" t="s">
        <v>22</v>
      </c>
      <c r="AH128" t="s">
        <v>22</v>
      </c>
      <c r="AJ128" s="2">
        <v>0.47638888888888892</v>
      </c>
      <c r="AK128" t="s">
        <v>280</v>
      </c>
    </row>
    <row r="129" spans="1:37" x14ac:dyDescent="0.2">
      <c r="A129" s="1">
        <v>40686</v>
      </c>
      <c r="B129" t="s">
        <v>207</v>
      </c>
      <c r="C129" t="s">
        <v>415</v>
      </c>
      <c r="D129" t="s">
        <v>184</v>
      </c>
      <c r="E129" t="s">
        <v>22</v>
      </c>
      <c r="F129">
        <v>8.9</v>
      </c>
      <c r="G129">
        <v>4.59</v>
      </c>
      <c r="H129" t="s">
        <v>17</v>
      </c>
      <c r="I129" t="s">
        <v>17</v>
      </c>
      <c r="J129">
        <v>5</v>
      </c>
      <c r="K129">
        <v>2</v>
      </c>
      <c r="L129">
        <v>3</v>
      </c>
      <c r="M129">
        <v>2.77</v>
      </c>
      <c r="N129">
        <f>J129/M129</f>
        <v>1.8050541516245486</v>
      </c>
      <c r="O129">
        <f>2*K129/M129</f>
        <v>1.4440433212996391</v>
      </c>
      <c r="P129">
        <f>2*L129/M129</f>
        <v>2.1660649819494586</v>
      </c>
      <c r="Q129">
        <f>P129-O129</f>
        <v>0.72202166064981954</v>
      </c>
      <c r="R129" t="s">
        <v>256</v>
      </c>
      <c r="S129" t="s">
        <v>17</v>
      </c>
      <c r="T129">
        <v>1</v>
      </c>
      <c r="U129">
        <v>1</v>
      </c>
      <c r="V129">
        <f t="shared" si="27"/>
        <v>1</v>
      </c>
      <c r="W129">
        <v>0.5</v>
      </c>
      <c r="X129" t="s">
        <v>228</v>
      </c>
      <c r="Y129" t="s">
        <v>17</v>
      </c>
      <c r="Z129">
        <v>3</v>
      </c>
      <c r="AA129" t="s">
        <v>22</v>
      </c>
      <c r="AH129" t="s">
        <v>275</v>
      </c>
      <c r="AJ129" s="2">
        <v>0.4861111111111111</v>
      </c>
      <c r="AK129" t="s">
        <v>280</v>
      </c>
    </row>
    <row r="130" spans="1:37" x14ac:dyDescent="0.2">
      <c r="A130" s="1">
        <v>40731</v>
      </c>
      <c r="B130" t="s">
        <v>207</v>
      </c>
      <c r="C130" t="s">
        <v>416</v>
      </c>
      <c r="D130" t="s">
        <v>23</v>
      </c>
      <c r="E130" t="s">
        <v>22</v>
      </c>
      <c r="F130">
        <v>6.99</v>
      </c>
      <c r="G130">
        <v>3.07</v>
      </c>
      <c r="H130" t="s">
        <v>17</v>
      </c>
      <c r="I130" t="s">
        <v>22</v>
      </c>
      <c r="J130">
        <v>0</v>
      </c>
      <c r="K130">
        <v>0</v>
      </c>
      <c r="L130">
        <v>0</v>
      </c>
      <c r="M130">
        <v>0</v>
      </c>
      <c r="S130" t="s">
        <v>17</v>
      </c>
      <c r="T130">
        <v>2</v>
      </c>
      <c r="U130">
        <v>2</v>
      </c>
      <c r="V130">
        <f t="shared" si="27"/>
        <v>1</v>
      </c>
      <c r="W130">
        <v>2.04</v>
      </c>
      <c r="X130" t="s">
        <v>228</v>
      </c>
      <c r="Y130" t="s">
        <v>17</v>
      </c>
      <c r="Z130">
        <v>2</v>
      </c>
      <c r="AA130" t="s">
        <v>22</v>
      </c>
      <c r="AH130" t="s">
        <v>22</v>
      </c>
      <c r="AJ130" s="2">
        <v>0.28819444444444448</v>
      </c>
      <c r="AK130" t="s">
        <v>280</v>
      </c>
    </row>
    <row r="131" spans="1:37" x14ac:dyDescent="0.2">
      <c r="A131" s="1">
        <v>40599</v>
      </c>
      <c r="B131" t="s">
        <v>207</v>
      </c>
      <c r="C131" t="s">
        <v>417</v>
      </c>
      <c r="D131" t="s">
        <v>186</v>
      </c>
      <c r="E131" t="s">
        <v>22</v>
      </c>
      <c r="F131">
        <v>7.01</v>
      </c>
      <c r="G131">
        <v>3.29</v>
      </c>
      <c r="H131" t="s">
        <v>17</v>
      </c>
      <c r="I131" t="s">
        <v>17</v>
      </c>
      <c r="J131">
        <v>4</v>
      </c>
      <c r="K131">
        <v>2</v>
      </c>
      <c r="L131">
        <v>2</v>
      </c>
      <c r="M131">
        <v>1.34</v>
      </c>
      <c r="N131">
        <f>J131/M131</f>
        <v>2.9850746268656714</v>
      </c>
      <c r="O131">
        <f>2*K131/M131</f>
        <v>2.9850746268656714</v>
      </c>
      <c r="P131">
        <f>2*L131/M131</f>
        <v>2.9850746268656714</v>
      </c>
      <c r="Q131">
        <f>P131-O131</f>
        <v>0</v>
      </c>
      <c r="R131" t="s">
        <v>257</v>
      </c>
      <c r="S131" t="s">
        <v>17</v>
      </c>
      <c r="T131">
        <v>2</v>
      </c>
      <c r="U131">
        <v>2</v>
      </c>
      <c r="V131">
        <f t="shared" si="27"/>
        <v>1</v>
      </c>
      <c r="W131">
        <v>1.94</v>
      </c>
      <c r="X131" t="s">
        <v>228</v>
      </c>
      <c r="Y131" t="s">
        <v>22</v>
      </c>
      <c r="Z131">
        <v>0</v>
      </c>
      <c r="AA131" t="s">
        <v>22</v>
      </c>
      <c r="AH131" t="s">
        <v>17</v>
      </c>
      <c r="AJ131" s="2">
        <v>0.37708333333333338</v>
      </c>
      <c r="AK131" t="s">
        <v>279</v>
      </c>
    </row>
    <row r="132" spans="1:37" x14ac:dyDescent="0.2">
      <c r="A132" s="1">
        <v>40690</v>
      </c>
      <c r="B132" t="s">
        <v>207</v>
      </c>
      <c r="C132" t="s">
        <v>418</v>
      </c>
      <c r="D132" t="s">
        <v>183</v>
      </c>
      <c r="N132" t="e">
        <f>J132/M132</f>
        <v>#DIV/0!</v>
      </c>
      <c r="O132" t="e">
        <f>2*K132/M132</f>
        <v>#DIV/0!</v>
      </c>
      <c r="P132" t="e">
        <f>2*L132/M132</f>
        <v>#DIV/0!</v>
      </c>
      <c r="Q132" t="e">
        <f>P132-O132</f>
        <v>#DIV/0!</v>
      </c>
      <c r="V132" t="e">
        <f t="shared" si="27"/>
        <v>#DIV/0!</v>
      </c>
      <c r="AD132" t="e">
        <f>AC132/AB132</f>
        <v>#DIV/0!</v>
      </c>
      <c r="AJ132" s="2">
        <v>0.3</v>
      </c>
      <c r="AK132" t="s">
        <v>282</v>
      </c>
    </row>
    <row r="133" spans="1:37" x14ac:dyDescent="0.2">
      <c r="A133" s="1">
        <v>40505</v>
      </c>
      <c r="B133" t="s">
        <v>207</v>
      </c>
      <c r="C133" t="s">
        <v>419</v>
      </c>
      <c r="D133" t="s">
        <v>184</v>
      </c>
      <c r="E133" t="s">
        <v>22</v>
      </c>
      <c r="F133">
        <v>7.44</v>
      </c>
      <c r="G133">
        <v>5.74</v>
      </c>
      <c r="H133" t="s">
        <v>17</v>
      </c>
      <c r="I133" t="s">
        <v>17</v>
      </c>
      <c r="J133">
        <v>6</v>
      </c>
      <c r="K133">
        <v>3</v>
      </c>
      <c r="L133">
        <v>3</v>
      </c>
      <c r="M133">
        <v>3.13</v>
      </c>
      <c r="N133">
        <f>J133/M133</f>
        <v>1.9169329073482428</v>
      </c>
      <c r="O133">
        <f>2*K133/M133</f>
        <v>1.9169329073482428</v>
      </c>
      <c r="P133">
        <f>2*L133/M133</f>
        <v>1.9169329073482428</v>
      </c>
      <c r="Q133">
        <f>P133-O133</f>
        <v>0</v>
      </c>
      <c r="R133" t="s">
        <v>256</v>
      </c>
      <c r="S133" t="s">
        <v>17</v>
      </c>
      <c r="T133">
        <v>1</v>
      </c>
      <c r="U133">
        <v>1</v>
      </c>
      <c r="V133">
        <f t="shared" si="27"/>
        <v>1</v>
      </c>
      <c r="W133">
        <v>0.65</v>
      </c>
      <c r="X133" t="s">
        <v>228</v>
      </c>
      <c r="Y133" t="s">
        <v>17</v>
      </c>
      <c r="Z133">
        <v>4</v>
      </c>
      <c r="AA133" t="s">
        <v>22</v>
      </c>
      <c r="AH133" t="s">
        <v>22</v>
      </c>
      <c r="AJ133" s="2">
        <v>0.35694444444444445</v>
      </c>
      <c r="AK133" t="s">
        <v>280</v>
      </c>
    </row>
    <row r="134" spans="1:37" x14ac:dyDescent="0.2">
      <c r="A134" s="1">
        <v>40509</v>
      </c>
      <c r="B134" t="s">
        <v>207</v>
      </c>
      <c r="C134" t="s">
        <v>420</v>
      </c>
      <c r="D134" t="s">
        <v>189</v>
      </c>
      <c r="E134" t="s">
        <v>22</v>
      </c>
      <c r="F134">
        <v>8.0399999999999991</v>
      </c>
      <c r="G134">
        <v>5.66</v>
      </c>
      <c r="H134" t="s">
        <v>17</v>
      </c>
      <c r="I134" t="s">
        <v>22</v>
      </c>
      <c r="J134">
        <v>0</v>
      </c>
      <c r="K134">
        <v>0</v>
      </c>
      <c r="L134">
        <v>0</v>
      </c>
      <c r="M134">
        <v>0</v>
      </c>
      <c r="S134" t="s">
        <v>17</v>
      </c>
      <c r="T134">
        <v>8</v>
      </c>
      <c r="U134">
        <v>3</v>
      </c>
      <c r="V134">
        <f t="shared" si="27"/>
        <v>0.375</v>
      </c>
      <c r="W134">
        <v>5.4</v>
      </c>
      <c r="X134" t="s">
        <v>225</v>
      </c>
      <c r="Y134" t="s">
        <v>17</v>
      </c>
      <c r="Z134">
        <v>1</v>
      </c>
      <c r="AA134" t="s">
        <v>22</v>
      </c>
      <c r="AH134" t="s">
        <v>28</v>
      </c>
      <c r="AJ134" s="2">
        <v>0.31041666666666667</v>
      </c>
      <c r="AK134" t="s">
        <v>280</v>
      </c>
    </row>
    <row r="135" spans="1:37" x14ac:dyDescent="0.2">
      <c r="A135" s="1">
        <v>40629</v>
      </c>
      <c r="B135" t="s">
        <v>207</v>
      </c>
      <c r="C135" t="s">
        <v>421</v>
      </c>
      <c r="D135" t="s">
        <v>23</v>
      </c>
      <c r="E135" t="s">
        <v>17</v>
      </c>
      <c r="F135">
        <v>9.94</v>
      </c>
      <c r="G135">
        <v>5.68</v>
      </c>
      <c r="H135" t="s">
        <v>17</v>
      </c>
      <c r="I135" t="s">
        <v>17</v>
      </c>
      <c r="J135">
        <v>6</v>
      </c>
      <c r="K135">
        <v>3</v>
      </c>
      <c r="L135">
        <v>3</v>
      </c>
      <c r="M135">
        <v>2.96</v>
      </c>
      <c r="N135">
        <f>J135/M135</f>
        <v>2.0270270270270272</v>
      </c>
      <c r="O135">
        <f>2*K135/M135</f>
        <v>2.0270270270270272</v>
      </c>
      <c r="P135">
        <f>2*L135/M135</f>
        <v>2.0270270270270272</v>
      </c>
      <c r="Q135">
        <f>P135-O135</f>
        <v>0</v>
      </c>
      <c r="R135" t="s">
        <v>256</v>
      </c>
      <c r="S135" t="s">
        <v>17</v>
      </c>
      <c r="T135">
        <v>2</v>
      </c>
      <c r="U135">
        <v>2</v>
      </c>
      <c r="V135">
        <f t="shared" si="27"/>
        <v>1</v>
      </c>
      <c r="W135">
        <v>1.87</v>
      </c>
      <c r="X135" t="s">
        <v>228</v>
      </c>
      <c r="Y135" t="s">
        <v>17</v>
      </c>
      <c r="Z135">
        <v>2</v>
      </c>
      <c r="AA135" t="s">
        <v>22</v>
      </c>
      <c r="AH135" t="s">
        <v>17</v>
      </c>
      <c r="AJ135" s="2">
        <v>0.58472222222222225</v>
      </c>
      <c r="AK135" t="s">
        <v>280</v>
      </c>
    </row>
    <row r="136" spans="1:37" x14ac:dyDescent="0.2">
      <c r="A136" s="1">
        <v>40699</v>
      </c>
      <c r="B136" t="s">
        <v>207</v>
      </c>
      <c r="C136" t="s">
        <v>422</v>
      </c>
      <c r="D136" t="s">
        <v>189</v>
      </c>
      <c r="E136" t="s">
        <v>22</v>
      </c>
      <c r="F136">
        <v>6.72</v>
      </c>
      <c r="G136">
        <v>2.2999999999999998</v>
      </c>
      <c r="H136" t="s">
        <v>17</v>
      </c>
      <c r="I136" t="s">
        <v>22</v>
      </c>
      <c r="J136">
        <v>0</v>
      </c>
      <c r="K136">
        <v>0</v>
      </c>
      <c r="L136">
        <v>0</v>
      </c>
      <c r="M136">
        <v>0</v>
      </c>
      <c r="S136" t="s">
        <v>17</v>
      </c>
      <c r="T136">
        <v>2</v>
      </c>
      <c r="U136">
        <v>2</v>
      </c>
      <c r="V136">
        <f t="shared" si="27"/>
        <v>1</v>
      </c>
      <c r="W136">
        <v>1.95</v>
      </c>
      <c r="X136" t="s">
        <v>228</v>
      </c>
      <c r="Y136" t="s">
        <v>17</v>
      </c>
      <c r="Z136">
        <v>1</v>
      </c>
      <c r="AA136" t="s">
        <v>22</v>
      </c>
      <c r="AH136" t="s">
        <v>22</v>
      </c>
      <c r="AJ136" s="2">
        <v>0.44305555555555554</v>
      </c>
      <c r="AK136" t="s">
        <v>280</v>
      </c>
    </row>
    <row r="137" spans="1:37" x14ac:dyDescent="0.2">
      <c r="A137" s="1">
        <v>40573</v>
      </c>
      <c r="B137" t="s">
        <v>207</v>
      </c>
      <c r="C137" t="s">
        <v>199</v>
      </c>
      <c r="D137" t="s">
        <v>183</v>
      </c>
      <c r="N137" t="e">
        <f>J137/M137</f>
        <v>#DIV/0!</v>
      </c>
      <c r="O137" t="e">
        <f>2*K137/M137</f>
        <v>#DIV/0!</v>
      </c>
      <c r="P137" t="e">
        <f>2*L137/M137</f>
        <v>#DIV/0!</v>
      </c>
      <c r="Q137" t="e">
        <f>P137-O137</f>
        <v>#DIV/0!</v>
      </c>
      <c r="V137" t="e">
        <f t="shared" si="27"/>
        <v>#DIV/0!</v>
      </c>
      <c r="AD137" t="e">
        <f>AC137/AB137</f>
        <v>#DIV/0!</v>
      </c>
      <c r="AJ137" s="2">
        <v>0.59652777777777777</v>
      </c>
      <c r="AK137" t="s">
        <v>282</v>
      </c>
    </row>
    <row r="138" spans="1:37" x14ac:dyDescent="0.2">
      <c r="A138" s="1">
        <v>40575</v>
      </c>
      <c r="B138" t="s">
        <v>207</v>
      </c>
      <c r="C138" s="3" t="s">
        <v>200</v>
      </c>
      <c r="D138" t="s">
        <v>201</v>
      </c>
      <c r="N138" t="e">
        <f>J138/M138</f>
        <v>#DIV/0!</v>
      </c>
      <c r="O138" t="e">
        <f>2*K138/M138</f>
        <v>#DIV/0!</v>
      </c>
      <c r="P138" t="e">
        <f>2*L138/M138</f>
        <v>#DIV/0!</v>
      </c>
      <c r="Q138" t="e">
        <f>P138-O138</f>
        <v>#DIV/0!</v>
      </c>
      <c r="V138" t="e">
        <f t="shared" si="27"/>
        <v>#DIV/0!</v>
      </c>
      <c r="AD138" t="e">
        <f>AC138/AB138</f>
        <v>#DIV/0!</v>
      </c>
      <c r="AJ138" s="2">
        <v>0.61805555555555558</v>
      </c>
      <c r="AK138" t="s">
        <v>282</v>
      </c>
    </row>
  </sheetData>
  <sortState xmlns:xlrd2="http://schemas.microsoft.com/office/spreadsheetml/2017/richdata2" ref="A2:AM138">
    <sortCondition ref="C2:C13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C3390-4A22-494F-A82E-9D6AE30AEA8E}">
  <dimension ref="A1:AM347"/>
  <sheetViews>
    <sheetView tabSelected="1" topLeftCell="B1" workbookViewId="0">
      <pane ySplit="1" topLeftCell="A316" activePane="bottomLeft" state="frozen"/>
      <selection pane="bottomLeft" activeCell="R92" sqref="R92"/>
    </sheetView>
  </sheetViews>
  <sheetFormatPr baseColWidth="10" defaultRowHeight="16" x14ac:dyDescent="0.2"/>
  <sheetData>
    <row r="1" spans="1:39" x14ac:dyDescent="0.2">
      <c r="A1" t="s">
        <v>0</v>
      </c>
      <c r="B1" t="s">
        <v>1</v>
      </c>
      <c r="C1" t="s">
        <v>2</v>
      </c>
      <c r="D1" t="s">
        <v>3</v>
      </c>
      <c r="E1" t="s">
        <v>328</v>
      </c>
      <c r="F1" t="s">
        <v>4</v>
      </c>
      <c r="G1" t="s">
        <v>284</v>
      </c>
      <c r="H1" t="s">
        <v>208</v>
      </c>
      <c r="I1" t="s">
        <v>209</v>
      </c>
      <c r="J1" t="s">
        <v>250</v>
      </c>
      <c r="K1" t="s">
        <v>211</v>
      </c>
      <c r="L1" t="s">
        <v>212</v>
      </c>
      <c r="M1" t="s">
        <v>5</v>
      </c>
      <c r="N1" t="s">
        <v>6</v>
      </c>
      <c r="O1" t="s">
        <v>213</v>
      </c>
      <c r="P1" t="s">
        <v>214</v>
      </c>
      <c r="Q1" t="s">
        <v>215</v>
      </c>
      <c r="R1" t="s">
        <v>216</v>
      </c>
      <c r="S1" t="s">
        <v>210</v>
      </c>
      <c r="T1" t="s">
        <v>220</v>
      </c>
      <c r="U1" t="s">
        <v>7</v>
      </c>
      <c r="V1" t="s">
        <v>221</v>
      </c>
      <c r="W1" t="s">
        <v>8</v>
      </c>
      <c r="X1" t="s">
        <v>224</v>
      </c>
      <c r="Y1" t="s">
        <v>222</v>
      </c>
      <c r="Z1" t="s">
        <v>223</v>
      </c>
      <c r="AA1" t="s">
        <v>9</v>
      </c>
      <c r="AB1" t="s">
        <v>234</v>
      </c>
      <c r="AC1" t="s">
        <v>230</v>
      </c>
      <c r="AD1" t="s">
        <v>235</v>
      </c>
      <c r="AE1" t="s">
        <v>231</v>
      </c>
      <c r="AF1" t="s">
        <v>232</v>
      </c>
      <c r="AG1" t="s">
        <v>233</v>
      </c>
      <c r="AH1" t="s">
        <v>10</v>
      </c>
      <c r="AI1" t="s">
        <v>11</v>
      </c>
      <c r="AJ1" t="s">
        <v>12</v>
      </c>
      <c r="AK1" t="s">
        <v>13</v>
      </c>
      <c r="AL1" t="s">
        <v>242</v>
      </c>
      <c r="AM1" t="s">
        <v>11</v>
      </c>
    </row>
    <row r="2" spans="1:39" x14ac:dyDescent="0.2">
      <c r="A2" s="1">
        <v>42880</v>
      </c>
      <c r="B2" t="s">
        <v>14</v>
      </c>
      <c r="C2" t="s">
        <v>133</v>
      </c>
      <c r="D2" t="s">
        <v>39</v>
      </c>
      <c r="E2" t="s">
        <v>22</v>
      </c>
      <c r="F2">
        <v>8.19</v>
      </c>
      <c r="G2">
        <v>7.65</v>
      </c>
      <c r="H2" t="s">
        <v>17</v>
      </c>
      <c r="I2" t="s">
        <v>22</v>
      </c>
      <c r="J2">
        <v>0</v>
      </c>
      <c r="K2">
        <v>0</v>
      </c>
      <c r="L2">
        <v>0</v>
      </c>
      <c r="M2">
        <v>0</v>
      </c>
      <c r="S2" t="s">
        <v>17</v>
      </c>
      <c r="T2">
        <v>13</v>
      </c>
      <c r="U2">
        <v>5</v>
      </c>
      <c r="V2">
        <f t="shared" ref="V2:V12" si="0">U2/T2</f>
        <v>0.38461538461538464</v>
      </c>
      <c r="W2">
        <v>7.03</v>
      </c>
      <c r="X2" t="s">
        <v>225</v>
      </c>
      <c r="Y2" t="s">
        <v>17</v>
      </c>
      <c r="Z2">
        <v>1</v>
      </c>
      <c r="AA2" t="s">
        <v>22</v>
      </c>
      <c r="AH2" t="s">
        <v>17</v>
      </c>
      <c r="AJ2" s="2">
        <v>0.47291666666666665</v>
      </c>
      <c r="AK2" t="s">
        <v>329</v>
      </c>
    </row>
    <row r="3" spans="1:39" x14ac:dyDescent="0.2">
      <c r="A3" s="1">
        <v>42881</v>
      </c>
      <c r="B3" t="s">
        <v>14</v>
      </c>
      <c r="C3" t="s">
        <v>262</v>
      </c>
      <c r="D3" t="s">
        <v>39</v>
      </c>
      <c r="E3" t="s">
        <v>17</v>
      </c>
      <c r="F3">
        <v>10.5</v>
      </c>
      <c r="G3">
        <v>9.6300000000000008</v>
      </c>
      <c r="H3" t="s">
        <v>17</v>
      </c>
      <c r="I3" t="s">
        <v>17</v>
      </c>
      <c r="J3">
        <v>8</v>
      </c>
      <c r="K3">
        <v>4</v>
      </c>
      <c r="L3">
        <v>4</v>
      </c>
      <c r="M3">
        <v>2.2799999999999998</v>
      </c>
      <c r="N3">
        <f>J3/M3</f>
        <v>3.5087719298245617</v>
      </c>
      <c r="O3">
        <f>2*K3/M3</f>
        <v>3.5087719298245617</v>
      </c>
      <c r="P3">
        <f>2*L3/M3</f>
        <v>3.5087719298245617</v>
      </c>
      <c r="Q3">
        <f>P3-O3</f>
        <v>0</v>
      </c>
      <c r="R3" t="s">
        <v>257</v>
      </c>
      <c r="S3" t="s">
        <v>17</v>
      </c>
      <c r="T3">
        <v>3</v>
      </c>
      <c r="U3">
        <v>3</v>
      </c>
      <c r="V3">
        <f t="shared" si="0"/>
        <v>1</v>
      </c>
      <c r="W3">
        <v>2.14</v>
      </c>
      <c r="X3" t="s">
        <v>225</v>
      </c>
      <c r="Y3" t="s">
        <v>17</v>
      </c>
      <c r="Z3">
        <v>15</v>
      </c>
      <c r="AA3" t="s">
        <v>22</v>
      </c>
      <c r="AH3" t="s">
        <v>17</v>
      </c>
      <c r="AJ3" s="2">
        <v>0.44166666666666665</v>
      </c>
      <c r="AK3" t="s">
        <v>330</v>
      </c>
    </row>
    <row r="4" spans="1:39" x14ac:dyDescent="0.2">
      <c r="A4" s="1">
        <v>42881</v>
      </c>
      <c r="B4" t="s">
        <v>14</v>
      </c>
      <c r="C4" t="s">
        <v>263</v>
      </c>
      <c r="D4" t="s">
        <v>39</v>
      </c>
      <c r="E4" t="s">
        <v>17</v>
      </c>
      <c r="F4">
        <v>12.92</v>
      </c>
      <c r="G4">
        <v>10.08</v>
      </c>
      <c r="H4" t="s">
        <v>17</v>
      </c>
      <c r="I4" t="s">
        <v>17</v>
      </c>
      <c r="J4">
        <v>4</v>
      </c>
      <c r="K4">
        <v>2</v>
      </c>
      <c r="L4">
        <v>2</v>
      </c>
      <c r="M4">
        <v>1.2</v>
      </c>
      <c r="N4">
        <f>J4/M4</f>
        <v>3.3333333333333335</v>
      </c>
      <c r="O4">
        <f>2*K4/M4</f>
        <v>3.3333333333333335</v>
      </c>
      <c r="P4">
        <f>2*L4/M4</f>
        <v>3.3333333333333335</v>
      </c>
      <c r="Q4">
        <f>P4-O4</f>
        <v>0</v>
      </c>
      <c r="R4" t="s">
        <v>246</v>
      </c>
      <c r="S4" t="s">
        <v>17</v>
      </c>
      <c r="T4">
        <v>5</v>
      </c>
      <c r="U4">
        <v>4</v>
      </c>
      <c r="V4">
        <f t="shared" si="0"/>
        <v>0.8</v>
      </c>
      <c r="W4">
        <v>3.13</v>
      </c>
      <c r="X4" t="s">
        <v>225</v>
      </c>
      <c r="Y4" t="s">
        <v>17</v>
      </c>
      <c r="Z4">
        <v>9</v>
      </c>
      <c r="AA4" t="s">
        <v>22</v>
      </c>
      <c r="AH4" t="s">
        <v>17</v>
      </c>
      <c r="AJ4" s="2">
        <v>0.44166666666666665</v>
      </c>
      <c r="AK4" t="s">
        <v>330</v>
      </c>
    </row>
    <row r="5" spans="1:39" x14ac:dyDescent="0.2">
      <c r="A5" s="1">
        <v>42881</v>
      </c>
      <c r="B5" t="s">
        <v>14</v>
      </c>
      <c r="C5" t="s">
        <v>264</v>
      </c>
      <c r="D5" t="s">
        <v>39</v>
      </c>
      <c r="E5" t="s">
        <v>17</v>
      </c>
      <c r="F5">
        <v>9.42</v>
      </c>
      <c r="G5">
        <v>8.36</v>
      </c>
      <c r="H5" t="s">
        <v>17</v>
      </c>
      <c r="I5" t="s">
        <v>17</v>
      </c>
      <c r="J5">
        <v>7</v>
      </c>
      <c r="K5">
        <v>4</v>
      </c>
      <c r="L5">
        <v>3</v>
      </c>
      <c r="M5">
        <v>1.97</v>
      </c>
      <c r="N5">
        <f>J5/M5</f>
        <v>3.5532994923857868</v>
      </c>
      <c r="O5">
        <f>2*K5/M5</f>
        <v>4.0609137055837561</v>
      </c>
      <c r="P5">
        <f>2*L5/M5</f>
        <v>3.0456852791878175</v>
      </c>
      <c r="Q5">
        <f>P5-O5</f>
        <v>-1.0152284263959386</v>
      </c>
      <c r="R5" t="s">
        <v>257</v>
      </c>
      <c r="S5" t="s">
        <v>17</v>
      </c>
      <c r="T5">
        <v>3</v>
      </c>
      <c r="U5">
        <v>3</v>
      </c>
      <c r="V5">
        <f t="shared" si="0"/>
        <v>1</v>
      </c>
      <c r="W5">
        <v>2</v>
      </c>
      <c r="X5" t="s">
        <v>237</v>
      </c>
      <c r="Y5" t="s">
        <v>17</v>
      </c>
      <c r="Z5">
        <v>9</v>
      </c>
      <c r="AA5" t="s">
        <v>22</v>
      </c>
      <c r="AH5" t="s">
        <v>17</v>
      </c>
      <c r="AJ5" s="2">
        <v>0.44444444444444442</v>
      </c>
      <c r="AK5" t="s">
        <v>330</v>
      </c>
    </row>
    <row r="6" spans="1:39" x14ac:dyDescent="0.2">
      <c r="A6" s="1">
        <v>42881</v>
      </c>
      <c r="B6" t="s">
        <v>14</v>
      </c>
      <c r="C6" t="s">
        <v>265</v>
      </c>
      <c r="D6" t="s">
        <v>39</v>
      </c>
      <c r="E6" t="s">
        <v>17</v>
      </c>
      <c r="F6">
        <v>9.52</v>
      </c>
      <c r="G6">
        <v>7.11</v>
      </c>
      <c r="H6" t="s">
        <v>17</v>
      </c>
      <c r="I6" t="s">
        <v>22</v>
      </c>
      <c r="J6">
        <v>0</v>
      </c>
      <c r="K6">
        <v>0</v>
      </c>
      <c r="L6">
        <v>0</v>
      </c>
      <c r="M6">
        <v>0</v>
      </c>
      <c r="S6" t="s">
        <v>17</v>
      </c>
      <c r="T6">
        <v>10</v>
      </c>
      <c r="U6">
        <v>4</v>
      </c>
      <c r="V6">
        <f t="shared" si="0"/>
        <v>0.4</v>
      </c>
      <c r="W6">
        <v>5.85</v>
      </c>
      <c r="X6" t="s">
        <v>228</v>
      </c>
      <c r="Y6" t="s">
        <v>17</v>
      </c>
      <c r="Z6">
        <v>4</v>
      </c>
      <c r="AA6" t="s">
        <v>22</v>
      </c>
      <c r="AH6" t="s">
        <v>17</v>
      </c>
      <c r="AJ6" s="2">
        <v>0.44444444444444442</v>
      </c>
      <c r="AK6" t="s">
        <v>330</v>
      </c>
    </row>
    <row r="7" spans="1:39" x14ac:dyDescent="0.2">
      <c r="A7" s="1">
        <v>42881</v>
      </c>
      <c r="B7" t="s">
        <v>14</v>
      </c>
      <c r="C7" t="s">
        <v>138</v>
      </c>
      <c r="D7" t="s">
        <v>39</v>
      </c>
      <c r="E7" t="s">
        <v>22</v>
      </c>
      <c r="F7">
        <v>11.3</v>
      </c>
      <c r="G7">
        <v>10.220000000000001</v>
      </c>
      <c r="H7" t="s">
        <v>17</v>
      </c>
      <c r="I7" t="s">
        <v>17</v>
      </c>
      <c r="J7">
        <v>14</v>
      </c>
      <c r="K7">
        <v>7</v>
      </c>
      <c r="L7">
        <v>7</v>
      </c>
      <c r="M7">
        <v>4.58</v>
      </c>
      <c r="N7">
        <f>J7/M7</f>
        <v>3.0567685589519651</v>
      </c>
      <c r="O7">
        <f>2*K7/M7</f>
        <v>3.0567685589519651</v>
      </c>
      <c r="P7">
        <f>2*L7/M7</f>
        <v>3.0567685589519651</v>
      </c>
      <c r="Q7">
        <f>P7-O7</f>
        <v>0</v>
      </c>
      <c r="R7" t="s">
        <v>229</v>
      </c>
      <c r="S7" t="s">
        <v>17</v>
      </c>
      <c r="T7">
        <v>1</v>
      </c>
      <c r="U7">
        <v>1</v>
      </c>
      <c r="V7">
        <f t="shared" si="0"/>
        <v>1</v>
      </c>
      <c r="W7">
        <v>0.48</v>
      </c>
      <c r="X7" t="s">
        <v>228</v>
      </c>
      <c r="Y7" t="s">
        <v>17</v>
      </c>
      <c r="Z7">
        <v>14</v>
      </c>
      <c r="AA7" t="s">
        <v>17</v>
      </c>
      <c r="AB7">
        <v>0.44</v>
      </c>
      <c r="AC7">
        <v>3</v>
      </c>
      <c r="AD7">
        <f>AC7/AB7</f>
        <v>6.8181818181818183</v>
      </c>
      <c r="AE7">
        <v>2</v>
      </c>
      <c r="AF7">
        <v>0</v>
      </c>
      <c r="AG7">
        <v>1</v>
      </c>
      <c r="AH7" t="s">
        <v>17</v>
      </c>
      <c r="AJ7" s="2">
        <v>0.52083333333333337</v>
      </c>
      <c r="AK7" t="s">
        <v>330</v>
      </c>
    </row>
    <row r="8" spans="1:39" x14ac:dyDescent="0.2">
      <c r="A8" s="1">
        <v>42881</v>
      </c>
      <c r="B8" t="s">
        <v>14</v>
      </c>
      <c r="C8" t="s">
        <v>139</v>
      </c>
      <c r="D8" t="s">
        <v>39</v>
      </c>
      <c r="E8" t="s">
        <v>17</v>
      </c>
      <c r="F8">
        <v>7.91</v>
      </c>
      <c r="G8">
        <v>6.82</v>
      </c>
      <c r="H8" t="s">
        <v>17</v>
      </c>
      <c r="I8" t="s">
        <v>22</v>
      </c>
      <c r="J8">
        <v>0</v>
      </c>
      <c r="K8">
        <v>0</v>
      </c>
      <c r="L8">
        <v>0</v>
      </c>
      <c r="M8">
        <v>0</v>
      </c>
      <c r="S8" t="s">
        <v>17</v>
      </c>
      <c r="T8">
        <v>9</v>
      </c>
      <c r="U8">
        <v>4</v>
      </c>
      <c r="V8">
        <f t="shared" si="0"/>
        <v>0.44444444444444442</v>
      </c>
      <c r="W8">
        <v>6.82</v>
      </c>
      <c r="X8" t="s">
        <v>225</v>
      </c>
      <c r="Y8" t="s">
        <v>22</v>
      </c>
      <c r="Z8">
        <v>0</v>
      </c>
      <c r="AA8" t="s">
        <v>22</v>
      </c>
      <c r="AH8" t="s">
        <v>17</v>
      </c>
      <c r="AJ8" s="2">
        <v>0.5444444444444444</v>
      </c>
      <c r="AK8" t="s">
        <v>329</v>
      </c>
    </row>
    <row r="9" spans="1:39" x14ac:dyDescent="0.2">
      <c r="A9" s="1">
        <v>42882</v>
      </c>
      <c r="B9" t="s">
        <v>14</v>
      </c>
      <c r="C9" t="s">
        <v>331</v>
      </c>
      <c r="D9" t="s">
        <v>39</v>
      </c>
      <c r="E9" t="s">
        <v>17</v>
      </c>
      <c r="F9">
        <v>14.11</v>
      </c>
      <c r="G9">
        <v>13.29</v>
      </c>
      <c r="H9" t="s">
        <v>17</v>
      </c>
      <c r="I9" t="s">
        <v>17</v>
      </c>
      <c r="J9">
        <v>13</v>
      </c>
      <c r="K9">
        <v>6</v>
      </c>
      <c r="L9">
        <v>7</v>
      </c>
      <c r="M9">
        <v>4.87</v>
      </c>
      <c r="N9">
        <f>J9/M9</f>
        <v>2.6694045174537986</v>
      </c>
      <c r="O9">
        <f>2*K9/M9</f>
        <v>2.4640657084188913</v>
      </c>
      <c r="P9">
        <f>2*L9/M9</f>
        <v>2.8747433264887063</v>
      </c>
      <c r="Q9">
        <f>P9-O9</f>
        <v>0.41067761806981506</v>
      </c>
      <c r="R9" t="s">
        <v>270</v>
      </c>
      <c r="S9" t="s">
        <v>17</v>
      </c>
      <c r="T9">
        <v>6</v>
      </c>
      <c r="U9">
        <v>3</v>
      </c>
      <c r="V9">
        <f t="shared" si="0"/>
        <v>0.5</v>
      </c>
      <c r="W9">
        <v>3.36</v>
      </c>
      <c r="X9" t="s">
        <v>294</v>
      </c>
      <c r="Y9" t="s">
        <v>17</v>
      </c>
      <c r="Z9">
        <v>8</v>
      </c>
      <c r="AA9" t="s">
        <v>17</v>
      </c>
      <c r="AH9" t="s">
        <v>17</v>
      </c>
      <c r="AJ9" s="8">
        <v>0.32777777777777778</v>
      </c>
      <c r="AK9" t="s">
        <v>348</v>
      </c>
    </row>
    <row r="10" spans="1:39" x14ac:dyDescent="0.2">
      <c r="A10" s="1">
        <v>42888</v>
      </c>
      <c r="B10" t="s">
        <v>14</v>
      </c>
      <c r="C10" t="s">
        <v>332</v>
      </c>
      <c r="D10" t="s">
        <v>39</v>
      </c>
      <c r="E10" t="s">
        <v>17</v>
      </c>
      <c r="F10">
        <v>5.85</v>
      </c>
      <c r="G10">
        <v>5.08</v>
      </c>
      <c r="H10" t="s">
        <v>17</v>
      </c>
      <c r="I10" t="s">
        <v>17</v>
      </c>
      <c r="J10">
        <v>6</v>
      </c>
      <c r="K10">
        <v>3</v>
      </c>
      <c r="L10">
        <v>3</v>
      </c>
      <c r="M10">
        <v>1.91</v>
      </c>
      <c r="N10">
        <f>J10/M10</f>
        <v>3.1413612565445028</v>
      </c>
      <c r="O10">
        <f>2*K10/M10</f>
        <v>3.1413612565445028</v>
      </c>
      <c r="P10">
        <f>2*L10/M10</f>
        <v>3.1413612565445028</v>
      </c>
      <c r="Q10">
        <f>P10-O10</f>
        <v>0</v>
      </c>
      <c r="R10" t="s">
        <v>256</v>
      </c>
      <c r="S10" t="s">
        <v>17</v>
      </c>
      <c r="T10">
        <v>4</v>
      </c>
      <c r="U10">
        <v>4</v>
      </c>
      <c r="V10">
        <f t="shared" si="0"/>
        <v>1</v>
      </c>
      <c r="W10">
        <v>3.17</v>
      </c>
      <c r="X10" t="s">
        <v>237</v>
      </c>
      <c r="Y10" t="s">
        <v>22</v>
      </c>
      <c r="Z10">
        <v>0</v>
      </c>
      <c r="AA10" t="s">
        <v>17</v>
      </c>
      <c r="AC10">
        <v>2</v>
      </c>
      <c r="AH10" t="s">
        <v>17</v>
      </c>
      <c r="AJ10" s="8">
        <v>0.3611111111111111</v>
      </c>
      <c r="AK10" t="s">
        <v>330</v>
      </c>
    </row>
    <row r="11" spans="1:39" x14ac:dyDescent="0.2">
      <c r="A11" s="1">
        <v>43011</v>
      </c>
      <c r="B11" t="s">
        <v>14</v>
      </c>
      <c r="C11" t="s">
        <v>274</v>
      </c>
      <c r="D11" t="s">
        <v>39</v>
      </c>
      <c r="E11" t="s">
        <v>22</v>
      </c>
      <c r="F11">
        <v>4.51</v>
      </c>
      <c r="G11">
        <v>1.93</v>
      </c>
      <c r="H11" t="s">
        <v>17</v>
      </c>
      <c r="I11" t="s">
        <v>22</v>
      </c>
      <c r="J11">
        <v>0</v>
      </c>
      <c r="K11">
        <v>0</v>
      </c>
      <c r="L11">
        <v>0</v>
      </c>
      <c r="M11">
        <v>0</v>
      </c>
      <c r="S11" t="s">
        <v>17</v>
      </c>
      <c r="T11">
        <v>2</v>
      </c>
      <c r="U11">
        <v>2</v>
      </c>
      <c r="V11">
        <f t="shared" si="0"/>
        <v>1</v>
      </c>
      <c r="W11">
        <v>1.93</v>
      </c>
      <c r="X11" t="s">
        <v>228</v>
      </c>
      <c r="Y11" t="s">
        <v>22</v>
      </c>
      <c r="Z11">
        <v>0</v>
      </c>
      <c r="AA11" t="s">
        <v>22</v>
      </c>
      <c r="AH11" t="s">
        <v>22</v>
      </c>
      <c r="AJ11" s="2">
        <v>0.43263888888888885</v>
      </c>
      <c r="AK11" t="s">
        <v>333</v>
      </c>
    </row>
    <row r="12" spans="1:39" x14ac:dyDescent="0.2">
      <c r="A12" s="1">
        <v>42796</v>
      </c>
      <c r="B12" t="s">
        <v>14</v>
      </c>
      <c r="C12" t="s">
        <v>93</v>
      </c>
      <c r="D12" s="3" t="s">
        <v>367</v>
      </c>
      <c r="E12" s="3" t="s">
        <v>22</v>
      </c>
      <c r="F12">
        <v>6.6</v>
      </c>
      <c r="G12">
        <v>6.6</v>
      </c>
      <c r="H12" t="s">
        <v>20</v>
      </c>
      <c r="I12" t="s">
        <v>22</v>
      </c>
      <c r="J12">
        <v>0</v>
      </c>
      <c r="K12">
        <v>0</v>
      </c>
      <c r="L12">
        <v>0</v>
      </c>
      <c r="M12">
        <v>0</v>
      </c>
      <c r="S12" t="s">
        <v>17</v>
      </c>
      <c r="T12">
        <v>8</v>
      </c>
      <c r="U12">
        <v>4</v>
      </c>
      <c r="V12">
        <f t="shared" si="0"/>
        <v>0.5</v>
      </c>
      <c r="W12">
        <v>6.6</v>
      </c>
      <c r="X12" t="s">
        <v>258</v>
      </c>
      <c r="Y12" t="s">
        <v>22</v>
      </c>
      <c r="Z12">
        <v>0</v>
      </c>
      <c r="AA12" t="s">
        <v>22</v>
      </c>
      <c r="AH12" t="s">
        <v>22</v>
      </c>
      <c r="AJ12" s="2">
        <v>0.34097222222222223</v>
      </c>
      <c r="AK12" t="s">
        <v>280</v>
      </c>
    </row>
    <row r="13" spans="1:39" x14ac:dyDescent="0.2">
      <c r="A13" s="1">
        <v>42920</v>
      </c>
      <c r="B13" t="s">
        <v>14</v>
      </c>
      <c r="C13" t="s">
        <v>334</v>
      </c>
      <c r="D13" t="s">
        <v>16</v>
      </c>
      <c r="E13" t="s">
        <v>22</v>
      </c>
      <c r="F13">
        <v>8.92</v>
      </c>
      <c r="G13">
        <v>4.08</v>
      </c>
      <c r="H13" t="s">
        <v>17</v>
      </c>
      <c r="I13" t="s">
        <v>17</v>
      </c>
      <c r="J13">
        <v>2</v>
      </c>
      <c r="K13">
        <v>1</v>
      </c>
      <c r="L13">
        <v>1</v>
      </c>
      <c r="M13">
        <v>1.72</v>
      </c>
      <c r="N13">
        <f>J13/M13</f>
        <v>1.1627906976744187</v>
      </c>
      <c r="O13">
        <f>2*K13/M13</f>
        <v>1.1627906976744187</v>
      </c>
      <c r="P13">
        <f>2*L13/M13</f>
        <v>1.1627906976744187</v>
      </c>
      <c r="Q13">
        <f>P13-O13</f>
        <v>0</v>
      </c>
      <c r="R13" t="s">
        <v>239</v>
      </c>
      <c r="S13" t="s">
        <v>17</v>
      </c>
      <c r="T13">
        <v>2</v>
      </c>
      <c r="U13">
        <v>2</v>
      </c>
      <c r="V13">
        <v>1</v>
      </c>
      <c r="W13">
        <v>2.36</v>
      </c>
      <c r="X13" t="s">
        <v>228</v>
      </c>
      <c r="Y13" t="s">
        <v>22</v>
      </c>
      <c r="Z13">
        <v>0</v>
      </c>
      <c r="AA13" t="s">
        <v>22</v>
      </c>
      <c r="AH13" t="s">
        <v>22</v>
      </c>
      <c r="AJ13" s="8">
        <v>0.30972222222222223</v>
      </c>
      <c r="AK13" t="s">
        <v>280</v>
      </c>
    </row>
    <row r="14" spans="1:39" x14ac:dyDescent="0.2">
      <c r="A14" s="1">
        <v>42938</v>
      </c>
      <c r="B14" t="s">
        <v>14</v>
      </c>
      <c r="C14" t="s">
        <v>162</v>
      </c>
      <c r="D14" t="s">
        <v>16</v>
      </c>
      <c r="E14" t="s">
        <v>22</v>
      </c>
      <c r="F14">
        <v>15.05</v>
      </c>
      <c r="G14">
        <v>9.65</v>
      </c>
      <c r="H14" t="s">
        <v>17</v>
      </c>
      <c r="I14" t="s">
        <v>17</v>
      </c>
      <c r="J14">
        <v>15</v>
      </c>
      <c r="K14">
        <v>7</v>
      </c>
      <c r="L14">
        <v>8</v>
      </c>
      <c r="M14">
        <v>9.65</v>
      </c>
      <c r="N14">
        <f>J14/M14</f>
        <v>1.5544041450777202</v>
      </c>
      <c r="O14">
        <f>2*K14/M14</f>
        <v>1.4507772020725389</v>
      </c>
      <c r="P14">
        <f>2*L14/M14</f>
        <v>1.6580310880829014</v>
      </c>
      <c r="Q14">
        <f>P14-O14</f>
        <v>0.20725388601036254</v>
      </c>
      <c r="R14" t="s">
        <v>229</v>
      </c>
      <c r="S14" t="s">
        <v>22</v>
      </c>
      <c r="T14">
        <v>0</v>
      </c>
      <c r="U14">
        <v>0</v>
      </c>
      <c r="V14">
        <v>0</v>
      </c>
      <c r="W14">
        <v>0</v>
      </c>
      <c r="Y14" t="s">
        <v>22</v>
      </c>
      <c r="Z14">
        <v>0</v>
      </c>
      <c r="AA14" t="s">
        <v>17</v>
      </c>
      <c r="AB14">
        <v>1.28</v>
      </c>
      <c r="AC14">
        <v>6</v>
      </c>
      <c r="AD14">
        <f>AC14/AB14</f>
        <v>4.6875</v>
      </c>
      <c r="AG14">
        <v>6</v>
      </c>
      <c r="AH14" t="s">
        <v>20</v>
      </c>
      <c r="AJ14" s="8">
        <v>0.4513888888888889</v>
      </c>
      <c r="AK14" t="s">
        <v>330</v>
      </c>
    </row>
    <row r="15" spans="1:39" x14ac:dyDescent="0.2">
      <c r="A15" s="1">
        <v>42623</v>
      </c>
      <c r="B15" t="s">
        <v>14</v>
      </c>
      <c r="C15" t="s">
        <v>335</v>
      </c>
      <c r="D15" t="s">
        <v>16</v>
      </c>
      <c r="E15" t="s">
        <v>17</v>
      </c>
      <c r="F15">
        <v>6.05</v>
      </c>
      <c r="G15">
        <v>5.64</v>
      </c>
      <c r="H15" t="s">
        <v>17</v>
      </c>
      <c r="I15" t="s">
        <v>17</v>
      </c>
      <c r="J15">
        <v>6</v>
      </c>
      <c r="K15">
        <v>3</v>
      </c>
      <c r="L15">
        <v>3</v>
      </c>
      <c r="M15">
        <v>3.66</v>
      </c>
      <c r="N15">
        <f>J15/M15</f>
        <v>1.639344262295082</v>
      </c>
      <c r="O15">
        <f>2*K15/M15</f>
        <v>1.639344262295082</v>
      </c>
      <c r="P15">
        <f>2*L15/M15</f>
        <v>1.639344262295082</v>
      </c>
      <c r="Q15">
        <f>P15-O15</f>
        <v>0</v>
      </c>
      <c r="R15" t="s">
        <v>256</v>
      </c>
      <c r="S15" t="s">
        <v>17</v>
      </c>
      <c r="T15">
        <v>2</v>
      </c>
      <c r="U15">
        <v>2</v>
      </c>
      <c r="V15">
        <v>1</v>
      </c>
      <c r="W15">
        <v>1.99</v>
      </c>
      <c r="X15" t="s">
        <v>228</v>
      </c>
      <c r="Y15" t="s">
        <v>22</v>
      </c>
      <c r="Z15">
        <v>0</v>
      </c>
      <c r="AA15" t="s">
        <v>22</v>
      </c>
      <c r="AH15" t="s">
        <v>28</v>
      </c>
      <c r="AJ15" s="2">
        <v>0.41666666666666669</v>
      </c>
      <c r="AK15" t="s">
        <v>279</v>
      </c>
    </row>
    <row r="16" spans="1:39" x14ac:dyDescent="0.2">
      <c r="A16" s="1">
        <v>42623</v>
      </c>
      <c r="B16" t="s">
        <v>14</v>
      </c>
      <c r="C16" t="s">
        <v>336</v>
      </c>
      <c r="D16" t="s">
        <v>16</v>
      </c>
      <c r="E16" t="s">
        <v>17</v>
      </c>
      <c r="F16">
        <v>10.15</v>
      </c>
      <c r="G16" t="s">
        <v>20</v>
      </c>
      <c r="H16" t="s">
        <v>17</v>
      </c>
      <c r="I16" t="s">
        <v>22</v>
      </c>
      <c r="J16">
        <v>0</v>
      </c>
      <c r="K16">
        <v>0</v>
      </c>
      <c r="L16">
        <v>0</v>
      </c>
      <c r="M16">
        <v>0</v>
      </c>
      <c r="S16" t="s">
        <v>17</v>
      </c>
      <c r="T16">
        <v>2</v>
      </c>
      <c r="U16">
        <v>2</v>
      </c>
      <c r="V16">
        <v>1</v>
      </c>
      <c r="W16">
        <v>2.97</v>
      </c>
      <c r="X16" t="s">
        <v>228</v>
      </c>
      <c r="Y16" t="s">
        <v>20</v>
      </c>
      <c r="Z16" t="s">
        <v>20</v>
      </c>
      <c r="AA16" t="s">
        <v>22</v>
      </c>
      <c r="AH16" t="s">
        <v>22</v>
      </c>
      <c r="AJ16" s="2">
        <v>0.41805555555555557</v>
      </c>
      <c r="AK16" t="s">
        <v>279</v>
      </c>
    </row>
    <row r="17" spans="1:37" x14ac:dyDescent="0.2">
      <c r="A17" s="1">
        <v>42938</v>
      </c>
      <c r="B17" t="s">
        <v>14</v>
      </c>
      <c r="C17" t="s">
        <v>163</v>
      </c>
      <c r="D17" t="s">
        <v>16</v>
      </c>
      <c r="E17" t="s">
        <v>22</v>
      </c>
      <c r="F17">
        <v>7.2</v>
      </c>
      <c r="G17">
        <v>3.97</v>
      </c>
      <c r="H17" t="s">
        <v>17</v>
      </c>
      <c r="I17" t="s">
        <v>22</v>
      </c>
      <c r="J17">
        <v>0</v>
      </c>
      <c r="K17">
        <v>0</v>
      </c>
      <c r="L17">
        <v>0</v>
      </c>
      <c r="M17">
        <v>0</v>
      </c>
      <c r="S17" t="s">
        <v>17</v>
      </c>
      <c r="T17">
        <v>2</v>
      </c>
      <c r="U17">
        <v>2</v>
      </c>
      <c r="V17">
        <f>U17/T17</f>
        <v>1</v>
      </c>
      <c r="W17">
        <v>2.8</v>
      </c>
      <c r="X17" t="s">
        <v>237</v>
      </c>
      <c r="Y17" t="s">
        <v>17</v>
      </c>
      <c r="Z17">
        <v>2</v>
      </c>
      <c r="AA17" t="s">
        <v>22</v>
      </c>
      <c r="AH17" t="s">
        <v>22</v>
      </c>
      <c r="AJ17" s="2">
        <v>0.47569444444444442</v>
      </c>
      <c r="AK17" t="s">
        <v>280</v>
      </c>
    </row>
    <row r="18" spans="1:37" x14ac:dyDescent="0.2">
      <c r="A18" s="1">
        <v>42938</v>
      </c>
      <c r="B18" t="s">
        <v>14</v>
      </c>
      <c r="C18" t="s">
        <v>164</v>
      </c>
      <c r="D18" t="s">
        <v>16</v>
      </c>
      <c r="E18" t="s">
        <v>22</v>
      </c>
      <c r="F18">
        <v>4.46</v>
      </c>
      <c r="G18">
        <v>4.46</v>
      </c>
      <c r="H18" t="s">
        <v>22</v>
      </c>
      <c r="I18" t="s">
        <v>17</v>
      </c>
      <c r="J18">
        <v>7</v>
      </c>
      <c r="K18">
        <v>3</v>
      </c>
      <c r="L18">
        <v>4</v>
      </c>
      <c r="M18">
        <v>3.74</v>
      </c>
      <c r="N18">
        <f>J18/M18</f>
        <v>1.8716577540106951</v>
      </c>
      <c r="O18">
        <f>2*K18/M18</f>
        <v>1.6042780748663101</v>
      </c>
      <c r="P18">
        <f>2*L18/M18</f>
        <v>2.1390374331550799</v>
      </c>
      <c r="Q18">
        <f>P18-O18</f>
        <v>0.53475935828876975</v>
      </c>
      <c r="R18" t="s">
        <v>229</v>
      </c>
      <c r="S18" t="s">
        <v>17</v>
      </c>
      <c r="T18">
        <v>1</v>
      </c>
      <c r="U18">
        <v>1</v>
      </c>
      <c r="V18">
        <f>U18/T18</f>
        <v>1</v>
      </c>
      <c r="W18">
        <v>0.72</v>
      </c>
      <c r="X18" t="s">
        <v>228</v>
      </c>
      <c r="Y18" t="s">
        <v>22</v>
      </c>
      <c r="Z18">
        <v>0</v>
      </c>
      <c r="AA18" t="s">
        <v>22</v>
      </c>
      <c r="AH18" t="s">
        <v>22</v>
      </c>
      <c r="AJ18" s="2">
        <v>0.47569444444444442</v>
      </c>
      <c r="AK18" t="s">
        <v>280</v>
      </c>
    </row>
    <row r="19" spans="1:37" x14ac:dyDescent="0.2">
      <c r="A19" s="1">
        <v>42624</v>
      </c>
      <c r="B19" t="s">
        <v>14</v>
      </c>
      <c r="C19" t="s">
        <v>15</v>
      </c>
      <c r="D19" t="s">
        <v>16</v>
      </c>
      <c r="E19" t="s">
        <v>22</v>
      </c>
      <c r="F19">
        <v>9</v>
      </c>
      <c r="G19">
        <v>9</v>
      </c>
      <c r="H19" t="s">
        <v>22</v>
      </c>
      <c r="I19" t="s">
        <v>17</v>
      </c>
      <c r="J19">
        <v>7</v>
      </c>
      <c r="K19">
        <v>3</v>
      </c>
      <c r="L19">
        <v>3</v>
      </c>
      <c r="M19">
        <v>4.59</v>
      </c>
      <c r="N19">
        <f>J19/M19</f>
        <v>1.5250544662309369</v>
      </c>
      <c r="O19">
        <f>2*K19/M19</f>
        <v>1.3071895424836601</v>
      </c>
      <c r="P19">
        <f>2*L19/M19</f>
        <v>1.3071895424836601</v>
      </c>
      <c r="Q19">
        <f>P19-O19</f>
        <v>0</v>
      </c>
      <c r="R19" t="s">
        <v>257</v>
      </c>
      <c r="S19" t="s">
        <v>17</v>
      </c>
      <c r="T19">
        <v>1</v>
      </c>
      <c r="U19">
        <v>1</v>
      </c>
      <c r="V19">
        <f>U19/T19</f>
        <v>1</v>
      </c>
      <c r="W19">
        <v>1</v>
      </c>
      <c r="X19" t="s">
        <v>228</v>
      </c>
      <c r="Y19" t="s">
        <v>17</v>
      </c>
      <c r="Z19">
        <v>4</v>
      </c>
      <c r="AA19" t="s">
        <v>17</v>
      </c>
      <c r="AB19">
        <v>1.68</v>
      </c>
      <c r="AC19">
        <v>7</v>
      </c>
      <c r="AD19">
        <f>AC19/AB19</f>
        <v>4.166666666666667</v>
      </c>
      <c r="AE19">
        <v>4</v>
      </c>
      <c r="AF19">
        <v>3</v>
      </c>
      <c r="AG19">
        <v>0</v>
      </c>
      <c r="AH19" t="s">
        <v>22</v>
      </c>
      <c r="AJ19" s="2">
        <v>0.30208333333333331</v>
      </c>
      <c r="AK19" t="s">
        <v>279</v>
      </c>
    </row>
    <row r="20" spans="1:37" x14ac:dyDescent="0.2">
      <c r="A20" s="1">
        <v>42624</v>
      </c>
      <c r="B20" t="s">
        <v>14</v>
      </c>
      <c r="C20" s="7" t="s">
        <v>27</v>
      </c>
      <c r="D20" t="s">
        <v>16</v>
      </c>
      <c r="E20" t="s">
        <v>22</v>
      </c>
      <c r="F20">
        <v>11.69</v>
      </c>
      <c r="G20">
        <v>1.1599999999999999</v>
      </c>
      <c r="H20" t="s">
        <v>17</v>
      </c>
      <c r="I20" t="s">
        <v>22</v>
      </c>
      <c r="J20">
        <v>0</v>
      </c>
      <c r="K20">
        <v>0</v>
      </c>
      <c r="L20">
        <v>0</v>
      </c>
      <c r="M20">
        <v>0</v>
      </c>
      <c r="S20" t="s">
        <v>17</v>
      </c>
      <c r="T20">
        <v>1</v>
      </c>
      <c r="U20">
        <v>1</v>
      </c>
      <c r="V20">
        <f>U20/T20</f>
        <v>1</v>
      </c>
      <c r="W20">
        <v>1.1599999999999999</v>
      </c>
      <c r="X20" t="s">
        <v>228</v>
      </c>
      <c r="Y20" t="s">
        <v>22</v>
      </c>
      <c r="Z20">
        <v>0</v>
      </c>
      <c r="AA20" t="s">
        <v>22</v>
      </c>
      <c r="AH20" t="s">
        <v>22</v>
      </c>
      <c r="AJ20" s="2">
        <v>0.36249999999999999</v>
      </c>
      <c r="AK20" t="s">
        <v>337</v>
      </c>
    </row>
    <row r="21" spans="1:37" x14ac:dyDescent="0.2">
      <c r="A21" s="1">
        <v>42943</v>
      </c>
      <c r="B21" t="s">
        <v>14</v>
      </c>
      <c r="C21" s="7" t="s">
        <v>167</v>
      </c>
      <c r="D21" t="s">
        <v>16</v>
      </c>
      <c r="E21" t="s">
        <v>22</v>
      </c>
      <c r="F21">
        <v>6.17</v>
      </c>
      <c r="G21">
        <v>3.18</v>
      </c>
      <c r="H21" t="s">
        <v>17</v>
      </c>
      <c r="I21" t="s">
        <v>17</v>
      </c>
      <c r="J21">
        <v>2</v>
      </c>
      <c r="K21">
        <v>1</v>
      </c>
      <c r="L21">
        <v>1</v>
      </c>
      <c r="M21">
        <v>0.99</v>
      </c>
      <c r="N21">
        <f>J21/M21</f>
        <v>2.0202020202020203</v>
      </c>
      <c r="O21">
        <f>2*K21/M21</f>
        <v>2.0202020202020203</v>
      </c>
      <c r="P21">
        <f>2*L21/M21</f>
        <v>2.0202020202020203</v>
      </c>
      <c r="Q21">
        <f>P21-O21</f>
        <v>0</v>
      </c>
      <c r="R21" t="s">
        <v>239</v>
      </c>
      <c r="S21" t="s">
        <v>17</v>
      </c>
      <c r="T21">
        <v>2</v>
      </c>
      <c r="U21">
        <v>2</v>
      </c>
      <c r="V21">
        <v>1</v>
      </c>
      <c r="W21">
        <v>2.19</v>
      </c>
      <c r="X21" t="s">
        <v>237</v>
      </c>
      <c r="Y21" t="s">
        <v>22</v>
      </c>
      <c r="Z21">
        <v>0</v>
      </c>
      <c r="AA21" t="s">
        <v>22</v>
      </c>
      <c r="AH21" t="s">
        <v>22</v>
      </c>
      <c r="AJ21" s="8">
        <v>0.42638888888888887</v>
      </c>
      <c r="AK21" t="s">
        <v>280</v>
      </c>
    </row>
    <row r="22" spans="1:37" x14ac:dyDescent="0.2">
      <c r="A22" s="1">
        <v>42943</v>
      </c>
      <c r="B22" t="s">
        <v>14</v>
      </c>
      <c r="C22" t="s">
        <v>170</v>
      </c>
      <c r="D22" t="s">
        <v>16</v>
      </c>
      <c r="E22" t="s">
        <v>22</v>
      </c>
      <c r="F22">
        <v>11.94</v>
      </c>
      <c r="G22">
        <v>2.65</v>
      </c>
      <c r="H22" t="s">
        <v>17</v>
      </c>
      <c r="I22" t="s">
        <v>22</v>
      </c>
      <c r="J22">
        <v>0</v>
      </c>
      <c r="K22">
        <v>0</v>
      </c>
      <c r="L22">
        <v>0</v>
      </c>
      <c r="M22">
        <v>0</v>
      </c>
      <c r="S22" t="s">
        <v>17</v>
      </c>
      <c r="T22">
        <v>2</v>
      </c>
      <c r="U22">
        <v>2</v>
      </c>
      <c r="V22">
        <f t="shared" ref="V22:V36" si="1">U22/T22</f>
        <v>1</v>
      </c>
      <c r="W22">
        <v>2.65</v>
      </c>
      <c r="X22" t="s">
        <v>228</v>
      </c>
      <c r="Y22" t="s">
        <v>22</v>
      </c>
      <c r="Z22">
        <v>0</v>
      </c>
      <c r="AA22" t="s">
        <v>22</v>
      </c>
      <c r="AH22" t="s">
        <v>22</v>
      </c>
      <c r="AJ22" s="2">
        <v>0.42986111111111108</v>
      </c>
      <c r="AK22" t="s">
        <v>280</v>
      </c>
    </row>
    <row r="23" spans="1:37" x14ac:dyDescent="0.2">
      <c r="A23" s="1">
        <v>42796</v>
      </c>
      <c r="B23" t="s">
        <v>14</v>
      </c>
      <c r="C23" t="s">
        <v>91</v>
      </c>
      <c r="D23" t="s">
        <v>16</v>
      </c>
      <c r="E23" t="s">
        <v>17</v>
      </c>
      <c r="F23">
        <v>14.81</v>
      </c>
      <c r="G23">
        <v>8.89</v>
      </c>
      <c r="H23" t="s">
        <v>17</v>
      </c>
      <c r="I23" t="s">
        <v>22</v>
      </c>
      <c r="J23">
        <v>0</v>
      </c>
      <c r="K23">
        <v>0</v>
      </c>
      <c r="L23">
        <v>0</v>
      </c>
      <c r="M23">
        <v>0</v>
      </c>
      <c r="S23" t="s">
        <v>17</v>
      </c>
      <c r="T23">
        <v>5</v>
      </c>
      <c r="U23">
        <v>5</v>
      </c>
      <c r="V23">
        <f t="shared" si="1"/>
        <v>1</v>
      </c>
      <c r="W23">
        <v>6.24</v>
      </c>
      <c r="X23" t="s">
        <v>237</v>
      </c>
      <c r="Y23" t="s">
        <v>17</v>
      </c>
      <c r="Z23">
        <v>3</v>
      </c>
      <c r="AA23" t="s">
        <v>22</v>
      </c>
      <c r="AH23" t="s">
        <v>17</v>
      </c>
      <c r="AJ23" s="2">
        <v>0.33194444444444443</v>
      </c>
      <c r="AK23" t="s">
        <v>333</v>
      </c>
    </row>
    <row r="24" spans="1:37" x14ac:dyDescent="0.2">
      <c r="A24" s="1">
        <v>42796</v>
      </c>
      <c r="B24" t="s">
        <v>14</v>
      </c>
      <c r="C24" t="s">
        <v>92</v>
      </c>
      <c r="D24" t="s">
        <v>16</v>
      </c>
      <c r="E24" t="s">
        <v>17</v>
      </c>
      <c r="F24">
        <v>10.89</v>
      </c>
      <c r="G24">
        <v>7.61</v>
      </c>
      <c r="H24" t="s">
        <v>17</v>
      </c>
      <c r="I24" t="s">
        <v>17</v>
      </c>
      <c r="J24">
        <v>7</v>
      </c>
      <c r="K24">
        <v>3</v>
      </c>
      <c r="L24">
        <v>4</v>
      </c>
      <c r="M24">
        <v>5.6</v>
      </c>
      <c r="N24">
        <f>J24/M24</f>
        <v>1.25</v>
      </c>
      <c r="O24">
        <f>2*K24/M24</f>
        <v>1.0714285714285714</v>
      </c>
      <c r="P24">
        <f>2*L24/M24</f>
        <v>1.4285714285714286</v>
      </c>
      <c r="Q24">
        <f>P24-O24</f>
        <v>0.35714285714285721</v>
      </c>
      <c r="R24" t="s">
        <v>246</v>
      </c>
      <c r="S24" t="s">
        <v>17</v>
      </c>
      <c r="T24">
        <v>2</v>
      </c>
      <c r="U24">
        <v>2</v>
      </c>
      <c r="V24">
        <f t="shared" si="1"/>
        <v>1</v>
      </c>
      <c r="W24">
        <v>2</v>
      </c>
      <c r="X24" t="s">
        <v>237</v>
      </c>
      <c r="Y24" t="s">
        <v>22</v>
      </c>
      <c r="Z24">
        <v>0</v>
      </c>
      <c r="AA24" t="s">
        <v>22</v>
      </c>
      <c r="AH24" t="s">
        <v>22</v>
      </c>
      <c r="AJ24" s="2">
        <v>0.3347222222222222</v>
      </c>
      <c r="AK24" t="s">
        <v>333</v>
      </c>
    </row>
    <row r="25" spans="1:37" x14ac:dyDescent="0.2">
      <c r="A25" s="1">
        <v>42798</v>
      </c>
      <c r="B25" t="s">
        <v>14</v>
      </c>
      <c r="C25" t="s">
        <v>260</v>
      </c>
      <c r="D25" t="s">
        <v>16</v>
      </c>
      <c r="E25" t="s">
        <v>22</v>
      </c>
      <c r="F25">
        <v>5.53</v>
      </c>
      <c r="G25">
        <v>2.35</v>
      </c>
      <c r="H25" t="s">
        <v>17</v>
      </c>
      <c r="I25" t="s">
        <v>22</v>
      </c>
      <c r="J25">
        <v>0</v>
      </c>
      <c r="K25">
        <v>0</v>
      </c>
      <c r="L25">
        <v>0</v>
      </c>
      <c r="M25">
        <v>0</v>
      </c>
      <c r="S25" t="s">
        <v>17</v>
      </c>
      <c r="T25">
        <v>1</v>
      </c>
      <c r="U25">
        <v>1</v>
      </c>
      <c r="V25">
        <f t="shared" si="1"/>
        <v>1</v>
      </c>
      <c r="W25">
        <v>1.22</v>
      </c>
      <c r="X25" t="s">
        <v>228</v>
      </c>
      <c r="Y25" t="s">
        <v>22</v>
      </c>
      <c r="Z25">
        <v>0</v>
      </c>
      <c r="AA25" t="s">
        <v>22</v>
      </c>
      <c r="AH25" t="s">
        <v>22</v>
      </c>
      <c r="AJ25" s="2">
        <v>0.4291666666666667</v>
      </c>
      <c r="AK25" t="s">
        <v>279</v>
      </c>
    </row>
    <row r="26" spans="1:37" x14ac:dyDescent="0.2">
      <c r="A26" s="1">
        <v>42798</v>
      </c>
      <c r="B26" t="s">
        <v>14</v>
      </c>
      <c r="C26" t="s">
        <v>259</v>
      </c>
      <c r="D26" t="s">
        <v>16</v>
      </c>
      <c r="E26" t="s">
        <v>17</v>
      </c>
      <c r="F26">
        <v>12.29</v>
      </c>
      <c r="G26">
        <v>8.65</v>
      </c>
      <c r="H26" t="s">
        <v>17</v>
      </c>
      <c r="I26" t="s">
        <v>17</v>
      </c>
      <c r="J26">
        <v>3</v>
      </c>
      <c r="K26">
        <v>1</v>
      </c>
      <c r="L26">
        <v>2</v>
      </c>
      <c r="M26">
        <v>2.25</v>
      </c>
      <c r="N26">
        <f>J26/M26</f>
        <v>1.3333333333333333</v>
      </c>
      <c r="O26">
        <f>2*K26/M26</f>
        <v>0.88888888888888884</v>
      </c>
      <c r="P26">
        <f>2*L26/M26</f>
        <v>1.7777777777777777</v>
      </c>
      <c r="Q26">
        <f>P26-O26</f>
        <v>0.88888888888888884</v>
      </c>
      <c r="R26" t="s">
        <v>256</v>
      </c>
      <c r="S26" t="s">
        <v>17</v>
      </c>
      <c r="T26">
        <v>3</v>
      </c>
      <c r="U26">
        <v>3</v>
      </c>
      <c r="V26">
        <f t="shared" si="1"/>
        <v>1</v>
      </c>
      <c r="W26">
        <v>2.2999999999999998</v>
      </c>
      <c r="X26" t="s">
        <v>237</v>
      </c>
      <c r="Y26" t="s">
        <v>17</v>
      </c>
      <c r="Z26">
        <v>9</v>
      </c>
      <c r="AA26" t="s">
        <v>22</v>
      </c>
      <c r="AH26" t="s">
        <v>22</v>
      </c>
      <c r="AI26" t="s">
        <v>84</v>
      </c>
      <c r="AJ26" s="2">
        <v>0.4291666666666667</v>
      </c>
      <c r="AK26" t="s">
        <v>279</v>
      </c>
    </row>
    <row r="27" spans="1:37" x14ac:dyDescent="0.2">
      <c r="A27" s="1">
        <v>42803</v>
      </c>
      <c r="B27" t="s">
        <v>14</v>
      </c>
      <c r="C27" t="s">
        <v>100</v>
      </c>
      <c r="D27" t="s">
        <v>16</v>
      </c>
      <c r="E27" t="s">
        <v>17</v>
      </c>
      <c r="F27">
        <v>14.18</v>
      </c>
      <c r="G27">
        <v>7.64</v>
      </c>
      <c r="H27" t="s">
        <v>17</v>
      </c>
      <c r="I27" t="s">
        <v>17</v>
      </c>
      <c r="J27">
        <v>5</v>
      </c>
      <c r="K27">
        <v>2</v>
      </c>
      <c r="L27">
        <v>3</v>
      </c>
      <c r="M27">
        <v>3.48</v>
      </c>
      <c r="N27">
        <f>J27/M27</f>
        <v>1.4367816091954022</v>
      </c>
      <c r="O27">
        <f>2*K27/M27</f>
        <v>1.1494252873563218</v>
      </c>
      <c r="P27">
        <f>2*L27/M27</f>
        <v>1.7241379310344829</v>
      </c>
      <c r="Q27">
        <f>P27-O27</f>
        <v>0.57471264367816111</v>
      </c>
      <c r="R27" t="s">
        <v>256</v>
      </c>
      <c r="S27" t="s">
        <v>17</v>
      </c>
      <c r="T27">
        <v>1</v>
      </c>
      <c r="U27">
        <v>1</v>
      </c>
      <c r="V27">
        <f t="shared" si="1"/>
        <v>1</v>
      </c>
      <c r="W27">
        <v>0.8</v>
      </c>
      <c r="X27" t="s">
        <v>228</v>
      </c>
      <c r="Y27" t="s">
        <v>17</v>
      </c>
      <c r="Z27">
        <v>7</v>
      </c>
      <c r="AA27" t="s">
        <v>22</v>
      </c>
      <c r="AH27" t="s">
        <v>28</v>
      </c>
      <c r="AJ27" s="2">
        <v>0.40625</v>
      </c>
      <c r="AK27" t="s">
        <v>330</v>
      </c>
    </row>
    <row r="28" spans="1:37" x14ac:dyDescent="0.2">
      <c r="A28" s="1">
        <v>42803</v>
      </c>
      <c r="B28" t="s">
        <v>14</v>
      </c>
      <c r="C28" t="s">
        <v>103</v>
      </c>
      <c r="D28" t="s">
        <v>16</v>
      </c>
      <c r="E28" t="s">
        <v>17</v>
      </c>
      <c r="F28">
        <v>10.33</v>
      </c>
      <c r="G28">
        <v>6.97</v>
      </c>
      <c r="H28" t="s">
        <v>17</v>
      </c>
      <c r="I28" t="s">
        <v>17</v>
      </c>
      <c r="J28">
        <v>7</v>
      </c>
      <c r="K28">
        <v>3</v>
      </c>
      <c r="L28">
        <v>4</v>
      </c>
      <c r="M28">
        <v>5.0599999999999996</v>
      </c>
      <c r="N28">
        <f>J28/M28</f>
        <v>1.383399209486166</v>
      </c>
      <c r="O28">
        <f>2*K28/M28</f>
        <v>1.1857707509881423</v>
      </c>
      <c r="P28">
        <f>2*L28/M28</f>
        <v>1.5810276679841899</v>
      </c>
      <c r="Q28">
        <f>P28-O28</f>
        <v>0.39525691699604759</v>
      </c>
      <c r="R28" t="s">
        <v>256</v>
      </c>
      <c r="S28" t="s">
        <v>17</v>
      </c>
      <c r="T28">
        <v>2</v>
      </c>
      <c r="U28">
        <v>2</v>
      </c>
      <c r="V28">
        <f t="shared" si="1"/>
        <v>1</v>
      </c>
      <c r="W28">
        <v>1.91</v>
      </c>
      <c r="X28" t="s">
        <v>237</v>
      </c>
      <c r="Y28" t="s">
        <v>22</v>
      </c>
      <c r="Z28">
        <v>0</v>
      </c>
      <c r="AA28" t="s">
        <v>22</v>
      </c>
      <c r="AH28" t="s">
        <v>22</v>
      </c>
      <c r="AJ28" s="2">
        <v>0.40972222222222227</v>
      </c>
      <c r="AK28" t="s">
        <v>280</v>
      </c>
    </row>
    <row r="29" spans="1:37" x14ac:dyDescent="0.2">
      <c r="A29" s="1">
        <v>42891</v>
      </c>
      <c r="B29" t="s">
        <v>14</v>
      </c>
      <c r="C29" t="s">
        <v>145</v>
      </c>
      <c r="D29" t="s">
        <v>16</v>
      </c>
      <c r="E29" t="s">
        <v>22</v>
      </c>
      <c r="F29">
        <v>4.57</v>
      </c>
      <c r="G29">
        <v>1.71</v>
      </c>
      <c r="H29" t="s">
        <v>17</v>
      </c>
      <c r="I29" t="s">
        <v>22</v>
      </c>
      <c r="J29">
        <v>0</v>
      </c>
      <c r="K29">
        <v>0</v>
      </c>
      <c r="L29">
        <v>0</v>
      </c>
      <c r="M29">
        <v>0</v>
      </c>
      <c r="S29" t="s">
        <v>17</v>
      </c>
      <c r="T29">
        <v>2</v>
      </c>
      <c r="U29">
        <v>2</v>
      </c>
      <c r="V29">
        <f t="shared" si="1"/>
        <v>1</v>
      </c>
      <c r="W29">
        <v>1.71</v>
      </c>
      <c r="X29" t="s">
        <v>237</v>
      </c>
      <c r="Y29" t="s">
        <v>22</v>
      </c>
      <c r="Z29">
        <v>0</v>
      </c>
      <c r="AA29" t="s">
        <v>22</v>
      </c>
      <c r="AH29" t="s">
        <v>28</v>
      </c>
      <c r="AJ29" s="2">
        <v>0.5131944444444444</v>
      </c>
      <c r="AK29" t="s">
        <v>333</v>
      </c>
    </row>
    <row r="30" spans="1:37" x14ac:dyDescent="0.2">
      <c r="A30" s="1">
        <v>42898</v>
      </c>
      <c r="B30" t="s">
        <v>14</v>
      </c>
      <c r="C30" t="s">
        <v>157</v>
      </c>
      <c r="D30" t="s">
        <v>16</v>
      </c>
      <c r="E30" t="s">
        <v>17</v>
      </c>
      <c r="F30">
        <v>15.11</v>
      </c>
      <c r="G30">
        <v>7.75</v>
      </c>
      <c r="H30" t="s">
        <v>17</v>
      </c>
      <c r="I30" t="s">
        <v>17</v>
      </c>
      <c r="J30">
        <v>4</v>
      </c>
      <c r="K30">
        <v>2</v>
      </c>
      <c r="L30">
        <v>2</v>
      </c>
      <c r="M30">
        <v>3.15</v>
      </c>
      <c r="N30">
        <f>J30/M30</f>
        <v>1.2698412698412698</v>
      </c>
      <c r="O30">
        <f>2*K30/M30</f>
        <v>1.2698412698412698</v>
      </c>
      <c r="P30">
        <f>2*L30/M30</f>
        <v>1.2698412698412698</v>
      </c>
      <c r="Q30">
        <f>P30-O30</f>
        <v>0</v>
      </c>
      <c r="R30" t="s">
        <v>246</v>
      </c>
      <c r="S30" t="s">
        <v>17</v>
      </c>
      <c r="T30">
        <v>2</v>
      </c>
      <c r="U30">
        <v>2</v>
      </c>
      <c r="V30">
        <f t="shared" si="1"/>
        <v>1</v>
      </c>
      <c r="W30">
        <v>2.6</v>
      </c>
      <c r="X30" t="s">
        <v>228</v>
      </c>
      <c r="Y30" t="s">
        <v>17</v>
      </c>
      <c r="Z30">
        <v>3</v>
      </c>
      <c r="AA30" t="s">
        <v>22</v>
      </c>
      <c r="AH30" t="s">
        <v>22</v>
      </c>
      <c r="AJ30" s="2">
        <v>0.38611111111111113</v>
      </c>
      <c r="AK30" t="s">
        <v>280</v>
      </c>
    </row>
    <row r="31" spans="1:37" x14ac:dyDescent="0.2">
      <c r="A31" s="1">
        <v>42686</v>
      </c>
      <c r="B31" t="s">
        <v>14</v>
      </c>
      <c r="C31" t="s">
        <v>37</v>
      </c>
      <c r="D31" t="s">
        <v>16</v>
      </c>
      <c r="E31" t="s">
        <v>22</v>
      </c>
      <c r="F31">
        <v>3.68</v>
      </c>
      <c r="G31" t="s">
        <v>20</v>
      </c>
      <c r="H31" t="s">
        <v>20</v>
      </c>
      <c r="I31" t="s">
        <v>22</v>
      </c>
      <c r="J31">
        <v>0</v>
      </c>
      <c r="K31">
        <v>0</v>
      </c>
      <c r="L31">
        <v>0</v>
      </c>
      <c r="M31">
        <v>0</v>
      </c>
      <c r="S31" t="s">
        <v>17</v>
      </c>
      <c r="T31">
        <v>2</v>
      </c>
      <c r="U31">
        <v>2</v>
      </c>
      <c r="V31">
        <f t="shared" si="1"/>
        <v>1</v>
      </c>
      <c r="W31">
        <v>2.08</v>
      </c>
      <c r="X31" t="s">
        <v>237</v>
      </c>
      <c r="Y31" t="s">
        <v>22</v>
      </c>
      <c r="Z31">
        <v>0</v>
      </c>
      <c r="AA31" t="s">
        <v>22</v>
      </c>
      <c r="AH31" t="s">
        <v>22</v>
      </c>
      <c r="AJ31" s="2">
        <v>0.36388888888888887</v>
      </c>
      <c r="AK31" t="s">
        <v>333</v>
      </c>
    </row>
    <row r="32" spans="1:37" x14ac:dyDescent="0.2">
      <c r="A32" s="1">
        <v>42779</v>
      </c>
      <c r="B32" t="s">
        <v>14</v>
      </c>
      <c r="C32" t="s">
        <v>86</v>
      </c>
      <c r="D32" t="s">
        <v>338</v>
      </c>
      <c r="E32" t="s">
        <v>22</v>
      </c>
      <c r="F32">
        <v>5.83</v>
      </c>
      <c r="G32">
        <v>4.92</v>
      </c>
      <c r="H32" t="s">
        <v>17</v>
      </c>
      <c r="I32" t="s">
        <v>17</v>
      </c>
      <c r="J32">
        <v>4</v>
      </c>
      <c r="K32">
        <v>2</v>
      </c>
      <c r="L32">
        <v>2</v>
      </c>
      <c r="M32">
        <v>2.5099999999999998</v>
      </c>
      <c r="N32">
        <f>J32/M32</f>
        <v>1.5936254980079683</v>
      </c>
      <c r="O32">
        <f>2*K32/M32</f>
        <v>1.5936254980079683</v>
      </c>
      <c r="P32">
        <f>2*L32/M32</f>
        <v>1.5936254980079683</v>
      </c>
      <c r="Q32">
        <f>P32-O32</f>
        <v>0</v>
      </c>
      <c r="R32" t="s">
        <v>256</v>
      </c>
      <c r="S32" t="s">
        <v>17</v>
      </c>
      <c r="T32">
        <v>3</v>
      </c>
      <c r="U32">
        <v>2</v>
      </c>
      <c r="V32">
        <f t="shared" si="1"/>
        <v>0.66666666666666663</v>
      </c>
      <c r="W32">
        <v>2.41</v>
      </c>
      <c r="X32" t="s">
        <v>237</v>
      </c>
      <c r="Y32" t="s">
        <v>22</v>
      </c>
      <c r="Z32">
        <v>0</v>
      </c>
      <c r="AA32" t="s">
        <v>22</v>
      </c>
      <c r="AH32" t="s">
        <v>28</v>
      </c>
      <c r="AI32" t="s">
        <v>261</v>
      </c>
      <c r="AJ32" s="2">
        <v>0.37013888888888885</v>
      </c>
      <c r="AK32" t="s">
        <v>333</v>
      </c>
    </row>
    <row r="33" spans="1:38" x14ac:dyDescent="0.2">
      <c r="A33" s="1">
        <v>42915</v>
      </c>
      <c r="B33" t="s">
        <v>14</v>
      </c>
      <c r="C33" t="s">
        <v>161</v>
      </c>
      <c r="D33" t="s">
        <v>30</v>
      </c>
      <c r="E33" t="s">
        <v>17</v>
      </c>
      <c r="F33">
        <v>8.5500000000000007</v>
      </c>
      <c r="G33">
        <v>6.58</v>
      </c>
      <c r="H33" t="s">
        <v>17</v>
      </c>
      <c r="I33" t="s">
        <v>17</v>
      </c>
      <c r="J33">
        <v>6</v>
      </c>
      <c r="K33">
        <v>3</v>
      </c>
      <c r="L33">
        <v>3</v>
      </c>
      <c r="M33">
        <v>2.0099999999999998</v>
      </c>
      <c r="N33">
        <f>J33/M33</f>
        <v>2.9850746268656718</v>
      </c>
      <c r="O33">
        <f>2*K33/M33</f>
        <v>2.9850746268656718</v>
      </c>
      <c r="P33">
        <f>2*L33/M33</f>
        <v>2.9850746268656718</v>
      </c>
      <c r="Q33">
        <f>P33-O33</f>
        <v>0</v>
      </c>
      <c r="R33" t="s">
        <v>256</v>
      </c>
      <c r="S33" t="s">
        <v>17</v>
      </c>
      <c r="T33">
        <v>6</v>
      </c>
      <c r="U33">
        <v>3</v>
      </c>
      <c r="V33">
        <f t="shared" si="1"/>
        <v>0.5</v>
      </c>
      <c r="W33">
        <v>2.92</v>
      </c>
      <c r="X33" t="s">
        <v>225</v>
      </c>
      <c r="Y33" t="s">
        <v>17</v>
      </c>
      <c r="Z33">
        <v>4</v>
      </c>
      <c r="AA33" t="s">
        <v>22</v>
      </c>
      <c r="AH33" t="s">
        <v>17</v>
      </c>
      <c r="AJ33" s="2">
        <v>0.41180555555555554</v>
      </c>
      <c r="AK33" t="s">
        <v>280</v>
      </c>
    </row>
    <row r="34" spans="1:38" x14ac:dyDescent="0.2">
      <c r="A34" s="1">
        <v>42640</v>
      </c>
      <c r="B34" t="s">
        <v>14</v>
      </c>
      <c r="C34" t="s">
        <v>248</v>
      </c>
      <c r="D34" t="s">
        <v>30</v>
      </c>
      <c r="E34" t="s">
        <v>17</v>
      </c>
      <c r="F34">
        <v>3.23</v>
      </c>
      <c r="G34" t="s">
        <v>20</v>
      </c>
      <c r="H34" t="s">
        <v>20</v>
      </c>
      <c r="I34" t="s">
        <v>17</v>
      </c>
      <c r="J34">
        <v>4</v>
      </c>
      <c r="K34">
        <v>2</v>
      </c>
      <c r="L34">
        <v>2</v>
      </c>
      <c r="M34">
        <v>1.58</v>
      </c>
      <c r="N34">
        <f>J34/M34</f>
        <v>2.5316455696202529</v>
      </c>
      <c r="O34">
        <f>2*K34/M34</f>
        <v>2.5316455696202529</v>
      </c>
      <c r="P34">
        <f>2*L34/M34</f>
        <v>2.5316455696202529</v>
      </c>
      <c r="Q34">
        <f>P34-O34</f>
        <v>0</v>
      </c>
      <c r="R34" t="s">
        <v>246</v>
      </c>
      <c r="S34" t="s">
        <v>17</v>
      </c>
      <c r="T34">
        <v>2</v>
      </c>
      <c r="U34">
        <v>2</v>
      </c>
      <c r="V34">
        <f t="shared" si="1"/>
        <v>1</v>
      </c>
      <c r="W34">
        <v>1.65</v>
      </c>
      <c r="X34" t="s">
        <v>228</v>
      </c>
      <c r="Y34" t="s">
        <v>22</v>
      </c>
      <c r="Z34">
        <v>0</v>
      </c>
      <c r="AA34" t="s">
        <v>17</v>
      </c>
      <c r="AB34">
        <v>1.06</v>
      </c>
      <c r="AC34">
        <v>4</v>
      </c>
      <c r="AD34">
        <f>AC34/AB34</f>
        <v>3.773584905660377</v>
      </c>
      <c r="AE34">
        <v>2</v>
      </c>
      <c r="AF34">
        <v>2</v>
      </c>
      <c r="AG34">
        <v>0</v>
      </c>
      <c r="AH34" t="s">
        <v>22</v>
      </c>
      <c r="AJ34" s="2">
        <v>0.48055555555555557</v>
      </c>
      <c r="AK34" t="s">
        <v>333</v>
      </c>
      <c r="AL34" s="3" t="s">
        <v>249</v>
      </c>
    </row>
    <row r="35" spans="1:38" x14ac:dyDescent="0.2">
      <c r="A35" s="1">
        <v>42640</v>
      </c>
      <c r="B35" t="s">
        <v>14</v>
      </c>
      <c r="C35" t="s">
        <v>247</v>
      </c>
      <c r="D35" t="s">
        <v>30</v>
      </c>
      <c r="E35" t="s">
        <v>22</v>
      </c>
      <c r="F35">
        <v>9.02</v>
      </c>
      <c r="G35">
        <v>3.56</v>
      </c>
      <c r="H35" t="s">
        <v>17</v>
      </c>
      <c r="I35" t="s">
        <v>17</v>
      </c>
      <c r="J35">
        <v>4</v>
      </c>
      <c r="K35">
        <v>2</v>
      </c>
      <c r="L35">
        <v>2</v>
      </c>
      <c r="M35">
        <v>1.4</v>
      </c>
      <c r="N35">
        <f>J35/M35</f>
        <v>2.8571428571428572</v>
      </c>
      <c r="O35">
        <f>2*K35/M35</f>
        <v>2.8571428571428572</v>
      </c>
      <c r="P35">
        <f>2*L35/M35</f>
        <v>2.8571428571428572</v>
      </c>
      <c r="Q35">
        <f>P35-O35</f>
        <v>0</v>
      </c>
      <c r="R35" t="s">
        <v>246</v>
      </c>
      <c r="S35" t="s">
        <v>17</v>
      </c>
      <c r="T35">
        <v>2</v>
      </c>
      <c r="U35">
        <v>2</v>
      </c>
      <c r="V35">
        <f t="shared" si="1"/>
        <v>1</v>
      </c>
      <c r="W35">
        <v>2.15</v>
      </c>
      <c r="X35" t="s">
        <v>228</v>
      </c>
      <c r="Y35" t="s">
        <v>22</v>
      </c>
      <c r="Z35">
        <v>0</v>
      </c>
      <c r="AA35" t="s">
        <v>17</v>
      </c>
      <c r="AB35">
        <v>0.38</v>
      </c>
      <c r="AC35">
        <v>3</v>
      </c>
      <c r="AD35">
        <f>AC35/AB35</f>
        <v>7.8947368421052628</v>
      </c>
      <c r="AE35">
        <v>0</v>
      </c>
      <c r="AF35">
        <v>0</v>
      </c>
      <c r="AG35">
        <v>3</v>
      </c>
      <c r="AH35" t="s">
        <v>22</v>
      </c>
      <c r="AJ35" s="2">
        <v>0.48055555555555557</v>
      </c>
      <c r="AK35" t="s">
        <v>333</v>
      </c>
    </row>
    <row r="36" spans="1:38" x14ac:dyDescent="0.2">
      <c r="A36" s="1">
        <v>42963</v>
      </c>
      <c r="B36" t="s">
        <v>14</v>
      </c>
      <c r="C36" s="5" t="s">
        <v>172</v>
      </c>
      <c r="D36" t="s">
        <v>30</v>
      </c>
      <c r="E36" t="s">
        <v>17</v>
      </c>
      <c r="F36">
        <v>5.28</v>
      </c>
      <c r="G36" t="s">
        <v>20</v>
      </c>
      <c r="H36" t="s">
        <v>20</v>
      </c>
      <c r="I36" t="s">
        <v>22</v>
      </c>
      <c r="J36">
        <v>0</v>
      </c>
      <c r="K36">
        <v>0</v>
      </c>
      <c r="L36">
        <v>0</v>
      </c>
      <c r="M36">
        <v>0</v>
      </c>
      <c r="S36" t="s">
        <v>17</v>
      </c>
      <c r="T36">
        <v>8</v>
      </c>
      <c r="U36">
        <v>3</v>
      </c>
      <c r="V36">
        <f t="shared" si="1"/>
        <v>0.375</v>
      </c>
      <c r="W36">
        <v>4.93</v>
      </c>
      <c r="X36" t="s">
        <v>237</v>
      </c>
      <c r="Y36" t="s">
        <v>17</v>
      </c>
      <c r="Z36">
        <v>1</v>
      </c>
      <c r="AA36" t="s">
        <v>22</v>
      </c>
      <c r="AH36" t="s">
        <v>22</v>
      </c>
      <c r="AJ36" s="2">
        <v>0.43611111111111112</v>
      </c>
      <c r="AK36" t="s">
        <v>333</v>
      </c>
    </row>
    <row r="37" spans="1:38" x14ac:dyDescent="0.2">
      <c r="A37" s="1">
        <v>42964</v>
      </c>
      <c r="B37" t="s">
        <v>14</v>
      </c>
      <c r="C37" t="s">
        <v>339</v>
      </c>
      <c r="D37" t="s">
        <v>30</v>
      </c>
      <c r="E37" t="s">
        <v>17</v>
      </c>
      <c r="F37">
        <v>4.6900000000000004</v>
      </c>
      <c r="G37" t="s">
        <v>20</v>
      </c>
      <c r="H37" t="s">
        <v>20</v>
      </c>
      <c r="I37" t="s">
        <v>17</v>
      </c>
      <c r="J37" t="s">
        <v>20</v>
      </c>
      <c r="R37" t="s">
        <v>239</v>
      </c>
      <c r="S37" t="s">
        <v>17</v>
      </c>
      <c r="T37">
        <v>3</v>
      </c>
      <c r="U37">
        <v>3</v>
      </c>
      <c r="V37">
        <v>1</v>
      </c>
      <c r="W37">
        <v>2.71</v>
      </c>
      <c r="X37" t="s">
        <v>237</v>
      </c>
      <c r="Y37" t="s">
        <v>22</v>
      </c>
      <c r="Z37">
        <v>0</v>
      </c>
      <c r="AA37" t="s">
        <v>22</v>
      </c>
      <c r="AH37" t="s">
        <v>17</v>
      </c>
      <c r="AJ37" s="2">
        <v>0.57916666666666672</v>
      </c>
      <c r="AK37" t="s">
        <v>333</v>
      </c>
      <c r="AL37" s="3"/>
    </row>
    <row r="38" spans="1:38" x14ac:dyDescent="0.2">
      <c r="A38" s="1">
        <v>42973</v>
      </c>
      <c r="B38" t="s">
        <v>14</v>
      </c>
      <c r="C38" t="s">
        <v>174</v>
      </c>
      <c r="D38" t="s">
        <v>30</v>
      </c>
      <c r="E38" t="s">
        <v>22</v>
      </c>
      <c r="F38">
        <v>5.26</v>
      </c>
      <c r="G38" t="s">
        <v>20</v>
      </c>
      <c r="H38" t="s">
        <v>20</v>
      </c>
      <c r="I38" t="s">
        <v>17</v>
      </c>
      <c r="J38">
        <v>5</v>
      </c>
      <c r="K38">
        <v>2</v>
      </c>
      <c r="L38">
        <v>2</v>
      </c>
      <c r="M38">
        <v>1.63</v>
      </c>
      <c r="N38">
        <f>J38/M38</f>
        <v>3.0674846625766872</v>
      </c>
      <c r="O38">
        <f>2*K38/M38</f>
        <v>2.4539877300613497</v>
      </c>
      <c r="P38">
        <f>2*L38/M38</f>
        <v>2.4539877300613497</v>
      </c>
      <c r="Q38">
        <f>P38-O38</f>
        <v>0</v>
      </c>
      <c r="R38" t="s">
        <v>256</v>
      </c>
      <c r="S38" t="s">
        <v>17</v>
      </c>
      <c r="T38">
        <v>2</v>
      </c>
      <c r="U38">
        <v>2</v>
      </c>
      <c r="V38">
        <f t="shared" ref="V38:V43" si="2">U38/T38</f>
        <v>1</v>
      </c>
      <c r="W38">
        <v>1.2</v>
      </c>
      <c r="X38" t="s">
        <v>237</v>
      </c>
      <c r="Y38" t="s">
        <v>17</v>
      </c>
      <c r="Z38">
        <v>2</v>
      </c>
      <c r="AA38" t="s">
        <v>17</v>
      </c>
      <c r="AB38">
        <v>0.47</v>
      </c>
      <c r="AC38">
        <v>3</v>
      </c>
      <c r="AD38">
        <f>AC38/AB38</f>
        <v>6.3829787234042561</v>
      </c>
      <c r="AE38">
        <v>0</v>
      </c>
      <c r="AF38">
        <v>3</v>
      </c>
      <c r="AG38">
        <v>0</v>
      </c>
      <c r="AH38" t="s">
        <v>28</v>
      </c>
      <c r="AJ38" s="2">
        <v>0.33263888888888887</v>
      </c>
      <c r="AK38" t="s">
        <v>330</v>
      </c>
    </row>
    <row r="39" spans="1:38" x14ac:dyDescent="0.2">
      <c r="A39" s="1">
        <v>42974</v>
      </c>
      <c r="B39" t="s">
        <v>14</v>
      </c>
      <c r="C39" t="s">
        <v>175</v>
      </c>
      <c r="D39" t="s">
        <v>30</v>
      </c>
      <c r="E39" t="s">
        <v>22</v>
      </c>
      <c r="F39">
        <v>3.39</v>
      </c>
      <c r="G39" t="s">
        <v>20</v>
      </c>
      <c r="H39" t="s">
        <v>20</v>
      </c>
      <c r="I39" t="s">
        <v>22</v>
      </c>
      <c r="J39">
        <v>0</v>
      </c>
      <c r="K39">
        <v>0</v>
      </c>
      <c r="L39">
        <v>0</v>
      </c>
      <c r="M39">
        <v>0</v>
      </c>
      <c r="S39" t="s">
        <v>17</v>
      </c>
      <c r="T39">
        <v>5</v>
      </c>
      <c r="U39">
        <v>2</v>
      </c>
      <c r="V39">
        <f t="shared" si="2"/>
        <v>0.4</v>
      </c>
      <c r="W39">
        <v>3.39</v>
      </c>
      <c r="X39" t="s">
        <v>228</v>
      </c>
      <c r="Y39" t="s">
        <v>22</v>
      </c>
      <c r="Z39">
        <v>0</v>
      </c>
      <c r="AA39" t="s">
        <v>22</v>
      </c>
      <c r="AH39" t="s">
        <v>22</v>
      </c>
      <c r="AJ39" s="2">
        <v>0.35555555555555557</v>
      </c>
      <c r="AK39" t="s">
        <v>280</v>
      </c>
    </row>
    <row r="40" spans="1:38" x14ac:dyDescent="0.2">
      <c r="A40" s="1">
        <v>42803</v>
      </c>
      <c r="B40" t="s">
        <v>14</v>
      </c>
      <c r="C40" t="s">
        <v>104</v>
      </c>
      <c r="D40" t="s">
        <v>30</v>
      </c>
      <c r="E40" t="s">
        <v>22</v>
      </c>
      <c r="F40">
        <v>3.47</v>
      </c>
      <c r="G40" t="s">
        <v>20</v>
      </c>
      <c r="H40" t="s">
        <v>20</v>
      </c>
      <c r="I40" t="s">
        <v>17</v>
      </c>
      <c r="J40">
        <v>3</v>
      </c>
      <c r="K40">
        <v>1</v>
      </c>
      <c r="L40">
        <v>2</v>
      </c>
      <c r="M40">
        <v>1.46</v>
      </c>
      <c r="N40">
        <f>J40/M40</f>
        <v>2.0547945205479454</v>
      </c>
      <c r="O40">
        <f>2*K40/M40</f>
        <v>1.3698630136986301</v>
      </c>
      <c r="P40">
        <f>2*L40/M40</f>
        <v>2.7397260273972601</v>
      </c>
      <c r="Q40">
        <f>P40-O40</f>
        <v>1.3698630136986301</v>
      </c>
      <c r="R40" t="s">
        <v>246</v>
      </c>
      <c r="S40" t="s">
        <v>17</v>
      </c>
      <c r="T40">
        <v>2</v>
      </c>
      <c r="U40">
        <v>2</v>
      </c>
      <c r="V40">
        <f t="shared" si="2"/>
        <v>1</v>
      </c>
      <c r="W40">
        <v>2</v>
      </c>
      <c r="X40" t="s">
        <v>228</v>
      </c>
      <c r="Y40" t="s">
        <v>22</v>
      </c>
      <c r="Z40">
        <v>0</v>
      </c>
      <c r="AA40" t="s">
        <v>22</v>
      </c>
      <c r="AH40" t="s">
        <v>22</v>
      </c>
      <c r="AJ40" s="2">
        <v>0.52916666666666667</v>
      </c>
      <c r="AK40" t="s">
        <v>279</v>
      </c>
    </row>
    <row r="41" spans="1:38" x14ac:dyDescent="0.2">
      <c r="A41" s="1">
        <v>42827</v>
      </c>
      <c r="B41" t="s">
        <v>14</v>
      </c>
      <c r="C41" t="s">
        <v>124</v>
      </c>
      <c r="D41" t="s">
        <v>30</v>
      </c>
      <c r="E41" t="s">
        <v>22</v>
      </c>
      <c r="F41">
        <v>5.71</v>
      </c>
      <c r="G41">
        <v>2.14</v>
      </c>
      <c r="H41" t="s">
        <v>17</v>
      </c>
      <c r="I41" t="s">
        <v>22</v>
      </c>
      <c r="J41">
        <v>0</v>
      </c>
      <c r="K41">
        <v>0</v>
      </c>
      <c r="L41">
        <v>0</v>
      </c>
      <c r="M41">
        <v>0</v>
      </c>
      <c r="S41" t="s">
        <v>17</v>
      </c>
      <c r="T41">
        <v>2</v>
      </c>
      <c r="U41">
        <v>2</v>
      </c>
      <c r="V41">
        <f t="shared" si="2"/>
        <v>1</v>
      </c>
      <c r="W41">
        <v>2.14</v>
      </c>
      <c r="X41" t="s">
        <v>237</v>
      </c>
      <c r="Y41" t="s">
        <v>22</v>
      </c>
      <c r="Z41">
        <v>0</v>
      </c>
      <c r="AA41" t="s">
        <v>22</v>
      </c>
      <c r="AH41" t="s">
        <v>22</v>
      </c>
      <c r="AJ41" s="2">
        <v>0.32083333333333336</v>
      </c>
      <c r="AK41" t="s">
        <v>280</v>
      </c>
    </row>
    <row r="42" spans="1:38" x14ac:dyDescent="0.2">
      <c r="A42" s="1">
        <v>42830</v>
      </c>
      <c r="B42" t="s">
        <v>14</v>
      </c>
      <c r="C42" t="s">
        <v>125</v>
      </c>
      <c r="D42" t="s">
        <v>30</v>
      </c>
      <c r="E42" t="s">
        <v>22</v>
      </c>
      <c r="F42">
        <v>5.99</v>
      </c>
      <c r="G42">
        <v>3.05</v>
      </c>
      <c r="H42" t="s">
        <v>17</v>
      </c>
      <c r="I42" t="s">
        <v>17</v>
      </c>
      <c r="J42">
        <v>3</v>
      </c>
      <c r="K42">
        <v>1</v>
      </c>
      <c r="L42">
        <v>1</v>
      </c>
      <c r="M42">
        <v>1.26</v>
      </c>
      <c r="N42">
        <f>J42/M42</f>
        <v>2.3809523809523809</v>
      </c>
      <c r="O42">
        <f>2*K42/M42</f>
        <v>1.5873015873015872</v>
      </c>
      <c r="P42">
        <f>2*L42/M42</f>
        <v>1.5873015873015872</v>
      </c>
      <c r="Q42">
        <f>P42-O42</f>
        <v>0</v>
      </c>
      <c r="R42" t="s">
        <v>246</v>
      </c>
      <c r="S42" t="s">
        <v>17</v>
      </c>
      <c r="T42">
        <v>2</v>
      </c>
      <c r="U42">
        <v>2</v>
      </c>
      <c r="V42">
        <f t="shared" si="2"/>
        <v>1</v>
      </c>
      <c r="W42">
        <v>1.79</v>
      </c>
      <c r="X42" t="s">
        <v>237</v>
      </c>
      <c r="Y42" t="s">
        <v>22</v>
      </c>
      <c r="Z42">
        <v>0</v>
      </c>
      <c r="AA42" t="s">
        <v>22</v>
      </c>
      <c r="AH42" t="s">
        <v>22</v>
      </c>
      <c r="AJ42" s="2">
        <v>0.45277777777777778</v>
      </c>
      <c r="AK42" t="s">
        <v>280</v>
      </c>
    </row>
    <row r="43" spans="1:38" x14ac:dyDescent="0.2">
      <c r="A43" s="1">
        <v>42834</v>
      </c>
      <c r="B43" t="s">
        <v>14</v>
      </c>
      <c r="C43" t="s">
        <v>131</v>
      </c>
      <c r="D43" t="s">
        <v>30</v>
      </c>
      <c r="E43" t="s">
        <v>17</v>
      </c>
      <c r="F43">
        <v>8.83</v>
      </c>
      <c r="G43">
        <v>5.12</v>
      </c>
      <c r="H43" t="s">
        <v>17</v>
      </c>
      <c r="I43" t="s">
        <v>17</v>
      </c>
      <c r="J43">
        <v>3</v>
      </c>
      <c r="K43">
        <v>1</v>
      </c>
      <c r="L43">
        <v>1</v>
      </c>
      <c r="M43">
        <v>0.96</v>
      </c>
      <c r="N43">
        <f>J43/M43</f>
        <v>3.125</v>
      </c>
      <c r="O43">
        <f>2*K43/M43</f>
        <v>2.0833333333333335</v>
      </c>
      <c r="P43">
        <f>2*L43/M43</f>
        <v>2.0833333333333335</v>
      </c>
      <c r="Q43">
        <f>P43-O43</f>
        <v>0</v>
      </c>
      <c r="R43" t="s">
        <v>246</v>
      </c>
      <c r="S43" t="s">
        <v>17</v>
      </c>
      <c r="T43">
        <v>2</v>
      </c>
      <c r="U43">
        <v>2</v>
      </c>
      <c r="V43">
        <f t="shared" si="2"/>
        <v>1</v>
      </c>
      <c r="W43">
        <v>1.9</v>
      </c>
      <c r="X43" t="s">
        <v>228</v>
      </c>
      <c r="Y43" t="s">
        <v>17</v>
      </c>
      <c r="Z43">
        <v>1</v>
      </c>
      <c r="AA43" t="s">
        <v>22</v>
      </c>
      <c r="AH43" t="s">
        <v>22</v>
      </c>
      <c r="AI43" t="s">
        <v>34</v>
      </c>
      <c r="AJ43" s="2">
        <v>0.5805555555555556</v>
      </c>
      <c r="AK43" t="s">
        <v>279</v>
      </c>
    </row>
    <row r="44" spans="1:38" x14ac:dyDescent="0.2">
      <c r="A44" s="1">
        <v>42857</v>
      </c>
      <c r="B44" t="s">
        <v>14</v>
      </c>
      <c r="C44" t="s">
        <v>132</v>
      </c>
      <c r="D44" t="s">
        <v>30</v>
      </c>
      <c r="E44" t="s">
        <v>17</v>
      </c>
      <c r="F44">
        <v>5.81</v>
      </c>
      <c r="G44" t="s">
        <v>20</v>
      </c>
      <c r="H44" t="s">
        <v>20</v>
      </c>
      <c r="I44" t="s">
        <v>22</v>
      </c>
      <c r="J44">
        <v>0</v>
      </c>
      <c r="K44">
        <v>0</v>
      </c>
      <c r="L44">
        <v>0</v>
      </c>
      <c r="M44">
        <v>0</v>
      </c>
      <c r="S44" t="s">
        <v>17</v>
      </c>
      <c r="T44">
        <v>6</v>
      </c>
      <c r="U44">
        <v>6</v>
      </c>
      <c r="V44">
        <v>1</v>
      </c>
      <c r="W44">
        <v>5.81</v>
      </c>
      <c r="X44" t="s">
        <v>237</v>
      </c>
      <c r="Y44" t="s">
        <v>22</v>
      </c>
      <c r="Z44">
        <v>0</v>
      </c>
      <c r="AA44" t="s">
        <v>22</v>
      </c>
      <c r="AH44" t="s">
        <v>17</v>
      </c>
      <c r="AJ44" s="2">
        <v>0.36527777777777781</v>
      </c>
      <c r="AK44" t="s">
        <v>333</v>
      </c>
    </row>
    <row r="45" spans="1:38" x14ac:dyDescent="0.2">
      <c r="A45" s="1">
        <v>42880</v>
      </c>
      <c r="B45" t="s">
        <v>14</v>
      </c>
      <c r="C45" t="s">
        <v>135</v>
      </c>
      <c r="D45" t="s">
        <v>30</v>
      </c>
      <c r="E45" t="s">
        <v>17</v>
      </c>
      <c r="F45" t="s">
        <v>20</v>
      </c>
      <c r="G45" t="s">
        <v>20</v>
      </c>
      <c r="H45" t="s">
        <v>20</v>
      </c>
      <c r="I45" t="s">
        <v>17</v>
      </c>
      <c r="J45" t="s">
        <v>20</v>
      </c>
      <c r="M45" t="s">
        <v>20</v>
      </c>
      <c r="R45" t="s">
        <v>239</v>
      </c>
      <c r="S45" t="s">
        <v>17</v>
      </c>
      <c r="T45">
        <v>2</v>
      </c>
      <c r="U45">
        <v>2</v>
      </c>
      <c r="V45">
        <f t="shared" ref="V45:V67" si="3">U45/T45</f>
        <v>1</v>
      </c>
      <c r="W45">
        <v>2.6</v>
      </c>
      <c r="X45" t="s">
        <v>237</v>
      </c>
      <c r="Y45" t="s">
        <v>22</v>
      </c>
      <c r="Z45">
        <v>0</v>
      </c>
      <c r="AA45" t="s">
        <v>22</v>
      </c>
      <c r="AH45" t="s">
        <v>17</v>
      </c>
      <c r="AJ45" s="2">
        <v>0.48888888888888887</v>
      </c>
      <c r="AK45" t="s">
        <v>280</v>
      </c>
    </row>
    <row r="46" spans="1:38" x14ac:dyDescent="0.2">
      <c r="A46" s="1">
        <v>42888</v>
      </c>
      <c r="B46" t="s">
        <v>14</v>
      </c>
      <c r="C46" t="s">
        <v>143</v>
      </c>
      <c r="D46" t="s">
        <v>30</v>
      </c>
      <c r="E46" t="s">
        <v>22</v>
      </c>
      <c r="F46">
        <v>4.33</v>
      </c>
      <c r="G46">
        <v>1.31</v>
      </c>
      <c r="H46" t="s">
        <v>17</v>
      </c>
      <c r="I46" t="s">
        <v>22</v>
      </c>
      <c r="J46">
        <v>0</v>
      </c>
      <c r="K46">
        <v>0</v>
      </c>
      <c r="L46">
        <v>0</v>
      </c>
      <c r="M46">
        <v>0</v>
      </c>
      <c r="S46" t="s">
        <v>17</v>
      </c>
      <c r="T46">
        <v>1</v>
      </c>
      <c r="U46">
        <v>1</v>
      </c>
      <c r="V46">
        <f t="shared" si="3"/>
        <v>1</v>
      </c>
      <c r="W46">
        <v>1.31</v>
      </c>
      <c r="X46" t="s">
        <v>228</v>
      </c>
      <c r="Y46" t="s">
        <v>22</v>
      </c>
      <c r="Z46">
        <v>0</v>
      </c>
      <c r="AA46" t="s">
        <v>22</v>
      </c>
      <c r="AH46" t="s">
        <v>22</v>
      </c>
      <c r="AJ46" s="2">
        <v>0.40972222222222227</v>
      </c>
      <c r="AK46" t="s">
        <v>279</v>
      </c>
    </row>
    <row r="47" spans="1:38" x14ac:dyDescent="0.2">
      <c r="A47" s="1">
        <v>42888</v>
      </c>
      <c r="B47" t="s">
        <v>14</v>
      </c>
      <c r="C47" t="s">
        <v>144</v>
      </c>
      <c r="D47" t="s">
        <v>30</v>
      </c>
      <c r="E47" t="s">
        <v>17</v>
      </c>
      <c r="F47">
        <v>3.87</v>
      </c>
      <c r="G47" t="s">
        <v>20</v>
      </c>
      <c r="H47" t="s">
        <v>20</v>
      </c>
      <c r="I47" t="s">
        <v>17</v>
      </c>
      <c r="J47">
        <v>4</v>
      </c>
      <c r="K47">
        <v>2</v>
      </c>
      <c r="L47">
        <v>2</v>
      </c>
      <c r="M47">
        <v>1.82</v>
      </c>
      <c r="N47">
        <f>J47/M47</f>
        <v>2.1978021978021975</v>
      </c>
      <c r="O47">
        <f>2*K47/M47</f>
        <v>2.1978021978021975</v>
      </c>
      <c r="P47">
        <f>2*L47/M47</f>
        <v>2.1978021978021975</v>
      </c>
      <c r="Q47">
        <f>P47-O47</f>
        <v>0</v>
      </c>
      <c r="R47" t="s">
        <v>239</v>
      </c>
      <c r="S47" t="s">
        <v>17</v>
      </c>
      <c r="T47">
        <v>3</v>
      </c>
      <c r="U47">
        <v>2</v>
      </c>
      <c r="V47">
        <f t="shared" si="3"/>
        <v>0.66666666666666663</v>
      </c>
      <c r="W47">
        <v>2.0499999999999998</v>
      </c>
      <c r="X47" t="s">
        <v>237</v>
      </c>
      <c r="Y47" t="s">
        <v>22</v>
      </c>
      <c r="Z47">
        <v>0</v>
      </c>
      <c r="AA47" t="s">
        <v>22</v>
      </c>
      <c r="AH47" t="s">
        <v>22</v>
      </c>
      <c r="AJ47" s="2">
        <v>0.43402777777777773</v>
      </c>
      <c r="AK47" t="s">
        <v>279</v>
      </c>
    </row>
    <row r="48" spans="1:38" x14ac:dyDescent="0.2">
      <c r="A48" s="1">
        <v>42892</v>
      </c>
      <c r="B48" t="s">
        <v>14</v>
      </c>
      <c r="C48" t="s">
        <v>147</v>
      </c>
      <c r="D48" t="s">
        <v>30</v>
      </c>
      <c r="E48" t="s">
        <v>22</v>
      </c>
      <c r="F48">
        <v>7.83</v>
      </c>
      <c r="G48">
        <v>3.19</v>
      </c>
      <c r="H48" t="s">
        <v>17</v>
      </c>
      <c r="I48" t="s">
        <v>22</v>
      </c>
      <c r="J48">
        <v>0</v>
      </c>
      <c r="K48">
        <v>0</v>
      </c>
      <c r="L48">
        <v>0</v>
      </c>
      <c r="M48">
        <v>0</v>
      </c>
      <c r="S48" t="s">
        <v>17</v>
      </c>
      <c r="T48">
        <v>3</v>
      </c>
      <c r="U48">
        <v>3</v>
      </c>
      <c r="V48">
        <f t="shared" si="3"/>
        <v>1</v>
      </c>
      <c r="W48">
        <v>3.19</v>
      </c>
      <c r="X48" t="s">
        <v>228</v>
      </c>
      <c r="Y48" t="s">
        <v>22</v>
      </c>
      <c r="Z48">
        <v>0</v>
      </c>
      <c r="AA48" t="s">
        <v>22</v>
      </c>
      <c r="AH48" t="s">
        <v>28</v>
      </c>
      <c r="AJ48" s="2">
        <v>0.3659722222222222</v>
      </c>
      <c r="AK48" t="s">
        <v>329</v>
      </c>
    </row>
    <row r="49" spans="1:37" x14ac:dyDescent="0.2">
      <c r="A49" s="1">
        <v>42898</v>
      </c>
      <c r="B49" t="s">
        <v>14</v>
      </c>
      <c r="C49" t="s">
        <v>157</v>
      </c>
      <c r="D49" t="s">
        <v>30</v>
      </c>
      <c r="E49" t="s">
        <v>17</v>
      </c>
      <c r="F49">
        <v>9.68</v>
      </c>
      <c r="G49">
        <v>7.19</v>
      </c>
      <c r="H49" t="s">
        <v>17</v>
      </c>
      <c r="I49" t="s">
        <v>17</v>
      </c>
      <c r="J49">
        <v>8</v>
      </c>
      <c r="K49">
        <v>3</v>
      </c>
      <c r="L49">
        <v>5</v>
      </c>
      <c r="M49">
        <v>3.4</v>
      </c>
      <c r="N49">
        <f>J49/M49</f>
        <v>2.3529411764705883</v>
      </c>
      <c r="O49">
        <f>2*K49/M49</f>
        <v>1.7647058823529411</v>
      </c>
      <c r="P49">
        <f>2*L49/M49</f>
        <v>2.9411764705882355</v>
      </c>
      <c r="Q49">
        <f>P49-O49</f>
        <v>1.1764705882352944</v>
      </c>
      <c r="R49" t="s">
        <v>239</v>
      </c>
      <c r="S49" t="s">
        <v>17</v>
      </c>
      <c r="T49">
        <v>2</v>
      </c>
      <c r="U49">
        <v>2</v>
      </c>
      <c r="V49">
        <f t="shared" si="3"/>
        <v>1</v>
      </c>
      <c r="W49">
        <v>1.36</v>
      </c>
      <c r="X49" t="s">
        <v>228</v>
      </c>
      <c r="Y49" t="s">
        <v>17</v>
      </c>
      <c r="Z49">
        <v>7</v>
      </c>
      <c r="AA49" t="s">
        <v>22</v>
      </c>
      <c r="AH49" t="s">
        <v>17</v>
      </c>
      <c r="AJ49" s="2">
        <v>0.38611111111111113</v>
      </c>
      <c r="AK49" t="s">
        <v>280</v>
      </c>
    </row>
    <row r="50" spans="1:37" x14ac:dyDescent="0.2">
      <c r="A50" s="1">
        <v>42898</v>
      </c>
      <c r="B50" t="s">
        <v>14</v>
      </c>
      <c r="C50" t="s">
        <v>159</v>
      </c>
      <c r="D50" t="s">
        <v>30</v>
      </c>
      <c r="E50" t="s">
        <v>17</v>
      </c>
      <c r="F50">
        <v>11.69</v>
      </c>
      <c r="G50">
        <v>6.91</v>
      </c>
      <c r="H50" t="s">
        <v>17</v>
      </c>
      <c r="I50" t="s">
        <v>17</v>
      </c>
      <c r="J50">
        <v>6</v>
      </c>
      <c r="K50">
        <v>2</v>
      </c>
      <c r="L50">
        <v>4</v>
      </c>
      <c r="M50">
        <v>2.84</v>
      </c>
      <c r="N50">
        <f>J50/M50</f>
        <v>2.1126760563380285</v>
      </c>
      <c r="O50">
        <f>2*K50/M50</f>
        <v>1.4084507042253522</v>
      </c>
      <c r="P50">
        <f>2*L50/M50</f>
        <v>2.8169014084507045</v>
      </c>
      <c r="Q50">
        <f>P50-O50</f>
        <v>1.4084507042253522</v>
      </c>
      <c r="R50" t="s">
        <v>256</v>
      </c>
      <c r="S50" t="s">
        <v>17</v>
      </c>
      <c r="T50">
        <v>2</v>
      </c>
      <c r="U50">
        <v>2</v>
      </c>
      <c r="V50">
        <f t="shared" si="3"/>
        <v>1</v>
      </c>
      <c r="W50">
        <v>1.96</v>
      </c>
      <c r="X50" t="s">
        <v>228</v>
      </c>
      <c r="Y50" t="s">
        <v>17</v>
      </c>
      <c r="Z50">
        <v>4</v>
      </c>
      <c r="AA50" t="s">
        <v>22</v>
      </c>
      <c r="AH50" t="s">
        <v>22</v>
      </c>
      <c r="AJ50" s="2">
        <v>0.5708333333333333</v>
      </c>
      <c r="AK50" t="s">
        <v>330</v>
      </c>
    </row>
    <row r="51" spans="1:37" x14ac:dyDescent="0.2">
      <c r="A51" s="1">
        <v>42901</v>
      </c>
      <c r="B51" t="s">
        <v>14</v>
      </c>
      <c r="C51" t="s">
        <v>160</v>
      </c>
      <c r="D51" t="s">
        <v>30</v>
      </c>
      <c r="E51" t="s">
        <v>22</v>
      </c>
      <c r="F51">
        <v>8.84</v>
      </c>
      <c r="G51">
        <v>4.6500000000000004</v>
      </c>
      <c r="H51" t="s">
        <v>17</v>
      </c>
      <c r="I51" t="s">
        <v>17</v>
      </c>
      <c r="J51">
        <v>3</v>
      </c>
      <c r="K51">
        <v>1</v>
      </c>
      <c r="L51">
        <v>1</v>
      </c>
      <c r="M51">
        <v>0.99</v>
      </c>
      <c r="N51">
        <f>J51/M51</f>
        <v>3.0303030303030303</v>
      </c>
      <c r="O51">
        <f>2*K51/M51</f>
        <v>2.0202020202020203</v>
      </c>
      <c r="P51">
        <f>2*L51/M51</f>
        <v>2.0202020202020203</v>
      </c>
      <c r="Q51">
        <f>P51-O51</f>
        <v>0</v>
      </c>
      <c r="R51" t="s">
        <v>246</v>
      </c>
      <c r="S51" t="s">
        <v>17</v>
      </c>
      <c r="T51">
        <v>2</v>
      </c>
      <c r="U51">
        <v>2</v>
      </c>
      <c r="V51">
        <f t="shared" si="3"/>
        <v>1</v>
      </c>
      <c r="W51">
        <v>1.87</v>
      </c>
      <c r="X51" t="s">
        <v>228</v>
      </c>
      <c r="Y51" t="s">
        <v>17</v>
      </c>
      <c r="Z51">
        <v>5</v>
      </c>
      <c r="AA51" t="s">
        <v>17</v>
      </c>
      <c r="AB51">
        <v>1.66</v>
      </c>
      <c r="AC51">
        <v>5</v>
      </c>
      <c r="AD51">
        <f>AC51/AB51</f>
        <v>3.0120481927710845</v>
      </c>
      <c r="AE51">
        <v>2</v>
      </c>
      <c r="AF51">
        <v>0</v>
      </c>
      <c r="AG51">
        <v>3</v>
      </c>
      <c r="AH51" t="s">
        <v>17</v>
      </c>
      <c r="AJ51" s="2">
        <v>0.49236111111111108</v>
      </c>
      <c r="AK51" t="s">
        <v>330</v>
      </c>
    </row>
    <row r="52" spans="1:37" x14ac:dyDescent="0.2">
      <c r="A52" s="1">
        <v>42685</v>
      </c>
      <c r="B52" t="s">
        <v>14</v>
      </c>
      <c r="C52" t="s">
        <v>36</v>
      </c>
      <c r="D52" t="s">
        <v>30</v>
      </c>
      <c r="E52" t="s">
        <v>22</v>
      </c>
      <c r="F52">
        <v>5.78</v>
      </c>
      <c r="G52">
        <v>5.13</v>
      </c>
      <c r="H52" t="s">
        <v>17</v>
      </c>
      <c r="I52" t="s">
        <v>17</v>
      </c>
      <c r="J52">
        <v>5</v>
      </c>
      <c r="K52">
        <v>2</v>
      </c>
      <c r="L52">
        <v>2</v>
      </c>
      <c r="M52">
        <v>1.75</v>
      </c>
      <c r="N52">
        <f>J52/M52</f>
        <v>2.8571428571428572</v>
      </c>
      <c r="O52">
        <f>2*K52/M52</f>
        <v>2.2857142857142856</v>
      </c>
      <c r="P52">
        <f>2*L52/M52</f>
        <v>2.2857142857142856</v>
      </c>
      <c r="Q52">
        <f>P52-O52</f>
        <v>0</v>
      </c>
      <c r="R52" t="s">
        <v>256</v>
      </c>
      <c r="S52" t="s">
        <v>17</v>
      </c>
      <c r="T52">
        <v>3</v>
      </c>
      <c r="U52">
        <v>3</v>
      </c>
      <c r="V52">
        <f t="shared" si="3"/>
        <v>1</v>
      </c>
      <c r="W52">
        <v>2.44</v>
      </c>
      <c r="X52" t="s">
        <v>228</v>
      </c>
      <c r="Y52" t="s">
        <v>17</v>
      </c>
      <c r="Z52">
        <v>2</v>
      </c>
      <c r="AA52" t="s">
        <v>22</v>
      </c>
      <c r="AH52" t="s">
        <v>22</v>
      </c>
      <c r="AJ52" s="2">
        <v>0.42291666666666666</v>
      </c>
      <c r="AK52" t="s">
        <v>333</v>
      </c>
    </row>
    <row r="53" spans="1:37" x14ac:dyDescent="0.2">
      <c r="A53" s="1">
        <v>42703</v>
      </c>
      <c r="B53" t="s">
        <v>14</v>
      </c>
      <c r="C53" t="s">
        <v>55</v>
      </c>
      <c r="D53" t="s">
        <v>30</v>
      </c>
      <c r="E53" t="s">
        <v>22</v>
      </c>
      <c r="F53">
        <v>3.22</v>
      </c>
      <c r="G53" t="s">
        <v>20</v>
      </c>
      <c r="H53" t="s">
        <v>20</v>
      </c>
      <c r="I53" t="s">
        <v>17</v>
      </c>
      <c r="J53">
        <v>3</v>
      </c>
      <c r="K53">
        <v>1</v>
      </c>
      <c r="L53">
        <v>1</v>
      </c>
      <c r="M53">
        <v>0.8</v>
      </c>
      <c r="N53">
        <f>J53/M53</f>
        <v>3.75</v>
      </c>
      <c r="O53">
        <f>2*K53/M53</f>
        <v>2.5</v>
      </c>
      <c r="P53">
        <f>2*L53/M53</f>
        <v>2.5</v>
      </c>
      <c r="Q53">
        <f>P53-O53</f>
        <v>0</v>
      </c>
      <c r="R53" t="s">
        <v>256</v>
      </c>
      <c r="S53" t="s">
        <v>17</v>
      </c>
      <c r="T53">
        <v>2</v>
      </c>
      <c r="U53">
        <v>2</v>
      </c>
      <c r="V53">
        <f t="shared" si="3"/>
        <v>1</v>
      </c>
      <c r="W53">
        <v>1.73</v>
      </c>
      <c r="X53" t="s">
        <v>237</v>
      </c>
      <c r="Y53" t="s">
        <v>17</v>
      </c>
      <c r="Z53">
        <v>2</v>
      </c>
      <c r="AA53" t="s">
        <v>22</v>
      </c>
      <c r="AH53" t="s">
        <v>22</v>
      </c>
      <c r="AJ53" s="2">
        <v>0.30972222222222223</v>
      </c>
      <c r="AK53" t="s">
        <v>280</v>
      </c>
    </row>
    <row r="54" spans="1:37" x14ac:dyDescent="0.2">
      <c r="A54" s="1">
        <v>42708</v>
      </c>
      <c r="B54" t="s">
        <v>14</v>
      </c>
      <c r="C54" t="s">
        <v>63</v>
      </c>
      <c r="D54" t="s">
        <v>30</v>
      </c>
      <c r="E54" t="s">
        <v>22</v>
      </c>
      <c r="F54">
        <v>2.2599999999999998</v>
      </c>
      <c r="G54" t="s">
        <v>20</v>
      </c>
      <c r="H54" t="s">
        <v>20</v>
      </c>
      <c r="I54" t="s">
        <v>17</v>
      </c>
      <c r="J54" t="s">
        <v>20</v>
      </c>
      <c r="M54" t="s">
        <v>20</v>
      </c>
      <c r="R54" t="s">
        <v>239</v>
      </c>
      <c r="S54" t="s">
        <v>17</v>
      </c>
      <c r="T54">
        <v>3</v>
      </c>
      <c r="U54">
        <v>3</v>
      </c>
      <c r="V54">
        <f t="shared" si="3"/>
        <v>1</v>
      </c>
      <c r="W54">
        <v>1.97</v>
      </c>
      <c r="X54" t="s">
        <v>225</v>
      </c>
      <c r="Y54" t="s">
        <v>22</v>
      </c>
      <c r="Z54">
        <v>0</v>
      </c>
      <c r="AA54" t="s">
        <v>22</v>
      </c>
      <c r="AH54" t="s">
        <v>28</v>
      </c>
      <c r="AI54" t="s">
        <v>64</v>
      </c>
      <c r="AJ54" s="2">
        <v>0.4069444444444445</v>
      </c>
      <c r="AK54" t="s">
        <v>333</v>
      </c>
    </row>
    <row r="55" spans="1:37" x14ac:dyDescent="0.2">
      <c r="A55" s="1">
        <v>42708</v>
      </c>
      <c r="B55" t="s">
        <v>14</v>
      </c>
      <c r="C55" s="7" t="s">
        <v>66</v>
      </c>
      <c r="D55" t="s">
        <v>30</v>
      </c>
      <c r="E55" t="s">
        <v>17</v>
      </c>
      <c r="F55">
        <v>4.71</v>
      </c>
      <c r="G55">
        <v>4.34</v>
      </c>
      <c r="H55" t="s">
        <v>20</v>
      </c>
      <c r="I55" t="s">
        <v>17</v>
      </c>
      <c r="J55">
        <v>3</v>
      </c>
      <c r="K55">
        <v>1</v>
      </c>
      <c r="L55">
        <v>1</v>
      </c>
      <c r="M55">
        <v>1.27</v>
      </c>
      <c r="N55">
        <f t="shared" ref="N55:N65" si="4">J55/M55</f>
        <v>2.3622047244094486</v>
      </c>
      <c r="O55">
        <f t="shared" ref="O55:O65" si="5">2*K55/M55</f>
        <v>1.5748031496062991</v>
      </c>
      <c r="P55">
        <f t="shared" ref="P55:P65" si="6">2*L55/M55</f>
        <v>1.5748031496062991</v>
      </c>
      <c r="Q55">
        <f t="shared" ref="Q55:Q65" si="7">P55-O55</f>
        <v>0</v>
      </c>
      <c r="R55" t="s">
        <v>256</v>
      </c>
      <c r="S55" t="s">
        <v>17</v>
      </c>
      <c r="T55">
        <v>4</v>
      </c>
      <c r="U55">
        <v>3</v>
      </c>
      <c r="V55">
        <f t="shared" si="3"/>
        <v>0.75</v>
      </c>
      <c r="W55">
        <v>3.07</v>
      </c>
      <c r="X55" t="s">
        <v>237</v>
      </c>
      <c r="Y55" t="s">
        <v>22</v>
      </c>
      <c r="Z55">
        <v>0</v>
      </c>
      <c r="AA55" t="s">
        <v>22</v>
      </c>
      <c r="AH55" t="s">
        <v>22</v>
      </c>
      <c r="AJ55" s="2">
        <v>0.44930555555555557</v>
      </c>
      <c r="AK55" t="s">
        <v>340</v>
      </c>
    </row>
    <row r="56" spans="1:37" x14ac:dyDescent="0.2">
      <c r="A56" s="1">
        <v>42712</v>
      </c>
      <c r="B56" t="s">
        <v>14</v>
      </c>
      <c r="C56" t="s">
        <v>341</v>
      </c>
      <c r="D56" t="s">
        <v>30</v>
      </c>
      <c r="E56" t="s">
        <v>22</v>
      </c>
      <c r="F56">
        <v>5.16</v>
      </c>
      <c r="G56">
        <v>5.16</v>
      </c>
      <c r="H56" t="s">
        <v>20</v>
      </c>
      <c r="I56" t="s">
        <v>17</v>
      </c>
      <c r="J56">
        <v>5</v>
      </c>
      <c r="K56">
        <v>2</v>
      </c>
      <c r="L56">
        <v>3</v>
      </c>
      <c r="M56">
        <v>2.0299999999999998</v>
      </c>
      <c r="N56">
        <f t="shared" si="4"/>
        <v>2.4630541871921183</v>
      </c>
      <c r="O56">
        <f t="shared" si="5"/>
        <v>1.9704433497536948</v>
      </c>
      <c r="P56">
        <f t="shared" si="6"/>
        <v>2.9556650246305423</v>
      </c>
      <c r="Q56">
        <f t="shared" si="7"/>
        <v>0.98522167487684742</v>
      </c>
      <c r="R56" t="s">
        <v>256</v>
      </c>
      <c r="S56" t="s">
        <v>17</v>
      </c>
      <c r="T56">
        <v>3</v>
      </c>
      <c r="U56">
        <v>3</v>
      </c>
      <c r="V56">
        <f t="shared" si="3"/>
        <v>1</v>
      </c>
      <c r="W56">
        <v>2.5</v>
      </c>
      <c r="X56" t="s">
        <v>228</v>
      </c>
      <c r="Y56" t="s">
        <v>17</v>
      </c>
      <c r="Z56">
        <v>2</v>
      </c>
      <c r="AA56" t="s">
        <v>22</v>
      </c>
      <c r="AH56" t="s">
        <v>22</v>
      </c>
      <c r="AJ56" s="8">
        <v>0.3527777777777778</v>
      </c>
      <c r="AK56" t="s">
        <v>333</v>
      </c>
    </row>
    <row r="57" spans="1:37" x14ac:dyDescent="0.2">
      <c r="A57" s="1">
        <v>42712</v>
      </c>
      <c r="B57" t="s">
        <v>14</v>
      </c>
      <c r="C57" t="s">
        <v>342</v>
      </c>
      <c r="D57" t="s">
        <v>30</v>
      </c>
      <c r="E57" t="s">
        <v>17</v>
      </c>
      <c r="F57">
        <v>5.16</v>
      </c>
      <c r="G57">
        <v>5.16</v>
      </c>
      <c r="H57" t="s">
        <v>20</v>
      </c>
      <c r="I57" t="s">
        <v>17</v>
      </c>
      <c r="J57">
        <v>5</v>
      </c>
      <c r="K57">
        <v>2</v>
      </c>
      <c r="L57">
        <v>2</v>
      </c>
      <c r="M57">
        <v>2.76</v>
      </c>
      <c r="N57">
        <f t="shared" si="4"/>
        <v>1.8115942028985508</v>
      </c>
      <c r="O57">
        <f t="shared" si="5"/>
        <v>1.4492753623188408</v>
      </c>
      <c r="P57">
        <f t="shared" si="6"/>
        <v>1.4492753623188408</v>
      </c>
      <c r="Q57">
        <f t="shared" si="7"/>
        <v>0</v>
      </c>
      <c r="R57" t="s">
        <v>256</v>
      </c>
      <c r="S57" t="s">
        <v>17</v>
      </c>
      <c r="T57">
        <v>3</v>
      </c>
      <c r="U57">
        <v>3</v>
      </c>
      <c r="V57">
        <f t="shared" si="3"/>
        <v>1</v>
      </c>
      <c r="W57">
        <v>2.4</v>
      </c>
      <c r="X57" t="s">
        <v>237</v>
      </c>
      <c r="Y57" t="s">
        <v>22</v>
      </c>
      <c r="Z57">
        <v>0</v>
      </c>
      <c r="AA57" t="s">
        <v>22</v>
      </c>
      <c r="AH57" t="s">
        <v>22</v>
      </c>
      <c r="AJ57" s="8">
        <v>0.35486111111111113</v>
      </c>
      <c r="AK57" t="s">
        <v>337</v>
      </c>
    </row>
    <row r="58" spans="1:37" x14ac:dyDescent="0.2">
      <c r="A58" s="1">
        <v>42729</v>
      </c>
      <c r="B58" t="s">
        <v>14</v>
      </c>
      <c r="C58" t="s">
        <v>343</v>
      </c>
      <c r="D58" t="s">
        <v>30</v>
      </c>
      <c r="E58" t="s">
        <v>22</v>
      </c>
      <c r="F58">
        <v>5.88</v>
      </c>
      <c r="G58">
        <v>4.82</v>
      </c>
      <c r="H58" t="s">
        <v>17</v>
      </c>
      <c r="I58" t="s">
        <v>17</v>
      </c>
      <c r="J58">
        <v>4</v>
      </c>
      <c r="K58">
        <v>2</v>
      </c>
      <c r="L58">
        <v>2</v>
      </c>
      <c r="M58">
        <v>1.2</v>
      </c>
      <c r="N58">
        <f t="shared" si="4"/>
        <v>3.3333333333333335</v>
      </c>
      <c r="O58">
        <f t="shared" si="5"/>
        <v>3.3333333333333335</v>
      </c>
      <c r="P58">
        <f t="shared" si="6"/>
        <v>3.3333333333333335</v>
      </c>
      <c r="Q58">
        <f t="shared" si="7"/>
        <v>0</v>
      </c>
      <c r="R58" t="s">
        <v>239</v>
      </c>
      <c r="S58" t="s">
        <v>17</v>
      </c>
      <c r="T58">
        <v>3</v>
      </c>
      <c r="U58">
        <v>3</v>
      </c>
      <c r="V58">
        <f t="shared" si="3"/>
        <v>1</v>
      </c>
      <c r="W58">
        <v>2.2599999999999998</v>
      </c>
      <c r="X58" t="s">
        <v>237</v>
      </c>
      <c r="Y58" t="s">
        <v>17</v>
      </c>
      <c r="Z58">
        <v>4</v>
      </c>
      <c r="AA58" t="s">
        <v>17</v>
      </c>
      <c r="AB58">
        <v>1.82</v>
      </c>
      <c r="AC58">
        <v>7</v>
      </c>
      <c r="AD58">
        <f t="shared" ref="AD58:AD63" si="8">AC58/AB58</f>
        <v>3.8461538461538458</v>
      </c>
      <c r="AE58">
        <v>7</v>
      </c>
      <c r="AF58">
        <v>0</v>
      </c>
      <c r="AG58">
        <v>0</v>
      </c>
      <c r="AH58" t="s">
        <v>17</v>
      </c>
      <c r="AJ58" s="8">
        <v>0.37222222222222223</v>
      </c>
      <c r="AK58" t="s">
        <v>330</v>
      </c>
    </row>
    <row r="59" spans="1:37" x14ac:dyDescent="0.2">
      <c r="A59" s="1">
        <v>43009</v>
      </c>
      <c r="B59" t="s">
        <v>14</v>
      </c>
      <c r="C59" t="s">
        <v>53</v>
      </c>
      <c r="D59" t="s">
        <v>30</v>
      </c>
      <c r="E59" t="s">
        <v>22</v>
      </c>
      <c r="F59">
        <v>6.96</v>
      </c>
      <c r="G59">
        <v>5.96</v>
      </c>
      <c r="H59" t="s">
        <v>17</v>
      </c>
      <c r="I59" t="s">
        <v>17</v>
      </c>
      <c r="J59">
        <v>5</v>
      </c>
      <c r="K59">
        <v>2</v>
      </c>
      <c r="L59">
        <v>3</v>
      </c>
      <c r="M59">
        <v>1.71</v>
      </c>
      <c r="N59">
        <f t="shared" si="4"/>
        <v>2.9239766081871346</v>
      </c>
      <c r="O59">
        <f t="shared" si="5"/>
        <v>2.3391812865497075</v>
      </c>
      <c r="P59">
        <f t="shared" si="6"/>
        <v>3.5087719298245617</v>
      </c>
      <c r="Q59">
        <f t="shared" si="7"/>
        <v>1.1695906432748542</v>
      </c>
      <c r="R59" t="s">
        <v>256</v>
      </c>
      <c r="S59" t="s">
        <v>17</v>
      </c>
      <c r="T59">
        <v>3</v>
      </c>
      <c r="U59">
        <v>3</v>
      </c>
      <c r="V59">
        <f t="shared" si="3"/>
        <v>1</v>
      </c>
      <c r="W59">
        <v>2.46</v>
      </c>
      <c r="X59" t="s">
        <v>225</v>
      </c>
      <c r="Y59" t="s">
        <v>17</v>
      </c>
      <c r="Z59">
        <v>5</v>
      </c>
      <c r="AA59" t="s">
        <v>17</v>
      </c>
      <c r="AB59">
        <v>2.41</v>
      </c>
      <c r="AC59">
        <v>6</v>
      </c>
      <c r="AD59">
        <f t="shared" si="8"/>
        <v>2.4896265560165975</v>
      </c>
      <c r="AE59">
        <v>6</v>
      </c>
      <c r="AF59">
        <v>0</v>
      </c>
      <c r="AG59">
        <v>0</v>
      </c>
      <c r="AH59" t="s">
        <v>22</v>
      </c>
      <c r="AJ59" s="2">
        <v>0.35625000000000001</v>
      </c>
      <c r="AK59" t="s">
        <v>344</v>
      </c>
    </row>
    <row r="60" spans="1:37" x14ac:dyDescent="0.2">
      <c r="A60" s="1">
        <v>43009</v>
      </c>
      <c r="B60" t="s">
        <v>14</v>
      </c>
      <c r="C60" t="s">
        <v>81</v>
      </c>
      <c r="D60" t="s">
        <v>30</v>
      </c>
      <c r="E60" t="s">
        <v>22</v>
      </c>
      <c r="F60">
        <v>10.31</v>
      </c>
      <c r="G60">
        <v>8.25</v>
      </c>
      <c r="H60" t="s">
        <v>17</v>
      </c>
      <c r="I60" t="s">
        <v>17</v>
      </c>
      <c r="J60">
        <v>5</v>
      </c>
      <c r="K60">
        <v>2</v>
      </c>
      <c r="L60">
        <v>3</v>
      </c>
      <c r="M60">
        <v>1.88</v>
      </c>
      <c r="N60">
        <f t="shared" si="4"/>
        <v>2.6595744680851063</v>
      </c>
      <c r="O60">
        <f t="shared" si="5"/>
        <v>2.1276595744680851</v>
      </c>
      <c r="P60">
        <f t="shared" si="6"/>
        <v>3.191489361702128</v>
      </c>
      <c r="Q60">
        <f t="shared" si="7"/>
        <v>1.063829787234043</v>
      </c>
      <c r="R60" t="s">
        <v>256</v>
      </c>
      <c r="S60" t="s">
        <v>17</v>
      </c>
      <c r="T60">
        <v>3</v>
      </c>
      <c r="U60">
        <v>3</v>
      </c>
      <c r="V60">
        <f t="shared" si="3"/>
        <v>1</v>
      </c>
      <c r="W60">
        <v>2.66</v>
      </c>
      <c r="X60" t="s">
        <v>237</v>
      </c>
      <c r="Y60" t="s">
        <v>17</v>
      </c>
      <c r="Z60">
        <v>11</v>
      </c>
      <c r="AA60" t="s">
        <v>17</v>
      </c>
      <c r="AB60">
        <v>1.1299999999999999</v>
      </c>
      <c r="AC60">
        <v>6</v>
      </c>
      <c r="AD60">
        <f t="shared" si="8"/>
        <v>5.3097345132743365</v>
      </c>
      <c r="AE60">
        <v>0</v>
      </c>
      <c r="AF60">
        <v>6</v>
      </c>
      <c r="AG60">
        <v>0</v>
      </c>
      <c r="AH60" t="s">
        <v>22</v>
      </c>
      <c r="AJ60" s="2">
        <v>0.36388888888888887</v>
      </c>
      <c r="AK60" t="s">
        <v>344</v>
      </c>
    </row>
    <row r="61" spans="1:37" x14ac:dyDescent="0.2">
      <c r="A61" s="1">
        <v>43009</v>
      </c>
      <c r="B61" t="s">
        <v>14</v>
      </c>
      <c r="C61" t="s">
        <v>178</v>
      </c>
      <c r="D61" t="s">
        <v>30</v>
      </c>
      <c r="E61" t="s">
        <v>17</v>
      </c>
      <c r="F61">
        <v>7.68</v>
      </c>
      <c r="G61">
        <v>7.68</v>
      </c>
      <c r="H61" t="s">
        <v>20</v>
      </c>
      <c r="I61" t="s">
        <v>17</v>
      </c>
      <c r="J61">
        <v>7</v>
      </c>
      <c r="K61">
        <v>3</v>
      </c>
      <c r="L61">
        <v>3</v>
      </c>
      <c r="M61">
        <v>2.4700000000000002</v>
      </c>
      <c r="N61">
        <f t="shared" si="4"/>
        <v>2.8340080971659916</v>
      </c>
      <c r="O61">
        <f t="shared" si="5"/>
        <v>2.42914979757085</v>
      </c>
      <c r="P61">
        <f t="shared" si="6"/>
        <v>2.42914979757085</v>
      </c>
      <c r="Q61">
        <f t="shared" si="7"/>
        <v>0</v>
      </c>
      <c r="R61" t="s">
        <v>256</v>
      </c>
      <c r="S61" t="s">
        <v>17</v>
      </c>
      <c r="T61">
        <v>2</v>
      </c>
      <c r="U61">
        <v>2</v>
      </c>
      <c r="V61">
        <f t="shared" si="3"/>
        <v>1</v>
      </c>
      <c r="W61">
        <v>1.87</v>
      </c>
      <c r="X61" t="s">
        <v>228</v>
      </c>
      <c r="Y61" t="s">
        <v>17</v>
      </c>
      <c r="Z61">
        <v>6</v>
      </c>
      <c r="AA61" t="s">
        <v>17</v>
      </c>
      <c r="AB61">
        <v>1.71</v>
      </c>
      <c r="AC61">
        <v>8</v>
      </c>
      <c r="AD61">
        <f t="shared" si="8"/>
        <v>4.6783625730994149</v>
      </c>
      <c r="AE61">
        <v>0</v>
      </c>
      <c r="AF61">
        <v>8</v>
      </c>
      <c r="AG61">
        <v>0</v>
      </c>
      <c r="AH61" t="s">
        <v>22</v>
      </c>
      <c r="AJ61" s="2">
        <v>0.38750000000000001</v>
      </c>
      <c r="AK61" t="s">
        <v>344</v>
      </c>
    </row>
    <row r="62" spans="1:37" x14ac:dyDescent="0.2">
      <c r="A62" s="1">
        <v>43009</v>
      </c>
      <c r="B62" t="s">
        <v>14</v>
      </c>
      <c r="C62" t="s">
        <v>179</v>
      </c>
      <c r="D62" t="s">
        <v>30</v>
      </c>
      <c r="E62" t="s">
        <v>22</v>
      </c>
      <c r="F62">
        <v>7.23</v>
      </c>
      <c r="G62">
        <v>5.83</v>
      </c>
      <c r="H62" t="s">
        <v>17</v>
      </c>
      <c r="I62" t="s">
        <v>17</v>
      </c>
      <c r="J62">
        <v>5</v>
      </c>
      <c r="K62">
        <v>2</v>
      </c>
      <c r="L62">
        <v>2</v>
      </c>
      <c r="M62">
        <v>1.85</v>
      </c>
      <c r="N62">
        <f t="shared" si="4"/>
        <v>2.7027027027027026</v>
      </c>
      <c r="O62">
        <f t="shared" si="5"/>
        <v>2.1621621621621618</v>
      </c>
      <c r="P62">
        <f t="shared" si="6"/>
        <v>2.1621621621621618</v>
      </c>
      <c r="Q62">
        <f t="shared" si="7"/>
        <v>0</v>
      </c>
      <c r="R62" t="s">
        <v>256</v>
      </c>
      <c r="S62" t="s">
        <v>17</v>
      </c>
      <c r="T62">
        <v>2</v>
      </c>
      <c r="U62">
        <v>2</v>
      </c>
      <c r="V62">
        <f t="shared" si="3"/>
        <v>1</v>
      </c>
      <c r="W62">
        <v>1.79</v>
      </c>
      <c r="X62" t="s">
        <v>228</v>
      </c>
      <c r="Y62" t="s">
        <v>17</v>
      </c>
      <c r="Z62">
        <v>6</v>
      </c>
      <c r="AA62" t="s">
        <v>17</v>
      </c>
      <c r="AB62">
        <v>2.0699999999999998</v>
      </c>
      <c r="AC62">
        <v>8</v>
      </c>
      <c r="AD62">
        <f t="shared" si="8"/>
        <v>3.8647342995169085</v>
      </c>
      <c r="AE62">
        <v>5</v>
      </c>
      <c r="AF62">
        <v>0</v>
      </c>
      <c r="AG62">
        <v>3</v>
      </c>
      <c r="AH62" t="s">
        <v>22</v>
      </c>
      <c r="AJ62" s="2">
        <v>0.39444444444444443</v>
      </c>
      <c r="AK62" t="s">
        <v>344</v>
      </c>
    </row>
    <row r="63" spans="1:37" x14ac:dyDescent="0.2">
      <c r="A63" s="1">
        <v>43009</v>
      </c>
      <c r="B63" t="s">
        <v>14</v>
      </c>
      <c r="C63" t="s">
        <v>54</v>
      </c>
      <c r="D63" t="s">
        <v>30</v>
      </c>
      <c r="E63" t="s">
        <v>22</v>
      </c>
      <c r="F63">
        <v>5.87</v>
      </c>
      <c r="G63">
        <v>4.92</v>
      </c>
      <c r="H63" t="s">
        <v>17</v>
      </c>
      <c r="I63" t="s">
        <v>17</v>
      </c>
      <c r="J63">
        <v>5</v>
      </c>
      <c r="K63">
        <v>2</v>
      </c>
      <c r="L63">
        <v>2</v>
      </c>
      <c r="M63">
        <v>1.85</v>
      </c>
      <c r="N63">
        <f t="shared" si="4"/>
        <v>2.7027027027027026</v>
      </c>
      <c r="O63">
        <f t="shared" si="5"/>
        <v>2.1621621621621618</v>
      </c>
      <c r="P63">
        <f t="shared" si="6"/>
        <v>2.1621621621621618</v>
      </c>
      <c r="Q63">
        <f t="shared" si="7"/>
        <v>0</v>
      </c>
      <c r="R63" t="s">
        <v>256</v>
      </c>
      <c r="S63" t="s">
        <v>17</v>
      </c>
      <c r="T63">
        <v>3</v>
      </c>
      <c r="U63">
        <v>3</v>
      </c>
      <c r="V63">
        <f t="shared" si="3"/>
        <v>1</v>
      </c>
      <c r="W63">
        <v>2.25</v>
      </c>
      <c r="X63" t="s">
        <v>228</v>
      </c>
      <c r="Y63" t="s">
        <v>17</v>
      </c>
      <c r="Z63">
        <v>2</v>
      </c>
      <c r="AA63" t="s">
        <v>17</v>
      </c>
      <c r="AB63">
        <v>0.43</v>
      </c>
      <c r="AC63">
        <v>3</v>
      </c>
      <c r="AD63">
        <f t="shared" si="8"/>
        <v>6.9767441860465116</v>
      </c>
      <c r="AE63">
        <v>3</v>
      </c>
      <c r="AF63">
        <v>0</v>
      </c>
      <c r="AG63">
        <v>0</v>
      </c>
      <c r="AH63" t="s">
        <v>22</v>
      </c>
      <c r="AJ63" s="2">
        <v>0.50138888888888888</v>
      </c>
      <c r="AK63" t="s">
        <v>344</v>
      </c>
    </row>
    <row r="64" spans="1:37" x14ac:dyDescent="0.2">
      <c r="A64" s="1">
        <v>43009</v>
      </c>
      <c r="B64" t="s">
        <v>14</v>
      </c>
      <c r="C64" t="s">
        <v>180</v>
      </c>
      <c r="D64" t="s">
        <v>30</v>
      </c>
      <c r="E64" t="s">
        <v>22</v>
      </c>
      <c r="F64">
        <v>5.03</v>
      </c>
      <c r="G64">
        <v>4.78</v>
      </c>
      <c r="H64" t="s">
        <v>17</v>
      </c>
      <c r="I64" t="s">
        <v>17</v>
      </c>
      <c r="J64">
        <v>6</v>
      </c>
      <c r="K64">
        <v>3</v>
      </c>
      <c r="L64">
        <v>3</v>
      </c>
      <c r="M64">
        <v>2.11</v>
      </c>
      <c r="N64">
        <f t="shared" si="4"/>
        <v>2.8436018957345972</v>
      </c>
      <c r="O64">
        <f t="shared" si="5"/>
        <v>2.8436018957345972</v>
      </c>
      <c r="P64">
        <f t="shared" si="6"/>
        <v>2.8436018957345972</v>
      </c>
      <c r="Q64">
        <f t="shared" si="7"/>
        <v>0</v>
      </c>
      <c r="R64" t="s">
        <v>256</v>
      </c>
      <c r="S64" t="s">
        <v>17</v>
      </c>
      <c r="T64">
        <v>2</v>
      </c>
      <c r="U64">
        <v>2</v>
      </c>
      <c r="V64">
        <f t="shared" si="3"/>
        <v>1</v>
      </c>
      <c r="W64">
        <v>1.6</v>
      </c>
      <c r="X64" t="s">
        <v>228</v>
      </c>
      <c r="Y64" t="s">
        <v>17</v>
      </c>
      <c r="Z64">
        <v>3</v>
      </c>
      <c r="AA64" t="s">
        <v>22</v>
      </c>
      <c r="AH64" t="s">
        <v>22</v>
      </c>
      <c r="AI64" t="s">
        <v>272</v>
      </c>
      <c r="AJ64" s="2">
        <v>0.56944444444444442</v>
      </c>
      <c r="AK64" t="s">
        <v>344</v>
      </c>
    </row>
    <row r="65" spans="1:39" x14ac:dyDescent="0.2">
      <c r="A65" s="1">
        <v>43070</v>
      </c>
      <c r="B65" t="s">
        <v>14</v>
      </c>
      <c r="C65" t="s">
        <v>345</v>
      </c>
      <c r="D65" t="s">
        <v>30</v>
      </c>
      <c r="E65" t="s">
        <v>22</v>
      </c>
      <c r="F65">
        <v>5.15</v>
      </c>
      <c r="G65">
        <v>4.78</v>
      </c>
      <c r="H65" t="s">
        <v>17</v>
      </c>
      <c r="I65" t="s">
        <v>17</v>
      </c>
      <c r="J65">
        <v>6</v>
      </c>
      <c r="K65">
        <v>3</v>
      </c>
      <c r="L65">
        <v>3</v>
      </c>
      <c r="M65">
        <v>1.94</v>
      </c>
      <c r="N65">
        <f t="shared" si="4"/>
        <v>3.0927835051546393</v>
      </c>
      <c r="O65">
        <f t="shared" si="5"/>
        <v>3.0927835051546393</v>
      </c>
      <c r="P65">
        <f t="shared" si="6"/>
        <v>3.0927835051546393</v>
      </c>
      <c r="Q65">
        <f t="shared" si="7"/>
        <v>0</v>
      </c>
      <c r="R65" t="s">
        <v>256</v>
      </c>
      <c r="S65" t="s">
        <v>17</v>
      </c>
      <c r="T65">
        <v>3</v>
      </c>
      <c r="U65">
        <v>3</v>
      </c>
      <c r="V65">
        <f t="shared" si="3"/>
        <v>1</v>
      </c>
      <c r="W65">
        <v>2.15</v>
      </c>
      <c r="X65" t="s">
        <v>237</v>
      </c>
      <c r="Y65" t="s">
        <v>17</v>
      </c>
      <c r="Z65">
        <v>2</v>
      </c>
      <c r="AA65" t="s">
        <v>17</v>
      </c>
      <c r="AB65">
        <v>0.33</v>
      </c>
      <c r="AC65">
        <v>2</v>
      </c>
      <c r="AD65">
        <f>AC65/AB65</f>
        <v>6.0606060606060606</v>
      </c>
      <c r="AE65">
        <v>0</v>
      </c>
      <c r="AF65">
        <v>0</v>
      </c>
      <c r="AG65">
        <v>3</v>
      </c>
      <c r="AH65" t="s">
        <v>22</v>
      </c>
      <c r="AJ65" s="2">
        <v>0.76180555555555562</v>
      </c>
      <c r="AK65" t="s">
        <v>329</v>
      </c>
    </row>
    <row r="66" spans="1:39" x14ac:dyDescent="0.2">
      <c r="A66" s="1">
        <v>42892</v>
      </c>
      <c r="B66" t="s">
        <v>14</v>
      </c>
      <c r="C66" t="s">
        <v>149</v>
      </c>
      <c r="D66" t="s">
        <v>42</v>
      </c>
      <c r="E66" t="s">
        <v>17</v>
      </c>
      <c r="F66">
        <v>6.39</v>
      </c>
      <c r="G66">
        <v>6.39</v>
      </c>
      <c r="H66" t="s">
        <v>22</v>
      </c>
      <c r="I66" t="s">
        <v>22</v>
      </c>
      <c r="J66">
        <v>0</v>
      </c>
      <c r="K66">
        <v>0</v>
      </c>
      <c r="L66">
        <v>0</v>
      </c>
      <c r="M66">
        <v>0</v>
      </c>
      <c r="S66" t="s">
        <v>17</v>
      </c>
      <c r="T66">
        <v>15</v>
      </c>
      <c r="U66">
        <v>3</v>
      </c>
      <c r="V66">
        <f t="shared" si="3"/>
        <v>0.2</v>
      </c>
      <c r="W66">
        <v>6.39</v>
      </c>
      <c r="X66" t="s">
        <v>237</v>
      </c>
      <c r="Y66" t="s">
        <v>22</v>
      </c>
      <c r="Z66">
        <v>0</v>
      </c>
      <c r="AA66" t="s">
        <v>22</v>
      </c>
      <c r="AH66" t="s">
        <v>28</v>
      </c>
      <c r="AJ66" s="2">
        <v>0.40833333333333338</v>
      </c>
      <c r="AK66" t="s">
        <v>280</v>
      </c>
    </row>
    <row r="67" spans="1:39" x14ac:dyDescent="0.2">
      <c r="A67" s="1">
        <v>42898</v>
      </c>
      <c r="B67" t="s">
        <v>14</v>
      </c>
      <c r="C67" t="s">
        <v>158</v>
      </c>
      <c r="D67" t="s">
        <v>42</v>
      </c>
      <c r="E67" t="s">
        <v>22</v>
      </c>
      <c r="F67">
        <v>11.56</v>
      </c>
      <c r="G67">
        <v>8.14</v>
      </c>
      <c r="H67" t="s">
        <v>17</v>
      </c>
      <c r="I67" t="s">
        <v>17</v>
      </c>
      <c r="J67">
        <v>11</v>
      </c>
      <c r="K67">
        <v>5</v>
      </c>
      <c r="L67">
        <v>6</v>
      </c>
      <c r="M67">
        <v>5.4</v>
      </c>
      <c r="N67">
        <f>J67/M67</f>
        <v>2.0370370370370368</v>
      </c>
      <c r="O67">
        <f>2*K67/M67</f>
        <v>1.8518518518518516</v>
      </c>
      <c r="P67">
        <f>2*L67/M67</f>
        <v>2.2222222222222219</v>
      </c>
      <c r="Q67">
        <f>P67-O67</f>
        <v>0.37037037037037024</v>
      </c>
      <c r="R67" t="s">
        <v>270</v>
      </c>
      <c r="S67" t="s">
        <v>17</v>
      </c>
      <c r="T67">
        <v>2</v>
      </c>
      <c r="U67">
        <v>2</v>
      </c>
      <c r="V67">
        <f t="shared" si="3"/>
        <v>1</v>
      </c>
      <c r="W67">
        <v>1.49</v>
      </c>
      <c r="X67" t="s">
        <v>228</v>
      </c>
      <c r="Y67" t="s">
        <v>17</v>
      </c>
      <c r="Z67">
        <v>3</v>
      </c>
      <c r="AA67" t="s">
        <v>17</v>
      </c>
      <c r="AB67">
        <v>1.03</v>
      </c>
      <c r="AC67">
        <v>6</v>
      </c>
      <c r="AD67">
        <f>AC67/AB67</f>
        <v>5.825242718446602</v>
      </c>
      <c r="AE67">
        <v>2</v>
      </c>
      <c r="AF67">
        <v>0</v>
      </c>
      <c r="AG67">
        <v>4</v>
      </c>
      <c r="AH67" t="s">
        <v>28</v>
      </c>
      <c r="AJ67" s="2">
        <v>0.4458333333333333</v>
      </c>
      <c r="AK67" t="s">
        <v>333</v>
      </c>
    </row>
    <row r="68" spans="1:39" x14ac:dyDescent="0.2">
      <c r="A68" s="1">
        <v>43011</v>
      </c>
      <c r="B68" t="s">
        <v>14</v>
      </c>
      <c r="C68" t="s">
        <v>60</v>
      </c>
      <c r="D68" t="s">
        <v>42</v>
      </c>
      <c r="E68" t="s">
        <v>22</v>
      </c>
      <c r="F68">
        <v>4.88</v>
      </c>
      <c r="G68">
        <v>3.27</v>
      </c>
      <c r="H68" t="s">
        <v>17</v>
      </c>
      <c r="I68" t="s">
        <v>17</v>
      </c>
      <c r="J68">
        <v>13</v>
      </c>
      <c r="K68">
        <v>6</v>
      </c>
      <c r="L68">
        <v>7</v>
      </c>
      <c r="M68">
        <v>3.27</v>
      </c>
      <c r="N68">
        <f>J68/M68</f>
        <v>3.9755351681957185</v>
      </c>
      <c r="O68">
        <f>2*K68/M68</f>
        <v>3.6697247706422016</v>
      </c>
      <c r="P68">
        <f>2*L68/M68</f>
        <v>4.2813455657492359</v>
      </c>
      <c r="Q68">
        <f>P68-O68</f>
        <v>0.61162079510703427</v>
      </c>
      <c r="R68" t="s">
        <v>229</v>
      </c>
      <c r="S68" t="s">
        <v>22</v>
      </c>
      <c r="T68">
        <v>0</v>
      </c>
      <c r="W68">
        <v>0</v>
      </c>
      <c r="Y68" t="s">
        <v>22</v>
      </c>
      <c r="Z68">
        <v>0</v>
      </c>
      <c r="AA68" t="s">
        <v>22</v>
      </c>
      <c r="AH68" t="s">
        <v>20</v>
      </c>
      <c r="AJ68" s="2">
        <v>0.4604166666666667</v>
      </c>
      <c r="AK68" t="s">
        <v>333</v>
      </c>
    </row>
    <row r="69" spans="1:39" x14ac:dyDescent="0.2">
      <c r="A69" s="1">
        <v>43018</v>
      </c>
      <c r="B69" t="s">
        <v>14</v>
      </c>
      <c r="C69" s="7" t="s">
        <v>90</v>
      </c>
      <c r="D69" t="s">
        <v>42</v>
      </c>
      <c r="E69" t="s">
        <v>22</v>
      </c>
      <c r="F69">
        <v>5.36</v>
      </c>
      <c r="G69">
        <v>5.36</v>
      </c>
      <c r="H69" t="s">
        <v>22</v>
      </c>
      <c r="I69" t="s">
        <v>22</v>
      </c>
      <c r="J69">
        <v>0</v>
      </c>
      <c r="K69">
        <v>0</v>
      </c>
      <c r="L69">
        <v>0</v>
      </c>
      <c r="M69">
        <v>0</v>
      </c>
      <c r="S69" t="s">
        <v>17</v>
      </c>
      <c r="T69">
        <v>13</v>
      </c>
      <c r="U69">
        <v>5</v>
      </c>
      <c r="V69">
        <f>U69/T69</f>
        <v>0.38461538461538464</v>
      </c>
      <c r="W69">
        <v>5.36</v>
      </c>
      <c r="X69" t="s">
        <v>408</v>
      </c>
      <c r="Y69" t="s">
        <v>17</v>
      </c>
      <c r="Z69">
        <v>2</v>
      </c>
      <c r="AA69" t="s">
        <v>22</v>
      </c>
      <c r="AH69" t="s">
        <v>22</v>
      </c>
      <c r="AJ69" s="2">
        <v>0.34722222222222227</v>
      </c>
      <c r="AK69" t="s">
        <v>333</v>
      </c>
    </row>
    <row r="70" spans="1:39" x14ac:dyDescent="0.2">
      <c r="A70" s="1">
        <v>43033</v>
      </c>
      <c r="B70" t="s">
        <v>14</v>
      </c>
      <c r="C70" s="7" t="s">
        <v>346</v>
      </c>
      <c r="D70" t="s">
        <v>42</v>
      </c>
      <c r="E70" t="s">
        <v>22</v>
      </c>
      <c r="F70">
        <v>5.27</v>
      </c>
      <c r="G70">
        <v>5.27</v>
      </c>
      <c r="H70" t="s">
        <v>22</v>
      </c>
      <c r="I70" t="s">
        <v>22</v>
      </c>
      <c r="J70">
        <v>0</v>
      </c>
      <c r="K70">
        <v>0</v>
      </c>
      <c r="L70">
        <v>0</v>
      </c>
      <c r="M70">
        <v>0</v>
      </c>
      <c r="S70" t="s">
        <v>17</v>
      </c>
      <c r="T70">
        <v>14</v>
      </c>
      <c r="U70">
        <v>6</v>
      </c>
      <c r="V70">
        <f>U70/T70</f>
        <v>0.42857142857142855</v>
      </c>
      <c r="W70">
        <v>5.27</v>
      </c>
      <c r="X70" t="s">
        <v>347</v>
      </c>
      <c r="Y70" t="s">
        <v>22</v>
      </c>
      <c r="Z70">
        <v>0</v>
      </c>
      <c r="AA70" t="s">
        <v>22</v>
      </c>
      <c r="AH70" t="s">
        <v>28</v>
      </c>
      <c r="AJ70" s="2">
        <v>0.53541666666666665</v>
      </c>
      <c r="AK70" t="s">
        <v>279</v>
      </c>
    </row>
    <row r="71" spans="1:39" x14ac:dyDescent="0.2">
      <c r="A71" s="1">
        <v>42964</v>
      </c>
      <c r="B71" t="s">
        <v>14</v>
      </c>
      <c r="C71" s="7" t="s">
        <v>252</v>
      </c>
      <c r="D71" s="5" t="s">
        <v>31</v>
      </c>
      <c r="E71" s="5" t="s">
        <v>17</v>
      </c>
      <c r="F71">
        <v>7.3</v>
      </c>
      <c r="G71">
        <v>7.3</v>
      </c>
      <c r="H71" t="s">
        <v>22</v>
      </c>
      <c r="I71" t="s">
        <v>17</v>
      </c>
      <c r="J71">
        <v>17</v>
      </c>
      <c r="K71">
        <v>8</v>
      </c>
      <c r="L71">
        <v>8</v>
      </c>
      <c r="M71">
        <v>7.3</v>
      </c>
      <c r="N71">
        <f>J71/M71</f>
        <v>2.3287671232876712</v>
      </c>
      <c r="O71">
        <f>2*K71/M71</f>
        <v>2.1917808219178081</v>
      </c>
      <c r="P71">
        <f>2*L71/M71</f>
        <v>2.1917808219178081</v>
      </c>
      <c r="Q71">
        <f>P71-O71</f>
        <v>0</v>
      </c>
      <c r="R71" t="s">
        <v>254</v>
      </c>
      <c r="S71" t="s">
        <v>22</v>
      </c>
      <c r="T71">
        <v>0</v>
      </c>
      <c r="U71">
        <v>0</v>
      </c>
      <c r="V71" t="s">
        <v>20</v>
      </c>
      <c r="W71">
        <v>0</v>
      </c>
      <c r="Y71" t="s">
        <v>22</v>
      </c>
      <c r="Z71">
        <v>0</v>
      </c>
      <c r="AA71" t="s">
        <v>17</v>
      </c>
      <c r="AB71">
        <v>1.29</v>
      </c>
      <c r="AC71">
        <v>6</v>
      </c>
      <c r="AD71">
        <f>AC71/AB71</f>
        <v>4.6511627906976747</v>
      </c>
      <c r="AE71">
        <v>0</v>
      </c>
      <c r="AF71">
        <v>0</v>
      </c>
      <c r="AG71">
        <v>6</v>
      </c>
      <c r="AH71" t="s">
        <v>20</v>
      </c>
      <c r="AJ71" s="2">
        <v>0.57916666666666672</v>
      </c>
      <c r="AK71" t="s">
        <v>344</v>
      </c>
      <c r="AM71" t="s">
        <v>255</v>
      </c>
    </row>
    <row r="72" spans="1:39" x14ac:dyDescent="0.2">
      <c r="A72" s="1">
        <v>42967</v>
      </c>
      <c r="B72" t="s">
        <v>14</v>
      </c>
      <c r="C72" t="s">
        <v>173</v>
      </c>
      <c r="D72" t="s">
        <v>31</v>
      </c>
      <c r="E72" t="s">
        <v>22</v>
      </c>
      <c r="F72">
        <v>8.09</v>
      </c>
      <c r="G72">
        <v>7.3</v>
      </c>
      <c r="H72" t="s">
        <v>17</v>
      </c>
      <c r="I72" t="s">
        <v>17</v>
      </c>
      <c r="J72">
        <v>13</v>
      </c>
      <c r="K72">
        <v>6</v>
      </c>
      <c r="L72">
        <v>6</v>
      </c>
      <c r="M72">
        <v>6.28</v>
      </c>
      <c r="N72">
        <f>J72/M72</f>
        <v>2.0700636942675157</v>
      </c>
      <c r="O72">
        <f>2*K72/M72</f>
        <v>1.910828025477707</v>
      </c>
      <c r="P72">
        <f>2*L72/M72</f>
        <v>1.910828025477707</v>
      </c>
      <c r="Q72">
        <f>P72-O72</f>
        <v>0</v>
      </c>
      <c r="R72" t="s">
        <v>229</v>
      </c>
      <c r="S72" t="s">
        <v>17</v>
      </c>
      <c r="T72">
        <v>1</v>
      </c>
      <c r="U72">
        <v>1</v>
      </c>
      <c r="V72">
        <f>U72/T72</f>
        <v>1</v>
      </c>
      <c r="W72">
        <v>0.35</v>
      </c>
      <c r="X72" t="s">
        <v>228</v>
      </c>
      <c r="Y72" t="s">
        <v>17</v>
      </c>
      <c r="Z72">
        <v>1</v>
      </c>
      <c r="AA72" t="s">
        <v>17</v>
      </c>
      <c r="AB72">
        <v>2.25</v>
      </c>
      <c r="AC72">
        <v>7</v>
      </c>
      <c r="AD72">
        <f>AC72/AB72</f>
        <v>3.1111111111111112</v>
      </c>
      <c r="AE72">
        <v>0</v>
      </c>
      <c r="AF72">
        <v>0</v>
      </c>
      <c r="AG72">
        <v>7</v>
      </c>
      <c r="AH72" t="s">
        <v>22</v>
      </c>
      <c r="AJ72" s="2">
        <v>0.50624999999999998</v>
      </c>
      <c r="AK72" t="s">
        <v>348</v>
      </c>
    </row>
    <row r="73" spans="1:39" x14ac:dyDescent="0.2">
      <c r="A73" s="1">
        <v>42882</v>
      </c>
      <c r="B73" t="s">
        <v>14</v>
      </c>
      <c r="C73" t="s">
        <v>266</v>
      </c>
      <c r="D73" t="s">
        <v>31</v>
      </c>
      <c r="E73" t="s">
        <v>22</v>
      </c>
      <c r="F73">
        <v>5.28</v>
      </c>
      <c r="G73">
        <v>4.7</v>
      </c>
      <c r="H73" t="s">
        <v>17</v>
      </c>
      <c r="I73" t="s">
        <v>17</v>
      </c>
      <c r="J73">
        <v>4</v>
      </c>
      <c r="K73">
        <v>2</v>
      </c>
      <c r="L73">
        <v>2</v>
      </c>
      <c r="M73">
        <v>2.0499999999999998</v>
      </c>
      <c r="N73">
        <f>J73/M73</f>
        <v>1.9512195121951221</v>
      </c>
      <c r="O73">
        <f>2*K73/M73</f>
        <v>1.9512195121951221</v>
      </c>
      <c r="P73">
        <f>2*L73/M73</f>
        <v>1.9512195121951221</v>
      </c>
      <c r="Q73">
        <f>P73-O73</f>
        <v>0</v>
      </c>
      <c r="R73" t="s">
        <v>246</v>
      </c>
      <c r="S73" t="s">
        <v>17</v>
      </c>
      <c r="T73">
        <v>2</v>
      </c>
      <c r="U73">
        <v>2</v>
      </c>
      <c r="V73">
        <f>U73/T73</f>
        <v>1</v>
      </c>
      <c r="W73">
        <v>1.54</v>
      </c>
      <c r="X73" t="s">
        <v>237</v>
      </c>
      <c r="Y73" t="s">
        <v>17</v>
      </c>
      <c r="Z73">
        <v>2</v>
      </c>
      <c r="AA73" t="s">
        <v>22</v>
      </c>
      <c r="AH73" t="s">
        <v>22</v>
      </c>
      <c r="AJ73" s="2">
        <v>0.37152777777777773</v>
      </c>
      <c r="AK73" t="s">
        <v>279</v>
      </c>
    </row>
    <row r="74" spans="1:39" x14ac:dyDescent="0.2">
      <c r="A74" s="1">
        <v>42882</v>
      </c>
      <c r="B74" t="s">
        <v>14</v>
      </c>
      <c r="C74" t="s">
        <v>267</v>
      </c>
      <c r="D74" t="s">
        <v>31</v>
      </c>
      <c r="E74" t="s">
        <v>22</v>
      </c>
      <c r="F74">
        <v>6.88</v>
      </c>
      <c r="G74">
        <v>3.58</v>
      </c>
      <c r="H74" t="s">
        <v>17</v>
      </c>
      <c r="I74" t="s">
        <v>17</v>
      </c>
      <c r="J74">
        <v>2</v>
      </c>
      <c r="K74">
        <v>1</v>
      </c>
      <c r="L74">
        <v>1</v>
      </c>
      <c r="M74">
        <v>1.02</v>
      </c>
      <c r="N74">
        <f>J74/M74</f>
        <v>1.9607843137254901</v>
      </c>
      <c r="O74">
        <f>2*K74/M74</f>
        <v>1.9607843137254901</v>
      </c>
      <c r="P74">
        <f>2*L74/M74</f>
        <v>1.9607843137254901</v>
      </c>
      <c r="Q74">
        <f>P74-O74</f>
        <v>0</v>
      </c>
      <c r="R74" t="s">
        <v>239</v>
      </c>
      <c r="S74" t="s">
        <v>17</v>
      </c>
      <c r="T74">
        <v>2</v>
      </c>
      <c r="U74">
        <v>2</v>
      </c>
      <c r="V74">
        <f>U74/T74</f>
        <v>1</v>
      </c>
      <c r="W74">
        <v>2.17</v>
      </c>
      <c r="X74" t="s">
        <v>237</v>
      </c>
      <c r="Y74" t="s">
        <v>17</v>
      </c>
      <c r="Z74">
        <v>1</v>
      </c>
      <c r="AA74" t="s">
        <v>22</v>
      </c>
      <c r="AH74" t="s">
        <v>28</v>
      </c>
      <c r="AJ74" s="2">
        <v>0.37152777777777773</v>
      </c>
      <c r="AK74" t="s">
        <v>279</v>
      </c>
    </row>
    <row r="75" spans="1:39" x14ac:dyDescent="0.2">
      <c r="A75" s="1">
        <v>42882</v>
      </c>
      <c r="B75" t="s">
        <v>14</v>
      </c>
      <c r="C75" t="s">
        <v>268</v>
      </c>
      <c r="D75" t="s">
        <v>31</v>
      </c>
      <c r="E75" t="s">
        <v>22</v>
      </c>
      <c r="F75">
        <v>8.91</v>
      </c>
      <c r="G75">
        <v>3.07</v>
      </c>
      <c r="H75" t="s">
        <v>17</v>
      </c>
      <c r="I75" t="s">
        <v>22</v>
      </c>
      <c r="J75">
        <v>0</v>
      </c>
      <c r="K75">
        <v>0</v>
      </c>
      <c r="L75">
        <v>0</v>
      </c>
      <c r="M75">
        <v>0</v>
      </c>
      <c r="S75" t="s">
        <v>17</v>
      </c>
      <c r="T75">
        <v>2</v>
      </c>
      <c r="U75">
        <v>2</v>
      </c>
      <c r="V75">
        <f>U75/T75</f>
        <v>1</v>
      </c>
      <c r="W75">
        <v>1.98</v>
      </c>
      <c r="X75" t="s">
        <v>228</v>
      </c>
      <c r="Y75" t="s">
        <v>17</v>
      </c>
      <c r="Z75">
        <v>2</v>
      </c>
      <c r="AA75" t="s">
        <v>22</v>
      </c>
      <c r="AH75" t="s">
        <v>28</v>
      </c>
      <c r="AJ75" s="2">
        <v>0.37152777777777773</v>
      </c>
      <c r="AK75" t="s">
        <v>279</v>
      </c>
    </row>
    <row r="76" spans="1:39" x14ac:dyDescent="0.2">
      <c r="A76" s="1">
        <v>42882</v>
      </c>
      <c r="B76" t="s">
        <v>14</v>
      </c>
      <c r="C76" t="s">
        <v>140</v>
      </c>
      <c r="D76" t="s">
        <v>31</v>
      </c>
      <c r="E76" t="s">
        <v>22</v>
      </c>
      <c r="F76">
        <v>6.59</v>
      </c>
      <c r="G76">
        <v>6.04</v>
      </c>
      <c r="H76" t="s">
        <v>17</v>
      </c>
      <c r="I76" t="s">
        <v>17</v>
      </c>
      <c r="J76">
        <v>14</v>
      </c>
      <c r="K76">
        <v>6</v>
      </c>
      <c r="L76">
        <v>8</v>
      </c>
      <c r="M76">
        <v>6.04</v>
      </c>
      <c r="N76">
        <f t="shared" ref="N76:N85" si="9">J76/M76</f>
        <v>2.3178807947019866</v>
      </c>
      <c r="O76">
        <f t="shared" ref="O76:O85" si="10">2*K76/M76</f>
        <v>1.9867549668874172</v>
      </c>
      <c r="P76">
        <f t="shared" ref="P76:P85" si="11">2*L76/M76</f>
        <v>2.6490066225165565</v>
      </c>
      <c r="Q76">
        <f t="shared" ref="Q76:Q85" si="12">P76-O76</f>
        <v>0.66225165562913935</v>
      </c>
      <c r="R76" t="s">
        <v>257</v>
      </c>
      <c r="S76" t="s">
        <v>22</v>
      </c>
      <c r="T76">
        <v>0</v>
      </c>
      <c r="U76">
        <v>0</v>
      </c>
      <c r="V76" t="s">
        <v>20</v>
      </c>
      <c r="W76">
        <v>0</v>
      </c>
      <c r="Y76" t="s">
        <v>22</v>
      </c>
      <c r="Z76">
        <v>0</v>
      </c>
      <c r="AA76" t="s">
        <v>17</v>
      </c>
      <c r="AB76">
        <v>2.5</v>
      </c>
      <c r="AC76">
        <v>13</v>
      </c>
      <c r="AD76">
        <f>AC76/AB76</f>
        <v>5.2</v>
      </c>
      <c r="AE76">
        <v>0</v>
      </c>
      <c r="AF76">
        <v>0</v>
      </c>
      <c r="AG76">
        <v>13</v>
      </c>
      <c r="AH76" t="s">
        <v>20</v>
      </c>
      <c r="AJ76" s="2">
        <v>0.43194444444444446</v>
      </c>
      <c r="AK76" t="s">
        <v>279</v>
      </c>
    </row>
    <row r="77" spans="1:39" x14ac:dyDescent="0.2">
      <c r="A77" s="1">
        <v>42882</v>
      </c>
      <c r="B77" t="s">
        <v>14</v>
      </c>
      <c r="C77" t="s">
        <v>141</v>
      </c>
      <c r="D77" t="s">
        <v>31</v>
      </c>
      <c r="E77" t="s">
        <v>22</v>
      </c>
      <c r="F77">
        <v>6.44</v>
      </c>
      <c r="G77">
        <v>6.44</v>
      </c>
      <c r="H77" t="s">
        <v>20</v>
      </c>
      <c r="I77" t="s">
        <v>17</v>
      </c>
      <c r="J77">
        <v>13</v>
      </c>
      <c r="K77">
        <v>7</v>
      </c>
      <c r="L77">
        <v>6</v>
      </c>
      <c r="M77">
        <v>6.44</v>
      </c>
      <c r="N77">
        <f t="shared" si="9"/>
        <v>2.0186335403726705</v>
      </c>
      <c r="O77">
        <f t="shared" si="10"/>
        <v>2.1739130434782608</v>
      </c>
      <c r="P77">
        <f t="shared" si="11"/>
        <v>1.8633540372670807</v>
      </c>
      <c r="Q77">
        <f t="shared" si="12"/>
        <v>-0.31055900621118004</v>
      </c>
      <c r="R77" t="s">
        <v>229</v>
      </c>
      <c r="S77" t="s">
        <v>22</v>
      </c>
      <c r="T77">
        <v>0</v>
      </c>
      <c r="U77">
        <v>0</v>
      </c>
      <c r="V77" t="s">
        <v>20</v>
      </c>
      <c r="W77">
        <v>0</v>
      </c>
      <c r="Y77" t="s">
        <v>22</v>
      </c>
      <c r="Z77">
        <v>0</v>
      </c>
      <c r="AA77" t="s">
        <v>17</v>
      </c>
      <c r="AB77">
        <v>1.78</v>
      </c>
      <c r="AC77">
        <v>8</v>
      </c>
      <c r="AD77">
        <f>AC77/AB77</f>
        <v>4.4943820224719104</v>
      </c>
      <c r="AE77">
        <v>0</v>
      </c>
      <c r="AF77">
        <v>0</v>
      </c>
      <c r="AG77">
        <v>8</v>
      </c>
      <c r="AH77" t="s">
        <v>20</v>
      </c>
      <c r="AJ77" s="2">
        <v>0.53541666666666665</v>
      </c>
      <c r="AK77" t="s">
        <v>330</v>
      </c>
    </row>
    <row r="78" spans="1:39" x14ac:dyDescent="0.2">
      <c r="A78" s="1">
        <v>42706</v>
      </c>
      <c r="B78" t="s">
        <v>14</v>
      </c>
      <c r="C78" t="s">
        <v>57</v>
      </c>
      <c r="D78" t="s">
        <v>31</v>
      </c>
      <c r="E78" t="s">
        <v>17</v>
      </c>
      <c r="F78">
        <v>5.12</v>
      </c>
      <c r="G78">
        <v>4.1100000000000003</v>
      </c>
      <c r="H78" t="s">
        <v>17</v>
      </c>
      <c r="I78" t="s">
        <v>17</v>
      </c>
      <c r="J78">
        <v>3</v>
      </c>
      <c r="K78">
        <v>1</v>
      </c>
      <c r="L78">
        <v>1</v>
      </c>
      <c r="M78">
        <v>1.32</v>
      </c>
      <c r="N78">
        <f t="shared" si="9"/>
        <v>2.2727272727272725</v>
      </c>
      <c r="O78">
        <f t="shared" si="10"/>
        <v>1.5151515151515151</v>
      </c>
      <c r="P78">
        <f t="shared" si="11"/>
        <v>1.5151515151515151</v>
      </c>
      <c r="Q78">
        <f t="shared" si="12"/>
        <v>0</v>
      </c>
      <c r="R78" t="s">
        <v>246</v>
      </c>
      <c r="S78" t="s">
        <v>17</v>
      </c>
      <c r="T78">
        <v>3</v>
      </c>
      <c r="U78">
        <v>3</v>
      </c>
      <c r="V78">
        <f t="shared" ref="V78:V85" si="13">U78/T78</f>
        <v>1</v>
      </c>
      <c r="W78">
        <v>2.79</v>
      </c>
      <c r="X78" t="s">
        <v>237</v>
      </c>
      <c r="Y78" t="s">
        <v>22</v>
      </c>
      <c r="Z78">
        <v>0</v>
      </c>
      <c r="AA78" t="s">
        <v>22</v>
      </c>
      <c r="AH78" t="s">
        <v>22</v>
      </c>
      <c r="AJ78" s="2">
        <v>0.32500000000000001</v>
      </c>
      <c r="AK78" t="s">
        <v>333</v>
      </c>
    </row>
    <row r="79" spans="1:39" x14ac:dyDescent="0.2">
      <c r="A79" s="1">
        <v>42706</v>
      </c>
      <c r="B79" t="s">
        <v>14</v>
      </c>
      <c r="C79" t="s">
        <v>58</v>
      </c>
      <c r="D79" t="s">
        <v>31</v>
      </c>
      <c r="E79" t="s">
        <v>22</v>
      </c>
      <c r="F79">
        <v>4.03</v>
      </c>
      <c r="G79" t="s">
        <v>20</v>
      </c>
      <c r="H79" t="s">
        <v>20</v>
      </c>
      <c r="I79" t="s">
        <v>17</v>
      </c>
      <c r="J79">
        <v>4</v>
      </c>
      <c r="K79">
        <v>2</v>
      </c>
      <c r="L79">
        <v>2</v>
      </c>
      <c r="M79">
        <v>3.2</v>
      </c>
      <c r="N79">
        <f t="shared" si="9"/>
        <v>1.25</v>
      </c>
      <c r="O79">
        <f t="shared" si="10"/>
        <v>1.25</v>
      </c>
      <c r="P79">
        <f t="shared" si="11"/>
        <v>1.25</v>
      </c>
      <c r="Q79">
        <f t="shared" si="12"/>
        <v>0</v>
      </c>
      <c r="R79" t="s">
        <v>246</v>
      </c>
      <c r="S79" t="s">
        <v>17</v>
      </c>
      <c r="T79">
        <v>1</v>
      </c>
      <c r="U79">
        <v>1</v>
      </c>
      <c r="V79">
        <f t="shared" si="13"/>
        <v>1</v>
      </c>
      <c r="W79">
        <v>0.83</v>
      </c>
      <c r="X79" t="s">
        <v>228</v>
      </c>
      <c r="Y79" t="s">
        <v>22</v>
      </c>
      <c r="Z79">
        <v>0</v>
      </c>
      <c r="AA79" t="s">
        <v>22</v>
      </c>
      <c r="AH79" t="s">
        <v>22</v>
      </c>
      <c r="AJ79" s="2">
        <v>0.33124999999999999</v>
      </c>
      <c r="AK79" t="s">
        <v>333</v>
      </c>
    </row>
    <row r="80" spans="1:39" x14ac:dyDescent="0.2">
      <c r="A80" s="1">
        <v>42998</v>
      </c>
      <c r="B80" t="s">
        <v>14</v>
      </c>
      <c r="C80" s="7" t="s">
        <v>349</v>
      </c>
      <c r="D80" t="s">
        <v>31</v>
      </c>
      <c r="E80" t="s">
        <v>22</v>
      </c>
      <c r="F80">
        <v>7.26</v>
      </c>
      <c r="G80">
        <v>4.7699999999999996</v>
      </c>
      <c r="H80" t="s">
        <v>17</v>
      </c>
      <c r="I80" t="s">
        <v>17</v>
      </c>
      <c r="J80">
        <v>2</v>
      </c>
      <c r="K80">
        <v>1</v>
      </c>
      <c r="L80">
        <v>1</v>
      </c>
      <c r="M80">
        <v>1.19</v>
      </c>
      <c r="N80">
        <f t="shared" si="9"/>
        <v>1.680672268907563</v>
      </c>
      <c r="O80">
        <f t="shared" si="10"/>
        <v>1.680672268907563</v>
      </c>
      <c r="P80">
        <f t="shared" si="11"/>
        <v>1.680672268907563</v>
      </c>
      <c r="Q80">
        <f t="shared" si="12"/>
        <v>0</v>
      </c>
      <c r="R80" t="s">
        <v>246</v>
      </c>
      <c r="S80" t="s">
        <v>17</v>
      </c>
      <c r="T80">
        <v>3</v>
      </c>
      <c r="U80">
        <v>3</v>
      </c>
      <c r="V80">
        <f t="shared" si="13"/>
        <v>1</v>
      </c>
      <c r="W80">
        <v>2.62</v>
      </c>
      <c r="X80" t="s">
        <v>237</v>
      </c>
      <c r="Y80" t="s">
        <v>17</v>
      </c>
      <c r="Z80">
        <v>2</v>
      </c>
      <c r="AA80" t="s">
        <v>22</v>
      </c>
      <c r="AH80" t="s">
        <v>28</v>
      </c>
      <c r="AJ80" s="2">
        <v>0.35625000000000001</v>
      </c>
      <c r="AK80" t="s">
        <v>280</v>
      </c>
    </row>
    <row r="81" spans="1:37" x14ac:dyDescent="0.2">
      <c r="A81" s="1">
        <v>43008</v>
      </c>
      <c r="B81" t="s">
        <v>14</v>
      </c>
      <c r="C81" t="s">
        <v>78</v>
      </c>
      <c r="D81" t="s">
        <v>31</v>
      </c>
      <c r="E81" t="s">
        <v>17</v>
      </c>
      <c r="F81">
        <v>11.43</v>
      </c>
      <c r="G81">
        <v>10.86</v>
      </c>
      <c r="H81" t="s">
        <v>17</v>
      </c>
      <c r="I81" t="s">
        <v>17</v>
      </c>
      <c r="J81">
        <v>9</v>
      </c>
      <c r="K81">
        <v>4</v>
      </c>
      <c r="L81">
        <v>4</v>
      </c>
      <c r="M81">
        <v>3.78</v>
      </c>
      <c r="N81">
        <f t="shared" si="9"/>
        <v>2.3809523809523809</v>
      </c>
      <c r="O81">
        <f t="shared" si="10"/>
        <v>2.1164021164021167</v>
      </c>
      <c r="P81">
        <f t="shared" si="11"/>
        <v>2.1164021164021167</v>
      </c>
      <c r="Q81">
        <f t="shared" si="12"/>
        <v>0</v>
      </c>
      <c r="R81" t="s">
        <v>244</v>
      </c>
      <c r="S81" t="s">
        <v>17</v>
      </c>
      <c r="T81">
        <v>2</v>
      </c>
      <c r="U81">
        <v>2</v>
      </c>
      <c r="V81">
        <f t="shared" si="13"/>
        <v>1</v>
      </c>
      <c r="W81">
        <v>0.99</v>
      </c>
      <c r="X81" s="3" t="s">
        <v>228</v>
      </c>
      <c r="Y81" t="s">
        <v>17</v>
      </c>
      <c r="Z81">
        <v>11</v>
      </c>
      <c r="AA81" t="s">
        <v>17</v>
      </c>
      <c r="AB81">
        <v>3.75</v>
      </c>
      <c r="AC81">
        <v>7</v>
      </c>
      <c r="AD81">
        <f>AC81/AB81</f>
        <v>1.8666666666666667</v>
      </c>
      <c r="AE81">
        <v>2</v>
      </c>
      <c r="AF81">
        <v>3</v>
      </c>
      <c r="AG81">
        <v>2</v>
      </c>
      <c r="AH81" t="s">
        <v>17</v>
      </c>
      <c r="AI81" t="s">
        <v>271</v>
      </c>
      <c r="AJ81" s="2">
        <v>0.35972222222222222</v>
      </c>
      <c r="AK81" t="s">
        <v>330</v>
      </c>
    </row>
    <row r="82" spans="1:37" x14ac:dyDescent="0.2">
      <c r="A82" s="1">
        <v>43008</v>
      </c>
      <c r="B82" t="s">
        <v>14</v>
      </c>
      <c r="C82" t="s">
        <v>177</v>
      </c>
      <c r="D82" t="s">
        <v>31</v>
      </c>
      <c r="E82" t="s">
        <v>17</v>
      </c>
      <c r="F82">
        <v>11</v>
      </c>
      <c r="G82">
        <v>9.25</v>
      </c>
      <c r="H82" t="s">
        <v>17</v>
      </c>
      <c r="I82" t="s">
        <v>17</v>
      </c>
      <c r="J82">
        <v>7</v>
      </c>
      <c r="K82">
        <v>3</v>
      </c>
      <c r="L82">
        <v>3</v>
      </c>
      <c r="M82">
        <v>3.22</v>
      </c>
      <c r="N82">
        <f t="shared" si="9"/>
        <v>2.1739130434782608</v>
      </c>
      <c r="O82">
        <f t="shared" si="10"/>
        <v>1.8633540372670807</v>
      </c>
      <c r="P82">
        <f t="shared" si="11"/>
        <v>1.8633540372670807</v>
      </c>
      <c r="Q82">
        <f t="shared" si="12"/>
        <v>0</v>
      </c>
      <c r="R82" t="s">
        <v>246</v>
      </c>
      <c r="S82" t="s">
        <v>17</v>
      </c>
      <c r="T82">
        <v>5</v>
      </c>
      <c r="U82">
        <v>3</v>
      </c>
      <c r="V82">
        <f t="shared" si="13"/>
        <v>0.6</v>
      </c>
      <c r="W82">
        <v>2.09</v>
      </c>
      <c r="X82" s="3" t="s">
        <v>228</v>
      </c>
      <c r="Y82" t="s">
        <v>17</v>
      </c>
      <c r="Z82">
        <v>9</v>
      </c>
      <c r="AA82" t="s">
        <v>17</v>
      </c>
      <c r="AB82">
        <v>1.83</v>
      </c>
      <c r="AC82">
        <v>4</v>
      </c>
      <c r="AD82">
        <f>AC82/AB82</f>
        <v>2.1857923497267757</v>
      </c>
      <c r="AE82">
        <v>2</v>
      </c>
      <c r="AF82">
        <v>2</v>
      </c>
      <c r="AG82">
        <v>0</v>
      </c>
      <c r="AH82" t="s">
        <v>17</v>
      </c>
      <c r="AJ82" s="2">
        <v>0.36527777777777781</v>
      </c>
      <c r="AK82" t="s">
        <v>330</v>
      </c>
    </row>
    <row r="83" spans="1:37" x14ac:dyDescent="0.2">
      <c r="A83" s="1">
        <v>43008</v>
      </c>
      <c r="B83" t="s">
        <v>14</v>
      </c>
      <c r="C83" t="s">
        <v>51</v>
      </c>
      <c r="D83" t="s">
        <v>31</v>
      </c>
      <c r="E83" t="s">
        <v>17</v>
      </c>
      <c r="F83">
        <v>12.96</v>
      </c>
      <c r="G83">
        <v>10.56</v>
      </c>
      <c r="H83" t="s">
        <v>17</v>
      </c>
      <c r="I83" t="s">
        <v>17</v>
      </c>
      <c r="J83">
        <v>8</v>
      </c>
      <c r="K83">
        <v>4</v>
      </c>
      <c r="L83">
        <v>4</v>
      </c>
      <c r="M83">
        <v>3.27</v>
      </c>
      <c r="N83">
        <f t="shared" si="9"/>
        <v>2.4464831804281344</v>
      </c>
      <c r="O83">
        <f t="shared" si="10"/>
        <v>2.4464831804281344</v>
      </c>
      <c r="P83">
        <f t="shared" si="11"/>
        <v>2.4464831804281344</v>
      </c>
      <c r="Q83">
        <f t="shared" si="12"/>
        <v>0</v>
      </c>
      <c r="R83" t="s">
        <v>257</v>
      </c>
      <c r="S83" t="s">
        <v>17</v>
      </c>
      <c r="T83">
        <v>5</v>
      </c>
      <c r="U83">
        <v>1</v>
      </c>
      <c r="V83">
        <f t="shared" si="13"/>
        <v>0.2</v>
      </c>
      <c r="W83">
        <v>2.65</v>
      </c>
      <c r="X83" s="3" t="s">
        <v>228</v>
      </c>
      <c r="Y83" t="s">
        <v>17</v>
      </c>
      <c r="Z83">
        <v>9</v>
      </c>
      <c r="AA83" t="s">
        <v>17</v>
      </c>
      <c r="AB83">
        <v>3.85</v>
      </c>
      <c r="AC83">
        <v>7</v>
      </c>
      <c r="AD83">
        <f>AC83/AB83</f>
        <v>1.8181818181818181</v>
      </c>
      <c r="AE83">
        <v>4</v>
      </c>
      <c r="AF83">
        <v>3</v>
      </c>
      <c r="AG83">
        <v>0</v>
      </c>
      <c r="AH83" t="s">
        <v>17</v>
      </c>
      <c r="AJ83" s="2">
        <v>0.3659722222222222</v>
      </c>
      <c r="AK83" t="s">
        <v>330</v>
      </c>
    </row>
    <row r="84" spans="1:37" x14ac:dyDescent="0.2">
      <c r="A84" s="1">
        <v>43018</v>
      </c>
      <c r="B84" t="s">
        <v>14</v>
      </c>
      <c r="C84" t="s">
        <v>96</v>
      </c>
      <c r="D84" t="s">
        <v>31</v>
      </c>
      <c r="E84" t="s">
        <v>17</v>
      </c>
      <c r="F84">
        <v>5.47</v>
      </c>
      <c r="G84">
        <v>3.69</v>
      </c>
      <c r="H84" t="s">
        <v>17</v>
      </c>
      <c r="I84" t="s">
        <v>17</v>
      </c>
      <c r="J84">
        <v>2</v>
      </c>
      <c r="K84">
        <v>1</v>
      </c>
      <c r="L84">
        <v>1</v>
      </c>
      <c r="M84">
        <v>0.78</v>
      </c>
      <c r="N84">
        <f t="shared" si="9"/>
        <v>2.5641025641025639</v>
      </c>
      <c r="O84">
        <f t="shared" si="10"/>
        <v>2.5641025641025639</v>
      </c>
      <c r="P84">
        <f t="shared" si="11"/>
        <v>2.5641025641025639</v>
      </c>
      <c r="Q84">
        <f t="shared" si="12"/>
        <v>0</v>
      </c>
      <c r="R84" t="s">
        <v>239</v>
      </c>
      <c r="S84" t="s">
        <v>17</v>
      </c>
      <c r="T84">
        <v>3</v>
      </c>
      <c r="U84">
        <v>3</v>
      </c>
      <c r="V84">
        <f t="shared" si="13"/>
        <v>1</v>
      </c>
      <c r="W84">
        <v>2.9</v>
      </c>
      <c r="X84" t="s">
        <v>237</v>
      </c>
      <c r="Y84" t="s">
        <v>22</v>
      </c>
      <c r="Z84">
        <v>0</v>
      </c>
      <c r="AA84" t="s">
        <v>22</v>
      </c>
      <c r="AH84" t="s">
        <v>28</v>
      </c>
      <c r="AJ84" s="2">
        <v>0.35486111111111113</v>
      </c>
      <c r="AK84" t="s">
        <v>279</v>
      </c>
    </row>
    <row r="85" spans="1:37" x14ac:dyDescent="0.2">
      <c r="A85" s="1">
        <v>43068</v>
      </c>
      <c r="B85" t="s">
        <v>14</v>
      </c>
      <c r="C85" t="s">
        <v>350</v>
      </c>
      <c r="D85" t="s">
        <v>31</v>
      </c>
      <c r="E85" t="s">
        <v>22</v>
      </c>
      <c r="F85">
        <v>10.84</v>
      </c>
      <c r="G85">
        <v>8.07</v>
      </c>
      <c r="H85" t="s">
        <v>17</v>
      </c>
      <c r="I85" t="s">
        <v>17</v>
      </c>
      <c r="J85">
        <v>4</v>
      </c>
      <c r="K85">
        <v>2</v>
      </c>
      <c r="L85">
        <v>2</v>
      </c>
      <c r="M85">
        <v>2.15</v>
      </c>
      <c r="N85">
        <f t="shared" si="9"/>
        <v>1.8604651162790697</v>
      </c>
      <c r="O85">
        <f t="shared" si="10"/>
        <v>1.8604651162790697</v>
      </c>
      <c r="P85">
        <f t="shared" si="11"/>
        <v>1.8604651162790697</v>
      </c>
      <c r="Q85">
        <f t="shared" si="12"/>
        <v>0</v>
      </c>
      <c r="R85" t="s">
        <v>246</v>
      </c>
      <c r="S85" t="s">
        <v>17</v>
      </c>
      <c r="T85">
        <v>1</v>
      </c>
      <c r="U85">
        <v>1</v>
      </c>
      <c r="V85">
        <f t="shared" si="13"/>
        <v>1</v>
      </c>
      <c r="W85">
        <v>0.53</v>
      </c>
      <c r="X85" s="7" t="s">
        <v>228</v>
      </c>
      <c r="Y85" t="s">
        <v>17</v>
      </c>
      <c r="Z85">
        <v>12</v>
      </c>
      <c r="AA85" t="s">
        <v>17</v>
      </c>
      <c r="AB85">
        <v>0.18</v>
      </c>
      <c r="AC85">
        <v>2</v>
      </c>
      <c r="AD85">
        <f>AC85/AB85</f>
        <v>11.111111111111111</v>
      </c>
      <c r="AE85">
        <v>0</v>
      </c>
      <c r="AF85">
        <v>2</v>
      </c>
      <c r="AG85">
        <v>0</v>
      </c>
      <c r="AH85" t="s">
        <v>28</v>
      </c>
      <c r="AJ85" s="2">
        <v>0.34236111111111112</v>
      </c>
      <c r="AK85" t="s">
        <v>344</v>
      </c>
    </row>
    <row r="86" spans="1:37" x14ac:dyDescent="0.2">
      <c r="A86" s="1">
        <v>42624</v>
      </c>
      <c r="B86" t="s">
        <v>14</v>
      </c>
      <c r="C86" t="s">
        <v>354</v>
      </c>
      <c r="D86" t="s">
        <v>18</v>
      </c>
      <c r="E86" t="s">
        <v>22</v>
      </c>
      <c r="F86">
        <v>2.4</v>
      </c>
      <c r="G86" t="s">
        <v>20</v>
      </c>
      <c r="H86" t="s">
        <v>20</v>
      </c>
      <c r="I86" t="s">
        <v>20</v>
      </c>
      <c r="J86" t="s">
        <v>20</v>
      </c>
      <c r="K86" t="s">
        <v>20</v>
      </c>
      <c r="L86" t="s">
        <v>20</v>
      </c>
      <c r="M86" t="s">
        <v>20</v>
      </c>
      <c r="N86" t="s">
        <v>20</v>
      </c>
      <c r="O86" t="s">
        <v>20</v>
      </c>
      <c r="P86" t="s">
        <v>20</v>
      </c>
      <c r="Q86" t="s">
        <v>20</v>
      </c>
      <c r="S86" t="s">
        <v>17</v>
      </c>
      <c r="T86" t="s">
        <v>20</v>
      </c>
      <c r="U86" t="s">
        <v>20</v>
      </c>
      <c r="V86" t="s">
        <v>20</v>
      </c>
      <c r="W86" t="s">
        <v>20</v>
      </c>
      <c r="X86" t="s">
        <v>294</v>
      </c>
      <c r="Y86" t="s">
        <v>17</v>
      </c>
      <c r="Z86">
        <v>3</v>
      </c>
      <c r="AA86" t="s">
        <v>22</v>
      </c>
      <c r="AH86" t="s">
        <v>17</v>
      </c>
      <c r="AJ86" s="2">
        <v>0.2951388888888889</v>
      </c>
      <c r="AK86" t="s">
        <v>279</v>
      </c>
    </row>
    <row r="87" spans="1:37" x14ac:dyDescent="0.2">
      <c r="A87" s="1">
        <v>42624</v>
      </c>
      <c r="B87" t="s">
        <v>14</v>
      </c>
      <c r="C87" t="s">
        <v>355</v>
      </c>
      <c r="D87" t="s">
        <v>18</v>
      </c>
      <c r="E87" t="s">
        <v>17</v>
      </c>
      <c r="F87">
        <v>3.61</v>
      </c>
      <c r="G87" t="s">
        <v>20</v>
      </c>
      <c r="H87" t="s">
        <v>20</v>
      </c>
      <c r="I87" t="s">
        <v>20</v>
      </c>
      <c r="J87" t="s">
        <v>20</v>
      </c>
      <c r="K87" t="s">
        <v>20</v>
      </c>
      <c r="L87" t="s">
        <v>20</v>
      </c>
      <c r="M87" t="s">
        <v>20</v>
      </c>
      <c r="N87" t="s">
        <v>20</v>
      </c>
      <c r="O87" t="s">
        <v>20</v>
      </c>
      <c r="P87" t="s">
        <v>20</v>
      </c>
      <c r="Q87" t="s">
        <v>20</v>
      </c>
      <c r="S87" t="s">
        <v>17</v>
      </c>
      <c r="T87">
        <v>3</v>
      </c>
      <c r="U87">
        <v>3</v>
      </c>
      <c r="V87">
        <v>1</v>
      </c>
      <c r="W87">
        <v>2.56</v>
      </c>
      <c r="X87" t="s">
        <v>228</v>
      </c>
      <c r="Y87" t="s">
        <v>17</v>
      </c>
      <c r="Z87">
        <v>2</v>
      </c>
      <c r="AA87" t="s">
        <v>22</v>
      </c>
      <c r="AH87" t="s">
        <v>17</v>
      </c>
      <c r="AJ87" s="2">
        <v>0.30069444444444443</v>
      </c>
      <c r="AK87" t="s">
        <v>279</v>
      </c>
    </row>
    <row r="88" spans="1:37" x14ac:dyDescent="0.2">
      <c r="A88" s="1">
        <v>42624</v>
      </c>
      <c r="B88" t="s">
        <v>14</v>
      </c>
      <c r="C88" t="s">
        <v>356</v>
      </c>
      <c r="D88" t="s">
        <v>18</v>
      </c>
      <c r="E88" t="s">
        <v>22</v>
      </c>
      <c r="F88" t="s">
        <v>20</v>
      </c>
      <c r="G88" t="s">
        <v>20</v>
      </c>
      <c r="H88" t="s">
        <v>20</v>
      </c>
      <c r="I88" t="s">
        <v>20</v>
      </c>
      <c r="J88" t="s">
        <v>20</v>
      </c>
      <c r="K88" t="s">
        <v>20</v>
      </c>
      <c r="L88" t="s">
        <v>20</v>
      </c>
      <c r="M88" t="s">
        <v>20</v>
      </c>
      <c r="N88" t="s">
        <v>20</v>
      </c>
      <c r="O88" t="s">
        <v>20</v>
      </c>
      <c r="P88" t="s">
        <v>20</v>
      </c>
      <c r="Q88" t="s">
        <v>20</v>
      </c>
      <c r="S88" t="s">
        <v>17</v>
      </c>
      <c r="T88" t="s">
        <v>20</v>
      </c>
      <c r="U88" t="s">
        <v>20</v>
      </c>
      <c r="V88" t="s">
        <v>20</v>
      </c>
      <c r="W88" t="s">
        <v>20</v>
      </c>
      <c r="X88" t="s">
        <v>294</v>
      </c>
      <c r="Y88" t="s">
        <v>17</v>
      </c>
      <c r="Z88">
        <v>1</v>
      </c>
      <c r="AA88" t="s">
        <v>22</v>
      </c>
      <c r="AH88" t="s">
        <v>22</v>
      </c>
      <c r="AJ88" s="2">
        <v>0.30486111111111108</v>
      </c>
      <c r="AK88" t="s">
        <v>280</v>
      </c>
    </row>
    <row r="89" spans="1:37" x14ac:dyDescent="0.2">
      <c r="A89" s="1">
        <v>42624</v>
      </c>
      <c r="B89" t="s">
        <v>14</v>
      </c>
      <c r="C89" t="s">
        <v>21</v>
      </c>
      <c r="D89" t="s">
        <v>18</v>
      </c>
      <c r="E89" t="s">
        <v>17</v>
      </c>
      <c r="F89">
        <v>4.9800000000000004</v>
      </c>
      <c r="G89">
        <v>4.9800000000000004</v>
      </c>
      <c r="H89" t="s">
        <v>20</v>
      </c>
      <c r="I89" t="s">
        <v>17</v>
      </c>
      <c r="J89">
        <v>3</v>
      </c>
      <c r="K89">
        <v>1</v>
      </c>
      <c r="L89">
        <v>1</v>
      </c>
      <c r="M89">
        <v>1</v>
      </c>
      <c r="N89">
        <f>J89/M89</f>
        <v>3</v>
      </c>
      <c r="O89">
        <f>2*K89/M89</f>
        <v>2</v>
      </c>
      <c r="P89">
        <f>2*L89/M89</f>
        <v>2</v>
      </c>
      <c r="Q89">
        <f>P89-O89</f>
        <v>0</v>
      </c>
      <c r="R89" t="s">
        <v>256</v>
      </c>
      <c r="S89" t="s">
        <v>17</v>
      </c>
      <c r="T89">
        <v>3</v>
      </c>
      <c r="U89">
        <v>3</v>
      </c>
      <c r="V89">
        <f>U89/T89</f>
        <v>1</v>
      </c>
      <c r="W89">
        <v>3.24</v>
      </c>
      <c r="X89" t="s">
        <v>237</v>
      </c>
      <c r="Y89" t="s">
        <v>17</v>
      </c>
      <c r="Z89">
        <v>1</v>
      </c>
      <c r="AA89" t="s">
        <v>22</v>
      </c>
      <c r="AH89" t="s">
        <v>275</v>
      </c>
      <c r="AJ89" s="2">
        <v>0.30694444444444441</v>
      </c>
      <c r="AK89" t="s">
        <v>279</v>
      </c>
    </row>
    <row r="90" spans="1:37" x14ac:dyDescent="0.2">
      <c r="A90" s="1">
        <v>42624</v>
      </c>
      <c r="B90" t="s">
        <v>14</v>
      </c>
      <c r="C90" t="s">
        <v>357</v>
      </c>
      <c r="D90" t="s">
        <v>18</v>
      </c>
      <c r="E90" t="s">
        <v>17</v>
      </c>
      <c r="F90">
        <v>3.38</v>
      </c>
      <c r="G90">
        <v>3.38</v>
      </c>
      <c r="H90" t="s">
        <v>20</v>
      </c>
      <c r="I90" t="s">
        <v>17</v>
      </c>
      <c r="J90">
        <v>5</v>
      </c>
      <c r="K90">
        <v>3</v>
      </c>
      <c r="L90">
        <v>2</v>
      </c>
      <c r="M90">
        <v>2.06</v>
      </c>
      <c r="N90">
        <f>J90/M90</f>
        <v>2.4271844660194173</v>
      </c>
      <c r="O90">
        <f>2*K90/M90</f>
        <v>2.912621359223301</v>
      </c>
      <c r="P90">
        <f>2*L90/M90</f>
        <v>1.941747572815534</v>
      </c>
      <c r="Q90">
        <f>P90-O90</f>
        <v>-0.970873786407767</v>
      </c>
      <c r="R90" t="s">
        <v>256</v>
      </c>
      <c r="S90" t="s">
        <v>17</v>
      </c>
      <c r="T90">
        <v>1</v>
      </c>
      <c r="U90">
        <v>1</v>
      </c>
      <c r="V90">
        <v>1</v>
      </c>
      <c r="W90">
        <v>1.01</v>
      </c>
      <c r="X90" t="s">
        <v>228</v>
      </c>
      <c r="Y90" t="s">
        <v>17</v>
      </c>
      <c r="Z90">
        <v>1</v>
      </c>
      <c r="AA90" t="s">
        <v>22</v>
      </c>
      <c r="AH90" t="s">
        <v>22</v>
      </c>
      <c r="AJ90" s="2">
        <v>0.32569444444444445</v>
      </c>
      <c r="AK90" t="s">
        <v>279</v>
      </c>
    </row>
    <row r="91" spans="1:37" x14ac:dyDescent="0.2">
      <c r="A91" s="1">
        <v>42624</v>
      </c>
      <c r="B91" t="s">
        <v>14</v>
      </c>
      <c r="C91" t="s">
        <v>24</v>
      </c>
      <c r="D91" t="s">
        <v>18</v>
      </c>
      <c r="E91" t="s">
        <v>17</v>
      </c>
      <c r="F91">
        <v>5.72</v>
      </c>
      <c r="G91" t="s">
        <v>20</v>
      </c>
      <c r="H91" t="s">
        <v>20</v>
      </c>
      <c r="I91" t="s">
        <v>17</v>
      </c>
      <c r="J91">
        <v>2</v>
      </c>
      <c r="K91">
        <v>1</v>
      </c>
      <c r="L91">
        <v>1</v>
      </c>
      <c r="M91">
        <v>1.59</v>
      </c>
      <c r="N91">
        <f>J91/M91</f>
        <v>1.2578616352201257</v>
      </c>
      <c r="O91">
        <f>2*K91/M91</f>
        <v>1.2578616352201257</v>
      </c>
      <c r="P91">
        <f>2*L91/M91</f>
        <v>1.2578616352201257</v>
      </c>
      <c r="Q91">
        <f>P91-O91</f>
        <v>0</v>
      </c>
      <c r="R91" t="s">
        <v>239</v>
      </c>
      <c r="S91" t="s">
        <v>17</v>
      </c>
      <c r="T91">
        <v>5</v>
      </c>
      <c r="U91">
        <v>5</v>
      </c>
      <c r="V91">
        <f>U91/T91</f>
        <v>1</v>
      </c>
      <c r="W91">
        <v>4.88</v>
      </c>
      <c r="X91" t="s">
        <v>225</v>
      </c>
      <c r="Y91" t="s">
        <v>22</v>
      </c>
      <c r="Z91">
        <v>1</v>
      </c>
      <c r="AA91" t="s">
        <v>22</v>
      </c>
      <c r="AH91" t="s">
        <v>17</v>
      </c>
      <c r="AJ91" s="2">
        <v>0.33055555555555555</v>
      </c>
      <c r="AK91" t="s">
        <v>280</v>
      </c>
    </row>
    <row r="92" spans="1:37" x14ac:dyDescent="0.2">
      <c r="A92" s="1">
        <v>42624</v>
      </c>
      <c r="B92" t="s">
        <v>14</v>
      </c>
      <c r="C92" t="s">
        <v>358</v>
      </c>
      <c r="D92" t="s">
        <v>18</v>
      </c>
      <c r="E92" t="s">
        <v>22</v>
      </c>
      <c r="F92" t="s">
        <v>20</v>
      </c>
      <c r="G92" t="s">
        <v>20</v>
      </c>
      <c r="H92" t="s">
        <v>20</v>
      </c>
      <c r="I92" t="s">
        <v>20</v>
      </c>
      <c r="J92" t="s">
        <v>20</v>
      </c>
      <c r="K92" t="s">
        <v>20</v>
      </c>
      <c r="L92" t="s">
        <v>20</v>
      </c>
      <c r="M92" t="s">
        <v>20</v>
      </c>
      <c r="N92" t="s">
        <v>20</v>
      </c>
      <c r="O92" t="s">
        <v>20</v>
      </c>
      <c r="P92" t="s">
        <v>20</v>
      </c>
      <c r="Q92" t="s">
        <v>20</v>
      </c>
      <c r="S92" t="s">
        <v>17</v>
      </c>
      <c r="T92" t="s">
        <v>20</v>
      </c>
      <c r="U92" t="s">
        <v>20</v>
      </c>
      <c r="V92" t="s">
        <v>20</v>
      </c>
      <c r="W92" t="s">
        <v>20</v>
      </c>
      <c r="X92" t="s">
        <v>228</v>
      </c>
      <c r="Y92" t="s">
        <v>22</v>
      </c>
      <c r="Z92">
        <v>0</v>
      </c>
      <c r="AA92" t="s">
        <v>22</v>
      </c>
      <c r="AH92" t="s">
        <v>22</v>
      </c>
      <c r="AJ92" s="2">
        <v>0.33888888888888885</v>
      </c>
      <c r="AK92" t="s">
        <v>280</v>
      </c>
    </row>
    <row r="93" spans="1:37" x14ac:dyDescent="0.2">
      <c r="A93" s="1">
        <v>42624</v>
      </c>
      <c r="B93" t="s">
        <v>14</v>
      </c>
      <c r="C93" t="s">
        <v>359</v>
      </c>
      <c r="D93" t="s">
        <v>18</v>
      </c>
      <c r="E93" t="s">
        <v>22</v>
      </c>
      <c r="F93">
        <v>2.23</v>
      </c>
      <c r="G93">
        <v>2.23</v>
      </c>
      <c r="H93" t="s">
        <v>20</v>
      </c>
      <c r="I93" t="s">
        <v>17</v>
      </c>
      <c r="J93">
        <v>3</v>
      </c>
      <c r="K93">
        <v>1</v>
      </c>
      <c r="L93">
        <v>1</v>
      </c>
      <c r="M93">
        <v>0.9</v>
      </c>
      <c r="N93">
        <f t="shared" ref="N93:N118" si="14">J93/M93</f>
        <v>3.333333333333333</v>
      </c>
      <c r="O93">
        <f t="shared" ref="O93:O118" si="15">2*K93/M93</f>
        <v>2.2222222222222223</v>
      </c>
      <c r="P93">
        <f t="shared" ref="P93:P118" si="16">2*L93/M93</f>
        <v>2.2222222222222223</v>
      </c>
      <c r="Q93">
        <f t="shared" ref="Q93:Q118" si="17">P93-O93</f>
        <v>0</v>
      </c>
      <c r="R93" t="s">
        <v>256</v>
      </c>
      <c r="S93" t="s">
        <v>17</v>
      </c>
      <c r="T93">
        <v>1</v>
      </c>
      <c r="U93">
        <v>1</v>
      </c>
      <c r="V93">
        <v>1</v>
      </c>
      <c r="W93">
        <v>0.95</v>
      </c>
      <c r="X93" t="s">
        <v>228</v>
      </c>
      <c r="Y93" t="s">
        <v>17</v>
      </c>
      <c r="Z93">
        <v>1</v>
      </c>
      <c r="AA93" t="s">
        <v>22</v>
      </c>
      <c r="AH93" t="s">
        <v>22</v>
      </c>
      <c r="AJ93" s="2">
        <v>0.34722222222222227</v>
      </c>
      <c r="AK93" t="s">
        <v>280</v>
      </c>
    </row>
    <row r="94" spans="1:37" x14ac:dyDescent="0.2">
      <c r="A94" s="1">
        <v>42624</v>
      </c>
      <c r="B94" t="s">
        <v>14</v>
      </c>
      <c r="C94" s="7" t="s">
        <v>26</v>
      </c>
      <c r="D94" t="s">
        <v>18</v>
      </c>
      <c r="E94" t="s">
        <v>17</v>
      </c>
      <c r="F94">
        <v>7.87</v>
      </c>
      <c r="G94">
        <v>7.87</v>
      </c>
      <c r="H94" t="s">
        <v>22</v>
      </c>
      <c r="I94" t="s">
        <v>17</v>
      </c>
      <c r="J94">
        <v>5</v>
      </c>
      <c r="K94">
        <v>2</v>
      </c>
      <c r="L94">
        <v>2</v>
      </c>
      <c r="M94">
        <v>1.4</v>
      </c>
      <c r="N94">
        <f t="shared" si="14"/>
        <v>3.5714285714285716</v>
      </c>
      <c r="O94">
        <f t="shared" si="15"/>
        <v>2.8571428571428572</v>
      </c>
      <c r="P94">
        <f t="shared" si="16"/>
        <v>2.8571428571428572</v>
      </c>
      <c r="Q94">
        <f t="shared" si="17"/>
        <v>0</v>
      </c>
      <c r="R94" t="s">
        <v>244</v>
      </c>
      <c r="S94" t="s">
        <v>17</v>
      </c>
      <c r="T94">
        <v>10</v>
      </c>
      <c r="U94">
        <v>2</v>
      </c>
      <c r="V94">
        <f>U94/T94</f>
        <v>0.2</v>
      </c>
      <c r="W94">
        <v>6.47</v>
      </c>
      <c r="X94" t="s">
        <v>228</v>
      </c>
      <c r="Y94" t="s">
        <v>22</v>
      </c>
      <c r="Z94">
        <v>0</v>
      </c>
      <c r="AA94" t="s">
        <v>22</v>
      </c>
      <c r="AH94" t="s">
        <v>22</v>
      </c>
      <c r="AJ94" s="2">
        <v>0.35486111111111113</v>
      </c>
      <c r="AK94" t="s">
        <v>280</v>
      </c>
    </row>
    <row r="95" spans="1:37" x14ac:dyDescent="0.2">
      <c r="A95" s="1">
        <v>42943</v>
      </c>
      <c r="B95" t="s">
        <v>14</v>
      </c>
      <c r="C95" t="s">
        <v>166</v>
      </c>
      <c r="D95" t="s">
        <v>18</v>
      </c>
      <c r="E95" t="s">
        <v>17</v>
      </c>
      <c r="F95">
        <v>3.78</v>
      </c>
      <c r="G95">
        <v>3.78</v>
      </c>
      <c r="H95" t="s">
        <v>17</v>
      </c>
      <c r="I95" t="s">
        <v>17</v>
      </c>
      <c r="J95">
        <v>3</v>
      </c>
      <c r="K95">
        <v>1</v>
      </c>
      <c r="L95">
        <v>1</v>
      </c>
      <c r="M95">
        <v>1.9</v>
      </c>
      <c r="N95">
        <f t="shared" si="14"/>
        <v>1.5789473684210527</v>
      </c>
      <c r="O95">
        <f t="shared" si="15"/>
        <v>1.0526315789473684</v>
      </c>
      <c r="P95">
        <f t="shared" si="16"/>
        <v>1.0526315789473684</v>
      </c>
      <c r="Q95">
        <f t="shared" si="17"/>
        <v>0</v>
      </c>
      <c r="R95" t="s">
        <v>246</v>
      </c>
      <c r="S95" t="s">
        <v>17</v>
      </c>
      <c r="T95">
        <v>1</v>
      </c>
      <c r="U95">
        <v>1</v>
      </c>
      <c r="V95">
        <f>U95/T95</f>
        <v>1</v>
      </c>
      <c r="W95">
        <v>1.08</v>
      </c>
      <c r="X95" t="s">
        <v>228</v>
      </c>
      <c r="Y95" t="s">
        <v>17</v>
      </c>
      <c r="Z95">
        <v>2</v>
      </c>
      <c r="AA95" t="s">
        <v>22</v>
      </c>
      <c r="AH95" t="s">
        <v>22</v>
      </c>
      <c r="AJ95" s="2">
        <v>0.42291666666666666</v>
      </c>
      <c r="AK95" t="s">
        <v>280</v>
      </c>
    </row>
    <row r="96" spans="1:37" x14ac:dyDescent="0.2">
      <c r="A96" s="1">
        <v>42943</v>
      </c>
      <c r="B96" t="s">
        <v>14</v>
      </c>
      <c r="C96" t="s">
        <v>168</v>
      </c>
      <c r="D96" t="s">
        <v>18</v>
      </c>
      <c r="E96" t="s">
        <v>22</v>
      </c>
      <c r="F96">
        <v>5.18</v>
      </c>
      <c r="G96">
        <v>5.18</v>
      </c>
      <c r="H96" t="s">
        <v>20</v>
      </c>
      <c r="I96" t="s">
        <v>17</v>
      </c>
      <c r="J96">
        <v>3</v>
      </c>
      <c r="K96">
        <v>1</v>
      </c>
      <c r="L96">
        <v>1</v>
      </c>
      <c r="M96">
        <v>1.98</v>
      </c>
      <c r="N96">
        <f t="shared" si="14"/>
        <v>1.5151515151515151</v>
      </c>
      <c r="O96">
        <f t="shared" si="15"/>
        <v>1.0101010101010102</v>
      </c>
      <c r="P96">
        <f t="shared" si="16"/>
        <v>1.0101010101010102</v>
      </c>
      <c r="Q96">
        <f t="shared" si="17"/>
        <v>0</v>
      </c>
      <c r="R96" t="s">
        <v>246</v>
      </c>
      <c r="S96" t="s">
        <v>17</v>
      </c>
      <c r="T96">
        <v>2</v>
      </c>
      <c r="U96">
        <v>2</v>
      </c>
      <c r="V96">
        <f>U96/T96</f>
        <v>1</v>
      </c>
      <c r="W96">
        <v>2.86</v>
      </c>
      <c r="X96" t="s">
        <v>237</v>
      </c>
      <c r="Y96" t="s">
        <v>17</v>
      </c>
      <c r="Z96">
        <v>1</v>
      </c>
      <c r="AA96" t="s">
        <v>22</v>
      </c>
      <c r="AH96" t="s">
        <v>22</v>
      </c>
      <c r="AJ96" s="2">
        <v>0.42708333333333331</v>
      </c>
      <c r="AK96" t="s">
        <v>280</v>
      </c>
    </row>
    <row r="97" spans="1:37" x14ac:dyDescent="0.2">
      <c r="A97" s="1">
        <v>42943</v>
      </c>
      <c r="B97" t="s">
        <v>14</v>
      </c>
      <c r="C97" t="s">
        <v>169</v>
      </c>
      <c r="D97" t="s">
        <v>18</v>
      </c>
      <c r="E97" t="s">
        <v>17</v>
      </c>
      <c r="F97">
        <v>7.53</v>
      </c>
      <c r="G97">
        <v>7.53</v>
      </c>
      <c r="H97" t="s">
        <v>22</v>
      </c>
      <c r="I97" t="s">
        <v>17</v>
      </c>
      <c r="J97">
        <v>5</v>
      </c>
      <c r="K97">
        <v>2</v>
      </c>
      <c r="L97">
        <v>2</v>
      </c>
      <c r="M97">
        <v>2.98</v>
      </c>
      <c r="N97">
        <f t="shared" si="14"/>
        <v>1.6778523489932886</v>
      </c>
      <c r="O97">
        <f t="shared" si="15"/>
        <v>1.3422818791946309</v>
      </c>
      <c r="P97">
        <f t="shared" si="16"/>
        <v>1.3422818791946309</v>
      </c>
      <c r="Q97">
        <f t="shared" si="17"/>
        <v>0</v>
      </c>
      <c r="R97" t="s">
        <v>256</v>
      </c>
      <c r="S97" t="s">
        <v>17</v>
      </c>
      <c r="T97">
        <v>5</v>
      </c>
      <c r="U97">
        <v>3</v>
      </c>
      <c r="V97">
        <f>U97/T97</f>
        <v>0.6</v>
      </c>
      <c r="W97">
        <v>4.55</v>
      </c>
      <c r="X97" t="s">
        <v>237</v>
      </c>
      <c r="Y97" t="s">
        <v>22</v>
      </c>
      <c r="Z97">
        <v>0</v>
      </c>
      <c r="AA97" t="s">
        <v>22</v>
      </c>
      <c r="AH97" t="s">
        <v>22</v>
      </c>
      <c r="AJ97" s="2">
        <v>0.4284722222222222</v>
      </c>
      <c r="AK97" t="s">
        <v>280</v>
      </c>
    </row>
    <row r="98" spans="1:37" x14ac:dyDescent="0.2">
      <c r="A98" s="1">
        <v>42624</v>
      </c>
      <c r="B98" t="s">
        <v>14</v>
      </c>
      <c r="C98" s="7" t="s">
        <v>360</v>
      </c>
      <c r="D98" t="s">
        <v>18</v>
      </c>
      <c r="E98" t="s">
        <v>17</v>
      </c>
      <c r="F98">
        <v>4.84</v>
      </c>
      <c r="G98">
        <v>4.84</v>
      </c>
      <c r="H98" t="s">
        <v>20</v>
      </c>
      <c r="I98" t="s">
        <v>17</v>
      </c>
      <c r="J98">
        <v>4</v>
      </c>
      <c r="K98">
        <v>2</v>
      </c>
      <c r="L98">
        <v>2</v>
      </c>
      <c r="M98">
        <v>2.76</v>
      </c>
      <c r="N98">
        <f t="shared" si="14"/>
        <v>1.4492753623188408</v>
      </c>
      <c r="O98">
        <f t="shared" si="15"/>
        <v>1.4492753623188408</v>
      </c>
      <c r="P98">
        <f t="shared" si="16"/>
        <v>1.4492753623188408</v>
      </c>
      <c r="Q98">
        <f t="shared" si="17"/>
        <v>0</v>
      </c>
      <c r="R98" t="s">
        <v>246</v>
      </c>
      <c r="S98" t="s">
        <v>17</v>
      </c>
      <c r="T98">
        <v>2</v>
      </c>
      <c r="U98">
        <v>2</v>
      </c>
      <c r="V98">
        <v>1</v>
      </c>
      <c r="W98">
        <v>2.0699999999999998</v>
      </c>
      <c r="X98" t="s">
        <v>228</v>
      </c>
      <c r="Y98" t="s">
        <v>22</v>
      </c>
      <c r="Z98">
        <v>0</v>
      </c>
      <c r="AA98" t="s">
        <v>22</v>
      </c>
      <c r="AH98" t="s">
        <v>22</v>
      </c>
      <c r="AJ98" s="2">
        <v>0.54027777777777775</v>
      </c>
    </row>
    <row r="99" spans="1:37" x14ac:dyDescent="0.2">
      <c r="A99" s="1">
        <v>42963</v>
      </c>
      <c r="B99" t="s">
        <v>14</v>
      </c>
      <c r="C99" t="s">
        <v>171</v>
      </c>
      <c r="D99" t="s">
        <v>18</v>
      </c>
      <c r="E99" t="s">
        <v>17</v>
      </c>
      <c r="F99">
        <v>4.2</v>
      </c>
      <c r="G99">
        <v>3.26</v>
      </c>
      <c r="H99" t="s">
        <v>17</v>
      </c>
      <c r="I99" t="s">
        <v>17</v>
      </c>
      <c r="J99">
        <v>4</v>
      </c>
      <c r="K99">
        <v>2</v>
      </c>
      <c r="L99">
        <v>2</v>
      </c>
      <c r="M99">
        <v>1.92</v>
      </c>
      <c r="N99">
        <f t="shared" si="14"/>
        <v>2.0833333333333335</v>
      </c>
      <c r="O99">
        <f t="shared" si="15"/>
        <v>2.0833333333333335</v>
      </c>
      <c r="P99">
        <f t="shared" si="16"/>
        <v>2.0833333333333335</v>
      </c>
      <c r="Q99">
        <f t="shared" si="17"/>
        <v>0</v>
      </c>
      <c r="R99" t="s">
        <v>246</v>
      </c>
      <c r="S99" t="s">
        <v>17</v>
      </c>
      <c r="T99">
        <v>1</v>
      </c>
      <c r="U99">
        <v>1</v>
      </c>
      <c r="V99">
        <f t="shared" ref="V99:V107" si="18">U99/T99</f>
        <v>1</v>
      </c>
      <c r="W99">
        <v>1.35</v>
      </c>
      <c r="X99" t="s">
        <v>228</v>
      </c>
      <c r="Y99" t="s">
        <v>22</v>
      </c>
      <c r="Z99">
        <v>0</v>
      </c>
      <c r="AA99" t="s">
        <v>22</v>
      </c>
      <c r="AH99" t="s">
        <v>17</v>
      </c>
      <c r="AJ99" s="2">
        <v>0.34027777777777773</v>
      </c>
      <c r="AK99" t="s">
        <v>333</v>
      </c>
    </row>
    <row r="100" spans="1:37" x14ac:dyDescent="0.2">
      <c r="A100" s="1">
        <v>42796</v>
      </c>
      <c r="B100" t="s">
        <v>14</v>
      </c>
      <c r="C100" t="s">
        <v>94</v>
      </c>
      <c r="D100" t="s">
        <v>18</v>
      </c>
      <c r="E100" t="s">
        <v>17</v>
      </c>
      <c r="F100">
        <v>4.49</v>
      </c>
      <c r="G100">
        <v>4.49</v>
      </c>
      <c r="H100" t="s">
        <v>20</v>
      </c>
      <c r="I100" t="s">
        <v>17</v>
      </c>
      <c r="J100">
        <v>4</v>
      </c>
      <c r="K100">
        <v>2</v>
      </c>
      <c r="L100">
        <v>2</v>
      </c>
      <c r="M100">
        <v>2.1</v>
      </c>
      <c r="N100">
        <f t="shared" si="14"/>
        <v>1.9047619047619047</v>
      </c>
      <c r="O100">
        <f t="shared" si="15"/>
        <v>1.9047619047619047</v>
      </c>
      <c r="P100">
        <f t="shared" si="16"/>
        <v>1.9047619047619047</v>
      </c>
      <c r="Q100">
        <f t="shared" si="17"/>
        <v>0</v>
      </c>
      <c r="R100" t="s">
        <v>256</v>
      </c>
      <c r="S100" t="s">
        <v>17</v>
      </c>
      <c r="T100">
        <v>2</v>
      </c>
      <c r="U100">
        <v>2</v>
      </c>
      <c r="V100">
        <f t="shared" si="18"/>
        <v>1</v>
      </c>
      <c r="W100">
        <v>2.4</v>
      </c>
      <c r="X100" t="s">
        <v>237</v>
      </c>
      <c r="Y100" t="s">
        <v>22</v>
      </c>
      <c r="Z100">
        <v>0</v>
      </c>
      <c r="AA100" t="s">
        <v>22</v>
      </c>
      <c r="AH100" t="s">
        <v>17</v>
      </c>
      <c r="AJ100" s="2">
        <v>0.3527777777777778</v>
      </c>
      <c r="AK100" t="s">
        <v>337</v>
      </c>
    </row>
    <row r="101" spans="1:37" x14ac:dyDescent="0.2">
      <c r="A101" s="1">
        <v>42796</v>
      </c>
      <c r="B101" t="s">
        <v>14</v>
      </c>
      <c r="C101" t="s">
        <v>95</v>
      </c>
      <c r="D101" t="s">
        <v>18</v>
      </c>
      <c r="E101" t="s">
        <v>22</v>
      </c>
      <c r="F101">
        <v>8.9499999999999993</v>
      </c>
      <c r="G101">
        <v>7.66</v>
      </c>
      <c r="H101" t="s">
        <v>17</v>
      </c>
      <c r="I101" t="s">
        <v>17</v>
      </c>
      <c r="J101">
        <v>6</v>
      </c>
      <c r="K101">
        <v>3</v>
      </c>
      <c r="L101">
        <v>3</v>
      </c>
      <c r="M101">
        <v>4.37</v>
      </c>
      <c r="N101">
        <f t="shared" si="14"/>
        <v>1.3729977116704806</v>
      </c>
      <c r="O101">
        <f t="shared" si="15"/>
        <v>1.3729977116704806</v>
      </c>
      <c r="P101">
        <f t="shared" si="16"/>
        <v>1.3729977116704806</v>
      </c>
      <c r="Q101">
        <f t="shared" si="17"/>
        <v>0</v>
      </c>
      <c r="R101" t="s">
        <v>256</v>
      </c>
      <c r="S101" t="s">
        <v>17</v>
      </c>
      <c r="T101">
        <v>2</v>
      </c>
      <c r="U101">
        <v>2</v>
      </c>
      <c r="V101">
        <f t="shared" si="18"/>
        <v>1</v>
      </c>
      <c r="W101">
        <v>2.09</v>
      </c>
      <c r="X101" t="s">
        <v>228</v>
      </c>
      <c r="Y101" t="s">
        <v>17</v>
      </c>
      <c r="Z101">
        <v>2</v>
      </c>
      <c r="AA101" t="s">
        <v>22</v>
      </c>
      <c r="AH101" t="s">
        <v>22</v>
      </c>
      <c r="AJ101" s="2">
        <v>0.36805555555555558</v>
      </c>
      <c r="AK101" t="s">
        <v>333</v>
      </c>
    </row>
    <row r="102" spans="1:37" x14ac:dyDescent="0.2">
      <c r="A102" s="1">
        <v>42804</v>
      </c>
      <c r="B102" t="s">
        <v>14</v>
      </c>
      <c r="C102" t="s">
        <v>105</v>
      </c>
      <c r="D102" t="s">
        <v>18</v>
      </c>
      <c r="E102" t="s">
        <v>22</v>
      </c>
      <c r="F102">
        <v>5.73</v>
      </c>
      <c r="G102">
        <v>5.73</v>
      </c>
      <c r="H102" t="s">
        <v>20</v>
      </c>
      <c r="I102" t="s">
        <v>17</v>
      </c>
      <c r="J102">
        <v>5</v>
      </c>
      <c r="K102">
        <v>2</v>
      </c>
      <c r="L102">
        <v>2</v>
      </c>
      <c r="M102">
        <v>3.06</v>
      </c>
      <c r="N102">
        <f t="shared" si="14"/>
        <v>1.6339869281045751</v>
      </c>
      <c r="O102">
        <f t="shared" si="15"/>
        <v>1.3071895424836601</v>
      </c>
      <c r="P102">
        <f t="shared" si="16"/>
        <v>1.3071895424836601</v>
      </c>
      <c r="Q102">
        <f t="shared" si="17"/>
        <v>0</v>
      </c>
      <c r="R102" t="s">
        <v>256</v>
      </c>
      <c r="S102" t="s">
        <v>17</v>
      </c>
      <c r="T102">
        <v>2</v>
      </c>
      <c r="U102">
        <v>2</v>
      </c>
      <c r="V102">
        <f t="shared" si="18"/>
        <v>1</v>
      </c>
      <c r="W102">
        <v>2.29</v>
      </c>
      <c r="X102" t="s">
        <v>237</v>
      </c>
      <c r="Y102" t="s">
        <v>17</v>
      </c>
      <c r="Z102">
        <v>1</v>
      </c>
      <c r="AA102" t="s">
        <v>22</v>
      </c>
      <c r="AH102" t="s">
        <v>22</v>
      </c>
      <c r="AJ102" s="2">
        <v>0.35138888888888892</v>
      </c>
      <c r="AK102" t="s">
        <v>280</v>
      </c>
    </row>
    <row r="103" spans="1:37" x14ac:dyDescent="0.2">
      <c r="A103" s="1">
        <v>42804</v>
      </c>
      <c r="B103" t="s">
        <v>14</v>
      </c>
      <c r="C103" t="s">
        <v>106</v>
      </c>
      <c r="D103" t="s">
        <v>18</v>
      </c>
      <c r="E103" t="s">
        <v>22</v>
      </c>
      <c r="F103">
        <v>7.43</v>
      </c>
      <c r="G103">
        <v>6.28</v>
      </c>
      <c r="H103" t="s">
        <v>17</v>
      </c>
      <c r="I103" t="s">
        <v>17</v>
      </c>
      <c r="J103">
        <v>9</v>
      </c>
      <c r="K103">
        <v>5</v>
      </c>
      <c r="L103">
        <v>3</v>
      </c>
      <c r="M103">
        <v>3.49</v>
      </c>
      <c r="N103">
        <f t="shared" si="14"/>
        <v>2.5787965616045843</v>
      </c>
      <c r="O103">
        <f t="shared" si="15"/>
        <v>2.8653295128939824</v>
      </c>
      <c r="P103">
        <f t="shared" si="16"/>
        <v>1.7191977077363896</v>
      </c>
      <c r="Q103">
        <f t="shared" si="17"/>
        <v>-1.1461318051575928</v>
      </c>
      <c r="R103" t="s">
        <v>244</v>
      </c>
      <c r="S103" t="s">
        <v>17</v>
      </c>
      <c r="T103">
        <v>2</v>
      </c>
      <c r="U103">
        <v>2</v>
      </c>
      <c r="V103">
        <f t="shared" si="18"/>
        <v>1</v>
      </c>
      <c r="W103">
        <v>2.29</v>
      </c>
      <c r="X103" t="s">
        <v>237</v>
      </c>
      <c r="Y103" t="s">
        <v>17</v>
      </c>
      <c r="Z103">
        <v>1</v>
      </c>
      <c r="AA103" t="s">
        <v>22</v>
      </c>
      <c r="AH103" t="s">
        <v>28</v>
      </c>
      <c r="AJ103" s="2">
        <v>0.35555555555555557</v>
      </c>
      <c r="AK103" t="s">
        <v>280</v>
      </c>
    </row>
    <row r="104" spans="1:37" x14ac:dyDescent="0.2">
      <c r="A104" s="1">
        <v>42804</v>
      </c>
      <c r="B104" t="s">
        <v>14</v>
      </c>
      <c r="C104" t="s">
        <v>107</v>
      </c>
      <c r="D104" t="s">
        <v>18</v>
      </c>
      <c r="E104" t="s">
        <v>22</v>
      </c>
      <c r="F104">
        <v>5.89</v>
      </c>
      <c r="G104">
        <v>5.89</v>
      </c>
      <c r="H104" t="s">
        <v>17</v>
      </c>
      <c r="I104" t="s">
        <v>17</v>
      </c>
      <c r="J104">
        <v>7</v>
      </c>
      <c r="K104">
        <v>4</v>
      </c>
      <c r="L104">
        <v>3</v>
      </c>
      <c r="M104">
        <v>3.78</v>
      </c>
      <c r="N104">
        <f t="shared" si="14"/>
        <v>1.8518518518518519</v>
      </c>
      <c r="O104">
        <f t="shared" si="15"/>
        <v>2.1164021164021167</v>
      </c>
      <c r="P104">
        <f t="shared" si="16"/>
        <v>1.5873015873015874</v>
      </c>
      <c r="Q104">
        <f t="shared" si="17"/>
        <v>-0.52910052910052929</v>
      </c>
      <c r="R104" t="s">
        <v>257</v>
      </c>
      <c r="S104" t="s">
        <v>17</v>
      </c>
      <c r="T104">
        <v>2</v>
      </c>
      <c r="U104">
        <v>2</v>
      </c>
      <c r="V104">
        <f t="shared" si="18"/>
        <v>1</v>
      </c>
      <c r="W104">
        <v>1.76</v>
      </c>
      <c r="X104" t="s">
        <v>228</v>
      </c>
      <c r="Y104" t="s">
        <v>17</v>
      </c>
      <c r="Z104">
        <v>1</v>
      </c>
      <c r="AA104" t="s">
        <v>22</v>
      </c>
      <c r="AH104" t="s">
        <v>22</v>
      </c>
      <c r="AJ104" s="2">
        <v>0.3611111111111111</v>
      </c>
      <c r="AK104" t="s">
        <v>280</v>
      </c>
    </row>
    <row r="105" spans="1:37" x14ac:dyDescent="0.2">
      <c r="A105" s="1">
        <v>42804</v>
      </c>
      <c r="B105" t="s">
        <v>14</v>
      </c>
      <c r="C105" t="s">
        <v>108</v>
      </c>
      <c r="D105" t="s">
        <v>18</v>
      </c>
      <c r="E105" t="s">
        <v>22</v>
      </c>
      <c r="F105">
        <v>6.72</v>
      </c>
      <c r="G105">
        <v>6.46</v>
      </c>
      <c r="H105" t="s">
        <v>17</v>
      </c>
      <c r="I105" t="s">
        <v>17</v>
      </c>
      <c r="J105">
        <v>5</v>
      </c>
      <c r="K105">
        <v>2</v>
      </c>
      <c r="L105">
        <v>2</v>
      </c>
      <c r="M105">
        <v>3.72</v>
      </c>
      <c r="N105">
        <f t="shared" si="14"/>
        <v>1.3440860215053763</v>
      </c>
      <c r="O105">
        <f t="shared" si="15"/>
        <v>1.075268817204301</v>
      </c>
      <c r="P105">
        <f t="shared" si="16"/>
        <v>1.075268817204301</v>
      </c>
      <c r="Q105">
        <f t="shared" si="17"/>
        <v>0</v>
      </c>
      <c r="R105" t="s">
        <v>256</v>
      </c>
      <c r="S105" t="s">
        <v>17</v>
      </c>
      <c r="T105">
        <v>2</v>
      </c>
      <c r="U105">
        <v>2</v>
      </c>
      <c r="V105">
        <f t="shared" si="18"/>
        <v>1</v>
      </c>
      <c r="W105">
        <v>2.74</v>
      </c>
      <c r="X105" t="s">
        <v>237</v>
      </c>
      <c r="Y105" t="s">
        <v>22</v>
      </c>
      <c r="Z105">
        <v>0</v>
      </c>
      <c r="AA105" t="s">
        <v>22</v>
      </c>
      <c r="AH105" t="s">
        <v>22</v>
      </c>
      <c r="AJ105" s="2">
        <v>0.36458333333333331</v>
      </c>
      <c r="AK105" t="s">
        <v>280</v>
      </c>
    </row>
    <row r="106" spans="1:37" x14ac:dyDescent="0.2">
      <c r="A106" s="1">
        <v>42804</v>
      </c>
      <c r="B106" t="s">
        <v>14</v>
      </c>
      <c r="C106" t="s">
        <v>109</v>
      </c>
      <c r="D106" t="s">
        <v>18</v>
      </c>
      <c r="E106" t="s">
        <v>22</v>
      </c>
      <c r="F106">
        <v>6.58</v>
      </c>
      <c r="G106">
        <v>6.1</v>
      </c>
      <c r="H106" t="s">
        <v>17</v>
      </c>
      <c r="I106" t="s">
        <v>17</v>
      </c>
      <c r="J106">
        <v>6</v>
      </c>
      <c r="K106">
        <v>3</v>
      </c>
      <c r="L106">
        <v>3</v>
      </c>
      <c r="M106">
        <v>3.46</v>
      </c>
      <c r="N106">
        <f t="shared" si="14"/>
        <v>1.7341040462427746</v>
      </c>
      <c r="O106">
        <f t="shared" si="15"/>
        <v>1.7341040462427746</v>
      </c>
      <c r="P106">
        <f t="shared" si="16"/>
        <v>1.7341040462427746</v>
      </c>
      <c r="Q106">
        <f t="shared" si="17"/>
        <v>0</v>
      </c>
      <c r="R106" t="s">
        <v>256</v>
      </c>
      <c r="S106" t="s">
        <v>17</v>
      </c>
      <c r="T106">
        <v>2</v>
      </c>
      <c r="U106">
        <v>2</v>
      </c>
      <c r="V106">
        <f t="shared" si="18"/>
        <v>1</v>
      </c>
      <c r="W106">
        <v>2.64</v>
      </c>
      <c r="X106" t="s">
        <v>237</v>
      </c>
      <c r="Y106" t="s">
        <v>22</v>
      </c>
      <c r="Z106">
        <v>0</v>
      </c>
      <c r="AA106" t="s">
        <v>22</v>
      </c>
      <c r="AH106" t="s">
        <v>28</v>
      </c>
      <c r="AJ106" s="2">
        <v>0.36736111111111108</v>
      </c>
      <c r="AK106" t="s">
        <v>280</v>
      </c>
    </row>
    <row r="107" spans="1:37" x14ac:dyDescent="0.2">
      <c r="A107" s="1">
        <v>42804</v>
      </c>
      <c r="B107" t="s">
        <v>14</v>
      </c>
      <c r="C107" t="s">
        <v>110</v>
      </c>
      <c r="D107" t="s">
        <v>18</v>
      </c>
      <c r="E107" t="s">
        <v>22</v>
      </c>
      <c r="F107">
        <v>6.23</v>
      </c>
      <c r="G107">
        <v>4.9400000000000004</v>
      </c>
      <c r="H107" t="s">
        <v>17</v>
      </c>
      <c r="I107" t="s">
        <v>17</v>
      </c>
      <c r="J107">
        <v>5</v>
      </c>
      <c r="K107">
        <v>2</v>
      </c>
      <c r="L107">
        <v>2</v>
      </c>
      <c r="M107">
        <v>3.07</v>
      </c>
      <c r="N107">
        <f t="shared" si="14"/>
        <v>1.6286644951140066</v>
      </c>
      <c r="O107">
        <f t="shared" si="15"/>
        <v>1.3029315960912053</v>
      </c>
      <c r="P107">
        <f t="shared" si="16"/>
        <v>1.3029315960912053</v>
      </c>
      <c r="Q107">
        <f t="shared" si="17"/>
        <v>0</v>
      </c>
      <c r="R107" t="s">
        <v>256</v>
      </c>
      <c r="S107" t="s">
        <v>17</v>
      </c>
      <c r="T107">
        <v>1</v>
      </c>
      <c r="U107">
        <v>1</v>
      </c>
      <c r="V107">
        <f t="shared" si="18"/>
        <v>1</v>
      </c>
      <c r="W107">
        <v>0.87</v>
      </c>
      <c r="X107" t="s">
        <v>228</v>
      </c>
      <c r="Y107" t="s">
        <v>17</v>
      </c>
      <c r="Z107">
        <v>2</v>
      </c>
      <c r="AA107" t="s">
        <v>22</v>
      </c>
      <c r="AH107" t="s">
        <v>22</v>
      </c>
      <c r="AJ107" s="2">
        <v>0.37083333333333335</v>
      </c>
      <c r="AK107" t="s">
        <v>280</v>
      </c>
    </row>
    <row r="108" spans="1:37" x14ac:dyDescent="0.2">
      <c r="A108" s="1">
        <v>42804</v>
      </c>
      <c r="B108" t="s">
        <v>14</v>
      </c>
      <c r="C108" t="s">
        <v>361</v>
      </c>
      <c r="D108" t="s">
        <v>18</v>
      </c>
      <c r="E108" t="s">
        <v>22</v>
      </c>
      <c r="F108">
        <v>5.0599999999999996</v>
      </c>
      <c r="G108">
        <v>4.03</v>
      </c>
      <c r="H108" t="s">
        <v>17</v>
      </c>
      <c r="I108" t="s">
        <v>17</v>
      </c>
      <c r="J108">
        <v>5</v>
      </c>
      <c r="K108">
        <v>2</v>
      </c>
      <c r="L108">
        <v>2</v>
      </c>
      <c r="M108">
        <v>4.03</v>
      </c>
      <c r="N108">
        <f t="shared" si="14"/>
        <v>1.2406947890818858</v>
      </c>
      <c r="O108">
        <f t="shared" si="15"/>
        <v>0.99255583126550861</v>
      </c>
      <c r="P108">
        <f t="shared" si="16"/>
        <v>0.99255583126550861</v>
      </c>
      <c r="Q108">
        <f t="shared" si="17"/>
        <v>0</v>
      </c>
      <c r="R108" t="s">
        <v>256</v>
      </c>
      <c r="S108" t="s">
        <v>22</v>
      </c>
      <c r="T108">
        <v>0</v>
      </c>
      <c r="U108">
        <v>0</v>
      </c>
      <c r="V108" t="s">
        <v>20</v>
      </c>
      <c r="W108" t="s">
        <v>20</v>
      </c>
      <c r="Y108" t="s">
        <v>22</v>
      </c>
      <c r="Z108">
        <v>0</v>
      </c>
      <c r="AA108" t="s">
        <v>22</v>
      </c>
      <c r="AH108" t="s">
        <v>20</v>
      </c>
      <c r="AJ108" s="2">
        <v>0.37777777777777777</v>
      </c>
      <c r="AK108" t="s">
        <v>280</v>
      </c>
    </row>
    <row r="109" spans="1:37" x14ac:dyDescent="0.2">
      <c r="A109" s="1">
        <v>42804</v>
      </c>
      <c r="B109" t="s">
        <v>14</v>
      </c>
      <c r="C109" t="s">
        <v>111</v>
      </c>
      <c r="D109" t="s">
        <v>18</v>
      </c>
      <c r="E109" t="s">
        <v>22</v>
      </c>
      <c r="F109">
        <v>6.93</v>
      </c>
      <c r="G109">
        <v>6.23</v>
      </c>
      <c r="H109" t="s">
        <v>17</v>
      </c>
      <c r="I109" t="s">
        <v>17</v>
      </c>
      <c r="J109">
        <v>6</v>
      </c>
      <c r="K109">
        <v>3</v>
      </c>
      <c r="L109">
        <v>3</v>
      </c>
      <c r="M109">
        <v>4.34</v>
      </c>
      <c r="N109">
        <f t="shared" si="14"/>
        <v>1.3824884792626728</v>
      </c>
      <c r="O109">
        <f t="shared" si="15"/>
        <v>1.3824884792626728</v>
      </c>
      <c r="P109">
        <f t="shared" si="16"/>
        <v>1.3824884792626728</v>
      </c>
      <c r="Q109">
        <f t="shared" si="17"/>
        <v>0</v>
      </c>
      <c r="R109" t="s">
        <v>256</v>
      </c>
      <c r="S109" t="s">
        <v>17</v>
      </c>
      <c r="T109">
        <v>1</v>
      </c>
      <c r="U109">
        <v>1</v>
      </c>
      <c r="V109">
        <f t="shared" ref="V109:V119" si="19">U109/T109</f>
        <v>1</v>
      </c>
      <c r="W109">
        <v>0.52</v>
      </c>
      <c r="X109" t="s">
        <v>228</v>
      </c>
      <c r="Y109" t="s">
        <v>17</v>
      </c>
      <c r="Z109">
        <v>2</v>
      </c>
      <c r="AA109" t="s">
        <v>22</v>
      </c>
      <c r="AH109" t="s">
        <v>22</v>
      </c>
      <c r="AJ109" s="2">
        <v>0.38263888888888892</v>
      </c>
      <c r="AK109" t="s">
        <v>280</v>
      </c>
    </row>
    <row r="110" spans="1:37" x14ac:dyDescent="0.2">
      <c r="A110" s="1">
        <v>42822</v>
      </c>
      <c r="B110" t="s">
        <v>14</v>
      </c>
      <c r="C110" t="s">
        <v>118</v>
      </c>
      <c r="D110" t="s">
        <v>18</v>
      </c>
      <c r="E110" t="s">
        <v>22</v>
      </c>
      <c r="F110">
        <v>7.35</v>
      </c>
      <c r="G110">
        <v>7.35</v>
      </c>
      <c r="H110" t="s">
        <v>20</v>
      </c>
      <c r="I110" t="s">
        <v>17</v>
      </c>
      <c r="J110">
        <v>6</v>
      </c>
      <c r="K110">
        <v>3</v>
      </c>
      <c r="L110">
        <v>3</v>
      </c>
      <c r="M110">
        <v>3.74</v>
      </c>
      <c r="N110">
        <f t="shared" si="14"/>
        <v>1.6042780748663101</v>
      </c>
      <c r="O110">
        <f t="shared" si="15"/>
        <v>1.6042780748663101</v>
      </c>
      <c r="P110">
        <f t="shared" si="16"/>
        <v>1.6042780748663101</v>
      </c>
      <c r="Q110">
        <f t="shared" si="17"/>
        <v>0</v>
      </c>
      <c r="R110" t="s">
        <v>256</v>
      </c>
      <c r="S110" t="s">
        <v>17</v>
      </c>
      <c r="T110">
        <v>2</v>
      </c>
      <c r="U110">
        <v>2</v>
      </c>
      <c r="V110">
        <f t="shared" si="19"/>
        <v>1</v>
      </c>
      <c r="W110">
        <v>2.59</v>
      </c>
      <c r="X110" t="s">
        <v>228</v>
      </c>
      <c r="Y110" t="s">
        <v>17</v>
      </c>
      <c r="Z110">
        <v>2</v>
      </c>
      <c r="AA110" t="s">
        <v>22</v>
      </c>
      <c r="AH110" t="s">
        <v>22</v>
      </c>
      <c r="AJ110" s="2">
        <v>0.50624999999999998</v>
      </c>
      <c r="AK110" t="s">
        <v>333</v>
      </c>
    </row>
    <row r="111" spans="1:37" x14ac:dyDescent="0.2">
      <c r="A111" s="1">
        <v>42827</v>
      </c>
      <c r="B111" t="s">
        <v>14</v>
      </c>
      <c r="C111" t="s">
        <v>122</v>
      </c>
      <c r="D111" t="s">
        <v>18</v>
      </c>
      <c r="E111" t="s">
        <v>22</v>
      </c>
      <c r="F111">
        <v>7.25</v>
      </c>
      <c r="G111">
        <v>5.01</v>
      </c>
      <c r="H111" t="s">
        <v>17</v>
      </c>
      <c r="I111" t="s">
        <v>17</v>
      </c>
      <c r="J111">
        <v>4</v>
      </c>
      <c r="K111">
        <v>2</v>
      </c>
      <c r="L111">
        <v>2</v>
      </c>
      <c r="M111">
        <v>1.99</v>
      </c>
      <c r="N111">
        <f t="shared" si="14"/>
        <v>2.0100502512562812</v>
      </c>
      <c r="O111">
        <f t="shared" si="15"/>
        <v>2.0100502512562812</v>
      </c>
      <c r="P111">
        <f t="shared" si="16"/>
        <v>2.0100502512562812</v>
      </c>
      <c r="Q111">
        <f t="shared" si="17"/>
        <v>0</v>
      </c>
      <c r="R111" t="s">
        <v>246</v>
      </c>
      <c r="S111" t="s">
        <v>17</v>
      </c>
      <c r="T111">
        <v>2</v>
      </c>
      <c r="U111">
        <v>2</v>
      </c>
      <c r="V111">
        <f t="shared" si="19"/>
        <v>1</v>
      </c>
      <c r="W111">
        <v>2.71</v>
      </c>
      <c r="X111" t="s">
        <v>237</v>
      </c>
      <c r="Y111" t="s">
        <v>17</v>
      </c>
      <c r="Z111">
        <v>1</v>
      </c>
      <c r="AA111" t="s">
        <v>22</v>
      </c>
      <c r="AH111" t="s">
        <v>17</v>
      </c>
      <c r="AI111" t="s">
        <v>123</v>
      </c>
      <c r="AJ111" s="2">
        <v>0.31875000000000003</v>
      </c>
      <c r="AK111" t="s">
        <v>280</v>
      </c>
    </row>
    <row r="112" spans="1:37" x14ac:dyDescent="0.2">
      <c r="A112" s="1">
        <v>42881</v>
      </c>
      <c r="B112" t="s">
        <v>14</v>
      </c>
      <c r="C112" t="s">
        <v>137</v>
      </c>
      <c r="D112" t="s">
        <v>18</v>
      </c>
      <c r="E112" t="s">
        <v>17</v>
      </c>
      <c r="F112">
        <v>6.69</v>
      </c>
      <c r="G112">
        <v>6.35</v>
      </c>
      <c r="H112" t="s">
        <v>17</v>
      </c>
      <c r="I112" t="s">
        <v>17</v>
      </c>
      <c r="J112">
        <v>6</v>
      </c>
      <c r="K112">
        <v>3</v>
      </c>
      <c r="L112">
        <v>3</v>
      </c>
      <c r="M112">
        <v>3.26</v>
      </c>
      <c r="N112">
        <f t="shared" si="14"/>
        <v>1.8404907975460123</v>
      </c>
      <c r="O112">
        <f t="shared" si="15"/>
        <v>1.8404907975460123</v>
      </c>
      <c r="P112">
        <f t="shared" si="16"/>
        <v>1.8404907975460123</v>
      </c>
      <c r="Q112">
        <f t="shared" si="17"/>
        <v>0</v>
      </c>
      <c r="R112" t="s">
        <v>256</v>
      </c>
      <c r="S112" t="s">
        <v>17</v>
      </c>
      <c r="T112">
        <v>3</v>
      </c>
      <c r="U112">
        <v>3</v>
      </c>
      <c r="V112">
        <f t="shared" si="19"/>
        <v>1</v>
      </c>
      <c r="W112">
        <v>3.09</v>
      </c>
      <c r="X112" t="s">
        <v>225</v>
      </c>
      <c r="Y112" t="s">
        <v>22</v>
      </c>
      <c r="Z112">
        <v>0</v>
      </c>
      <c r="AA112" t="s">
        <v>22</v>
      </c>
      <c r="AH112" t="s">
        <v>17</v>
      </c>
      <c r="AJ112" s="2">
        <v>0.40625</v>
      </c>
      <c r="AK112" t="s">
        <v>330</v>
      </c>
    </row>
    <row r="113" spans="1:37" x14ac:dyDescent="0.2">
      <c r="A113" s="1">
        <v>42891</v>
      </c>
      <c r="B113" t="s">
        <v>14</v>
      </c>
      <c r="C113" t="s">
        <v>146</v>
      </c>
      <c r="D113" t="s">
        <v>18</v>
      </c>
      <c r="E113" t="s">
        <v>17</v>
      </c>
      <c r="F113">
        <v>7.06</v>
      </c>
      <c r="G113">
        <v>6.33</v>
      </c>
      <c r="H113" t="s">
        <v>17</v>
      </c>
      <c r="I113" t="s">
        <v>17</v>
      </c>
      <c r="J113">
        <v>5</v>
      </c>
      <c r="K113">
        <v>2</v>
      </c>
      <c r="L113">
        <v>2</v>
      </c>
      <c r="M113">
        <v>2.82</v>
      </c>
      <c r="N113">
        <f t="shared" si="14"/>
        <v>1.773049645390071</v>
      </c>
      <c r="O113">
        <f t="shared" si="15"/>
        <v>1.4184397163120568</v>
      </c>
      <c r="P113">
        <f t="shared" si="16"/>
        <v>1.4184397163120568</v>
      </c>
      <c r="Q113">
        <f t="shared" si="17"/>
        <v>0</v>
      </c>
      <c r="R113" t="s">
        <v>256</v>
      </c>
      <c r="S113" t="s">
        <v>17</v>
      </c>
      <c r="T113">
        <v>2</v>
      </c>
      <c r="U113">
        <v>2</v>
      </c>
      <c r="V113">
        <f t="shared" si="19"/>
        <v>1</v>
      </c>
      <c r="W113">
        <v>1.92</v>
      </c>
      <c r="X113" t="s">
        <v>228</v>
      </c>
      <c r="Y113" t="s">
        <v>17</v>
      </c>
      <c r="Z113">
        <v>1</v>
      </c>
      <c r="AA113" t="s">
        <v>17</v>
      </c>
      <c r="AB113">
        <v>1.06</v>
      </c>
      <c r="AC113">
        <v>4</v>
      </c>
      <c r="AD113">
        <f>AC113/AB113</f>
        <v>3.773584905660377</v>
      </c>
      <c r="AE113">
        <v>4</v>
      </c>
      <c r="AF113">
        <v>0</v>
      </c>
      <c r="AG113">
        <v>0</v>
      </c>
      <c r="AH113" t="s">
        <v>17</v>
      </c>
      <c r="AJ113" s="2">
        <v>0.59027777777777779</v>
      </c>
      <c r="AK113" t="s">
        <v>344</v>
      </c>
    </row>
    <row r="114" spans="1:37" x14ac:dyDescent="0.2">
      <c r="A114" s="1">
        <v>42688</v>
      </c>
      <c r="B114" t="s">
        <v>14</v>
      </c>
      <c r="C114" t="s">
        <v>38</v>
      </c>
      <c r="D114" t="s">
        <v>18</v>
      </c>
      <c r="E114" t="s">
        <v>22</v>
      </c>
      <c r="F114">
        <v>5.52</v>
      </c>
      <c r="G114">
        <v>5.52</v>
      </c>
      <c r="H114" t="s">
        <v>22</v>
      </c>
      <c r="I114" t="s">
        <v>17</v>
      </c>
      <c r="J114">
        <v>3</v>
      </c>
      <c r="K114">
        <v>2</v>
      </c>
      <c r="L114">
        <v>1</v>
      </c>
      <c r="M114">
        <v>1.84</v>
      </c>
      <c r="N114">
        <f t="shared" si="14"/>
        <v>1.6304347826086956</v>
      </c>
      <c r="O114">
        <f t="shared" si="15"/>
        <v>2.1739130434782608</v>
      </c>
      <c r="P114">
        <f t="shared" si="16"/>
        <v>1.0869565217391304</v>
      </c>
      <c r="Q114">
        <f t="shared" si="17"/>
        <v>-1.0869565217391304</v>
      </c>
      <c r="R114" t="s">
        <v>246</v>
      </c>
      <c r="S114" t="s">
        <v>17</v>
      </c>
      <c r="T114">
        <v>4</v>
      </c>
      <c r="U114">
        <v>1</v>
      </c>
      <c r="V114">
        <f t="shared" si="19"/>
        <v>0.25</v>
      </c>
      <c r="W114">
        <v>2.44</v>
      </c>
      <c r="X114" t="s">
        <v>228</v>
      </c>
      <c r="Y114" t="s">
        <v>17</v>
      </c>
      <c r="Z114">
        <v>2</v>
      </c>
      <c r="AA114" t="s">
        <v>22</v>
      </c>
      <c r="AH114" t="s">
        <v>22</v>
      </c>
      <c r="AJ114" s="2">
        <v>0.35625000000000001</v>
      </c>
      <c r="AK114" t="s">
        <v>280</v>
      </c>
    </row>
    <row r="115" spans="1:37" x14ac:dyDescent="0.2">
      <c r="A115" s="1">
        <v>42688</v>
      </c>
      <c r="B115" t="s">
        <v>14</v>
      </c>
      <c r="C115" t="s">
        <v>40</v>
      </c>
      <c r="D115" t="s">
        <v>18</v>
      </c>
      <c r="E115" t="s">
        <v>22</v>
      </c>
      <c r="F115">
        <v>4.09</v>
      </c>
      <c r="G115">
        <v>4.09</v>
      </c>
      <c r="H115" t="s">
        <v>20</v>
      </c>
      <c r="I115" t="s">
        <v>17</v>
      </c>
      <c r="J115">
        <v>4</v>
      </c>
      <c r="K115">
        <v>2</v>
      </c>
      <c r="L115">
        <v>2</v>
      </c>
      <c r="M115">
        <v>2.2999999999999998</v>
      </c>
      <c r="N115">
        <f t="shared" si="14"/>
        <v>1.7391304347826089</v>
      </c>
      <c r="O115">
        <f t="shared" si="15"/>
        <v>1.7391304347826089</v>
      </c>
      <c r="P115">
        <f t="shared" si="16"/>
        <v>1.7391304347826089</v>
      </c>
      <c r="Q115">
        <f t="shared" si="17"/>
        <v>0</v>
      </c>
      <c r="R115" t="s">
        <v>256</v>
      </c>
      <c r="S115" t="s">
        <v>17</v>
      </c>
      <c r="T115">
        <v>2</v>
      </c>
      <c r="U115">
        <v>2</v>
      </c>
      <c r="V115">
        <f t="shared" si="19"/>
        <v>1</v>
      </c>
      <c r="W115">
        <v>1.78</v>
      </c>
      <c r="X115" t="s">
        <v>228</v>
      </c>
      <c r="Y115" t="s">
        <v>22</v>
      </c>
      <c r="Z115">
        <v>0</v>
      </c>
      <c r="AA115" t="s">
        <v>22</v>
      </c>
      <c r="AH115" t="s">
        <v>22</v>
      </c>
      <c r="AJ115" s="2">
        <v>0.40625</v>
      </c>
      <c r="AK115" t="s">
        <v>280</v>
      </c>
    </row>
    <row r="116" spans="1:37" x14ac:dyDescent="0.2">
      <c r="A116" s="1">
        <v>42688</v>
      </c>
      <c r="B116" t="s">
        <v>14</v>
      </c>
      <c r="C116" t="s">
        <v>41</v>
      </c>
      <c r="D116" t="s">
        <v>18</v>
      </c>
      <c r="E116" t="s">
        <v>22</v>
      </c>
      <c r="F116">
        <v>5.55</v>
      </c>
      <c r="G116">
        <v>5.55</v>
      </c>
      <c r="H116" t="s">
        <v>20</v>
      </c>
      <c r="I116" t="s">
        <v>17</v>
      </c>
      <c r="J116">
        <v>5</v>
      </c>
      <c r="K116">
        <v>3</v>
      </c>
      <c r="L116">
        <v>2</v>
      </c>
      <c r="M116">
        <v>2.78</v>
      </c>
      <c r="N116">
        <f t="shared" si="14"/>
        <v>1.7985611510791368</v>
      </c>
      <c r="O116">
        <f t="shared" si="15"/>
        <v>2.1582733812949644</v>
      </c>
      <c r="P116">
        <f t="shared" si="16"/>
        <v>1.4388489208633095</v>
      </c>
      <c r="Q116">
        <f t="shared" si="17"/>
        <v>-0.71942446043165487</v>
      </c>
      <c r="R116" t="s">
        <v>256</v>
      </c>
      <c r="S116" t="s">
        <v>17</v>
      </c>
      <c r="T116">
        <v>3</v>
      </c>
      <c r="U116">
        <v>3</v>
      </c>
      <c r="V116">
        <f t="shared" si="19"/>
        <v>1</v>
      </c>
      <c r="W116">
        <v>2.76</v>
      </c>
      <c r="X116" t="s">
        <v>228</v>
      </c>
      <c r="Y116" t="s">
        <v>22</v>
      </c>
      <c r="Z116">
        <v>0</v>
      </c>
      <c r="AA116" t="s">
        <v>22</v>
      </c>
      <c r="AH116" t="s">
        <v>17</v>
      </c>
      <c r="AJ116" s="2">
        <v>0.48333333333333334</v>
      </c>
      <c r="AK116" t="s">
        <v>333</v>
      </c>
    </row>
    <row r="117" spans="1:37" x14ac:dyDescent="0.2">
      <c r="A117" s="1">
        <v>42709</v>
      </c>
      <c r="B117" t="s">
        <v>14</v>
      </c>
      <c r="C117" t="s">
        <v>67</v>
      </c>
      <c r="D117" t="s">
        <v>18</v>
      </c>
      <c r="E117" t="s">
        <v>17</v>
      </c>
      <c r="F117">
        <v>3.9</v>
      </c>
      <c r="G117">
        <v>3.9</v>
      </c>
      <c r="H117" t="s">
        <v>20</v>
      </c>
      <c r="I117" t="s">
        <v>17</v>
      </c>
      <c r="J117">
        <v>5</v>
      </c>
      <c r="K117">
        <v>3</v>
      </c>
      <c r="L117">
        <v>2</v>
      </c>
      <c r="M117">
        <v>1.93</v>
      </c>
      <c r="N117">
        <f t="shared" si="14"/>
        <v>2.5906735751295336</v>
      </c>
      <c r="O117">
        <f t="shared" si="15"/>
        <v>3.1088082901554404</v>
      </c>
      <c r="P117">
        <f t="shared" si="16"/>
        <v>2.0725388601036272</v>
      </c>
      <c r="Q117">
        <f t="shared" si="17"/>
        <v>-1.0362694300518132</v>
      </c>
      <c r="R117" t="s">
        <v>256</v>
      </c>
      <c r="S117" t="s">
        <v>17</v>
      </c>
      <c r="T117">
        <v>2</v>
      </c>
      <c r="U117">
        <v>2</v>
      </c>
      <c r="V117">
        <f t="shared" si="19"/>
        <v>1</v>
      </c>
      <c r="W117">
        <v>1.97</v>
      </c>
      <c r="X117" t="s">
        <v>237</v>
      </c>
      <c r="Y117" t="s">
        <v>22</v>
      </c>
      <c r="Z117">
        <v>0</v>
      </c>
      <c r="AA117" t="s">
        <v>22</v>
      </c>
      <c r="AH117" t="s">
        <v>17</v>
      </c>
      <c r="AJ117" s="2">
        <v>0.32847222222222222</v>
      </c>
      <c r="AK117" t="s">
        <v>333</v>
      </c>
    </row>
    <row r="118" spans="1:37" x14ac:dyDescent="0.2">
      <c r="A118" s="1">
        <v>42738</v>
      </c>
      <c r="B118" t="s">
        <v>14</v>
      </c>
      <c r="C118" t="s">
        <v>362</v>
      </c>
      <c r="D118" t="s">
        <v>18</v>
      </c>
      <c r="E118" t="s">
        <v>22</v>
      </c>
      <c r="F118">
        <v>6</v>
      </c>
      <c r="G118">
        <v>5</v>
      </c>
      <c r="H118" t="s">
        <v>17</v>
      </c>
      <c r="I118" t="s">
        <v>17</v>
      </c>
      <c r="J118">
        <v>5</v>
      </c>
      <c r="K118">
        <v>3</v>
      </c>
      <c r="L118">
        <v>2</v>
      </c>
      <c r="M118">
        <v>3.33</v>
      </c>
      <c r="N118">
        <f t="shared" si="14"/>
        <v>1.5015015015015014</v>
      </c>
      <c r="O118">
        <f t="shared" si="15"/>
        <v>1.8018018018018018</v>
      </c>
      <c r="P118">
        <f t="shared" si="16"/>
        <v>1.2012012012012012</v>
      </c>
      <c r="Q118">
        <f t="shared" si="17"/>
        <v>-0.60060060060060061</v>
      </c>
      <c r="R118" t="s">
        <v>256</v>
      </c>
      <c r="S118" t="s">
        <v>17</v>
      </c>
      <c r="T118">
        <v>2</v>
      </c>
      <c r="U118">
        <v>2</v>
      </c>
      <c r="V118">
        <f t="shared" si="19"/>
        <v>1</v>
      </c>
      <c r="W118">
        <v>1.67</v>
      </c>
      <c r="X118" t="s">
        <v>228</v>
      </c>
      <c r="Y118" t="s">
        <v>22</v>
      </c>
      <c r="Z118">
        <v>0</v>
      </c>
      <c r="AA118" t="s">
        <v>22</v>
      </c>
      <c r="AH118" t="s">
        <v>22</v>
      </c>
      <c r="AJ118" s="2">
        <v>0.34930555555555554</v>
      </c>
      <c r="AK118" t="s">
        <v>333</v>
      </c>
    </row>
    <row r="119" spans="1:37" x14ac:dyDescent="0.2">
      <c r="A119" s="1">
        <v>42738</v>
      </c>
      <c r="B119" t="s">
        <v>14</v>
      </c>
      <c r="C119" t="s">
        <v>363</v>
      </c>
      <c r="D119" t="s">
        <v>18</v>
      </c>
      <c r="E119" t="s">
        <v>17</v>
      </c>
      <c r="F119">
        <v>4.47</v>
      </c>
      <c r="G119" t="s">
        <v>20</v>
      </c>
      <c r="H119" t="s">
        <v>20</v>
      </c>
      <c r="I119" t="s">
        <v>17</v>
      </c>
      <c r="J119" t="s">
        <v>20</v>
      </c>
      <c r="K119" t="s">
        <v>20</v>
      </c>
      <c r="L119" t="s">
        <v>20</v>
      </c>
      <c r="M119" t="s">
        <v>20</v>
      </c>
      <c r="N119" t="s">
        <v>20</v>
      </c>
      <c r="O119" t="s">
        <v>20</v>
      </c>
      <c r="P119" t="s">
        <v>20</v>
      </c>
      <c r="Q119" t="s">
        <v>20</v>
      </c>
      <c r="R119" t="s">
        <v>246</v>
      </c>
      <c r="S119" t="s">
        <v>17</v>
      </c>
      <c r="T119">
        <v>4</v>
      </c>
      <c r="U119">
        <v>3</v>
      </c>
      <c r="V119">
        <f t="shared" si="19"/>
        <v>0.75</v>
      </c>
      <c r="W119">
        <v>3.48</v>
      </c>
      <c r="X119" t="s">
        <v>228</v>
      </c>
      <c r="Y119" t="s">
        <v>22</v>
      </c>
      <c r="Z119">
        <v>0</v>
      </c>
      <c r="AA119" t="s">
        <v>22</v>
      </c>
      <c r="AH119" t="s">
        <v>22</v>
      </c>
      <c r="AJ119" s="2">
        <v>0.38125000000000003</v>
      </c>
      <c r="AK119" t="s">
        <v>280</v>
      </c>
    </row>
    <row r="120" spans="1:37" x14ac:dyDescent="0.2">
      <c r="A120" s="1">
        <v>43015</v>
      </c>
      <c r="B120" t="s">
        <v>14</v>
      </c>
      <c r="C120" t="s">
        <v>61</v>
      </c>
      <c r="D120" t="s">
        <v>18</v>
      </c>
      <c r="E120" t="s">
        <v>22</v>
      </c>
      <c r="F120">
        <v>3.52</v>
      </c>
      <c r="G120">
        <v>3.52</v>
      </c>
      <c r="H120" t="s">
        <v>22</v>
      </c>
      <c r="I120" t="s">
        <v>17</v>
      </c>
      <c r="J120">
        <v>5</v>
      </c>
      <c r="K120">
        <v>2</v>
      </c>
      <c r="L120">
        <v>2</v>
      </c>
      <c r="M120">
        <v>3.52</v>
      </c>
      <c r="N120">
        <f>J120/M120</f>
        <v>1.4204545454545454</v>
      </c>
      <c r="O120">
        <f>2*K120/M120</f>
        <v>1.1363636363636365</v>
      </c>
      <c r="P120">
        <f>2*L120/M120</f>
        <v>1.1363636363636365</v>
      </c>
      <c r="Q120">
        <f>P120-O120</f>
        <v>0</v>
      </c>
      <c r="R120" t="s">
        <v>257</v>
      </c>
      <c r="S120" t="s">
        <v>22</v>
      </c>
      <c r="T120">
        <v>0</v>
      </c>
      <c r="U120">
        <v>0</v>
      </c>
      <c r="V120" t="s">
        <v>20</v>
      </c>
      <c r="W120">
        <v>0</v>
      </c>
      <c r="Y120" t="s">
        <v>22</v>
      </c>
      <c r="Z120">
        <v>0</v>
      </c>
      <c r="AA120" t="s">
        <v>22</v>
      </c>
      <c r="AH120" t="s">
        <v>20</v>
      </c>
      <c r="AJ120" s="2">
        <v>0.43194444444444446</v>
      </c>
      <c r="AK120" t="s">
        <v>279</v>
      </c>
    </row>
    <row r="121" spans="1:37" x14ac:dyDescent="0.2">
      <c r="A121" s="1">
        <v>43070</v>
      </c>
      <c r="B121" t="s">
        <v>14</v>
      </c>
      <c r="C121" t="s">
        <v>364</v>
      </c>
      <c r="D121" t="s">
        <v>18</v>
      </c>
      <c r="E121" t="s">
        <v>17</v>
      </c>
      <c r="F121">
        <v>5.61</v>
      </c>
      <c r="G121">
        <v>5.61</v>
      </c>
      <c r="H121" t="s">
        <v>20</v>
      </c>
      <c r="I121" t="s">
        <v>17</v>
      </c>
      <c r="J121">
        <v>5</v>
      </c>
      <c r="K121">
        <v>2</v>
      </c>
      <c r="L121">
        <v>2</v>
      </c>
      <c r="M121">
        <v>2.5299999999999998</v>
      </c>
      <c r="N121">
        <f>J121/M121</f>
        <v>1.9762845849802373</v>
      </c>
      <c r="O121">
        <f>2*K121/M121</f>
        <v>1.5810276679841899</v>
      </c>
      <c r="P121">
        <f>2*L121/M121</f>
        <v>1.5810276679841899</v>
      </c>
      <c r="Q121">
        <f>P121-O121</f>
        <v>0</v>
      </c>
      <c r="R121" t="s">
        <v>256</v>
      </c>
      <c r="S121" t="s">
        <v>17</v>
      </c>
      <c r="T121">
        <v>3</v>
      </c>
      <c r="U121">
        <v>3</v>
      </c>
      <c r="V121">
        <v>1</v>
      </c>
      <c r="W121">
        <v>3.09</v>
      </c>
      <c r="X121" t="s">
        <v>237</v>
      </c>
      <c r="Y121" t="s">
        <v>22</v>
      </c>
      <c r="Z121">
        <v>0</v>
      </c>
      <c r="AA121" t="s">
        <v>22</v>
      </c>
      <c r="AH121" t="s">
        <v>17</v>
      </c>
      <c r="AJ121" s="2">
        <v>0.62222222222222223</v>
      </c>
      <c r="AK121" t="s">
        <v>280</v>
      </c>
    </row>
    <row r="122" spans="1:37" x14ac:dyDescent="0.2">
      <c r="A122" s="1">
        <v>43070</v>
      </c>
      <c r="B122" t="s">
        <v>14</v>
      </c>
      <c r="C122" t="s">
        <v>365</v>
      </c>
      <c r="D122" t="s">
        <v>18</v>
      </c>
      <c r="E122" t="s">
        <v>22</v>
      </c>
      <c r="F122">
        <v>6.27</v>
      </c>
      <c r="G122">
        <v>6.27</v>
      </c>
      <c r="H122" t="s">
        <v>20</v>
      </c>
      <c r="I122" t="s">
        <v>17</v>
      </c>
      <c r="J122">
        <v>5</v>
      </c>
      <c r="K122">
        <v>2</v>
      </c>
      <c r="L122">
        <v>2</v>
      </c>
      <c r="M122">
        <v>2.78</v>
      </c>
      <c r="N122">
        <f>J122/M122</f>
        <v>1.7985611510791368</v>
      </c>
      <c r="O122">
        <f>2*K122/M122</f>
        <v>1.4388489208633095</v>
      </c>
      <c r="P122">
        <f>2*L122/M122</f>
        <v>1.4388489208633095</v>
      </c>
      <c r="Q122">
        <f>P122-O122</f>
        <v>0</v>
      </c>
      <c r="R122" t="s">
        <v>256</v>
      </c>
      <c r="S122" t="s">
        <v>17</v>
      </c>
      <c r="T122">
        <v>3</v>
      </c>
      <c r="U122">
        <v>3</v>
      </c>
      <c r="V122">
        <v>1</v>
      </c>
      <c r="W122">
        <v>3.49</v>
      </c>
      <c r="X122" t="s">
        <v>237</v>
      </c>
      <c r="Y122" t="s">
        <v>22</v>
      </c>
      <c r="Z122">
        <v>0</v>
      </c>
      <c r="AA122" t="s">
        <v>22</v>
      </c>
      <c r="AH122" t="s">
        <v>17</v>
      </c>
      <c r="AJ122" s="2">
        <v>0.62361111111111112</v>
      </c>
      <c r="AK122" t="s">
        <v>280</v>
      </c>
    </row>
    <row r="123" spans="1:37" x14ac:dyDescent="0.2">
      <c r="A123" s="1">
        <v>43070</v>
      </c>
      <c r="B123" t="s">
        <v>14</v>
      </c>
      <c r="C123" t="s">
        <v>366</v>
      </c>
      <c r="D123" t="s">
        <v>18</v>
      </c>
      <c r="E123" t="s">
        <v>22</v>
      </c>
      <c r="F123">
        <v>5.18</v>
      </c>
      <c r="G123">
        <v>5.18</v>
      </c>
      <c r="H123" t="s">
        <v>17</v>
      </c>
      <c r="I123" t="s">
        <v>17</v>
      </c>
      <c r="J123">
        <v>7</v>
      </c>
      <c r="K123">
        <v>4</v>
      </c>
      <c r="L123">
        <v>3</v>
      </c>
      <c r="M123">
        <v>4.34</v>
      </c>
      <c r="N123">
        <f>J123/M123</f>
        <v>1.6129032258064517</v>
      </c>
      <c r="O123">
        <f>2*K123/M123</f>
        <v>1.8433179723502304</v>
      </c>
      <c r="P123">
        <f>2*L123/M123</f>
        <v>1.3824884792626728</v>
      </c>
      <c r="Q123">
        <f>P123-O123</f>
        <v>-0.46082949308755761</v>
      </c>
      <c r="R123" t="s">
        <v>257</v>
      </c>
      <c r="S123" t="s">
        <v>22</v>
      </c>
      <c r="T123">
        <v>0</v>
      </c>
      <c r="U123">
        <v>0</v>
      </c>
      <c r="V123" t="s">
        <v>20</v>
      </c>
      <c r="W123">
        <v>0</v>
      </c>
      <c r="Y123" t="s">
        <v>22</v>
      </c>
      <c r="Z123">
        <v>0</v>
      </c>
      <c r="AA123" t="s">
        <v>22</v>
      </c>
      <c r="AH123" t="s">
        <v>20</v>
      </c>
      <c r="AJ123" s="2">
        <v>0.63194444444444442</v>
      </c>
      <c r="AK123" t="s">
        <v>333</v>
      </c>
    </row>
    <row r="124" spans="1:37" x14ac:dyDescent="0.2">
      <c r="A124" s="1">
        <v>42978</v>
      </c>
      <c r="B124" t="s">
        <v>14</v>
      </c>
      <c r="C124" t="s">
        <v>351</v>
      </c>
      <c r="D124" t="s">
        <v>119</v>
      </c>
      <c r="E124" t="s">
        <v>22</v>
      </c>
      <c r="F124">
        <v>2.36</v>
      </c>
      <c r="G124" t="s">
        <v>20</v>
      </c>
      <c r="H124" t="s">
        <v>20</v>
      </c>
      <c r="I124" t="s">
        <v>17</v>
      </c>
      <c r="J124" t="s">
        <v>20</v>
      </c>
      <c r="M124" t="s">
        <v>20</v>
      </c>
      <c r="R124" t="s">
        <v>326</v>
      </c>
      <c r="S124" t="s">
        <v>17</v>
      </c>
      <c r="T124">
        <v>1</v>
      </c>
      <c r="U124">
        <v>1</v>
      </c>
      <c r="V124">
        <f>U124/T124</f>
        <v>1</v>
      </c>
      <c r="W124">
        <v>1.07</v>
      </c>
      <c r="X124" t="s">
        <v>294</v>
      </c>
      <c r="Y124" t="s">
        <v>17</v>
      </c>
      <c r="Z124">
        <v>1</v>
      </c>
      <c r="AA124" t="s">
        <v>22</v>
      </c>
      <c r="AH124" t="s">
        <v>22</v>
      </c>
      <c r="AJ124" s="2">
        <v>0.43958333333333338</v>
      </c>
      <c r="AK124" t="s">
        <v>279</v>
      </c>
    </row>
    <row r="125" spans="1:37" x14ac:dyDescent="0.2">
      <c r="A125" s="1">
        <v>42978</v>
      </c>
      <c r="B125" t="s">
        <v>14</v>
      </c>
      <c r="C125" t="s">
        <v>352</v>
      </c>
      <c r="D125" t="s">
        <v>119</v>
      </c>
      <c r="E125" t="s">
        <v>22</v>
      </c>
      <c r="F125">
        <v>6.12</v>
      </c>
      <c r="G125">
        <v>3.79</v>
      </c>
      <c r="H125" t="s">
        <v>17</v>
      </c>
      <c r="I125" t="s">
        <v>17</v>
      </c>
      <c r="J125">
        <v>6</v>
      </c>
      <c r="K125">
        <v>3</v>
      </c>
      <c r="L125">
        <v>3</v>
      </c>
      <c r="M125">
        <v>3.79</v>
      </c>
      <c r="N125">
        <f>J125/M125</f>
        <v>1.5831134564643798</v>
      </c>
      <c r="O125">
        <f>2*K125/M125</f>
        <v>1.5831134564643798</v>
      </c>
      <c r="P125">
        <f>2*L125/M125</f>
        <v>1.5831134564643798</v>
      </c>
      <c r="Q125">
        <f>P125-O125</f>
        <v>0</v>
      </c>
      <c r="R125" t="s">
        <v>256</v>
      </c>
      <c r="S125" t="s">
        <v>22</v>
      </c>
      <c r="T125">
        <v>0</v>
      </c>
      <c r="U125">
        <v>0</v>
      </c>
      <c r="W125">
        <v>0</v>
      </c>
      <c r="Y125" t="s">
        <v>22</v>
      </c>
      <c r="Z125">
        <v>0</v>
      </c>
      <c r="AA125" t="s">
        <v>17</v>
      </c>
      <c r="AB125">
        <v>0.39</v>
      </c>
      <c r="AC125">
        <v>3</v>
      </c>
      <c r="AD125">
        <f>AC125/AB125</f>
        <v>7.6923076923076916</v>
      </c>
      <c r="AE125">
        <v>0</v>
      </c>
      <c r="AF125">
        <v>0</v>
      </c>
      <c r="AG125">
        <v>3</v>
      </c>
      <c r="AH125" t="s">
        <v>20</v>
      </c>
      <c r="AJ125" s="2">
        <v>0.44236111111111115</v>
      </c>
      <c r="AK125" t="s">
        <v>348</v>
      </c>
    </row>
    <row r="126" spans="1:37" x14ac:dyDescent="0.2">
      <c r="A126" s="1">
        <v>42978</v>
      </c>
      <c r="B126" t="s">
        <v>14</v>
      </c>
      <c r="C126" t="s">
        <v>353</v>
      </c>
      <c r="D126" t="s">
        <v>119</v>
      </c>
      <c r="E126" t="s">
        <v>17</v>
      </c>
      <c r="F126">
        <v>1.95</v>
      </c>
      <c r="G126" t="s">
        <v>20</v>
      </c>
      <c r="H126" t="s">
        <v>20</v>
      </c>
      <c r="I126" t="s">
        <v>20</v>
      </c>
      <c r="M126" t="s">
        <v>20</v>
      </c>
      <c r="S126" t="s">
        <v>17</v>
      </c>
      <c r="T126">
        <v>2</v>
      </c>
      <c r="U126">
        <v>2</v>
      </c>
      <c r="V126">
        <f>U126/T126</f>
        <v>1</v>
      </c>
      <c r="W126" t="s">
        <v>20</v>
      </c>
      <c r="X126" t="s">
        <v>294</v>
      </c>
      <c r="Y126" t="s">
        <v>22</v>
      </c>
      <c r="Z126">
        <v>0</v>
      </c>
      <c r="AA126" t="s">
        <v>22</v>
      </c>
      <c r="AH126" t="s">
        <v>22</v>
      </c>
      <c r="AJ126" s="2">
        <v>0.47152777777777777</v>
      </c>
      <c r="AK126" t="s">
        <v>279</v>
      </c>
    </row>
    <row r="127" spans="1:37" x14ac:dyDescent="0.2">
      <c r="A127" s="1">
        <v>42880</v>
      </c>
      <c r="B127" t="s">
        <v>14</v>
      </c>
      <c r="C127" t="s">
        <v>136</v>
      </c>
      <c r="D127" t="s">
        <v>119</v>
      </c>
      <c r="E127" t="s">
        <v>17</v>
      </c>
      <c r="F127">
        <v>3.24</v>
      </c>
      <c r="G127">
        <v>2.2200000000000002</v>
      </c>
      <c r="H127" t="s">
        <v>17</v>
      </c>
      <c r="I127" t="s">
        <v>17</v>
      </c>
      <c r="J127">
        <v>1</v>
      </c>
      <c r="M127">
        <v>0.54</v>
      </c>
      <c r="N127" t="s">
        <v>20</v>
      </c>
      <c r="O127" t="s">
        <v>20</v>
      </c>
      <c r="P127" t="s">
        <v>20</v>
      </c>
      <c r="Q127" t="s">
        <v>20</v>
      </c>
      <c r="R127" t="s">
        <v>239</v>
      </c>
      <c r="S127" t="s">
        <v>17</v>
      </c>
      <c r="T127">
        <v>1</v>
      </c>
      <c r="U127">
        <v>1</v>
      </c>
      <c r="V127">
        <f>U127/T127</f>
        <v>1</v>
      </c>
      <c r="W127">
        <v>1</v>
      </c>
      <c r="X127" t="s">
        <v>228</v>
      </c>
      <c r="Y127" t="s">
        <v>17</v>
      </c>
      <c r="Z127">
        <v>1</v>
      </c>
      <c r="AA127" t="s">
        <v>22</v>
      </c>
      <c r="AH127" t="s">
        <v>28</v>
      </c>
      <c r="AJ127" s="2">
        <v>0.50277777777777777</v>
      </c>
      <c r="AK127" t="s">
        <v>280</v>
      </c>
    </row>
    <row r="128" spans="1:37" x14ac:dyDescent="0.2">
      <c r="A128" s="1">
        <v>42882</v>
      </c>
      <c r="B128" t="s">
        <v>14</v>
      </c>
      <c r="C128" t="s">
        <v>142</v>
      </c>
      <c r="D128" t="s">
        <v>119</v>
      </c>
      <c r="E128" t="s">
        <v>17</v>
      </c>
      <c r="F128">
        <v>5.2</v>
      </c>
      <c r="G128">
        <v>5.2</v>
      </c>
      <c r="H128" t="s">
        <v>22</v>
      </c>
      <c r="I128" t="s">
        <v>17</v>
      </c>
      <c r="J128">
        <v>8</v>
      </c>
      <c r="K128">
        <v>4</v>
      </c>
      <c r="L128">
        <v>4</v>
      </c>
      <c r="M128">
        <v>3.71</v>
      </c>
      <c r="N128">
        <f>J128/M128</f>
        <v>2.1563342318059298</v>
      </c>
      <c r="O128">
        <f>2*K128/M128</f>
        <v>2.1563342318059298</v>
      </c>
      <c r="P128">
        <f>2*L128/M128</f>
        <v>2.1563342318059298</v>
      </c>
      <c r="Q128">
        <f>P128-O128</f>
        <v>0</v>
      </c>
      <c r="R128" t="s">
        <v>257</v>
      </c>
      <c r="S128" t="s">
        <v>17</v>
      </c>
      <c r="T128">
        <v>1</v>
      </c>
      <c r="U128">
        <v>1</v>
      </c>
      <c r="V128">
        <f>U128/T128</f>
        <v>1</v>
      </c>
      <c r="W128">
        <v>0.59</v>
      </c>
      <c r="X128" t="s">
        <v>228</v>
      </c>
      <c r="Y128" t="s">
        <v>17</v>
      </c>
      <c r="Z128">
        <v>2</v>
      </c>
      <c r="AA128" t="s">
        <v>22</v>
      </c>
      <c r="AH128" t="s">
        <v>22</v>
      </c>
      <c r="AI128" t="s">
        <v>269</v>
      </c>
      <c r="AJ128" s="2">
        <v>0.54722222222222217</v>
      </c>
      <c r="AK128" t="s">
        <v>279</v>
      </c>
    </row>
    <row r="129" spans="1:37" x14ac:dyDescent="0.2">
      <c r="A129" s="1">
        <v>42893</v>
      </c>
      <c r="B129" t="s">
        <v>14</v>
      </c>
      <c r="C129" t="s">
        <v>152</v>
      </c>
      <c r="D129" t="s">
        <v>119</v>
      </c>
      <c r="E129" t="s">
        <v>22</v>
      </c>
      <c r="F129">
        <v>7.74</v>
      </c>
      <c r="G129">
        <v>5.42</v>
      </c>
      <c r="H129" t="s">
        <v>17</v>
      </c>
      <c r="I129" t="s">
        <v>17</v>
      </c>
      <c r="J129">
        <v>10</v>
      </c>
      <c r="K129">
        <v>5</v>
      </c>
      <c r="L129">
        <v>5</v>
      </c>
      <c r="M129">
        <v>5.42</v>
      </c>
      <c r="N129">
        <f>J129/M129</f>
        <v>1.8450184501845019</v>
      </c>
      <c r="O129">
        <f>2*K129/M129</f>
        <v>1.8450184501845019</v>
      </c>
      <c r="P129">
        <f>2*L129/M129</f>
        <v>1.8450184501845019</v>
      </c>
      <c r="Q129">
        <f>P129-O129</f>
        <v>0</v>
      </c>
      <c r="R129" t="s">
        <v>244</v>
      </c>
      <c r="S129" t="s">
        <v>22</v>
      </c>
      <c r="T129">
        <v>0</v>
      </c>
      <c r="U129">
        <v>0</v>
      </c>
      <c r="W129">
        <v>0</v>
      </c>
      <c r="Y129" t="s">
        <v>22</v>
      </c>
      <c r="Z129">
        <v>0</v>
      </c>
      <c r="AA129" t="s">
        <v>22</v>
      </c>
      <c r="AH129" t="s">
        <v>20</v>
      </c>
      <c r="AJ129" s="2">
        <v>0.375</v>
      </c>
      <c r="AK129" t="s">
        <v>348</v>
      </c>
    </row>
    <row r="130" spans="1:37" x14ac:dyDescent="0.2">
      <c r="A130" s="1">
        <v>42895</v>
      </c>
      <c r="B130" t="s">
        <v>14</v>
      </c>
      <c r="C130" t="s">
        <v>153</v>
      </c>
      <c r="D130" t="s">
        <v>119</v>
      </c>
      <c r="E130" t="s">
        <v>22</v>
      </c>
      <c r="F130">
        <v>5.57</v>
      </c>
      <c r="G130">
        <v>2.94</v>
      </c>
      <c r="H130" t="s">
        <v>17</v>
      </c>
      <c r="I130" t="s">
        <v>17</v>
      </c>
      <c r="J130">
        <v>2</v>
      </c>
      <c r="K130">
        <v>1</v>
      </c>
      <c r="L130">
        <v>1</v>
      </c>
      <c r="M130">
        <v>1</v>
      </c>
      <c r="N130">
        <f>J130/M130</f>
        <v>2</v>
      </c>
      <c r="O130">
        <f>2*K130/M130</f>
        <v>2</v>
      </c>
      <c r="P130">
        <f>2*L130/M130</f>
        <v>2</v>
      </c>
      <c r="Q130">
        <f>P130-O130</f>
        <v>0</v>
      </c>
      <c r="R130" t="s">
        <v>246</v>
      </c>
      <c r="S130" t="s">
        <v>17</v>
      </c>
      <c r="T130">
        <v>1</v>
      </c>
      <c r="U130">
        <v>1</v>
      </c>
      <c r="V130">
        <f>U130/T130</f>
        <v>1</v>
      </c>
      <c r="W130">
        <v>0.69</v>
      </c>
      <c r="X130" t="s">
        <v>228</v>
      </c>
      <c r="Y130" t="s">
        <v>17</v>
      </c>
      <c r="Z130">
        <v>3</v>
      </c>
      <c r="AA130" t="s">
        <v>17</v>
      </c>
      <c r="AB130">
        <v>0.39</v>
      </c>
      <c r="AC130">
        <v>3</v>
      </c>
      <c r="AD130">
        <f>AC130/AB130</f>
        <v>7.6923076923076916</v>
      </c>
      <c r="AE130">
        <v>3</v>
      </c>
      <c r="AF130">
        <v>0</v>
      </c>
      <c r="AG130">
        <v>0</v>
      </c>
      <c r="AH130" t="s">
        <v>22</v>
      </c>
      <c r="AJ130" s="2">
        <v>0.32361111111111113</v>
      </c>
      <c r="AK130" t="s">
        <v>348</v>
      </c>
    </row>
    <row r="131" spans="1:37" x14ac:dyDescent="0.2">
      <c r="A131" s="1">
        <v>42895</v>
      </c>
      <c r="B131" t="s">
        <v>14</v>
      </c>
      <c r="C131" t="s">
        <v>154</v>
      </c>
      <c r="D131" t="s">
        <v>119</v>
      </c>
      <c r="E131" t="s">
        <v>22</v>
      </c>
      <c r="F131">
        <v>7.78</v>
      </c>
      <c r="G131">
        <v>4.0199999999999996</v>
      </c>
      <c r="H131" t="s">
        <v>17</v>
      </c>
      <c r="I131" t="s">
        <v>17</v>
      </c>
      <c r="J131">
        <v>7</v>
      </c>
      <c r="K131">
        <v>3</v>
      </c>
      <c r="L131">
        <v>4</v>
      </c>
      <c r="M131">
        <v>4.0199999999999996</v>
      </c>
      <c r="N131">
        <f>J131/M131</f>
        <v>1.7412935323383087</v>
      </c>
      <c r="O131">
        <f>2*K131/M131</f>
        <v>1.4925373134328359</v>
      </c>
      <c r="P131">
        <f>2*L131/M131</f>
        <v>1.9900497512437814</v>
      </c>
      <c r="Q131">
        <f>P131-O131</f>
        <v>0.49751243781094545</v>
      </c>
      <c r="R131" t="s">
        <v>257</v>
      </c>
      <c r="S131" t="s">
        <v>22</v>
      </c>
      <c r="T131">
        <v>0</v>
      </c>
      <c r="U131">
        <v>0</v>
      </c>
      <c r="W131">
        <v>0</v>
      </c>
      <c r="Y131" t="s">
        <v>22</v>
      </c>
      <c r="Z131">
        <v>0</v>
      </c>
      <c r="AA131" t="s">
        <v>17</v>
      </c>
      <c r="AB131">
        <v>0.62</v>
      </c>
      <c r="AC131">
        <v>5</v>
      </c>
      <c r="AD131">
        <f>AC131/AB131</f>
        <v>8.064516129032258</v>
      </c>
      <c r="AE131">
        <v>0</v>
      </c>
      <c r="AF131">
        <v>0</v>
      </c>
      <c r="AG131">
        <v>5</v>
      </c>
      <c r="AH131" t="s">
        <v>22</v>
      </c>
      <c r="AJ131" s="2">
        <v>0.32708333333333334</v>
      </c>
      <c r="AK131" t="s">
        <v>348</v>
      </c>
    </row>
    <row r="132" spans="1:37" x14ac:dyDescent="0.2">
      <c r="A132" s="1">
        <v>42895</v>
      </c>
      <c r="B132" t="s">
        <v>14</v>
      </c>
      <c r="C132" t="s">
        <v>155</v>
      </c>
      <c r="D132" t="s">
        <v>119</v>
      </c>
      <c r="E132" t="s">
        <v>22</v>
      </c>
      <c r="F132">
        <v>5.45</v>
      </c>
      <c r="G132">
        <v>1.52</v>
      </c>
      <c r="H132" t="s">
        <v>17</v>
      </c>
      <c r="I132" t="s">
        <v>22</v>
      </c>
      <c r="J132">
        <v>0</v>
      </c>
      <c r="K132">
        <v>0</v>
      </c>
      <c r="L132">
        <v>0</v>
      </c>
      <c r="M132">
        <v>0</v>
      </c>
      <c r="S132" t="s">
        <v>17</v>
      </c>
      <c r="T132">
        <v>2</v>
      </c>
      <c r="U132">
        <v>2</v>
      </c>
      <c r="V132">
        <f>U132/T132</f>
        <v>1</v>
      </c>
      <c r="W132">
        <v>1.52</v>
      </c>
      <c r="X132" t="s">
        <v>228</v>
      </c>
      <c r="Y132" t="s">
        <v>22</v>
      </c>
      <c r="Z132">
        <v>0</v>
      </c>
      <c r="AA132" t="s">
        <v>22</v>
      </c>
      <c r="AH132" t="s">
        <v>17</v>
      </c>
      <c r="AJ132" s="2">
        <v>0.3833333333333333</v>
      </c>
      <c r="AK132" t="s">
        <v>348</v>
      </c>
    </row>
    <row r="133" spans="1:37" x14ac:dyDescent="0.2">
      <c r="A133" s="1">
        <v>42895</v>
      </c>
      <c r="B133" t="s">
        <v>14</v>
      </c>
      <c r="C133" t="s">
        <v>156</v>
      </c>
      <c r="D133" t="s">
        <v>119</v>
      </c>
      <c r="E133" t="s">
        <v>22</v>
      </c>
      <c r="F133">
        <v>2.73</v>
      </c>
      <c r="G133" t="s">
        <v>20</v>
      </c>
      <c r="H133" t="s">
        <v>22</v>
      </c>
      <c r="I133" t="s">
        <v>22</v>
      </c>
      <c r="J133">
        <v>0</v>
      </c>
      <c r="K133">
        <v>0</v>
      </c>
      <c r="L133">
        <v>0</v>
      </c>
      <c r="M133">
        <v>0</v>
      </c>
      <c r="S133" t="s">
        <v>17</v>
      </c>
      <c r="T133">
        <v>4</v>
      </c>
      <c r="U133">
        <v>1</v>
      </c>
      <c r="V133">
        <f>U133/T133</f>
        <v>0.25</v>
      </c>
      <c r="W133">
        <v>1.56</v>
      </c>
      <c r="X133" t="s">
        <v>228</v>
      </c>
      <c r="Y133" t="s">
        <v>17</v>
      </c>
      <c r="Z133">
        <v>2</v>
      </c>
      <c r="AA133" t="s">
        <v>22</v>
      </c>
      <c r="AH133" t="s">
        <v>275</v>
      </c>
      <c r="AJ133" s="2">
        <v>0.3972222222222222</v>
      </c>
      <c r="AK133" t="s">
        <v>348</v>
      </c>
    </row>
    <row r="134" spans="1:37" x14ac:dyDescent="0.2">
      <c r="A134" s="1">
        <v>43012</v>
      </c>
      <c r="B134" t="s">
        <v>14</v>
      </c>
      <c r="C134" t="s">
        <v>85</v>
      </c>
      <c r="D134" t="s">
        <v>119</v>
      </c>
      <c r="E134" t="s">
        <v>22</v>
      </c>
      <c r="F134">
        <v>4.26</v>
      </c>
      <c r="G134">
        <v>4.26</v>
      </c>
      <c r="H134" t="s">
        <v>22</v>
      </c>
      <c r="I134" t="s">
        <v>22</v>
      </c>
      <c r="J134">
        <v>0</v>
      </c>
      <c r="K134">
        <v>0</v>
      </c>
      <c r="L134">
        <v>0</v>
      </c>
      <c r="M134">
        <v>0</v>
      </c>
      <c r="S134" t="s">
        <v>17</v>
      </c>
      <c r="T134">
        <v>6</v>
      </c>
      <c r="U134">
        <v>3</v>
      </c>
      <c r="V134">
        <f>U134/T134</f>
        <v>0.5</v>
      </c>
      <c r="W134">
        <v>4.26</v>
      </c>
      <c r="X134" t="s">
        <v>237</v>
      </c>
      <c r="Y134" t="s">
        <v>22</v>
      </c>
      <c r="Z134">
        <v>0</v>
      </c>
      <c r="AA134" t="s">
        <v>22</v>
      </c>
      <c r="AH134" t="s">
        <v>28</v>
      </c>
      <c r="AJ134" s="2">
        <v>0.48888888888888887</v>
      </c>
      <c r="AK134" t="s">
        <v>333</v>
      </c>
    </row>
    <row r="135" spans="1:37" x14ac:dyDescent="0.2">
      <c r="A135" s="1">
        <v>42996</v>
      </c>
      <c r="B135" t="s">
        <v>43</v>
      </c>
      <c r="C135" t="s">
        <v>392</v>
      </c>
      <c r="D135" t="s">
        <v>49</v>
      </c>
      <c r="E135" t="s">
        <v>22</v>
      </c>
      <c r="F135">
        <v>5.8</v>
      </c>
      <c r="G135">
        <v>1.71</v>
      </c>
      <c r="H135" t="s">
        <v>17</v>
      </c>
      <c r="I135" t="s">
        <v>22</v>
      </c>
      <c r="J135">
        <v>0</v>
      </c>
      <c r="K135">
        <v>0</v>
      </c>
      <c r="L135">
        <v>0</v>
      </c>
      <c r="M135">
        <v>0</v>
      </c>
      <c r="N135" t="s">
        <v>20</v>
      </c>
      <c r="O135" t="s">
        <v>20</v>
      </c>
      <c r="P135" t="s">
        <v>20</v>
      </c>
      <c r="Q135" t="s">
        <v>20</v>
      </c>
      <c r="S135" t="s">
        <v>17</v>
      </c>
      <c r="T135">
        <v>2</v>
      </c>
      <c r="U135">
        <v>2</v>
      </c>
      <c r="V135">
        <v>1</v>
      </c>
      <c r="W135">
        <v>1.71</v>
      </c>
      <c r="X135" t="s">
        <v>237</v>
      </c>
      <c r="Y135" t="s">
        <v>22</v>
      </c>
      <c r="Z135">
        <v>0</v>
      </c>
      <c r="AA135" t="s">
        <v>22</v>
      </c>
      <c r="AH135" t="s">
        <v>17</v>
      </c>
      <c r="AJ135" s="2">
        <v>0.46597222222222223</v>
      </c>
      <c r="AK135" t="s">
        <v>280</v>
      </c>
    </row>
    <row r="136" spans="1:37" x14ac:dyDescent="0.2">
      <c r="A136" s="1">
        <v>42996</v>
      </c>
      <c r="B136" t="s">
        <v>43</v>
      </c>
      <c r="C136" t="s">
        <v>393</v>
      </c>
      <c r="D136" t="s">
        <v>49</v>
      </c>
      <c r="E136" t="s">
        <v>22</v>
      </c>
      <c r="F136">
        <v>4.97</v>
      </c>
      <c r="G136">
        <v>3.96</v>
      </c>
      <c r="H136" t="s">
        <v>17</v>
      </c>
      <c r="I136" t="s">
        <v>17</v>
      </c>
      <c r="J136">
        <v>7</v>
      </c>
      <c r="K136">
        <v>3</v>
      </c>
      <c r="L136">
        <v>3</v>
      </c>
      <c r="M136">
        <v>3.96</v>
      </c>
      <c r="N136">
        <f>J136/M136</f>
        <v>1.7676767676767677</v>
      </c>
      <c r="O136">
        <f>2*K136/M136</f>
        <v>1.5151515151515151</v>
      </c>
      <c r="P136">
        <f>2*L136/M136</f>
        <v>1.5151515151515151</v>
      </c>
      <c r="Q136">
        <f>P136-O136</f>
        <v>0</v>
      </c>
      <c r="R136" t="s">
        <v>256</v>
      </c>
      <c r="S136" t="s">
        <v>22</v>
      </c>
      <c r="T136">
        <v>0</v>
      </c>
      <c r="U136">
        <v>0</v>
      </c>
      <c r="V136" t="s">
        <v>20</v>
      </c>
      <c r="W136" t="s">
        <v>20</v>
      </c>
      <c r="Y136" t="s">
        <v>22</v>
      </c>
      <c r="Z136">
        <v>0</v>
      </c>
      <c r="AA136" t="s">
        <v>22</v>
      </c>
      <c r="AH136" t="s">
        <v>20</v>
      </c>
      <c r="AJ136" s="2">
        <v>0.49722222222222223</v>
      </c>
      <c r="AK136" t="s">
        <v>279</v>
      </c>
    </row>
    <row r="137" spans="1:37" x14ac:dyDescent="0.2">
      <c r="A137" s="1">
        <v>42996</v>
      </c>
      <c r="B137" t="s">
        <v>43</v>
      </c>
      <c r="C137" t="s">
        <v>161</v>
      </c>
      <c r="D137" t="s">
        <v>49</v>
      </c>
      <c r="E137" t="s">
        <v>22</v>
      </c>
      <c r="F137">
        <v>4.7300000000000004</v>
      </c>
      <c r="G137">
        <v>4.7300000000000004</v>
      </c>
      <c r="H137" t="s">
        <v>20</v>
      </c>
      <c r="I137" t="s">
        <v>22</v>
      </c>
      <c r="J137">
        <v>0</v>
      </c>
      <c r="K137">
        <v>0</v>
      </c>
      <c r="L137">
        <v>0</v>
      </c>
      <c r="M137">
        <v>0</v>
      </c>
      <c r="N137" t="s">
        <v>20</v>
      </c>
      <c r="O137" t="s">
        <v>20</v>
      </c>
      <c r="P137" t="s">
        <v>20</v>
      </c>
      <c r="Q137" t="s">
        <v>20</v>
      </c>
      <c r="R137" t="s">
        <v>20</v>
      </c>
      <c r="S137" t="s">
        <v>17</v>
      </c>
      <c r="T137">
        <v>9</v>
      </c>
      <c r="U137">
        <v>9</v>
      </c>
      <c r="V137">
        <v>1</v>
      </c>
      <c r="W137">
        <v>4.7300000000000004</v>
      </c>
      <c r="X137" t="s">
        <v>389</v>
      </c>
      <c r="Y137" t="s">
        <v>22</v>
      </c>
      <c r="Z137">
        <v>0</v>
      </c>
      <c r="AA137" t="s">
        <v>22</v>
      </c>
      <c r="AH137" t="s">
        <v>17</v>
      </c>
      <c r="AJ137" s="2">
        <v>0.52083333333333337</v>
      </c>
      <c r="AK137" t="s">
        <v>280</v>
      </c>
    </row>
    <row r="138" spans="1:37" x14ac:dyDescent="0.2">
      <c r="A138" s="1">
        <v>42996</v>
      </c>
      <c r="B138" t="s">
        <v>43</v>
      </c>
      <c r="C138" t="s">
        <v>394</v>
      </c>
      <c r="D138" t="s">
        <v>49</v>
      </c>
      <c r="E138" t="s">
        <v>22</v>
      </c>
      <c r="F138" t="s">
        <v>20</v>
      </c>
      <c r="G138" t="s">
        <v>20</v>
      </c>
      <c r="H138" t="s">
        <v>20</v>
      </c>
      <c r="I138" t="s">
        <v>20</v>
      </c>
      <c r="J138" t="s">
        <v>20</v>
      </c>
      <c r="K138" t="s">
        <v>20</v>
      </c>
      <c r="L138" t="s">
        <v>20</v>
      </c>
      <c r="M138" t="s">
        <v>20</v>
      </c>
      <c r="N138" t="s">
        <v>20</v>
      </c>
      <c r="O138" t="s">
        <v>20</v>
      </c>
      <c r="P138" t="s">
        <v>20</v>
      </c>
      <c r="Q138" t="s">
        <v>20</v>
      </c>
      <c r="R138" t="s">
        <v>20</v>
      </c>
      <c r="S138" t="s">
        <v>17</v>
      </c>
      <c r="T138" t="s">
        <v>20</v>
      </c>
      <c r="U138" t="s">
        <v>20</v>
      </c>
      <c r="V138" t="s">
        <v>20</v>
      </c>
      <c r="W138" t="s">
        <v>20</v>
      </c>
      <c r="X138" t="s">
        <v>294</v>
      </c>
      <c r="Y138" t="s">
        <v>22</v>
      </c>
      <c r="Z138">
        <v>0</v>
      </c>
      <c r="AA138" t="s">
        <v>22</v>
      </c>
      <c r="AH138" t="s">
        <v>22</v>
      </c>
      <c r="AJ138" s="2">
        <v>0.5229166666666667</v>
      </c>
      <c r="AK138" t="s">
        <v>280</v>
      </c>
    </row>
    <row r="139" spans="1:37" x14ac:dyDescent="0.2">
      <c r="A139" s="1">
        <v>42996</v>
      </c>
      <c r="B139" t="s">
        <v>43</v>
      </c>
      <c r="C139" t="s">
        <v>395</v>
      </c>
      <c r="D139" t="s">
        <v>49</v>
      </c>
      <c r="E139" t="s">
        <v>22</v>
      </c>
      <c r="F139">
        <v>4.2300000000000004</v>
      </c>
      <c r="G139">
        <v>4.2300000000000004</v>
      </c>
      <c r="H139" t="s">
        <v>20</v>
      </c>
      <c r="I139" t="s">
        <v>22</v>
      </c>
      <c r="J139">
        <v>0</v>
      </c>
      <c r="K139">
        <v>0</v>
      </c>
      <c r="L139">
        <v>0</v>
      </c>
      <c r="M139">
        <v>0</v>
      </c>
      <c r="N139" t="s">
        <v>20</v>
      </c>
      <c r="O139" t="s">
        <v>20</v>
      </c>
      <c r="P139" t="s">
        <v>20</v>
      </c>
      <c r="Q139" t="s">
        <v>20</v>
      </c>
      <c r="R139" t="s">
        <v>20</v>
      </c>
      <c r="S139" t="s">
        <v>17</v>
      </c>
      <c r="T139">
        <v>5</v>
      </c>
      <c r="U139">
        <v>5</v>
      </c>
      <c r="V139">
        <v>1</v>
      </c>
      <c r="W139">
        <v>4.2300000000000004</v>
      </c>
      <c r="X139" t="s">
        <v>294</v>
      </c>
      <c r="Y139" t="s">
        <v>22</v>
      </c>
      <c r="Z139">
        <v>0</v>
      </c>
      <c r="AA139" t="s">
        <v>22</v>
      </c>
      <c r="AH139" t="s">
        <v>17</v>
      </c>
      <c r="AJ139" s="2">
        <v>0.52569444444444446</v>
      </c>
      <c r="AK139" t="s">
        <v>280</v>
      </c>
    </row>
    <row r="140" spans="1:37" x14ac:dyDescent="0.2">
      <c r="A140" s="1">
        <v>42928</v>
      </c>
      <c r="B140" t="s">
        <v>43</v>
      </c>
      <c r="C140" t="s">
        <v>357</v>
      </c>
      <c r="D140" t="s">
        <v>49</v>
      </c>
      <c r="E140" t="s">
        <v>22</v>
      </c>
      <c r="F140">
        <v>7.88</v>
      </c>
      <c r="G140">
        <v>4.25</v>
      </c>
      <c r="H140" t="s">
        <v>17</v>
      </c>
      <c r="I140" t="s">
        <v>17</v>
      </c>
      <c r="J140">
        <v>3</v>
      </c>
      <c r="K140">
        <v>1</v>
      </c>
      <c r="L140">
        <v>1</v>
      </c>
      <c r="M140">
        <v>1.34</v>
      </c>
      <c r="N140">
        <f>J140/M140</f>
        <v>2.2388059701492535</v>
      </c>
      <c r="O140">
        <f>2*K140/M140</f>
        <v>1.4925373134328357</v>
      </c>
      <c r="P140">
        <f>2*L140/M140</f>
        <v>1.4925373134328357</v>
      </c>
      <c r="Q140">
        <f>P140-O140</f>
        <v>0</v>
      </c>
      <c r="R140" t="s">
        <v>246</v>
      </c>
      <c r="S140" t="s">
        <v>17</v>
      </c>
      <c r="T140">
        <v>3</v>
      </c>
      <c r="U140">
        <v>3</v>
      </c>
      <c r="V140">
        <v>1</v>
      </c>
      <c r="W140">
        <v>2.4700000000000002</v>
      </c>
      <c r="X140" t="s">
        <v>237</v>
      </c>
      <c r="Y140" t="s">
        <v>17</v>
      </c>
      <c r="Z140">
        <v>1</v>
      </c>
      <c r="AA140" t="s">
        <v>22</v>
      </c>
      <c r="AH140" t="s">
        <v>17</v>
      </c>
      <c r="AJ140" s="2">
        <v>0.57291666666666663</v>
      </c>
      <c r="AK140" t="s">
        <v>280</v>
      </c>
    </row>
    <row r="141" spans="1:37" x14ac:dyDescent="0.2">
      <c r="A141" s="1">
        <v>42939</v>
      </c>
      <c r="B141" t="s">
        <v>43</v>
      </c>
      <c r="C141" t="s">
        <v>165</v>
      </c>
      <c r="D141" t="s">
        <v>49</v>
      </c>
      <c r="E141" t="s">
        <v>22</v>
      </c>
      <c r="F141">
        <v>6.7</v>
      </c>
      <c r="G141">
        <v>4.2699999999999996</v>
      </c>
      <c r="H141" t="s">
        <v>17</v>
      </c>
      <c r="I141" t="s">
        <v>17</v>
      </c>
      <c r="J141">
        <v>2</v>
      </c>
      <c r="K141">
        <v>1</v>
      </c>
      <c r="L141">
        <v>1</v>
      </c>
      <c r="M141">
        <v>1.01</v>
      </c>
      <c r="N141">
        <f>J141/M141</f>
        <v>1.9801980198019802</v>
      </c>
      <c r="O141">
        <f>2*K141/M141</f>
        <v>1.9801980198019802</v>
      </c>
      <c r="P141">
        <f>2*L141/M141</f>
        <v>1.9801980198019802</v>
      </c>
      <c r="Q141">
        <f>P141-O141</f>
        <v>0</v>
      </c>
      <c r="R141" t="s">
        <v>246</v>
      </c>
      <c r="S141" t="s">
        <v>17</v>
      </c>
      <c r="T141">
        <v>3</v>
      </c>
      <c r="U141">
        <v>3</v>
      </c>
      <c r="V141">
        <v>1</v>
      </c>
      <c r="W141">
        <v>2.8</v>
      </c>
      <c r="X141" t="s">
        <v>237</v>
      </c>
      <c r="Y141" t="s">
        <v>17</v>
      </c>
      <c r="Z141">
        <v>1</v>
      </c>
      <c r="AA141" t="s">
        <v>22</v>
      </c>
      <c r="AH141" t="s">
        <v>22</v>
      </c>
      <c r="AJ141" s="2">
        <v>0.45833333333333331</v>
      </c>
      <c r="AK141" t="s">
        <v>333</v>
      </c>
    </row>
    <row r="142" spans="1:37" x14ac:dyDescent="0.2">
      <c r="A142" s="1">
        <v>42930</v>
      </c>
      <c r="B142" t="s">
        <v>43</v>
      </c>
      <c r="C142" t="s">
        <v>396</v>
      </c>
      <c r="D142" t="s">
        <v>49</v>
      </c>
      <c r="E142" t="s">
        <v>22</v>
      </c>
      <c r="F142">
        <v>11.82</v>
      </c>
      <c r="G142">
        <v>10.11</v>
      </c>
      <c r="H142" t="s">
        <v>17</v>
      </c>
      <c r="I142" t="s">
        <v>17</v>
      </c>
      <c r="J142">
        <v>6</v>
      </c>
      <c r="K142">
        <v>3</v>
      </c>
      <c r="L142">
        <v>3</v>
      </c>
      <c r="M142">
        <v>2.95</v>
      </c>
      <c r="N142">
        <f>J142/M142</f>
        <v>2.0338983050847457</v>
      </c>
      <c r="O142">
        <f>2*K142/M142</f>
        <v>2.0338983050847457</v>
      </c>
      <c r="P142">
        <f>2*L142/M142</f>
        <v>2.0338983050847457</v>
      </c>
      <c r="Q142">
        <f>P142-O142</f>
        <v>0</v>
      </c>
      <c r="R142" t="s">
        <v>257</v>
      </c>
      <c r="S142" t="s">
        <v>17</v>
      </c>
      <c r="T142">
        <v>3</v>
      </c>
      <c r="U142">
        <v>3</v>
      </c>
      <c r="V142">
        <v>1</v>
      </c>
      <c r="W142">
        <v>1.22</v>
      </c>
      <c r="X142" t="s">
        <v>237</v>
      </c>
      <c r="Y142" t="s">
        <v>17</v>
      </c>
      <c r="Z142">
        <v>16</v>
      </c>
      <c r="AA142" t="s">
        <v>17</v>
      </c>
      <c r="AB142" t="s">
        <v>20</v>
      </c>
      <c r="AC142">
        <v>1</v>
      </c>
      <c r="AD142" t="s">
        <v>20</v>
      </c>
      <c r="AE142">
        <v>1</v>
      </c>
      <c r="AF142">
        <v>0</v>
      </c>
      <c r="AG142">
        <v>0</v>
      </c>
      <c r="AH142" t="s">
        <v>22</v>
      </c>
      <c r="AJ142" s="2">
        <v>0.37847222222222227</v>
      </c>
      <c r="AK142" t="s">
        <v>344</v>
      </c>
    </row>
    <row r="143" spans="1:37" x14ac:dyDescent="0.2">
      <c r="A143" s="1">
        <v>42930</v>
      </c>
      <c r="B143" t="s">
        <v>43</v>
      </c>
      <c r="C143" t="s">
        <v>166</v>
      </c>
      <c r="D143" t="s">
        <v>49</v>
      </c>
      <c r="E143" t="s">
        <v>22</v>
      </c>
      <c r="F143">
        <v>7.48</v>
      </c>
      <c r="G143">
        <v>5.49</v>
      </c>
      <c r="H143" t="s">
        <v>17</v>
      </c>
      <c r="I143" t="s">
        <v>17</v>
      </c>
      <c r="J143">
        <v>6</v>
      </c>
      <c r="K143">
        <v>3</v>
      </c>
      <c r="L143">
        <v>3</v>
      </c>
      <c r="M143">
        <v>2.6</v>
      </c>
      <c r="N143">
        <f>J143/M143</f>
        <v>2.3076923076923075</v>
      </c>
      <c r="O143">
        <f>2*K143/M143</f>
        <v>2.3076923076923075</v>
      </c>
      <c r="P143">
        <f>2*L143/M143</f>
        <v>2.3076923076923075</v>
      </c>
      <c r="Q143">
        <f>P143-O143</f>
        <v>0</v>
      </c>
      <c r="R143" t="s">
        <v>257</v>
      </c>
      <c r="S143" t="s">
        <v>17</v>
      </c>
      <c r="T143">
        <v>3</v>
      </c>
      <c r="U143">
        <v>3</v>
      </c>
      <c r="V143">
        <v>1</v>
      </c>
      <c r="W143">
        <v>1.59</v>
      </c>
      <c r="X143" t="s">
        <v>225</v>
      </c>
      <c r="Y143" t="s">
        <v>17</v>
      </c>
      <c r="Z143">
        <v>3</v>
      </c>
      <c r="AA143" t="s">
        <v>17</v>
      </c>
      <c r="AB143">
        <v>0.34</v>
      </c>
      <c r="AC143">
        <v>2</v>
      </c>
      <c r="AD143">
        <f>AC143/AB143</f>
        <v>5.8823529411764701</v>
      </c>
      <c r="AE143">
        <v>2</v>
      </c>
      <c r="AF143">
        <v>0</v>
      </c>
      <c r="AG143">
        <v>0</v>
      </c>
      <c r="AH143" t="s">
        <v>275</v>
      </c>
      <c r="AJ143" s="2">
        <v>0.38750000000000001</v>
      </c>
      <c r="AK143" t="s">
        <v>344</v>
      </c>
    </row>
    <row r="144" spans="1:37" x14ac:dyDescent="0.2">
      <c r="A144" s="1">
        <v>42730</v>
      </c>
      <c r="B144" t="s">
        <v>43</v>
      </c>
      <c r="C144" t="s">
        <v>44</v>
      </c>
      <c r="D144" t="s">
        <v>49</v>
      </c>
      <c r="E144" t="s">
        <v>17</v>
      </c>
      <c r="F144">
        <v>4.9800000000000004</v>
      </c>
      <c r="G144">
        <v>4.26</v>
      </c>
      <c r="H144" t="s">
        <v>20</v>
      </c>
      <c r="I144" t="s">
        <v>22</v>
      </c>
      <c r="J144">
        <v>0</v>
      </c>
      <c r="K144">
        <v>0</v>
      </c>
      <c r="L144">
        <v>0</v>
      </c>
      <c r="M144">
        <v>0</v>
      </c>
      <c r="N144" t="s">
        <v>20</v>
      </c>
      <c r="O144" t="s">
        <v>20</v>
      </c>
      <c r="P144" t="s">
        <v>20</v>
      </c>
      <c r="Q144" t="s">
        <v>20</v>
      </c>
      <c r="R144" t="s">
        <v>20</v>
      </c>
      <c r="S144" t="s">
        <v>17</v>
      </c>
      <c r="T144">
        <v>6</v>
      </c>
      <c r="U144">
        <v>6</v>
      </c>
      <c r="V144">
        <f>U144/T144</f>
        <v>1</v>
      </c>
      <c r="W144">
        <v>4.26</v>
      </c>
      <c r="X144" t="s">
        <v>278</v>
      </c>
      <c r="Y144" t="s">
        <v>17</v>
      </c>
      <c r="Z144">
        <v>2</v>
      </c>
      <c r="AA144" t="s">
        <v>22</v>
      </c>
      <c r="AH144" t="s">
        <v>17</v>
      </c>
      <c r="AJ144" s="2">
        <v>0.33263888888888887</v>
      </c>
      <c r="AK144" t="s">
        <v>280</v>
      </c>
    </row>
    <row r="145" spans="1:37" x14ac:dyDescent="0.2">
      <c r="A145" s="1">
        <v>42730</v>
      </c>
      <c r="B145" t="s">
        <v>43</v>
      </c>
      <c r="C145" t="s">
        <v>45</v>
      </c>
      <c r="D145" t="s">
        <v>49</v>
      </c>
      <c r="E145" t="s">
        <v>22</v>
      </c>
      <c r="F145">
        <v>5.98</v>
      </c>
      <c r="G145">
        <v>2.0499999999999998</v>
      </c>
      <c r="H145" t="s">
        <v>17</v>
      </c>
      <c r="I145" t="s">
        <v>22</v>
      </c>
      <c r="J145">
        <v>0</v>
      </c>
      <c r="K145">
        <v>0</v>
      </c>
      <c r="L145">
        <v>0</v>
      </c>
      <c r="M145">
        <v>0</v>
      </c>
      <c r="N145" t="s">
        <v>20</v>
      </c>
      <c r="O145" t="s">
        <v>20</v>
      </c>
      <c r="P145" t="s">
        <v>20</v>
      </c>
      <c r="Q145" t="s">
        <v>20</v>
      </c>
      <c r="R145" t="s">
        <v>20</v>
      </c>
      <c r="S145" t="s">
        <v>17</v>
      </c>
      <c r="T145">
        <v>2</v>
      </c>
      <c r="U145">
        <v>2</v>
      </c>
      <c r="V145">
        <f>U145/T145</f>
        <v>1</v>
      </c>
      <c r="W145">
        <v>2.0499999999999998</v>
      </c>
      <c r="X145" t="s">
        <v>237</v>
      </c>
      <c r="Y145" t="s">
        <v>22</v>
      </c>
      <c r="Z145">
        <v>0</v>
      </c>
      <c r="AA145" t="s">
        <v>22</v>
      </c>
      <c r="AH145" t="s">
        <v>22</v>
      </c>
      <c r="AJ145" s="2">
        <v>0.3979166666666667</v>
      </c>
      <c r="AK145" t="s">
        <v>333</v>
      </c>
    </row>
    <row r="146" spans="1:37" x14ac:dyDescent="0.2">
      <c r="A146" s="1">
        <v>43002</v>
      </c>
      <c r="B146" t="s">
        <v>43</v>
      </c>
      <c r="C146" s="5" t="s">
        <v>176</v>
      </c>
      <c r="D146" t="s">
        <v>49</v>
      </c>
      <c r="E146" t="s">
        <v>22</v>
      </c>
      <c r="F146">
        <v>3.56</v>
      </c>
      <c r="G146">
        <v>3.56</v>
      </c>
      <c r="H146" t="s">
        <v>20</v>
      </c>
      <c r="I146" t="s">
        <v>17</v>
      </c>
      <c r="J146">
        <v>8</v>
      </c>
      <c r="K146">
        <v>4</v>
      </c>
      <c r="L146">
        <v>4</v>
      </c>
      <c r="M146">
        <v>3.56</v>
      </c>
      <c r="N146">
        <f>J146/M146</f>
        <v>2.2471910112359552</v>
      </c>
      <c r="O146">
        <f>2*K146/M146</f>
        <v>2.2471910112359552</v>
      </c>
      <c r="P146">
        <f>2*L146/M146</f>
        <v>2.2471910112359552</v>
      </c>
      <c r="Q146">
        <f>P146-O146</f>
        <v>0</v>
      </c>
      <c r="R146" t="s">
        <v>326</v>
      </c>
      <c r="S146" t="s">
        <v>22</v>
      </c>
      <c r="T146">
        <v>0</v>
      </c>
      <c r="U146">
        <v>0</v>
      </c>
      <c r="V146" t="s">
        <v>20</v>
      </c>
      <c r="W146">
        <v>0</v>
      </c>
      <c r="X146" t="s">
        <v>20</v>
      </c>
      <c r="Y146" t="s">
        <v>22</v>
      </c>
      <c r="Z146">
        <v>0</v>
      </c>
      <c r="AA146" t="s">
        <v>22</v>
      </c>
      <c r="AH146" t="s">
        <v>20</v>
      </c>
      <c r="AJ146" s="2">
        <v>0.46249999999999997</v>
      </c>
      <c r="AK146" t="s">
        <v>280</v>
      </c>
    </row>
    <row r="147" spans="1:37" x14ac:dyDescent="0.2">
      <c r="A147" s="1">
        <v>42731</v>
      </c>
      <c r="B147" t="s">
        <v>43</v>
      </c>
      <c r="C147" s="5" t="s">
        <v>397</v>
      </c>
      <c r="D147" t="s">
        <v>49</v>
      </c>
      <c r="E147" t="s">
        <v>22</v>
      </c>
      <c r="F147" t="s">
        <v>20</v>
      </c>
      <c r="G147" t="s">
        <v>20</v>
      </c>
      <c r="H147" t="s">
        <v>20</v>
      </c>
      <c r="I147" t="s">
        <v>20</v>
      </c>
      <c r="J147" t="s">
        <v>20</v>
      </c>
      <c r="K147" t="s">
        <v>20</v>
      </c>
      <c r="L147" t="s">
        <v>20</v>
      </c>
      <c r="M147" t="s">
        <v>20</v>
      </c>
      <c r="N147" t="s">
        <v>20</v>
      </c>
      <c r="O147" t="s">
        <v>20</v>
      </c>
      <c r="P147" t="s">
        <v>20</v>
      </c>
      <c r="Q147" t="s">
        <v>20</v>
      </c>
      <c r="R147" t="s">
        <v>20</v>
      </c>
      <c r="S147" t="s">
        <v>17</v>
      </c>
      <c r="T147" t="s">
        <v>20</v>
      </c>
      <c r="U147" t="s">
        <v>20</v>
      </c>
      <c r="V147" t="s">
        <v>20</v>
      </c>
      <c r="W147" t="s">
        <v>20</v>
      </c>
      <c r="X147" t="s">
        <v>294</v>
      </c>
      <c r="Y147" t="s">
        <v>17</v>
      </c>
      <c r="Z147">
        <v>1</v>
      </c>
      <c r="AA147" t="s">
        <v>22</v>
      </c>
      <c r="AH147" t="s">
        <v>22</v>
      </c>
      <c r="AJ147" s="2">
        <v>0.51111111111111118</v>
      </c>
      <c r="AK147" t="s">
        <v>280</v>
      </c>
    </row>
    <row r="148" spans="1:37" x14ac:dyDescent="0.2">
      <c r="A148" s="1">
        <v>42692</v>
      </c>
      <c r="B148" t="s">
        <v>43</v>
      </c>
      <c r="C148" s="7" t="s">
        <v>48</v>
      </c>
      <c r="D148" t="s">
        <v>49</v>
      </c>
      <c r="E148" t="s">
        <v>22</v>
      </c>
      <c r="F148">
        <v>7.11</v>
      </c>
      <c r="G148">
        <v>6.38</v>
      </c>
      <c r="H148" t="s">
        <v>17</v>
      </c>
      <c r="I148" t="s">
        <v>17</v>
      </c>
      <c r="J148">
        <v>4</v>
      </c>
      <c r="K148">
        <v>2</v>
      </c>
      <c r="L148">
        <v>2</v>
      </c>
      <c r="M148">
        <v>1.85</v>
      </c>
      <c r="N148">
        <f>J148/M148</f>
        <v>2.1621621621621618</v>
      </c>
      <c r="O148">
        <f>2*K148/M148</f>
        <v>2.1621621621621618</v>
      </c>
      <c r="P148">
        <f>2*L148/M148</f>
        <v>2.1621621621621618</v>
      </c>
      <c r="Q148">
        <f>P148-O148</f>
        <v>0</v>
      </c>
      <c r="R148" t="s">
        <v>246</v>
      </c>
      <c r="S148" t="s">
        <v>17</v>
      </c>
      <c r="T148">
        <v>3</v>
      </c>
      <c r="U148">
        <v>1</v>
      </c>
      <c r="V148">
        <f>U148/T148</f>
        <v>0.33333333333333331</v>
      </c>
      <c r="W148">
        <v>3.62</v>
      </c>
      <c r="X148" t="s">
        <v>228</v>
      </c>
      <c r="Y148" t="s">
        <v>17</v>
      </c>
      <c r="Z148">
        <v>1</v>
      </c>
      <c r="AA148" t="s">
        <v>22</v>
      </c>
      <c r="AH148" t="s">
        <v>22</v>
      </c>
      <c r="AJ148" s="2">
        <v>0.69305555555555554</v>
      </c>
      <c r="AK148" t="s">
        <v>379</v>
      </c>
    </row>
    <row r="149" spans="1:37" x14ac:dyDescent="0.2">
      <c r="A149" s="1">
        <v>42739</v>
      </c>
      <c r="B149" t="s">
        <v>43</v>
      </c>
      <c r="C149" s="7" t="s">
        <v>76</v>
      </c>
      <c r="D149" t="s">
        <v>49</v>
      </c>
      <c r="E149" t="s">
        <v>22</v>
      </c>
      <c r="F149">
        <v>3.43</v>
      </c>
      <c r="G149">
        <v>0.89</v>
      </c>
      <c r="H149" t="s">
        <v>17</v>
      </c>
      <c r="I149" t="s">
        <v>22</v>
      </c>
      <c r="J149">
        <v>0</v>
      </c>
      <c r="K149">
        <v>0</v>
      </c>
      <c r="L149">
        <v>0</v>
      </c>
      <c r="M149">
        <v>0</v>
      </c>
      <c r="N149" t="s">
        <v>20</v>
      </c>
      <c r="O149" t="s">
        <v>20</v>
      </c>
      <c r="P149" t="s">
        <v>20</v>
      </c>
      <c r="Q149" t="s">
        <v>20</v>
      </c>
      <c r="R149" t="s">
        <v>20</v>
      </c>
      <c r="S149" t="s">
        <v>17</v>
      </c>
      <c r="T149">
        <v>1</v>
      </c>
      <c r="U149">
        <v>1</v>
      </c>
      <c r="V149">
        <v>1</v>
      </c>
      <c r="W149">
        <v>0.89</v>
      </c>
      <c r="X149" t="s">
        <v>228</v>
      </c>
      <c r="Y149" t="s">
        <v>22</v>
      </c>
      <c r="Z149">
        <v>0</v>
      </c>
      <c r="AA149" t="s">
        <v>22</v>
      </c>
      <c r="AH149" t="s">
        <v>22</v>
      </c>
      <c r="AJ149" s="2">
        <v>0.71597222222222223</v>
      </c>
      <c r="AK149" t="s">
        <v>280</v>
      </c>
    </row>
    <row r="150" spans="1:37" x14ac:dyDescent="0.2">
      <c r="A150" s="1">
        <v>42619</v>
      </c>
      <c r="B150" t="s">
        <v>43</v>
      </c>
      <c r="C150" s="7" t="s">
        <v>398</v>
      </c>
      <c r="D150" t="s">
        <v>49</v>
      </c>
      <c r="E150" t="s">
        <v>22</v>
      </c>
      <c r="F150">
        <v>3.65</v>
      </c>
      <c r="G150">
        <v>2.23</v>
      </c>
      <c r="H150" t="s">
        <v>17</v>
      </c>
      <c r="I150" t="s">
        <v>22</v>
      </c>
      <c r="J150">
        <v>0</v>
      </c>
      <c r="K150">
        <v>0</v>
      </c>
      <c r="L150">
        <v>0</v>
      </c>
      <c r="M150">
        <v>0</v>
      </c>
      <c r="N150" t="s">
        <v>20</v>
      </c>
      <c r="O150" t="s">
        <v>20</v>
      </c>
      <c r="P150" t="s">
        <v>20</v>
      </c>
      <c r="Q150" t="s">
        <v>20</v>
      </c>
      <c r="R150" t="s">
        <v>20</v>
      </c>
      <c r="S150" t="s">
        <v>17</v>
      </c>
      <c r="T150">
        <v>1</v>
      </c>
      <c r="U150">
        <v>1</v>
      </c>
      <c r="V150">
        <v>1</v>
      </c>
      <c r="W150">
        <v>0.81</v>
      </c>
      <c r="X150" t="s">
        <v>228</v>
      </c>
      <c r="Y150" t="s">
        <v>17</v>
      </c>
      <c r="Z150">
        <v>2</v>
      </c>
      <c r="AA150" t="s">
        <v>22</v>
      </c>
      <c r="AH150" t="s">
        <v>22</v>
      </c>
      <c r="AJ150" s="2">
        <v>0.66805555555555562</v>
      </c>
      <c r="AK150" t="s">
        <v>279</v>
      </c>
    </row>
    <row r="151" spans="1:37" x14ac:dyDescent="0.2">
      <c r="A151" s="1">
        <v>42742</v>
      </c>
      <c r="B151" t="s">
        <v>43</v>
      </c>
      <c r="C151" t="s">
        <v>80</v>
      </c>
      <c r="D151" t="s">
        <v>49</v>
      </c>
      <c r="E151" t="s">
        <v>22</v>
      </c>
      <c r="F151">
        <v>7.18</v>
      </c>
      <c r="G151">
        <v>5.13</v>
      </c>
      <c r="H151" t="s">
        <v>17</v>
      </c>
      <c r="I151" t="s">
        <v>17</v>
      </c>
      <c r="J151">
        <v>6</v>
      </c>
      <c r="K151">
        <v>3</v>
      </c>
      <c r="L151">
        <v>3</v>
      </c>
      <c r="M151">
        <v>2.57</v>
      </c>
      <c r="N151">
        <f>J151/M151</f>
        <v>2.3346303501945527</v>
      </c>
      <c r="O151">
        <f>2*K151/M151</f>
        <v>2.3346303501945527</v>
      </c>
      <c r="P151">
        <f>2*L151/M151</f>
        <v>2.3346303501945527</v>
      </c>
      <c r="Q151">
        <f>P151-O151</f>
        <v>0</v>
      </c>
      <c r="R151" t="s">
        <v>257</v>
      </c>
      <c r="S151" t="s">
        <v>17</v>
      </c>
      <c r="T151">
        <v>4</v>
      </c>
      <c r="U151">
        <v>1</v>
      </c>
      <c r="V151">
        <f t="shared" ref="V151:V156" si="20">U151/T151</f>
        <v>0.25</v>
      </c>
      <c r="W151">
        <v>1.31</v>
      </c>
      <c r="X151" t="s">
        <v>228</v>
      </c>
      <c r="Y151" t="s">
        <v>17</v>
      </c>
      <c r="Z151">
        <v>3</v>
      </c>
      <c r="AA151" t="s">
        <v>22</v>
      </c>
      <c r="AH151" t="s">
        <v>275</v>
      </c>
      <c r="AJ151" s="2">
        <v>0.42083333333333334</v>
      </c>
      <c r="AK151" t="s">
        <v>340</v>
      </c>
    </row>
    <row r="152" spans="1:37" x14ac:dyDescent="0.2">
      <c r="A152" s="1">
        <v>42620</v>
      </c>
      <c r="B152" t="s">
        <v>43</v>
      </c>
      <c r="C152" t="s">
        <v>51</v>
      </c>
      <c r="D152" t="s">
        <v>49</v>
      </c>
      <c r="E152" t="s">
        <v>22</v>
      </c>
      <c r="F152">
        <v>3.55</v>
      </c>
      <c r="G152">
        <v>3.55</v>
      </c>
      <c r="H152" t="s">
        <v>20</v>
      </c>
      <c r="I152" t="s">
        <v>22</v>
      </c>
      <c r="J152">
        <v>0</v>
      </c>
      <c r="K152">
        <v>0</v>
      </c>
      <c r="L152">
        <v>0</v>
      </c>
      <c r="M152">
        <v>0</v>
      </c>
      <c r="N152" t="s">
        <v>20</v>
      </c>
      <c r="O152" t="s">
        <v>20</v>
      </c>
      <c r="P152" t="s">
        <v>20</v>
      </c>
      <c r="Q152" t="s">
        <v>20</v>
      </c>
      <c r="R152" t="s">
        <v>20</v>
      </c>
      <c r="S152" t="s">
        <v>17</v>
      </c>
      <c r="T152">
        <v>3</v>
      </c>
      <c r="U152">
        <v>3</v>
      </c>
      <c r="V152">
        <f t="shared" si="20"/>
        <v>1</v>
      </c>
      <c r="W152">
        <v>3</v>
      </c>
      <c r="X152" t="s">
        <v>225</v>
      </c>
      <c r="Y152" t="s">
        <v>17</v>
      </c>
      <c r="Z152">
        <v>1</v>
      </c>
      <c r="AA152" t="s">
        <v>22</v>
      </c>
      <c r="AH152" t="s">
        <v>22</v>
      </c>
      <c r="AJ152" s="2">
        <v>0.33194444444444443</v>
      </c>
      <c r="AK152" t="s">
        <v>280</v>
      </c>
    </row>
    <row r="153" spans="1:37" x14ac:dyDescent="0.2">
      <c r="A153" s="1">
        <v>42620</v>
      </c>
      <c r="B153" t="s">
        <v>43</v>
      </c>
      <c r="C153" t="s">
        <v>399</v>
      </c>
      <c r="D153" t="s">
        <v>49</v>
      </c>
      <c r="E153" t="s">
        <v>22</v>
      </c>
      <c r="F153">
        <v>8.5399999999999991</v>
      </c>
      <c r="G153">
        <v>8.5399999999999991</v>
      </c>
      <c r="H153" t="s">
        <v>20</v>
      </c>
      <c r="I153" t="s">
        <v>17</v>
      </c>
      <c r="J153">
        <v>9</v>
      </c>
      <c r="K153">
        <v>4</v>
      </c>
      <c r="L153">
        <v>4</v>
      </c>
      <c r="M153">
        <v>5.17</v>
      </c>
      <c r="N153">
        <f>J153/M153</f>
        <v>1.7408123791102514</v>
      </c>
      <c r="O153">
        <f>2*K153/M153</f>
        <v>1.5473887814313347</v>
      </c>
      <c r="P153">
        <f>2*L153/M153</f>
        <v>1.5473887814313347</v>
      </c>
      <c r="Q153">
        <f>P153-O153</f>
        <v>0</v>
      </c>
      <c r="R153" t="s">
        <v>244</v>
      </c>
      <c r="S153" t="s">
        <v>17</v>
      </c>
      <c r="T153">
        <v>4</v>
      </c>
      <c r="U153">
        <v>4</v>
      </c>
      <c r="V153">
        <f t="shared" si="20"/>
        <v>1</v>
      </c>
      <c r="W153">
        <v>2.2999999999999998</v>
      </c>
      <c r="X153" t="s">
        <v>237</v>
      </c>
      <c r="Y153" t="s">
        <v>17</v>
      </c>
      <c r="Z153">
        <v>2</v>
      </c>
      <c r="AA153" t="s">
        <v>17</v>
      </c>
      <c r="AB153">
        <v>1.1599999999999999</v>
      </c>
      <c r="AC153">
        <v>3</v>
      </c>
      <c r="AD153">
        <f>AC153/AB153</f>
        <v>2.5862068965517242</v>
      </c>
      <c r="AE153">
        <v>3</v>
      </c>
      <c r="AF153">
        <v>0</v>
      </c>
      <c r="AG153">
        <v>0</v>
      </c>
      <c r="AH153" t="s">
        <v>17</v>
      </c>
      <c r="AJ153" s="2">
        <v>0.3347222222222222</v>
      </c>
      <c r="AK153" t="s">
        <v>280</v>
      </c>
    </row>
    <row r="154" spans="1:37" x14ac:dyDescent="0.2">
      <c r="A154" s="1">
        <v>42620</v>
      </c>
      <c r="B154" t="s">
        <v>43</v>
      </c>
      <c r="C154" t="s">
        <v>53</v>
      </c>
      <c r="D154" t="s">
        <v>49</v>
      </c>
      <c r="E154" t="s">
        <v>22</v>
      </c>
      <c r="F154">
        <v>6.94</v>
      </c>
      <c r="G154">
        <v>6.63</v>
      </c>
      <c r="H154" t="s">
        <v>17</v>
      </c>
      <c r="I154" t="s">
        <v>17</v>
      </c>
      <c r="J154">
        <v>6</v>
      </c>
      <c r="K154">
        <v>3</v>
      </c>
      <c r="L154">
        <v>3</v>
      </c>
      <c r="M154">
        <v>4.13</v>
      </c>
      <c r="N154">
        <f>J154/M154</f>
        <v>1.4527845036319613</v>
      </c>
      <c r="O154">
        <f>2*K154/M154</f>
        <v>1.4527845036319613</v>
      </c>
      <c r="P154">
        <f>2*L154/M154</f>
        <v>1.4527845036319613</v>
      </c>
      <c r="Q154">
        <f>P154-O154</f>
        <v>0</v>
      </c>
      <c r="R154" t="s">
        <v>256</v>
      </c>
      <c r="S154" t="s">
        <v>17</v>
      </c>
      <c r="T154">
        <v>2</v>
      </c>
      <c r="U154">
        <v>2</v>
      </c>
      <c r="V154">
        <f t="shared" si="20"/>
        <v>1</v>
      </c>
      <c r="W154">
        <v>1.46</v>
      </c>
      <c r="X154" t="s">
        <v>228</v>
      </c>
      <c r="Y154" t="s">
        <v>17</v>
      </c>
      <c r="Z154">
        <v>2</v>
      </c>
      <c r="AA154" t="s">
        <v>17</v>
      </c>
      <c r="AB154" t="s">
        <v>20</v>
      </c>
      <c r="AC154">
        <v>1</v>
      </c>
      <c r="AD154" t="s">
        <v>20</v>
      </c>
      <c r="AE154">
        <v>1</v>
      </c>
      <c r="AF154">
        <v>0</v>
      </c>
      <c r="AG154">
        <v>0</v>
      </c>
      <c r="AH154" t="s">
        <v>17</v>
      </c>
      <c r="AJ154" s="2">
        <v>0.34027777777777773</v>
      </c>
      <c r="AK154" t="s">
        <v>280</v>
      </c>
    </row>
    <row r="155" spans="1:37" x14ac:dyDescent="0.2">
      <c r="A155" s="1">
        <v>42745</v>
      </c>
      <c r="B155" t="s">
        <v>43</v>
      </c>
      <c r="C155" t="s">
        <v>400</v>
      </c>
      <c r="D155" t="s">
        <v>49</v>
      </c>
      <c r="E155" t="s">
        <v>22</v>
      </c>
      <c r="F155">
        <v>4.4800000000000004</v>
      </c>
      <c r="G155">
        <v>3.25</v>
      </c>
      <c r="H155" t="s">
        <v>17</v>
      </c>
      <c r="I155" t="s">
        <v>17</v>
      </c>
      <c r="J155">
        <v>4</v>
      </c>
      <c r="K155">
        <v>2</v>
      </c>
      <c r="L155">
        <v>2</v>
      </c>
      <c r="M155">
        <v>1.54</v>
      </c>
      <c r="N155">
        <f>J155/M155</f>
        <v>2.5974025974025974</v>
      </c>
      <c r="O155">
        <f>2*K155/M155</f>
        <v>2.5974025974025974</v>
      </c>
      <c r="P155">
        <f>2*L155/M155</f>
        <v>2.5974025974025974</v>
      </c>
      <c r="Q155">
        <f>P155-O155</f>
        <v>0</v>
      </c>
      <c r="R155" t="s">
        <v>246</v>
      </c>
      <c r="S155" t="s">
        <v>17</v>
      </c>
      <c r="T155">
        <v>1</v>
      </c>
      <c r="U155">
        <v>1</v>
      </c>
      <c r="V155">
        <f t="shared" si="20"/>
        <v>1</v>
      </c>
      <c r="W155">
        <v>0.4</v>
      </c>
      <c r="X155" t="s">
        <v>228</v>
      </c>
      <c r="Y155" t="s">
        <v>17</v>
      </c>
      <c r="Z155">
        <v>3</v>
      </c>
      <c r="AA155" t="s">
        <v>22</v>
      </c>
      <c r="AH155" t="s">
        <v>17</v>
      </c>
      <c r="AJ155" s="2">
        <v>0.70208333333333339</v>
      </c>
      <c r="AK155" t="s">
        <v>333</v>
      </c>
    </row>
    <row r="156" spans="1:37" x14ac:dyDescent="0.2">
      <c r="A156" s="1">
        <v>42746</v>
      </c>
      <c r="B156" t="s">
        <v>43</v>
      </c>
      <c r="C156" t="s">
        <v>81</v>
      </c>
      <c r="D156" t="s">
        <v>49</v>
      </c>
      <c r="E156" t="s">
        <v>22</v>
      </c>
      <c r="F156">
        <v>3.76</v>
      </c>
      <c r="G156">
        <v>3.07</v>
      </c>
      <c r="H156" t="s">
        <v>17</v>
      </c>
      <c r="I156" t="s">
        <v>17</v>
      </c>
      <c r="J156">
        <v>4</v>
      </c>
      <c r="K156">
        <v>2</v>
      </c>
      <c r="L156">
        <v>2</v>
      </c>
      <c r="M156">
        <v>1.63</v>
      </c>
      <c r="N156">
        <f>J156/M156</f>
        <v>2.4539877300613497</v>
      </c>
      <c r="O156">
        <f>2*K156/M156</f>
        <v>2.4539877300613497</v>
      </c>
      <c r="P156">
        <f>2*L156/M156</f>
        <v>2.4539877300613497</v>
      </c>
      <c r="Q156">
        <f>P156-O156</f>
        <v>0</v>
      </c>
      <c r="R156" t="s">
        <v>246</v>
      </c>
      <c r="S156" t="s">
        <v>17</v>
      </c>
      <c r="T156">
        <v>2</v>
      </c>
      <c r="U156">
        <v>2</v>
      </c>
      <c r="V156">
        <f t="shared" si="20"/>
        <v>1</v>
      </c>
      <c r="W156">
        <v>0.9</v>
      </c>
      <c r="X156" t="s">
        <v>228</v>
      </c>
      <c r="Y156" t="s">
        <v>17</v>
      </c>
      <c r="Z156">
        <v>1</v>
      </c>
      <c r="AA156" t="s">
        <v>17</v>
      </c>
      <c r="AB156" t="s">
        <v>20</v>
      </c>
      <c r="AC156">
        <v>1</v>
      </c>
      <c r="AD156" t="s">
        <v>20</v>
      </c>
      <c r="AE156">
        <v>1</v>
      </c>
      <c r="AF156">
        <v>0</v>
      </c>
      <c r="AG156">
        <v>0</v>
      </c>
      <c r="AH156" t="s">
        <v>17</v>
      </c>
      <c r="AJ156" s="2">
        <v>0.72083333333333333</v>
      </c>
      <c r="AK156" t="s">
        <v>279</v>
      </c>
    </row>
    <row r="157" spans="1:37" x14ac:dyDescent="0.2">
      <c r="A157" s="1">
        <v>42700</v>
      </c>
      <c r="B157" t="s">
        <v>43</v>
      </c>
      <c r="C157" t="s">
        <v>54</v>
      </c>
      <c r="D157" t="s">
        <v>49</v>
      </c>
      <c r="E157" t="s">
        <v>22</v>
      </c>
      <c r="F157">
        <v>7.34</v>
      </c>
      <c r="G157">
        <v>6.08</v>
      </c>
      <c r="H157" t="s">
        <v>17</v>
      </c>
      <c r="I157" t="s">
        <v>17</v>
      </c>
      <c r="J157">
        <v>11</v>
      </c>
      <c r="K157">
        <v>5</v>
      </c>
      <c r="L157">
        <v>6</v>
      </c>
      <c r="M157">
        <v>6.08</v>
      </c>
      <c r="N157">
        <f>J157/M157</f>
        <v>1.8092105263157894</v>
      </c>
      <c r="O157">
        <f>2*K157/M157</f>
        <v>1.6447368421052631</v>
      </c>
      <c r="P157">
        <f>2*L157/M157</f>
        <v>1.9736842105263157</v>
      </c>
      <c r="Q157">
        <f>P157-O157</f>
        <v>0.32894736842105265</v>
      </c>
      <c r="R157" t="s">
        <v>257</v>
      </c>
      <c r="S157" t="s">
        <v>22</v>
      </c>
      <c r="T157">
        <v>0</v>
      </c>
      <c r="U157">
        <v>0</v>
      </c>
      <c r="V157" t="s">
        <v>20</v>
      </c>
      <c r="W157">
        <v>0</v>
      </c>
      <c r="X157" t="s">
        <v>20</v>
      </c>
      <c r="Y157" t="s">
        <v>22</v>
      </c>
      <c r="Z157">
        <v>0</v>
      </c>
      <c r="AA157" t="s">
        <v>17</v>
      </c>
      <c r="AB157">
        <v>1.23</v>
      </c>
      <c r="AC157">
        <v>3</v>
      </c>
      <c r="AD157">
        <f>AC157/AB157</f>
        <v>2.4390243902439024</v>
      </c>
      <c r="AE157">
        <v>0</v>
      </c>
      <c r="AF157">
        <v>0</v>
      </c>
      <c r="AG157">
        <v>3</v>
      </c>
      <c r="AH157" t="s">
        <v>20</v>
      </c>
      <c r="AJ157" s="2">
        <v>0.53125</v>
      </c>
      <c r="AK157" t="s">
        <v>333</v>
      </c>
    </row>
    <row r="158" spans="1:37" x14ac:dyDescent="0.2">
      <c r="A158" s="1">
        <v>42704</v>
      </c>
      <c r="B158" t="s">
        <v>43</v>
      </c>
      <c r="C158" t="s">
        <v>56</v>
      </c>
      <c r="D158" t="s">
        <v>49</v>
      </c>
      <c r="E158" t="s">
        <v>17</v>
      </c>
      <c r="F158">
        <v>7.67</v>
      </c>
      <c r="G158">
        <v>5.25</v>
      </c>
      <c r="H158" t="s">
        <v>17</v>
      </c>
      <c r="I158" t="s">
        <v>22</v>
      </c>
      <c r="J158">
        <v>0</v>
      </c>
      <c r="K158">
        <v>0</v>
      </c>
      <c r="L158">
        <v>0</v>
      </c>
      <c r="M158">
        <v>0</v>
      </c>
      <c r="N158" t="s">
        <v>20</v>
      </c>
      <c r="O158" t="s">
        <v>20</v>
      </c>
      <c r="P158" t="s">
        <v>20</v>
      </c>
      <c r="Q158" t="s">
        <v>20</v>
      </c>
      <c r="R158" t="s">
        <v>20</v>
      </c>
      <c r="S158" t="s">
        <v>17</v>
      </c>
      <c r="T158">
        <v>8</v>
      </c>
      <c r="U158">
        <v>3</v>
      </c>
      <c r="V158">
        <v>0.375</v>
      </c>
      <c r="W158">
        <v>5.25</v>
      </c>
      <c r="X158" t="s">
        <v>228</v>
      </c>
      <c r="Y158" t="s">
        <v>22</v>
      </c>
      <c r="Z158">
        <v>0</v>
      </c>
      <c r="AA158" t="s">
        <v>22</v>
      </c>
      <c r="AH158" t="s">
        <v>17</v>
      </c>
      <c r="AJ158" s="2">
        <v>0.6118055555555556</v>
      </c>
      <c r="AK158" t="s">
        <v>280</v>
      </c>
    </row>
    <row r="159" spans="1:37" x14ac:dyDescent="0.2">
      <c r="A159" s="1">
        <v>42747</v>
      </c>
      <c r="B159" t="s">
        <v>43</v>
      </c>
      <c r="C159" t="s">
        <v>276</v>
      </c>
      <c r="D159" t="s">
        <v>49</v>
      </c>
      <c r="E159" t="s">
        <v>22</v>
      </c>
      <c r="F159">
        <v>6.37</v>
      </c>
      <c r="G159">
        <v>4.71</v>
      </c>
      <c r="H159" t="s">
        <v>17</v>
      </c>
      <c r="I159" t="s">
        <v>17</v>
      </c>
      <c r="J159">
        <v>10</v>
      </c>
      <c r="K159">
        <v>4</v>
      </c>
      <c r="L159">
        <v>5</v>
      </c>
      <c r="M159">
        <v>4.71</v>
      </c>
      <c r="N159">
        <f>J159/M159</f>
        <v>2.1231422505307855</v>
      </c>
      <c r="O159">
        <f>2*K159/M159</f>
        <v>1.6985138004246285</v>
      </c>
      <c r="P159">
        <f>2*L159/M159</f>
        <v>2.1231422505307855</v>
      </c>
      <c r="Q159">
        <f>P159-O159</f>
        <v>0.42462845010615702</v>
      </c>
      <c r="R159" t="s">
        <v>244</v>
      </c>
      <c r="S159" t="s">
        <v>22</v>
      </c>
      <c r="T159">
        <v>0</v>
      </c>
      <c r="U159">
        <v>0</v>
      </c>
      <c r="V159" t="s">
        <v>20</v>
      </c>
      <c r="W159">
        <v>0</v>
      </c>
      <c r="X159" t="s">
        <v>20</v>
      </c>
      <c r="Y159" t="s">
        <v>22</v>
      </c>
      <c r="Z159">
        <v>0</v>
      </c>
      <c r="AA159" t="s">
        <v>17</v>
      </c>
      <c r="AB159">
        <v>1.03</v>
      </c>
      <c r="AC159">
        <v>2</v>
      </c>
      <c r="AD159">
        <f>AC159/AB159</f>
        <v>1.941747572815534</v>
      </c>
      <c r="AE159">
        <v>0</v>
      </c>
      <c r="AF159">
        <v>0</v>
      </c>
      <c r="AG159">
        <v>2</v>
      </c>
      <c r="AH159" t="s">
        <v>20</v>
      </c>
      <c r="AI159" t="s">
        <v>82</v>
      </c>
      <c r="AJ159" s="2">
        <v>0.5493055555555556</v>
      </c>
      <c r="AK159" t="s">
        <v>279</v>
      </c>
    </row>
    <row r="160" spans="1:37" x14ac:dyDescent="0.2">
      <c r="A160" s="1">
        <v>42706</v>
      </c>
      <c r="B160" t="s">
        <v>43</v>
      </c>
      <c r="C160" t="s">
        <v>60</v>
      </c>
      <c r="D160" t="s">
        <v>49</v>
      </c>
      <c r="E160" t="s">
        <v>17</v>
      </c>
      <c r="F160">
        <v>4.75</v>
      </c>
      <c r="G160">
        <v>2.25</v>
      </c>
      <c r="H160" t="s">
        <v>17</v>
      </c>
      <c r="I160" t="s">
        <v>22</v>
      </c>
      <c r="J160">
        <v>0</v>
      </c>
      <c r="K160">
        <v>0</v>
      </c>
      <c r="L160">
        <v>0</v>
      </c>
      <c r="M160">
        <v>0</v>
      </c>
      <c r="N160" t="s">
        <v>20</v>
      </c>
      <c r="O160" t="s">
        <v>20</v>
      </c>
      <c r="P160" t="s">
        <v>20</v>
      </c>
      <c r="Q160" t="s">
        <v>20</v>
      </c>
      <c r="R160" t="s">
        <v>20</v>
      </c>
      <c r="S160" t="s">
        <v>17</v>
      </c>
      <c r="T160">
        <v>3</v>
      </c>
      <c r="U160">
        <v>2</v>
      </c>
      <c r="V160">
        <f>U160/T160</f>
        <v>0.66666666666666663</v>
      </c>
      <c r="W160">
        <v>2.25</v>
      </c>
      <c r="X160" t="s">
        <v>228</v>
      </c>
      <c r="Y160" t="s">
        <v>22</v>
      </c>
      <c r="Z160">
        <v>0</v>
      </c>
      <c r="AA160" t="s">
        <v>22</v>
      </c>
      <c r="AH160" t="s">
        <v>17</v>
      </c>
      <c r="AJ160" s="2">
        <v>0.62152777777777779</v>
      </c>
      <c r="AK160" t="s">
        <v>280</v>
      </c>
    </row>
    <row r="161" spans="1:37" x14ac:dyDescent="0.2">
      <c r="A161" s="1">
        <v>42706</v>
      </c>
      <c r="B161" t="s">
        <v>43</v>
      </c>
      <c r="C161" t="s">
        <v>83</v>
      </c>
      <c r="D161" t="s">
        <v>49</v>
      </c>
      <c r="E161" t="s">
        <v>17</v>
      </c>
      <c r="F161">
        <v>4.63</v>
      </c>
      <c r="G161">
        <v>2.48</v>
      </c>
      <c r="H161" t="s">
        <v>17</v>
      </c>
      <c r="I161" t="s">
        <v>17</v>
      </c>
      <c r="J161">
        <v>2</v>
      </c>
      <c r="K161">
        <v>1</v>
      </c>
      <c r="L161">
        <v>1</v>
      </c>
      <c r="M161">
        <v>0.86</v>
      </c>
      <c r="N161">
        <f>J161/M161</f>
        <v>2.3255813953488373</v>
      </c>
      <c r="O161">
        <f>2*K161/M161</f>
        <v>2.3255813953488373</v>
      </c>
      <c r="P161">
        <f>2*L161/M161</f>
        <v>2.3255813953488373</v>
      </c>
      <c r="Q161">
        <f>P161-O161</f>
        <v>0</v>
      </c>
      <c r="R161" t="s">
        <v>246</v>
      </c>
      <c r="S161" t="s">
        <v>17</v>
      </c>
      <c r="T161">
        <v>2</v>
      </c>
      <c r="U161">
        <v>2</v>
      </c>
      <c r="V161">
        <v>1</v>
      </c>
      <c r="W161">
        <v>1.61</v>
      </c>
      <c r="X161" t="s">
        <v>237</v>
      </c>
      <c r="Y161" t="s">
        <v>22</v>
      </c>
      <c r="Z161">
        <v>0</v>
      </c>
      <c r="AA161" t="s">
        <v>22</v>
      </c>
      <c r="AH161" t="s">
        <v>28</v>
      </c>
      <c r="AJ161" s="2">
        <v>0.74444444444444446</v>
      </c>
      <c r="AK161" t="s">
        <v>280</v>
      </c>
    </row>
    <row r="162" spans="1:37" x14ac:dyDescent="0.2">
      <c r="A162" s="9">
        <v>42781</v>
      </c>
      <c r="B162" t="s">
        <v>43</v>
      </c>
      <c r="C162" t="s">
        <v>87</v>
      </c>
      <c r="D162" t="s">
        <v>49</v>
      </c>
      <c r="E162" t="s">
        <v>22</v>
      </c>
      <c r="F162">
        <v>4.5599999999999996</v>
      </c>
      <c r="G162">
        <v>3.99</v>
      </c>
      <c r="H162" t="s">
        <v>17</v>
      </c>
      <c r="I162" t="s">
        <v>17</v>
      </c>
      <c r="J162">
        <v>4</v>
      </c>
      <c r="K162">
        <v>2</v>
      </c>
      <c r="L162">
        <v>2</v>
      </c>
      <c r="M162">
        <v>1.52</v>
      </c>
      <c r="N162">
        <f>J162/M162</f>
        <v>2.6315789473684212</v>
      </c>
      <c r="O162">
        <f>2*K162/M162</f>
        <v>2.6315789473684212</v>
      </c>
      <c r="P162">
        <f>2*L162/M162</f>
        <v>2.6315789473684212</v>
      </c>
      <c r="Q162">
        <f>P162-O162</f>
        <v>0</v>
      </c>
      <c r="R162" t="s">
        <v>246</v>
      </c>
      <c r="S162" t="s">
        <v>17</v>
      </c>
      <c r="T162">
        <v>2</v>
      </c>
      <c r="U162">
        <v>1</v>
      </c>
      <c r="V162">
        <f>U162/T162</f>
        <v>0.5</v>
      </c>
      <c r="W162">
        <v>1.1299999999999999</v>
      </c>
      <c r="X162" t="s">
        <v>228</v>
      </c>
      <c r="Y162" t="s">
        <v>17</v>
      </c>
      <c r="Z162">
        <v>3</v>
      </c>
      <c r="AA162" t="s">
        <v>17</v>
      </c>
      <c r="AB162">
        <v>0.2</v>
      </c>
      <c r="AC162">
        <v>2</v>
      </c>
      <c r="AD162">
        <f>AC162/AB162</f>
        <v>10</v>
      </c>
      <c r="AE162">
        <v>2</v>
      </c>
      <c r="AF162">
        <v>0</v>
      </c>
      <c r="AG162">
        <v>0</v>
      </c>
      <c r="AH162" t="s">
        <v>17</v>
      </c>
      <c r="AJ162" s="2">
        <v>0.71319444444444446</v>
      </c>
      <c r="AK162" t="s">
        <v>279</v>
      </c>
    </row>
    <row r="163" spans="1:37" x14ac:dyDescent="0.2">
      <c r="A163" s="9">
        <v>42781</v>
      </c>
      <c r="B163" t="s">
        <v>43</v>
      </c>
      <c r="C163" t="s">
        <v>88</v>
      </c>
      <c r="D163" t="s">
        <v>49</v>
      </c>
      <c r="E163" t="s">
        <v>22</v>
      </c>
      <c r="F163">
        <v>5.25</v>
      </c>
      <c r="G163">
        <v>3.07</v>
      </c>
      <c r="H163" t="s">
        <v>17</v>
      </c>
      <c r="I163" t="s">
        <v>22</v>
      </c>
      <c r="J163">
        <v>0</v>
      </c>
      <c r="K163">
        <v>0</v>
      </c>
      <c r="L163">
        <v>0</v>
      </c>
      <c r="M163">
        <v>0</v>
      </c>
      <c r="N163" t="s">
        <v>20</v>
      </c>
      <c r="O163" t="s">
        <v>20</v>
      </c>
      <c r="P163" t="s">
        <v>20</v>
      </c>
      <c r="Q163" t="s">
        <v>20</v>
      </c>
      <c r="R163" t="s">
        <v>20</v>
      </c>
      <c r="S163" t="s">
        <v>17</v>
      </c>
      <c r="T163">
        <v>5</v>
      </c>
      <c r="U163">
        <v>3</v>
      </c>
      <c r="V163">
        <f>U163/T163</f>
        <v>0.6</v>
      </c>
      <c r="W163">
        <v>2.37</v>
      </c>
      <c r="X163" t="s">
        <v>237</v>
      </c>
      <c r="Y163" t="s">
        <v>17</v>
      </c>
      <c r="Z163">
        <v>2</v>
      </c>
      <c r="AA163" t="s">
        <v>22</v>
      </c>
      <c r="AH163" t="s">
        <v>17</v>
      </c>
      <c r="AJ163" s="2">
        <v>0.7284722222222223</v>
      </c>
      <c r="AK163" t="s">
        <v>279</v>
      </c>
    </row>
    <row r="164" spans="1:37" x14ac:dyDescent="0.2">
      <c r="A164" s="9">
        <v>42634</v>
      </c>
      <c r="B164" t="s">
        <v>43</v>
      </c>
      <c r="C164" t="s">
        <v>96</v>
      </c>
      <c r="D164" t="s">
        <v>49</v>
      </c>
      <c r="E164" t="s">
        <v>22</v>
      </c>
      <c r="F164">
        <v>8.18</v>
      </c>
      <c r="G164">
        <v>4.21</v>
      </c>
      <c r="H164" t="s">
        <v>17</v>
      </c>
      <c r="I164" t="s">
        <v>17</v>
      </c>
      <c r="J164">
        <v>4</v>
      </c>
      <c r="K164">
        <v>2</v>
      </c>
      <c r="L164">
        <v>2</v>
      </c>
      <c r="M164">
        <v>2.44</v>
      </c>
      <c r="N164">
        <f>J164/M164</f>
        <v>1.639344262295082</v>
      </c>
      <c r="O164">
        <f>2*K164/M164</f>
        <v>1.639344262295082</v>
      </c>
      <c r="P164">
        <f>2*L164/M164</f>
        <v>1.639344262295082</v>
      </c>
      <c r="Q164">
        <f>P164-O164</f>
        <v>0</v>
      </c>
      <c r="R164" t="s">
        <v>256</v>
      </c>
      <c r="S164" t="s">
        <v>17</v>
      </c>
      <c r="T164">
        <v>1</v>
      </c>
      <c r="U164">
        <v>1</v>
      </c>
      <c r="V164">
        <v>1</v>
      </c>
      <c r="W164">
        <v>0.69</v>
      </c>
      <c r="X164" t="s">
        <v>228</v>
      </c>
      <c r="Y164" t="s">
        <v>17</v>
      </c>
      <c r="Z164">
        <v>2</v>
      </c>
      <c r="AA164" t="s">
        <v>22</v>
      </c>
      <c r="AH164" t="s">
        <v>22</v>
      </c>
      <c r="AJ164" s="2">
        <v>0.43611111111111112</v>
      </c>
      <c r="AK164" t="s">
        <v>280</v>
      </c>
    </row>
    <row r="165" spans="1:37" x14ac:dyDescent="0.2">
      <c r="A165" s="1">
        <v>42798</v>
      </c>
      <c r="B165" t="s">
        <v>43</v>
      </c>
      <c r="C165" t="s">
        <v>68</v>
      </c>
      <c r="D165" t="s">
        <v>49</v>
      </c>
      <c r="E165" t="s">
        <v>22</v>
      </c>
      <c r="F165">
        <v>7.53</v>
      </c>
      <c r="G165">
        <v>6.29</v>
      </c>
      <c r="H165" t="s">
        <v>17</v>
      </c>
      <c r="I165" t="s">
        <v>17</v>
      </c>
      <c r="J165">
        <v>6</v>
      </c>
      <c r="K165">
        <v>3</v>
      </c>
      <c r="L165">
        <v>3</v>
      </c>
      <c r="M165">
        <v>4.29</v>
      </c>
      <c r="N165">
        <f>J165/M165</f>
        <v>1.3986013986013985</v>
      </c>
      <c r="O165">
        <f>2*K165/M165</f>
        <v>1.3986013986013985</v>
      </c>
      <c r="P165">
        <f>2*L165/M165</f>
        <v>1.3986013986013985</v>
      </c>
      <c r="Q165">
        <f>P165-O165</f>
        <v>0</v>
      </c>
      <c r="R165" t="s">
        <v>256</v>
      </c>
      <c r="S165" t="s">
        <v>17</v>
      </c>
      <c r="T165">
        <v>2</v>
      </c>
      <c r="U165">
        <v>2</v>
      </c>
      <c r="V165">
        <f>U165/T165</f>
        <v>1</v>
      </c>
      <c r="W165">
        <v>1.56</v>
      </c>
      <c r="X165" t="s">
        <v>228</v>
      </c>
      <c r="Y165" t="s">
        <v>17</v>
      </c>
      <c r="Z165">
        <v>1</v>
      </c>
      <c r="AA165" t="s">
        <v>22</v>
      </c>
      <c r="AH165" t="s">
        <v>275</v>
      </c>
      <c r="AJ165" s="2">
        <v>0.37361111111111112</v>
      </c>
      <c r="AK165" t="s">
        <v>280</v>
      </c>
    </row>
    <row r="166" spans="1:37" x14ac:dyDescent="0.2">
      <c r="A166" s="1">
        <v>42798</v>
      </c>
      <c r="B166" t="s">
        <v>43</v>
      </c>
      <c r="C166" t="s">
        <v>98</v>
      </c>
      <c r="D166" t="s">
        <v>49</v>
      </c>
      <c r="E166" t="s">
        <v>22</v>
      </c>
      <c r="F166">
        <v>4.63</v>
      </c>
      <c r="G166">
        <v>4.63</v>
      </c>
      <c r="H166" t="s">
        <v>20</v>
      </c>
      <c r="I166" t="s">
        <v>22</v>
      </c>
      <c r="J166">
        <v>0</v>
      </c>
      <c r="K166">
        <v>0</v>
      </c>
      <c r="L166">
        <v>0</v>
      </c>
      <c r="M166">
        <v>0</v>
      </c>
      <c r="N166" t="s">
        <v>20</v>
      </c>
      <c r="O166" t="s">
        <v>20</v>
      </c>
      <c r="P166" t="s">
        <v>20</v>
      </c>
      <c r="Q166" t="s">
        <v>20</v>
      </c>
      <c r="R166" t="s">
        <v>20</v>
      </c>
      <c r="S166" t="s">
        <v>17</v>
      </c>
      <c r="T166">
        <v>4</v>
      </c>
      <c r="U166">
        <v>4</v>
      </c>
      <c r="V166">
        <f>U166/T166</f>
        <v>1</v>
      </c>
      <c r="W166">
        <v>4.2300000000000004</v>
      </c>
      <c r="X166" t="s">
        <v>258</v>
      </c>
      <c r="Y166" t="s">
        <v>17</v>
      </c>
      <c r="Z166">
        <v>1</v>
      </c>
      <c r="AA166" t="s">
        <v>22</v>
      </c>
      <c r="AH166" t="s">
        <v>22</v>
      </c>
      <c r="AJ166" s="2">
        <v>0.38055555555555554</v>
      </c>
      <c r="AK166" t="s">
        <v>280</v>
      </c>
    </row>
    <row r="167" spans="1:37" x14ac:dyDescent="0.2">
      <c r="A167" s="1">
        <v>43030</v>
      </c>
      <c r="B167" t="s">
        <v>43</v>
      </c>
      <c r="C167" t="s">
        <v>69</v>
      </c>
      <c r="D167" t="s">
        <v>49</v>
      </c>
      <c r="E167" t="s">
        <v>22</v>
      </c>
      <c r="F167">
        <v>5.93</v>
      </c>
      <c r="G167">
        <v>5.93</v>
      </c>
      <c r="H167" t="s">
        <v>20</v>
      </c>
      <c r="I167" t="s">
        <v>22</v>
      </c>
      <c r="J167">
        <v>0</v>
      </c>
      <c r="K167">
        <v>0</v>
      </c>
      <c r="L167">
        <v>0</v>
      </c>
      <c r="M167">
        <v>0</v>
      </c>
      <c r="N167" t="s">
        <v>20</v>
      </c>
      <c r="O167" t="s">
        <v>20</v>
      </c>
      <c r="P167" t="s">
        <v>20</v>
      </c>
      <c r="Q167" t="s">
        <v>20</v>
      </c>
      <c r="R167" t="s">
        <v>20</v>
      </c>
      <c r="S167" t="s">
        <v>17</v>
      </c>
      <c r="T167">
        <v>6</v>
      </c>
      <c r="U167">
        <v>6</v>
      </c>
      <c r="V167">
        <f>U167/T167</f>
        <v>1</v>
      </c>
      <c r="W167">
        <v>5.93</v>
      </c>
      <c r="X167" t="s">
        <v>292</v>
      </c>
      <c r="Y167" t="s">
        <v>22</v>
      </c>
      <c r="Z167">
        <v>0</v>
      </c>
      <c r="AA167" t="s">
        <v>22</v>
      </c>
      <c r="AH167" t="s">
        <v>17</v>
      </c>
      <c r="AJ167" s="2">
        <v>0.44375000000000003</v>
      </c>
      <c r="AK167" t="s">
        <v>280</v>
      </c>
    </row>
    <row r="168" spans="1:37" x14ac:dyDescent="0.2">
      <c r="A168" s="1">
        <v>42798</v>
      </c>
      <c r="B168" t="s">
        <v>43</v>
      </c>
      <c r="C168" t="s">
        <v>378</v>
      </c>
      <c r="D168" t="s">
        <v>49</v>
      </c>
      <c r="E168" t="s">
        <v>22</v>
      </c>
      <c r="F168" t="s">
        <v>20</v>
      </c>
      <c r="G168" t="s">
        <v>20</v>
      </c>
      <c r="H168" t="s">
        <v>20</v>
      </c>
      <c r="I168" t="s">
        <v>17</v>
      </c>
      <c r="J168" t="s">
        <v>20</v>
      </c>
      <c r="K168" t="s">
        <v>20</v>
      </c>
      <c r="L168" t="s">
        <v>20</v>
      </c>
      <c r="M168" t="s">
        <v>20</v>
      </c>
      <c r="N168" t="s">
        <v>20</v>
      </c>
      <c r="O168" t="s">
        <v>20</v>
      </c>
      <c r="P168" t="s">
        <v>20</v>
      </c>
      <c r="Q168" t="s">
        <v>20</v>
      </c>
      <c r="R168" t="s">
        <v>326</v>
      </c>
      <c r="S168" t="s">
        <v>17</v>
      </c>
      <c r="T168" t="s">
        <v>20</v>
      </c>
      <c r="U168" t="s">
        <v>20</v>
      </c>
      <c r="V168" t="s">
        <v>20</v>
      </c>
      <c r="W168" t="s">
        <v>20</v>
      </c>
      <c r="X168" t="s">
        <v>294</v>
      </c>
      <c r="Y168" t="s">
        <v>20</v>
      </c>
      <c r="Z168" t="s">
        <v>20</v>
      </c>
      <c r="AA168" t="s">
        <v>20</v>
      </c>
      <c r="AH168" t="s">
        <v>22</v>
      </c>
      <c r="AJ168" s="2">
        <v>0.4284722222222222</v>
      </c>
      <c r="AK168" t="s">
        <v>333</v>
      </c>
    </row>
    <row r="169" spans="1:37" x14ac:dyDescent="0.2">
      <c r="A169" s="1">
        <v>42636</v>
      </c>
      <c r="B169" t="s">
        <v>43</v>
      </c>
      <c r="C169" t="s">
        <v>99</v>
      </c>
      <c r="D169" t="s">
        <v>49</v>
      </c>
      <c r="E169" t="s">
        <v>22</v>
      </c>
      <c r="F169">
        <v>6.67</v>
      </c>
      <c r="G169">
        <v>5.08</v>
      </c>
      <c r="H169" t="s">
        <v>17</v>
      </c>
      <c r="I169" t="s">
        <v>22</v>
      </c>
      <c r="J169">
        <v>0</v>
      </c>
      <c r="K169">
        <v>0</v>
      </c>
      <c r="L169">
        <v>0</v>
      </c>
      <c r="M169">
        <v>0</v>
      </c>
      <c r="N169" t="s">
        <v>20</v>
      </c>
      <c r="O169" t="s">
        <v>20</v>
      </c>
      <c r="P169" t="s">
        <v>20</v>
      </c>
      <c r="Q169" t="s">
        <v>20</v>
      </c>
      <c r="R169" t="s">
        <v>20</v>
      </c>
      <c r="S169" t="s">
        <v>17</v>
      </c>
      <c r="T169">
        <v>5</v>
      </c>
      <c r="U169">
        <v>5</v>
      </c>
      <c r="V169">
        <v>1</v>
      </c>
      <c r="W169">
        <v>5.08</v>
      </c>
      <c r="X169" t="s">
        <v>292</v>
      </c>
      <c r="Y169" t="s">
        <v>22</v>
      </c>
      <c r="Z169">
        <v>0</v>
      </c>
      <c r="AA169" t="s">
        <v>22</v>
      </c>
      <c r="AH169" t="s">
        <v>17</v>
      </c>
      <c r="AJ169" s="2">
        <v>0.67708333333333337</v>
      </c>
      <c r="AK169" t="s">
        <v>280</v>
      </c>
    </row>
    <row r="170" spans="1:37" x14ac:dyDescent="0.2">
      <c r="A170" s="1">
        <v>42804</v>
      </c>
      <c r="B170" t="s">
        <v>43</v>
      </c>
      <c r="C170" t="s">
        <v>112</v>
      </c>
      <c r="D170" t="s">
        <v>49</v>
      </c>
      <c r="E170" t="s">
        <v>22</v>
      </c>
      <c r="F170">
        <v>6.52</v>
      </c>
      <c r="G170">
        <v>5.78</v>
      </c>
      <c r="H170" t="s">
        <v>17</v>
      </c>
      <c r="I170" t="s">
        <v>17</v>
      </c>
      <c r="J170">
        <v>6</v>
      </c>
      <c r="K170">
        <v>3</v>
      </c>
      <c r="L170">
        <v>3</v>
      </c>
      <c r="M170">
        <v>3.83</v>
      </c>
      <c r="N170">
        <f>J170/M170</f>
        <v>1.566579634464752</v>
      </c>
      <c r="O170">
        <f>2*K170/M170</f>
        <v>1.566579634464752</v>
      </c>
      <c r="P170">
        <f>2*L170/M170</f>
        <v>1.566579634464752</v>
      </c>
      <c r="Q170">
        <f>P170-O170</f>
        <v>0</v>
      </c>
      <c r="R170" t="s">
        <v>256</v>
      </c>
      <c r="S170" t="s">
        <v>17</v>
      </c>
      <c r="T170">
        <v>2</v>
      </c>
      <c r="U170">
        <v>1</v>
      </c>
      <c r="V170">
        <f>U170/T170</f>
        <v>0.5</v>
      </c>
      <c r="W170">
        <v>1.05</v>
      </c>
      <c r="X170" t="s">
        <v>228</v>
      </c>
      <c r="Y170" t="s">
        <v>17</v>
      </c>
      <c r="Z170">
        <v>2</v>
      </c>
      <c r="AA170" t="s">
        <v>22</v>
      </c>
      <c r="AH170" t="s">
        <v>17</v>
      </c>
      <c r="AJ170" s="2">
        <v>0.30555555555555552</v>
      </c>
      <c r="AK170" t="s">
        <v>379</v>
      </c>
    </row>
    <row r="171" spans="1:37" x14ac:dyDescent="0.2">
      <c r="A171" s="1">
        <v>42645</v>
      </c>
      <c r="B171" t="s">
        <v>43</v>
      </c>
      <c r="C171" t="s">
        <v>401</v>
      </c>
      <c r="D171" t="s">
        <v>49</v>
      </c>
      <c r="E171" t="s">
        <v>22</v>
      </c>
      <c r="F171">
        <v>12.95</v>
      </c>
      <c r="G171">
        <v>11.36</v>
      </c>
      <c r="H171" t="s">
        <v>17</v>
      </c>
      <c r="I171" t="s">
        <v>17</v>
      </c>
      <c r="J171">
        <v>6</v>
      </c>
      <c r="K171">
        <v>3</v>
      </c>
      <c r="L171">
        <v>3</v>
      </c>
      <c r="M171">
        <v>3.65</v>
      </c>
      <c r="N171">
        <f>J171/M171</f>
        <v>1.6438356164383563</v>
      </c>
      <c r="O171">
        <f>2*K171/M171</f>
        <v>1.6438356164383563</v>
      </c>
      <c r="P171">
        <f>2*L171/M171</f>
        <v>1.6438356164383563</v>
      </c>
      <c r="Q171">
        <f>P171-O171</f>
        <v>0</v>
      </c>
      <c r="R171" t="s">
        <v>256</v>
      </c>
      <c r="S171" t="s">
        <v>17</v>
      </c>
      <c r="T171">
        <v>1</v>
      </c>
      <c r="U171">
        <v>1</v>
      </c>
      <c r="V171">
        <v>1</v>
      </c>
      <c r="W171">
        <v>0.57999999999999996</v>
      </c>
      <c r="X171" t="s">
        <v>228</v>
      </c>
      <c r="Y171" t="s">
        <v>17</v>
      </c>
      <c r="Z171">
        <v>15</v>
      </c>
      <c r="AA171" t="s">
        <v>17</v>
      </c>
      <c r="AB171">
        <v>0.22</v>
      </c>
      <c r="AC171">
        <v>2</v>
      </c>
      <c r="AD171">
        <f>AC171/AB171</f>
        <v>9.0909090909090917</v>
      </c>
      <c r="AE171">
        <v>0</v>
      </c>
      <c r="AF171">
        <v>2</v>
      </c>
      <c r="AG171">
        <v>0</v>
      </c>
      <c r="AH171" t="s">
        <v>22</v>
      </c>
      <c r="AJ171" s="2">
        <v>0.46597222222222223</v>
      </c>
      <c r="AK171" t="s">
        <v>344</v>
      </c>
    </row>
    <row r="172" spans="1:37" x14ac:dyDescent="0.2">
      <c r="A172" s="1">
        <v>42645</v>
      </c>
      <c r="B172" t="s">
        <v>43</v>
      </c>
      <c r="C172" t="s">
        <v>402</v>
      </c>
      <c r="D172" t="s">
        <v>49</v>
      </c>
      <c r="E172" t="s">
        <v>22</v>
      </c>
      <c r="F172">
        <v>8.9600000000000009</v>
      </c>
      <c r="G172">
        <v>5.79</v>
      </c>
      <c r="H172" t="s">
        <v>17</v>
      </c>
      <c r="I172" t="s">
        <v>17</v>
      </c>
      <c r="J172">
        <v>3</v>
      </c>
      <c r="K172">
        <v>1</v>
      </c>
      <c r="L172">
        <v>1</v>
      </c>
      <c r="M172">
        <v>1.79</v>
      </c>
      <c r="N172">
        <f>J172/M172</f>
        <v>1.6759776536312849</v>
      </c>
      <c r="O172">
        <f>2*K172/M172</f>
        <v>1.1173184357541899</v>
      </c>
      <c r="P172">
        <f>2*L172/M172</f>
        <v>1.1173184357541899</v>
      </c>
      <c r="Q172">
        <f>P172-O172</f>
        <v>0</v>
      </c>
      <c r="R172" t="s">
        <v>246</v>
      </c>
      <c r="S172" t="s">
        <v>17</v>
      </c>
      <c r="T172">
        <v>1</v>
      </c>
      <c r="U172">
        <v>1</v>
      </c>
      <c r="V172">
        <v>1</v>
      </c>
      <c r="W172">
        <v>0.43</v>
      </c>
      <c r="X172" t="s">
        <v>228</v>
      </c>
      <c r="Y172" t="s">
        <v>17</v>
      </c>
      <c r="Z172">
        <v>8</v>
      </c>
      <c r="AA172" t="s">
        <v>17</v>
      </c>
      <c r="AB172">
        <v>0.2</v>
      </c>
      <c r="AC172">
        <v>2</v>
      </c>
      <c r="AD172">
        <f>AC172/AB172</f>
        <v>10</v>
      </c>
      <c r="AE172">
        <v>0</v>
      </c>
      <c r="AF172">
        <v>2</v>
      </c>
      <c r="AG172">
        <v>0</v>
      </c>
      <c r="AH172" t="s">
        <v>22</v>
      </c>
      <c r="AJ172" s="2">
        <v>0.48125000000000001</v>
      </c>
      <c r="AK172" t="s">
        <v>348</v>
      </c>
    </row>
    <row r="173" spans="1:37" x14ac:dyDescent="0.2">
      <c r="A173" s="1">
        <v>42645</v>
      </c>
      <c r="B173" t="s">
        <v>43</v>
      </c>
      <c r="C173" t="s">
        <v>403</v>
      </c>
      <c r="D173" t="s">
        <v>49</v>
      </c>
      <c r="E173" t="s">
        <v>22</v>
      </c>
      <c r="F173">
        <v>8.6199999999999992</v>
      </c>
      <c r="G173">
        <v>6.73</v>
      </c>
      <c r="H173" t="s">
        <v>17</v>
      </c>
      <c r="I173" t="s">
        <v>17</v>
      </c>
      <c r="J173">
        <v>6</v>
      </c>
      <c r="K173">
        <v>3</v>
      </c>
      <c r="L173">
        <v>3</v>
      </c>
      <c r="M173">
        <v>3.29</v>
      </c>
      <c r="N173">
        <f>J173/M173</f>
        <v>1.8237082066869301</v>
      </c>
      <c r="O173">
        <f>2*K173/M173</f>
        <v>1.8237082066869301</v>
      </c>
      <c r="P173">
        <f>2*L173/M173</f>
        <v>1.8237082066869301</v>
      </c>
      <c r="Q173">
        <f>P173-O173</f>
        <v>0</v>
      </c>
      <c r="R173" t="s">
        <v>256</v>
      </c>
      <c r="S173" t="s">
        <v>17</v>
      </c>
      <c r="T173">
        <v>3</v>
      </c>
      <c r="U173">
        <v>3</v>
      </c>
      <c r="V173">
        <v>1</v>
      </c>
      <c r="W173">
        <v>1.86</v>
      </c>
      <c r="X173" t="s">
        <v>237</v>
      </c>
      <c r="Y173" t="s">
        <v>17</v>
      </c>
      <c r="Z173">
        <v>4</v>
      </c>
      <c r="AA173" t="s">
        <v>17</v>
      </c>
      <c r="AB173">
        <v>0.17</v>
      </c>
      <c r="AC173">
        <v>2</v>
      </c>
      <c r="AD173">
        <f>AC173/AB173</f>
        <v>11.76470588235294</v>
      </c>
      <c r="AE173">
        <v>2</v>
      </c>
      <c r="AF173">
        <v>0</v>
      </c>
      <c r="AG173">
        <v>0</v>
      </c>
      <c r="AH173" t="s">
        <v>17</v>
      </c>
      <c r="AJ173" s="2">
        <v>0.48749999999999999</v>
      </c>
      <c r="AK173" t="s">
        <v>348</v>
      </c>
    </row>
    <row r="174" spans="1:37" x14ac:dyDescent="0.2">
      <c r="A174" s="1">
        <v>42809</v>
      </c>
      <c r="B174" t="s">
        <v>43</v>
      </c>
      <c r="C174" t="s">
        <v>115</v>
      </c>
      <c r="D174" t="s">
        <v>49</v>
      </c>
      <c r="E174" t="s">
        <v>22</v>
      </c>
      <c r="F174">
        <v>7.51</v>
      </c>
      <c r="G174">
        <v>5.0999999999999996</v>
      </c>
      <c r="H174" t="s">
        <v>17</v>
      </c>
      <c r="I174" t="s">
        <v>22</v>
      </c>
      <c r="J174">
        <v>0</v>
      </c>
      <c r="K174">
        <v>0</v>
      </c>
      <c r="L174">
        <v>0</v>
      </c>
      <c r="M174">
        <v>0</v>
      </c>
      <c r="N174" t="s">
        <v>20</v>
      </c>
      <c r="O174" t="s">
        <v>20</v>
      </c>
      <c r="P174" t="s">
        <v>20</v>
      </c>
      <c r="Q174" t="s">
        <v>20</v>
      </c>
      <c r="R174" t="s">
        <v>20</v>
      </c>
      <c r="S174" t="s">
        <v>17</v>
      </c>
      <c r="T174">
        <v>4</v>
      </c>
      <c r="U174">
        <v>4</v>
      </c>
      <c r="V174">
        <f>U174/T174</f>
        <v>1</v>
      </c>
      <c r="W174">
        <v>4.18</v>
      </c>
      <c r="X174" t="s">
        <v>225</v>
      </c>
      <c r="Y174" t="s">
        <v>17</v>
      </c>
      <c r="Z174">
        <v>2</v>
      </c>
      <c r="AA174" t="s">
        <v>22</v>
      </c>
      <c r="AH174" t="s">
        <v>275</v>
      </c>
      <c r="AJ174" s="2">
        <v>0.30416666666666664</v>
      </c>
      <c r="AK174" t="s">
        <v>280</v>
      </c>
    </row>
    <row r="175" spans="1:37" x14ac:dyDescent="0.2">
      <c r="A175" s="1">
        <v>42810</v>
      </c>
      <c r="B175" t="s">
        <v>43</v>
      </c>
      <c r="C175" t="s">
        <v>404</v>
      </c>
      <c r="D175" t="s">
        <v>49</v>
      </c>
      <c r="E175" t="s">
        <v>22</v>
      </c>
      <c r="F175">
        <v>3.76</v>
      </c>
      <c r="G175" t="s">
        <v>20</v>
      </c>
      <c r="H175" t="s">
        <v>20</v>
      </c>
      <c r="I175" t="s">
        <v>22</v>
      </c>
      <c r="J175">
        <v>0</v>
      </c>
      <c r="K175">
        <v>0</v>
      </c>
      <c r="L175">
        <v>0</v>
      </c>
      <c r="M175">
        <v>0</v>
      </c>
      <c r="N175" t="s">
        <v>20</v>
      </c>
      <c r="O175" t="s">
        <v>20</v>
      </c>
      <c r="P175" t="s">
        <v>20</v>
      </c>
      <c r="Q175" t="s">
        <v>20</v>
      </c>
      <c r="R175" t="s">
        <v>20</v>
      </c>
      <c r="S175" t="s">
        <v>17</v>
      </c>
      <c r="T175">
        <v>4</v>
      </c>
      <c r="U175">
        <v>4</v>
      </c>
      <c r="V175">
        <v>1</v>
      </c>
      <c r="W175">
        <v>3.76</v>
      </c>
      <c r="X175" t="s">
        <v>294</v>
      </c>
      <c r="Y175" t="s">
        <v>22</v>
      </c>
      <c r="Z175">
        <v>0</v>
      </c>
      <c r="AA175" t="s">
        <v>22</v>
      </c>
      <c r="AH175" t="s">
        <v>22</v>
      </c>
      <c r="AJ175" s="2">
        <v>0.6694444444444444</v>
      </c>
      <c r="AK175" t="s">
        <v>333</v>
      </c>
    </row>
    <row r="176" spans="1:37" x14ac:dyDescent="0.2">
      <c r="A176" s="1">
        <v>42810</v>
      </c>
      <c r="B176" t="s">
        <v>43</v>
      </c>
      <c r="C176" t="s">
        <v>117</v>
      </c>
      <c r="D176" t="s">
        <v>49</v>
      </c>
      <c r="E176" t="s">
        <v>22</v>
      </c>
      <c r="F176">
        <v>7.22</v>
      </c>
      <c r="G176">
        <v>5.26</v>
      </c>
      <c r="H176" t="s">
        <v>17</v>
      </c>
      <c r="I176" t="s">
        <v>22</v>
      </c>
      <c r="J176">
        <v>0</v>
      </c>
      <c r="K176">
        <v>0</v>
      </c>
      <c r="L176">
        <v>0</v>
      </c>
      <c r="M176">
        <v>0</v>
      </c>
      <c r="N176" t="s">
        <v>20</v>
      </c>
      <c r="O176" t="s">
        <v>20</v>
      </c>
      <c r="P176" t="s">
        <v>20</v>
      </c>
      <c r="Q176" t="s">
        <v>20</v>
      </c>
      <c r="R176" t="s">
        <v>20</v>
      </c>
      <c r="S176" t="s">
        <v>17</v>
      </c>
      <c r="T176">
        <v>7</v>
      </c>
      <c r="U176">
        <v>7</v>
      </c>
      <c r="V176">
        <f>U176/T176</f>
        <v>1</v>
      </c>
      <c r="W176">
        <v>5.26</v>
      </c>
      <c r="X176" t="s">
        <v>278</v>
      </c>
      <c r="Y176" t="s">
        <v>22</v>
      </c>
      <c r="Z176">
        <v>0</v>
      </c>
      <c r="AA176" t="s">
        <v>22</v>
      </c>
      <c r="AH176" t="s">
        <v>17</v>
      </c>
      <c r="AJ176" s="2">
        <v>0.69444444444444453</v>
      </c>
      <c r="AK176" t="s">
        <v>280</v>
      </c>
    </row>
    <row r="177" spans="1:37" x14ac:dyDescent="0.2">
      <c r="A177" s="1">
        <v>42810</v>
      </c>
      <c r="B177" t="s">
        <v>43</v>
      </c>
      <c r="C177" t="s">
        <v>405</v>
      </c>
      <c r="D177" t="s">
        <v>49</v>
      </c>
      <c r="E177" t="s">
        <v>17</v>
      </c>
      <c r="F177">
        <v>4.3899999999999997</v>
      </c>
      <c r="G177">
        <v>4.3899999999999997</v>
      </c>
      <c r="H177" t="s">
        <v>20</v>
      </c>
      <c r="I177" t="s">
        <v>22</v>
      </c>
      <c r="J177">
        <v>0</v>
      </c>
      <c r="K177">
        <v>0</v>
      </c>
      <c r="L177">
        <v>0</v>
      </c>
      <c r="M177">
        <v>0</v>
      </c>
      <c r="N177" t="s">
        <v>20</v>
      </c>
      <c r="O177" t="s">
        <v>20</v>
      </c>
      <c r="P177" t="s">
        <v>20</v>
      </c>
      <c r="Q177" t="s">
        <v>20</v>
      </c>
      <c r="R177" t="s">
        <v>20</v>
      </c>
      <c r="S177" t="s">
        <v>17</v>
      </c>
      <c r="T177">
        <v>4</v>
      </c>
      <c r="U177">
        <v>4</v>
      </c>
      <c r="V177">
        <v>1</v>
      </c>
      <c r="W177">
        <v>3.95</v>
      </c>
      <c r="X177" t="s">
        <v>258</v>
      </c>
      <c r="Y177" t="s">
        <v>17</v>
      </c>
      <c r="Z177">
        <v>1</v>
      </c>
      <c r="AA177" t="s">
        <v>22</v>
      </c>
      <c r="AH177" t="s">
        <v>17</v>
      </c>
      <c r="AJ177" s="2">
        <v>0.6972222222222223</v>
      </c>
      <c r="AK177" t="s">
        <v>280</v>
      </c>
    </row>
    <row r="178" spans="1:37" x14ac:dyDescent="0.2">
      <c r="A178" s="1">
        <v>42826</v>
      </c>
      <c r="B178" t="s">
        <v>43</v>
      </c>
      <c r="C178" t="s">
        <v>121</v>
      </c>
      <c r="D178" t="s">
        <v>49</v>
      </c>
      <c r="E178" t="s">
        <v>22</v>
      </c>
      <c r="F178">
        <v>5.1100000000000003</v>
      </c>
      <c r="G178">
        <v>4.7</v>
      </c>
      <c r="H178" t="s">
        <v>17</v>
      </c>
      <c r="I178" t="s">
        <v>17</v>
      </c>
      <c r="J178">
        <v>5</v>
      </c>
      <c r="K178">
        <v>2</v>
      </c>
      <c r="L178">
        <v>3</v>
      </c>
      <c r="M178">
        <v>3.14</v>
      </c>
      <c r="N178">
        <f>J178/M178</f>
        <v>1.592356687898089</v>
      </c>
      <c r="O178">
        <f>2*K178/M178</f>
        <v>1.2738853503184713</v>
      </c>
      <c r="P178">
        <f>2*L178/M178</f>
        <v>1.910828025477707</v>
      </c>
      <c r="Q178">
        <f>P178-O178</f>
        <v>0.63694267515923575</v>
      </c>
      <c r="R178" t="s">
        <v>256</v>
      </c>
      <c r="S178" t="s">
        <v>17</v>
      </c>
      <c r="T178">
        <v>1</v>
      </c>
      <c r="U178">
        <v>1</v>
      </c>
      <c r="V178">
        <f>U178/T178</f>
        <v>1</v>
      </c>
      <c r="W178">
        <v>0.64</v>
      </c>
      <c r="X178" t="s">
        <v>228</v>
      </c>
      <c r="Y178" t="s">
        <v>17</v>
      </c>
      <c r="Z178">
        <v>2</v>
      </c>
      <c r="AA178" t="s">
        <v>22</v>
      </c>
      <c r="AH178" t="s">
        <v>17</v>
      </c>
      <c r="AJ178" s="2">
        <v>0.61736111111111114</v>
      </c>
      <c r="AK178" t="s">
        <v>279</v>
      </c>
    </row>
    <row r="179" spans="1:37" x14ac:dyDescent="0.2">
      <c r="A179" s="1">
        <v>42830</v>
      </c>
      <c r="B179" t="s">
        <v>43</v>
      </c>
      <c r="C179" t="s">
        <v>126</v>
      </c>
      <c r="D179" t="s">
        <v>49</v>
      </c>
      <c r="E179" t="s">
        <v>22</v>
      </c>
      <c r="F179">
        <v>5.4</v>
      </c>
      <c r="G179">
        <v>5.4</v>
      </c>
      <c r="H179" t="s">
        <v>20</v>
      </c>
      <c r="I179" t="s">
        <v>22</v>
      </c>
      <c r="J179">
        <v>0</v>
      </c>
      <c r="K179">
        <v>0</v>
      </c>
      <c r="L179">
        <v>0</v>
      </c>
      <c r="M179">
        <v>0</v>
      </c>
      <c r="N179" t="s">
        <v>20</v>
      </c>
      <c r="O179" t="s">
        <v>20</v>
      </c>
      <c r="P179" t="s">
        <v>20</v>
      </c>
      <c r="Q179" t="s">
        <v>20</v>
      </c>
      <c r="R179" t="s">
        <v>20</v>
      </c>
      <c r="S179" t="s">
        <v>17</v>
      </c>
      <c r="T179">
        <v>4</v>
      </c>
      <c r="U179">
        <v>4</v>
      </c>
      <c r="V179">
        <f>U179/T179</f>
        <v>1</v>
      </c>
      <c r="W179">
        <v>5.4</v>
      </c>
      <c r="X179" t="s">
        <v>225</v>
      </c>
      <c r="Y179" t="s">
        <v>22</v>
      </c>
      <c r="Z179">
        <v>0</v>
      </c>
      <c r="AA179" t="s">
        <v>22</v>
      </c>
      <c r="AH179" t="s">
        <v>22</v>
      </c>
      <c r="AI179" t="s">
        <v>120</v>
      </c>
      <c r="AJ179" s="2">
        <v>0.35347222222222219</v>
      </c>
      <c r="AK179" t="s">
        <v>280</v>
      </c>
    </row>
    <row r="180" spans="1:37" x14ac:dyDescent="0.2">
      <c r="A180" s="1">
        <v>42929</v>
      </c>
      <c r="B180" t="s">
        <v>43</v>
      </c>
      <c r="C180" s="5" t="s">
        <v>371</v>
      </c>
      <c r="D180" t="s">
        <v>50</v>
      </c>
      <c r="E180" t="s">
        <v>17</v>
      </c>
      <c r="F180">
        <v>2.73</v>
      </c>
      <c r="H180" t="s">
        <v>20</v>
      </c>
      <c r="I180" t="s">
        <v>20</v>
      </c>
      <c r="J180" t="s">
        <v>20</v>
      </c>
      <c r="K180" t="s">
        <v>20</v>
      </c>
      <c r="L180" t="s">
        <v>20</v>
      </c>
      <c r="M180" t="s">
        <v>20</v>
      </c>
      <c r="N180" t="s">
        <v>20</v>
      </c>
      <c r="O180" t="s">
        <v>20</v>
      </c>
      <c r="P180" t="s">
        <v>20</v>
      </c>
      <c r="Q180" t="s">
        <v>20</v>
      </c>
      <c r="R180" t="s">
        <v>20</v>
      </c>
      <c r="S180" t="s">
        <v>17</v>
      </c>
      <c r="T180">
        <v>4</v>
      </c>
      <c r="U180">
        <v>4</v>
      </c>
      <c r="V180">
        <v>1</v>
      </c>
      <c r="W180">
        <v>2.73</v>
      </c>
      <c r="X180" t="s">
        <v>294</v>
      </c>
      <c r="Y180" t="s">
        <v>22</v>
      </c>
      <c r="Z180">
        <v>0</v>
      </c>
      <c r="AA180" t="s">
        <v>22</v>
      </c>
      <c r="AH180" t="s">
        <v>22</v>
      </c>
      <c r="AJ180" s="2">
        <v>0.4513888888888889</v>
      </c>
      <c r="AK180" t="s">
        <v>279</v>
      </c>
    </row>
    <row r="181" spans="1:37" x14ac:dyDescent="0.2">
      <c r="A181" s="1">
        <v>42691</v>
      </c>
      <c r="B181" t="s">
        <v>43</v>
      </c>
      <c r="C181" t="s">
        <v>44</v>
      </c>
      <c r="D181" t="s">
        <v>50</v>
      </c>
      <c r="E181" t="s">
        <v>22</v>
      </c>
      <c r="F181">
        <v>4.75</v>
      </c>
      <c r="G181">
        <v>4.75</v>
      </c>
      <c r="H181" t="s">
        <v>20</v>
      </c>
      <c r="I181" t="s">
        <v>17</v>
      </c>
      <c r="J181">
        <v>3</v>
      </c>
      <c r="K181">
        <v>1</v>
      </c>
      <c r="L181">
        <v>1</v>
      </c>
      <c r="M181">
        <v>1.0900000000000001</v>
      </c>
      <c r="N181">
        <f>J181/M181</f>
        <v>2.7522935779816513</v>
      </c>
      <c r="O181">
        <f>2*K181/M181</f>
        <v>1.8348623853211008</v>
      </c>
      <c r="P181">
        <f>2*L181/M181</f>
        <v>1.8348623853211008</v>
      </c>
      <c r="Q181">
        <f>P181-O181</f>
        <v>0</v>
      </c>
      <c r="R181" t="s">
        <v>246</v>
      </c>
      <c r="S181" t="s">
        <v>17</v>
      </c>
      <c r="T181">
        <v>3</v>
      </c>
      <c r="U181">
        <v>3</v>
      </c>
      <c r="V181">
        <f t="shared" ref="V181:V186" si="21">U181/T181</f>
        <v>1</v>
      </c>
      <c r="W181">
        <v>2.34</v>
      </c>
      <c r="X181" t="s">
        <v>237</v>
      </c>
      <c r="Y181" t="s">
        <v>17</v>
      </c>
      <c r="Z181">
        <v>3</v>
      </c>
      <c r="AA181" t="s">
        <v>22</v>
      </c>
      <c r="AH181" t="s">
        <v>275</v>
      </c>
      <c r="AJ181" s="2">
        <v>0.41666666666666669</v>
      </c>
      <c r="AK181" t="s">
        <v>330</v>
      </c>
    </row>
    <row r="182" spans="1:37" x14ac:dyDescent="0.2">
      <c r="A182" s="1">
        <v>42691</v>
      </c>
      <c r="B182" t="s">
        <v>43</v>
      </c>
      <c r="C182" t="s">
        <v>45</v>
      </c>
      <c r="D182" t="s">
        <v>50</v>
      </c>
      <c r="E182" t="s">
        <v>22</v>
      </c>
      <c r="F182">
        <v>7.29</v>
      </c>
      <c r="G182">
        <v>7.29</v>
      </c>
      <c r="H182" t="s">
        <v>22</v>
      </c>
      <c r="I182" t="s">
        <v>22</v>
      </c>
      <c r="J182">
        <v>0</v>
      </c>
      <c r="K182">
        <v>0</v>
      </c>
      <c r="L182">
        <v>0</v>
      </c>
      <c r="M182">
        <v>0</v>
      </c>
      <c r="S182" t="s">
        <v>17</v>
      </c>
      <c r="T182">
        <v>9</v>
      </c>
      <c r="U182">
        <v>4</v>
      </c>
      <c r="V182">
        <f t="shared" si="21"/>
        <v>0.44444444444444442</v>
      </c>
      <c r="W182">
        <v>6.42</v>
      </c>
      <c r="X182" t="s">
        <v>258</v>
      </c>
      <c r="Y182" t="s">
        <v>17</v>
      </c>
      <c r="Z182">
        <v>2</v>
      </c>
      <c r="AA182" t="s">
        <v>22</v>
      </c>
      <c r="AH182" t="s">
        <v>275</v>
      </c>
      <c r="AJ182" s="2">
        <v>0.41875000000000001</v>
      </c>
      <c r="AK182" t="s">
        <v>330</v>
      </c>
    </row>
    <row r="183" spans="1:37" x14ac:dyDescent="0.2">
      <c r="A183" s="1">
        <v>42691</v>
      </c>
      <c r="B183" t="s">
        <v>43</v>
      </c>
      <c r="C183" t="s">
        <v>46</v>
      </c>
      <c r="D183" t="s">
        <v>50</v>
      </c>
      <c r="E183" t="s">
        <v>22</v>
      </c>
      <c r="F183">
        <v>7.95</v>
      </c>
      <c r="G183">
        <v>4.38</v>
      </c>
      <c r="H183" t="s">
        <v>17</v>
      </c>
      <c r="I183" t="s">
        <v>17</v>
      </c>
      <c r="J183">
        <v>4</v>
      </c>
      <c r="K183">
        <v>2</v>
      </c>
      <c r="L183">
        <v>2</v>
      </c>
      <c r="M183">
        <v>2.0699999999999998</v>
      </c>
      <c r="N183">
        <f>J183/M183</f>
        <v>1.9323671497584543</v>
      </c>
      <c r="O183">
        <f>2*K183/M183</f>
        <v>1.9323671497584543</v>
      </c>
      <c r="P183">
        <f>2*L183/M183</f>
        <v>1.9323671497584543</v>
      </c>
      <c r="Q183">
        <f>P183-O183</f>
        <v>0</v>
      </c>
      <c r="R183" t="s">
        <v>246</v>
      </c>
      <c r="S183" t="s">
        <v>17</v>
      </c>
      <c r="T183">
        <v>2</v>
      </c>
      <c r="U183">
        <v>2</v>
      </c>
      <c r="V183">
        <f t="shared" si="21"/>
        <v>1</v>
      </c>
      <c r="W183">
        <v>1.7</v>
      </c>
      <c r="X183" t="s">
        <v>237</v>
      </c>
      <c r="Y183" t="s">
        <v>17</v>
      </c>
      <c r="Z183">
        <v>1</v>
      </c>
      <c r="AA183" t="s">
        <v>22</v>
      </c>
      <c r="AH183" t="s">
        <v>28</v>
      </c>
      <c r="AJ183" s="2">
        <v>0.4236111111111111</v>
      </c>
      <c r="AK183" t="s">
        <v>330</v>
      </c>
    </row>
    <row r="184" spans="1:37" x14ac:dyDescent="0.2">
      <c r="A184" s="1">
        <v>42691</v>
      </c>
      <c r="B184" t="s">
        <v>43</v>
      </c>
      <c r="C184" t="s">
        <v>47</v>
      </c>
      <c r="D184" t="s">
        <v>50</v>
      </c>
      <c r="E184" t="s">
        <v>22</v>
      </c>
      <c r="F184">
        <v>4.5599999999999996</v>
      </c>
      <c r="G184">
        <v>4.3600000000000003</v>
      </c>
      <c r="H184" t="s">
        <v>17</v>
      </c>
      <c r="I184" t="s">
        <v>17</v>
      </c>
      <c r="J184">
        <v>5</v>
      </c>
      <c r="K184">
        <v>3</v>
      </c>
      <c r="L184">
        <v>2</v>
      </c>
      <c r="M184">
        <v>1.92</v>
      </c>
      <c r="N184">
        <f>J184/M184</f>
        <v>2.604166666666667</v>
      </c>
      <c r="O184">
        <f>2*K184/M184</f>
        <v>3.125</v>
      </c>
      <c r="P184">
        <f>2*L184/M184</f>
        <v>2.0833333333333335</v>
      </c>
      <c r="Q184">
        <f>P184-O184</f>
        <v>-1.0416666666666665</v>
      </c>
      <c r="R184" t="s">
        <v>256</v>
      </c>
      <c r="S184" t="s">
        <v>17</v>
      </c>
      <c r="T184">
        <v>2</v>
      </c>
      <c r="U184">
        <v>2</v>
      </c>
      <c r="V184">
        <f t="shared" si="21"/>
        <v>1</v>
      </c>
      <c r="W184">
        <v>1.59</v>
      </c>
      <c r="X184" t="s">
        <v>228</v>
      </c>
      <c r="Y184" t="s">
        <v>17</v>
      </c>
      <c r="Z184">
        <v>2</v>
      </c>
      <c r="AA184" t="s">
        <v>17</v>
      </c>
      <c r="AB184" t="s">
        <v>20</v>
      </c>
      <c r="AC184">
        <v>1</v>
      </c>
      <c r="AH184" t="s">
        <v>17</v>
      </c>
      <c r="AJ184" s="2">
        <v>0.44861111111111113</v>
      </c>
      <c r="AK184" t="s">
        <v>330</v>
      </c>
    </row>
    <row r="185" spans="1:37" x14ac:dyDescent="0.2">
      <c r="A185" s="1">
        <v>42700</v>
      </c>
      <c r="B185" t="s">
        <v>43</v>
      </c>
      <c r="C185" t="s">
        <v>372</v>
      </c>
      <c r="D185" t="s">
        <v>50</v>
      </c>
      <c r="E185" t="s">
        <v>17</v>
      </c>
      <c r="F185">
        <v>4.33</v>
      </c>
      <c r="G185">
        <v>4.33</v>
      </c>
      <c r="H185" t="s">
        <v>20</v>
      </c>
      <c r="I185" t="s">
        <v>20</v>
      </c>
      <c r="J185" t="s">
        <v>20</v>
      </c>
      <c r="K185" t="s">
        <v>20</v>
      </c>
      <c r="L185" t="s">
        <v>20</v>
      </c>
      <c r="M185" t="s">
        <v>20</v>
      </c>
      <c r="N185" t="s">
        <v>20</v>
      </c>
      <c r="O185" t="s">
        <v>20</v>
      </c>
      <c r="P185" t="s">
        <v>20</v>
      </c>
      <c r="Q185" t="s">
        <v>20</v>
      </c>
      <c r="S185" t="s">
        <v>17</v>
      </c>
      <c r="T185">
        <v>4</v>
      </c>
      <c r="U185">
        <v>4</v>
      </c>
      <c r="V185">
        <f t="shared" si="21"/>
        <v>1</v>
      </c>
      <c r="W185">
        <v>4.33</v>
      </c>
      <c r="X185" t="s">
        <v>294</v>
      </c>
      <c r="Y185" t="s">
        <v>22</v>
      </c>
      <c r="Z185">
        <v>0</v>
      </c>
      <c r="AA185" t="s">
        <v>22</v>
      </c>
      <c r="AH185" t="s">
        <v>28</v>
      </c>
      <c r="AJ185" s="2">
        <v>0.36944444444444446</v>
      </c>
      <c r="AK185" t="s">
        <v>280</v>
      </c>
    </row>
    <row r="186" spans="1:37" x14ac:dyDescent="0.2">
      <c r="A186" s="1">
        <v>42747</v>
      </c>
      <c r="B186" t="s">
        <v>43</v>
      </c>
      <c r="C186" t="s">
        <v>179</v>
      </c>
      <c r="D186" t="s">
        <v>50</v>
      </c>
      <c r="E186" t="s">
        <v>17</v>
      </c>
      <c r="F186">
        <v>4.22</v>
      </c>
      <c r="G186">
        <v>4.22</v>
      </c>
      <c r="H186" t="s">
        <v>20</v>
      </c>
      <c r="I186" t="s">
        <v>20</v>
      </c>
      <c r="J186" t="s">
        <v>20</v>
      </c>
      <c r="K186" t="s">
        <v>20</v>
      </c>
      <c r="L186" t="s">
        <v>20</v>
      </c>
      <c r="M186" t="s">
        <v>20</v>
      </c>
      <c r="N186" t="s">
        <v>20</v>
      </c>
      <c r="O186" t="s">
        <v>20</v>
      </c>
      <c r="P186" t="s">
        <v>20</v>
      </c>
      <c r="Q186" t="s">
        <v>20</v>
      </c>
      <c r="S186" t="s">
        <v>17</v>
      </c>
      <c r="T186">
        <v>5</v>
      </c>
      <c r="U186">
        <v>3</v>
      </c>
      <c r="V186">
        <f t="shared" si="21"/>
        <v>0.6</v>
      </c>
      <c r="W186">
        <v>3.06</v>
      </c>
      <c r="X186" t="s">
        <v>294</v>
      </c>
      <c r="Y186" t="s">
        <v>17</v>
      </c>
      <c r="Z186">
        <v>2</v>
      </c>
      <c r="AA186" t="s">
        <v>22</v>
      </c>
      <c r="AH186" t="s">
        <v>22</v>
      </c>
      <c r="AJ186" s="2">
        <v>0.34861111111111115</v>
      </c>
      <c r="AK186" t="s">
        <v>280</v>
      </c>
    </row>
    <row r="187" spans="1:37" x14ac:dyDescent="0.2">
      <c r="A187" s="1">
        <v>42777</v>
      </c>
      <c r="B187" t="s">
        <v>43</v>
      </c>
      <c r="C187" t="s">
        <v>85</v>
      </c>
      <c r="D187" t="s">
        <v>50</v>
      </c>
      <c r="E187" t="s">
        <v>17</v>
      </c>
      <c r="F187" t="s">
        <v>20</v>
      </c>
      <c r="G187" t="s">
        <v>20</v>
      </c>
      <c r="H187" t="s">
        <v>20</v>
      </c>
      <c r="I187" t="s">
        <v>20</v>
      </c>
      <c r="J187" t="s">
        <v>20</v>
      </c>
      <c r="K187" t="s">
        <v>20</v>
      </c>
      <c r="L187" t="s">
        <v>20</v>
      </c>
      <c r="M187" t="s">
        <v>20</v>
      </c>
      <c r="N187" t="s">
        <v>20</v>
      </c>
      <c r="O187" t="s">
        <v>20</v>
      </c>
      <c r="P187" t="s">
        <v>20</v>
      </c>
      <c r="Q187" t="s">
        <v>20</v>
      </c>
      <c r="S187" t="s">
        <v>17</v>
      </c>
      <c r="T187" t="s">
        <v>20</v>
      </c>
      <c r="U187" t="s">
        <v>20</v>
      </c>
      <c r="V187" t="s">
        <v>20</v>
      </c>
      <c r="W187" t="s">
        <v>20</v>
      </c>
      <c r="X187" t="s">
        <v>294</v>
      </c>
      <c r="Y187" t="s">
        <v>17</v>
      </c>
      <c r="Z187">
        <v>6</v>
      </c>
      <c r="AA187" t="s">
        <v>22</v>
      </c>
      <c r="AH187" t="s">
        <v>22</v>
      </c>
      <c r="AJ187" s="2">
        <v>0.58333333333333337</v>
      </c>
      <c r="AK187" t="s">
        <v>333</v>
      </c>
    </row>
    <row r="188" spans="1:37" x14ac:dyDescent="0.2">
      <c r="A188" s="1">
        <v>42729</v>
      </c>
      <c r="B188" t="s">
        <v>43</v>
      </c>
      <c r="C188" t="s">
        <v>73</v>
      </c>
      <c r="D188" t="s">
        <v>52</v>
      </c>
      <c r="E188" t="s">
        <v>17</v>
      </c>
      <c r="F188">
        <v>10.210000000000001</v>
      </c>
      <c r="G188">
        <v>6.65</v>
      </c>
      <c r="H188" t="s">
        <v>17</v>
      </c>
      <c r="I188" t="s">
        <v>17</v>
      </c>
      <c r="J188">
        <v>7</v>
      </c>
      <c r="K188">
        <v>3</v>
      </c>
      <c r="L188">
        <v>3</v>
      </c>
      <c r="M188">
        <v>3.04</v>
      </c>
      <c r="N188">
        <f>J188/M188</f>
        <v>2.3026315789473686</v>
      </c>
      <c r="O188">
        <f>2*K188/M188</f>
        <v>1.9736842105263157</v>
      </c>
      <c r="P188">
        <f>2*L188/M188</f>
        <v>1.9736842105263157</v>
      </c>
      <c r="Q188">
        <f>P188-O188</f>
        <v>0</v>
      </c>
      <c r="R188" t="s">
        <v>244</v>
      </c>
      <c r="S188" t="s">
        <v>17</v>
      </c>
      <c r="T188">
        <v>1</v>
      </c>
      <c r="U188">
        <v>1</v>
      </c>
      <c r="V188">
        <v>1</v>
      </c>
      <c r="W188">
        <v>0.35</v>
      </c>
      <c r="X188" t="s">
        <v>228</v>
      </c>
      <c r="Y188" t="s">
        <v>17</v>
      </c>
      <c r="Z188">
        <v>7</v>
      </c>
      <c r="AA188" t="s">
        <v>22</v>
      </c>
      <c r="AH188" t="s">
        <v>22</v>
      </c>
      <c r="AJ188" s="2">
        <v>0.3576388888888889</v>
      </c>
      <c r="AK188" t="s">
        <v>279</v>
      </c>
    </row>
    <row r="189" spans="1:37" x14ac:dyDescent="0.2">
      <c r="A189" s="1">
        <v>42729</v>
      </c>
      <c r="B189" t="s">
        <v>43</v>
      </c>
      <c r="C189" t="s">
        <v>74</v>
      </c>
      <c r="D189" t="s">
        <v>52</v>
      </c>
      <c r="E189" t="s">
        <v>17</v>
      </c>
      <c r="F189">
        <v>6.65</v>
      </c>
      <c r="G189">
        <v>5.44</v>
      </c>
      <c r="H189" t="s">
        <v>17</v>
      </c>
      <c r="I189" t="s">
        <v>17</v>
      </c>
      <c r="J189">
        <v>4</v>
      </c>
      <c r="K189">
        <v>2</v>
      </c>
      <c r="L189">
        <v>2</v>
      </c>
      <c r="M189">
        <v>1.48</v>
      </c>
      <c r="N189">
        <f>J189/M189</f>
        <v>2.7027027027027026</v>
      </c>
      <c r="O189">
        <f>2*K189/M189</f>
        <v>2.7027027027027026</v>
      </c>
      <c r="P189">
        <f>2*L189/M189</f>
        <v>2.7027027027027026</v>
      </c>
      <c r="Q189">
        <f>P189-O189</f>
        <v>0</v>
      </c>
      <c r="R189" t="s">
        <v>246</v>
      </c>
      <c r="S189" t="s">
        <v>17</v>
      </c>
      <c r="T189">
        <v>4</v>
      </c>
      <c r="U189">
        <v>3</v>
      </c>
      <c r="V189">
        <f>U189/T189</f>
        <v>0.75</v>
      </c>
      <c r="W189">
        <v>2.7</v>
      </c>
      <c r="X189" t="s">
        <v>228</v>
      </c>
      <c r="Y189" t="s">
        <v>17</v>
      </c>
      <c r="Z189">
        <v>3</v>
      </c>
      <c r="AA189" t="s">
        <v>22</v>
      </c>
      <c r="AH189" t="s">
        <v>17</v>
      </c>
      <c r="AJ189" s="2">
        <v>0.53680555555555554</v>
      </c>
      <c r="AK189" t="s">
        <v>333</v>
      </c>
    </row>
    <row r="190" spans="1:37" x14ac:dyDescent="0.2">
      <c r="A190" s="1">
        <v>42742</v>
      </c>
      <c r="B190" t="s">
        <v>43</v>
      </c>
      <c r="C190" t="s">
        <v>77</v>
      </c>
      <c r="D190" t="s">
        <v>52</v>
      </c>
      <c r="E190" t="s">
        <v>22</v>
      </c>
      <c r="F190">
        <v>6.58</v>
      </c>
      <c r="G190">
        <v>3.14</v>
      </c>
      <c r="H190" t="s">
        <v>17</v>
      </c>
      <c r="I190" t="s">
        <v>22</v>
      </c>
      <c r="J190">
        <v>0</v>
      </c>
      <c r="K190">
        <v>0</v>
      </c>
      <c r="L190">
        <v>0</v>
      </c>
      <c r="M190">
        <v>0</v>
      </c>
      <c r="S190" t="s">
        <v>17</v>
      </c>
      <c r="T190">
        <v>2</v>
      </c>
      <c r="U190">
        <v>2</v>
      </c>
      <c r="V190">
        <f>U190/T190</f>
        <v>1</v>
      </c>
      <c r="W190">
        <v>1.57</v>
      </c>
      <c r="X190" t="s">
        <v>237</v>
      </c>
      <c r="Y190" t="s">
        <v>17</v>
      </c>
      <c r="Z190">
        <v>3</v>
      </c>
      <c r="AA190" t="s">
        <v>22</v>
      </c>
      <c r="AH190" t="s">
        <v>22</v>
      </c>
      <c r="AJ190" s="2">
        <v>0.35000000000000003</v>
      </c>
      <c r="AK190" t="s">
        <v>280</v>
      </c>
    </row>
    <row r="191" spans="1:37" x14ac:dyDescent="0.2">
      <c r="A191" s="1">
        <v>42696</v>
      </c>
      <c r="B191" t="s">
        <v>43</v>
      </c>
      <c r="C191" t="s">
        <v>385</v>
      </c>
      <c r="D191" t="s">
        <v>52</v>
      </c>
      <c r="E191" t="s">
        <v>22</v>
      </c>
      <c r="F191">
        <v>3.61</v>
      </c>
      <c r="G191" t="s">
        <v>20</v>
      </c>
      <c r="H191" t="s">
        <v>20</v>
      </c>
      <c r="I191" t="s">
        <v>17</v>
      </c>
      <c r="J191" t="s">
        <v>20</v>
      </c>
      <c r="K191" t="s">
        <v>20</v>
      </c>
      <c r="L191" t="s">
        <v>20</v>
      </c>
      <c r="M191" t="s">
        <v>20</v>
      </c>
      <c r="N191" t="s">
        <v>20</v>
      </c>
      <c r="O191" t="s">
        <v>20</v>
      </c>
      <c r="P191" t="s">
        <v>20</v>
      </c>
      <c r="Q191" t="s">
        <v>20</v>
      </c>
      <c r="R191" t="s">
        <v>326</v>
      </c>
      <c r="S191" t="s">
        <v>17</v>
      </c>
      <c r="T191">
        <v>2</v>
      </c>
      <c r="U191">
        <v>2</v>
      </c>
      <c r="V191">
        <v>1</v>
      </c>
      <c r="W191">
        <v>1.47</v>
      </c>
      <c r="X191" t="s">
        <v>294</v>
      </c>
      <c r="Y191" t="s">
        <v>17</v>
      </c>
      <c r="Z191">
        <v>3</v>
      </c>
      <c r="AA191" t="s">
        <v>22</v>
      </c>
      <c r="AH191" t="s">
        <v>22</v>
      </c>
      <c r="AJ191" s="2">
        <v>0.34236111111111112</v>
      </c>
      <c r="AK191" t="s">
        <v>279</v>
      </c>
    </row>
    <row r="192" spans="1:37" x14ac:dyDescent="0.2">
      <c r="A192" s="1">
        <v>42742</v>
      </c>
      <c r="B192" t="s">
        <v>43</v>
      </c>
      <c r="C192" t="s">
        <v>78</v>
      </c>
      <c r="D192" t="s">
        <v>52</v>
      </c>
      <c r="E192" t="s">
        <v>17</v>
      </c>
      <c r="F192">
        <v>6.33</v>
      </c>
      <c r="G192">
        <v>6.33</v>
      </c>
      <c r="H192" t="s">
        <v>20</v>
      </c>
      <c r="I192" t="s">
        <v>17</v>
      </c>
      <c r="J192" t="s">
        <v>20</v>
      </c>
      <c r="K192" t="s">
        <v>20</v>
      </c>
      <c r="L192" t="s">
        <v>20</v>
      </c>
      <c r="M192" t="s">
        <v>20</v>
      </c>
      <c r="N192" t="s">
        <v>20</v>
      </c>
      <c r="O192" t="s">
        <v>20</v>
      </c>
      <c r="P192" t="s">
        <v>20</v>
      </c>
      <c r="Q192" t="s">
        <v>20</v>
      </c>
      <c r="R192" t="s">
        <v>239</v>
      </c>
      <c r="S192" t="s">
        <v>17</v>
      </c>
      <c r="T192">
        <v>4</v>
      </c>
      <c r="U192">
        <v>4</v>
      </c>
      <c r="V192">
        <f>U192/T192</f>
        <v>1</v>
      </c>
      <c r="W192">
        <v>2.91</v>
      </c>
      <c r="X192" t="s">
        <v>225</v>
      </c>
      <c r="Y192" t="s">
        <v>17</v>
      </c>
      <c r="Z192">
        <v>5</v>
      </c>
      <c r="AA192" t="s">
        <v>22</v>
      </c>
      <c r="AH192" t="s">
        <v>275</v>
      </c>
      <c r="AI192" t="s">
        <v>79</v>
      </c>
      <c r="AJ192" s="2">
        <v>0.36944444444444446</v>
      </c>
      <c r="AK192" t="s">
        <v>280</v>
      </c>
    </row>
    <row r="193" spans="1:37" x14ac:dyDescent="0.2">
      <c r="A193" s="1">
        <v>42697</v>
      </c>
      <c r="B193" t="s">
        <v>43</v>
      </c>
      <c r="C193" t="s">
        <v>51</v>
      </c>
      <c r="D193" t="s">
        <v>52</v>
      </c>
      <c r="E193" t="s">
        <v>17</v>
      </c>
      <c r="F193">
        <v>12.13</v>
      </c>
      <c r="G193">
        <v>8.5500000000000007</v>
      </c>
      <c r="H193" t="s">
        <v>17</v>
      </c>
      <c r="I193" t="s">
        <v>17</v>
      </c>
      <c r="J193">
        <v>4</v>
      </c>
      <c r="K193">
        <v>2</v>
      </c>
      <c r="L193">
        <v>2</v>
      </c>
      <c r="M193">
        <v>1.62</v>
      </c>
      <c r="N193">
        <f t="shared" ref="N193:N198" si="22">J193/M193</f>
        <v>2.4691358024691357</v>
      </c>
      <c r="O193">
        <f t="shared" ref="O193:O198" si="23">2*K193/M193</f>
        <v>2.4691358024691357</v>
      </c>
      <c r="P193">
        <f t="shared" ref="P193:P198" si="24">2*L193/M193</f>
        <v>2.4691358024691357</v>
      </c>
      <c r="Q193">
        <f t="shared" ref="Q193:Q198" si="25">P193-O193</f>
        <v>0</v>
      </c>
      <c r="R193" t="s">
        <v>246</v>
      </c>
      <c r="S193" t="s">
        <v>17</v>
      </c>
      <c r="T193">
        <v>6</v>
      </c>
      <c r="U193">
        <v>5</v>
      </c>
      <c r="V193">
        <f>U193/T193</f>
        <v>0.83333333333333337</v>
      </c>
      <c r="W193">
        <v>4.93</v>
      </c>
      <c r="X193" t="s">
        <v>228</v>
      </c>
      <c r="Y193" t="s">
        <v>17</v>
      </c>
      <c r="Z193">
        <v>3</v>
      </c>
      <c r="AA193" t="s">
        <v>17</v>
      </c>
      <c r="AB193">
        <v>0.38</v>
      </c>
      <c r="AC193">
        <v>2</v>
      </c>
      <c r="AD193">
        <f>AC193/AB193</f>
        <v>5.2631578947368425</v>
      </c>
      <c r="AE193">
        <v>2</v>
      </c>
      <c r="AF193">
        <v>0</v>
      </c>
      <c r="AG193">
        <v>0</v>
      </c>
      <c r="AH193" t="s">
        <v>275</v>
      </c>
      <c r="AJ193" s="2">
        <v>0.63263888888888886</v>
      </c>
      <c r="AK193" t="s">
        <v>330</v>
      </c>
    </row>
    <row r="194" spans="1:37" x14ac:dyDescent="0.2">
      <c r="A194" s="1">
        <v>42629</v>
      </c>
      <c r="B194" t="s">
        <v>43</v>
      </c>
      <c r="C194" t="s">
        <v>60</v>
      </c>
      <c r="D194" t="s">
        <v>52</v>
      </c>
      <c r="E194" t="s">
        <v>22</v>
      </c>
      <c r="F194">
        <v>14.1</v>
      </c>
      <c r="G194">
        <v>4.78</v>
      </c>
      <c r="H194" t="s">
        <v>17</v>
      </c>
      <c r="I194" t="s">
        <v>17</v>
      </c>
      <c r="J194">
        <v>2</v>
      </c>
      <c r="K194">
        <v>1</v>
      </c>
      <c r="L194">
        <v>1</v>
      </c>
      <c r="M194">
        <v>0.85</v>
      </c>
      <c r="N194">
        <f t="shared" si="22"/>
        <v>2.3529411764705883</v>
      </c>
      <c r="O194">
        <f t="shared" si="23"/>
        <v>2.3529411764705883</v>
      </c>
      <c r="P194">
        <f t="shared" si="24"/>
        <v>2.3529411764705883</v>
      </c>
      <c r="Q194">
        <f t="shared" si="25"/>
        <v>0</v>
      </c>
      <c r="R194" t="s">
        <v>239</v>
      </c>
      <c r="S194" t="s">
        <v>17</v>
      </c>
      <c r="T194">
        <v>1</v>
      </c>
      <c r="U194">
        <v>1</v>
      </c>
      <c r="V194">
        <v>1</v>
      </c>
      <c r="W194">
        <v>1.01</v>
      </c>
      <c r="X194" t="s">
        <v>228</v>
      </c>
      <c r="Y194" t="s">
        <v>17</v>
      </c>
      <c r="Z194">
        <v>6</v>
      </c>
      <c r="AA194" t="s">
        <v>17</v>
      </c>
      <c r="AB194">
        <v>0.31</v>
      </c>
      <c r="AC194">
        <v>3</v>
      </c>
      <c r="AD194">
        <f>AC194/AB194</f>
        <v>9.67741935483871</v>
      </c>
      <c r="AE194">
        <v>3</v>
      </c>
      <c r="AF194">
        <v>0</v>
      </c>
      <c r="AG194">
        <v>0</v>
      </c>
      <c r="AH194" t="s">
        <v>275</v>
      </c>
      <c r="AJ194" s="2">
        <v>0.4770833333333333</v>
      </c>
      <c r="AK194" t="s">
        <v>344</v>
      </c>
    </row>
    <row r="195" spans="1:37" x14ac:dyDescent="0.2">
      <c r="A195" s="1">
        <v>42777</v>
      </c>
      <c r="B195" t="s">
        <v>43</v>
      </c>
      <c r="C195" t="s">
        <v>387</v>
      </c>
      <c r="D195" t="s">
        <v>52</v>
      </c>
      <c r="E195" t="s">
        <v>17</v>
      </c>
      <c r="F195">
        <v>5.41</v>
      </c>
      <c r="G195">
        <v>5.41</v>
      </c>
      <c r="H195" t="s">
        <v>20</v>
      </c>
      <c r="I195" t="s">
        <v>17</v>
      </c>
      <c r="J195">
        <v>5</v>
      </c>
      <c r="K195">
        <v>2</v>
      </c>
      <c r="L195">
        <v>2</v>
      </c>
      <c r="M195">
        <v>2.2200000000000002</v>
      </c>
      <c r="N195">
        <f t="shared" si="22"/>
        <v>2.2522522522522519</v>
      </c>
      <c r="O195">
        <f t="shared" si="23"/>
        <v>1.8018018018018016</v>
      </c>
      <c r="P195">
        <f t="shared" si="24"/>
        <v>1.8018018018018016</v>
      </c>
      <c r="Q195">
        <f t="shared" si="25"/>
        <v>0</v>
      </c>
      <c r="R195" t="s">
        <v>256</v>
      </c>
      <c r="S195" t="s">
        <v>17</v>
      </c>
      <c r="T195">
        <v>2</v>
      </c>
      <c r="U195">
        <v>2</v>
      </c>
      <c r="V195">
        <v>1</v>
      </c>
      <c r="W195">
        <v>2.04</v>
      </c>
      <c r="X195" t="s">
        <v>228</v>
      </c>
      <c r="Y195" t="s">
        <v>17</v>
      </c>
      <c r="Z195">
        <v>2</v>
      </c>
      <c r="AA195" t="s">
        <v>22</v>
      </c>
      <c r="AH195" t="s">
        <v>22</v>
      </c>
      <c r="AJ195" s="2">
        <v>0.34027777777777773</v>
      </c>
      <c r="AK195" t="s">
        <v>279</v>
      </c>
    </row>
    <row r="196" spans="1:37" x14ac:dyDescent="0.2">
      <c r="A196" s="1">
        <v>42777</v>
      </c>
      <c r="B196" t="s">
        <v>43</v>
      </c>
      <c r="C196" t="s">
        <v>386</v>
      </c>
      <c r="D196" t="s">
        <v>52</v>
      </c>
      <c r="E196" t="s">
        <v>22</v>
      </c>
      <c r="F196">
        <v>9.59</v>
      </c>
      <c r="G196">
        <v>4.29</v>
      </c>
      <c r="H196" t="s">
        <v>17</v>
      </c>
      <c r="I196" t="s">
        <v>17</v>
      </c>
      <c r="J196">
        <v>3</v>
      </c>
      <c r="K196">
        <v>1</v>
      </c>
      <c r="L196">
        <v>1</v>
      </c>
      <c r="M196">
        <v>1.89</v>
      </c>
      <c r="N196">
        <f t="shared" si="22"/>
        <v>1.5873015873015874</v>
      </c>
      <c r="O196">
        <f t="shared" si="23"/>
        <v>1.0582010582010584</v>
      </c>
      <c r="P196">
        <f t="shared" si="24"/>
        <v>1.0582010582010584</v>
      </c>
      <c r="Q196">
        <f t="shared" si="25"/>
        <v>0</v>
      </c>
      <c r="R196" t="s">
        <v>246</v>
      </c>
      <c r="S196" t="s">
        <v>17</v>
      </c>
      <c r="T196">
        <v>2</v>
      </c>
      <c r="U196">
        <v>2</v>
      </c>
      <c r="V196">
        <f>U196/T196</f>
        <v>1</v>
      </c>
      <c r="W196">
        <v>1.41</v>
      </c>
      <c r="X196" t="s">
        <v>228</v>
      </c>
      <c r="Y196" t="s">
        <v>17</v>
      </c>
      <c r="Z196">
        <v>2</v>
      </c>
      <c r="AA196" t="s">
        <v>22</v>
      </c>
      <c r="AH196" t="s">
        <v>17</v>
      </c>
      <c r="AI196" t="s">
        <v>84</v>
      </c>
      <c r="AJ196" s="2">
        <v>0.34027777777777773</v>
      </c>
      <c r="AK196" t="s">
        <v>279</v>
      </c>
    </row>
    <row r="197" spans="1:37" x14ac:dyDescent="0.2">
      <c r="A197" s="1">
        <v>42707</v>
      </c>
      <c r="B197" t="s">
        <v>43</v>
      </c>
      <c r="C197" t="s">
        <v>61</v>
      </c>
      <c r="D197" t="s">
        <v>52</v>
      </c>
      <c r="E197" t="s">
        <v>22</v>
      </c>
      <c r="F197">
        <v>6.63</v>
      </c>
      <c r="G197">
        <v>4.32</v>
      </c>
      <c r="H197" t="s">
        <v>17</v>
      </c>
      <c r="I197" t="s">
        <v>17</v>
      </c>
      <c r="J197">
        <v>4</v>
      </c>
      <c r="K197">
        <v>2</v>
      </c>
      <c r="L197">
        <v>2</v>
      </c>
      <c r="M197">
        <v>1.65</v>
      </c>
      <c r="N197">
        <f t="shared" si="22"/>
        <v>2.4242424242424243</v>
      </c>
      <c r="O197">
        <f t="shared" si="23"/>
        <v>2.4242424242424243</v>
      </c>
      <c r="P197">
        <f t="shared" si="24"/>
        <v>2.4242424242424243</v>
      </c>
      <c r="Q197">
        <f t="shared" si="25"/>
        <v>0</v>
      </c>
      <c r="R197" t="s">
        <v>246</v>
      </c>
      <c r="S197" t="s">
        <v>17</v>
      </c>
      <c r="T197">
        <v>2</v>
      </c>
      <c r="U197">
        <v>2</v>
      </c>
      <c r="V197">
        <f>U197/T197</f>
        <v>1</v>
      </c>
      <c r="W197">
        <v>1.42</v>
      </c>
      <c r="X197" t="s">
        <v>237</v>
      </c>
      <c r="Y197" t="s">
        <v>17</v>
      </c>
      <c r="Z197">
        <v>3</v>
      </c>
      <c r="AA197" t="s">
        <v>17</v>
      </c>
      <c r="AB197" t="s">
        <v>20</v>
      </c>
      <c r="AC197">
        <v>1</v>
      </c>
      <c r="AH197" t="s">
        <v>17</v>
      </c>
      <c r="AI197" t="s">
        <v>62</v>
      </c>
      <c r="AJ197" s="2">
        <v>0.52222222222222225</v>
      </c>
      <c r="AK197" t="s">
        <v>279</v>
      </c>
    </row>
    <row r="198" spans="1:37" x14ac:dyDescent="0.2">
      <c r="A198" s="1">
        <v>43030</v>
      </c>
      <c r="B198" t="s">
        <v>43</v>
      </c>
      <c r="C198" t="s">
        <v>388</v>
      </c>
      <c r="D198" t="s">
        <v>52</v>
      </c>
      <c r="E198" t="s">
        <v>22</v>
      </c>
      <c r="F198">
        <v>6.07</v>
      </c>
      <c r="G198">
        <v>3.9</v>
      </c>
      <c r="H198" t="s">
        <v>17</v>
      </c>
      <c r="I198" t="s">
        <v>17</v>
      </c>
      <c r="J198">
        <v>3</v>
      </c>
      <c r="K198">
        <v>1</v>
      </c>
      <c r="L198">
        <v>2</v>
      </c>
      <c r="M198">
        <v>1.69</v>
      </c>
      <c r="N198">
        <f t="shared" si="22"/>
        <v>1.7751479289940828</v>
      </c>
      <c r="O198">
        <f t="shared" si="23"/>
        <v>1.1834319526627219</v>
      </c>
      <c r="P198">
        <f t="shared" si="24"/>
        <v>2.3668639053254439</v>
      </c>
      <c r="Q198">
        <f t="shared" si="25"/>
        <v>1.1834319526627219</v>
      </c>
      <c r="R198" t="s">
        <v>256</v>
      </c>
      <c r="S198" t="s">
        <v>17</v>
      </c>
      <c r="T198">
        <v>2</v>
      </c>
      <c r="U198">
        <v>2</v>
      </c>
      <c r="V198">
        <v>1</v>
      </c>
      <c r="W198">
        <v>1.85</v>
      </c>
      <c r="X198" t="s">
        <v>237</v>
      </c>
      <c r="Y198" t="s">
        <v>17</v>
      </c>
      <c r="Z198">
        <v>1</v>
      </c>
      <c r="AA198" t="s">
        <v>22</v>
      </c>
      <c r="AH198" t="s">
        <v>22</v>
      </c>
      <c r="AJ198" s="2">
        <v>0.4291666666666667</v>
      </c>
      <c r="AK198" t="s">
        <v>280</v>
      </c>
    </row>
    <row r="199" spans="1:37" x14ac:dyDescent="0.2">
      <c r="A199" s="1">
        <v>42712</v>
      </c>
      <c r="B199" t="s">
        <v>43</v>
      </c>
      <c r="C199" t="s">
        <v>378</v>
      </c>
      <c r="D199" t="s">
        <v>52</v>
      </c>
      <c r="E199" t="s">
        <v>22</v>
      </c>
      <c r="F199" t="s">
        <v>20</v>
      </c>
      <c r="G199" t="s">
        <v>20</v>
      </c>
      <c r="H199" t="s">
        <v>20</v>
      </c>
      <c r="I199" t="s">
        <v>20</v>
      </c>
      <c r="J199" t="s">
        <v>20</v>
      </c>
      <c r="K199" t="s">
        <v>20</v>
      </c>
      <c r="L199" t="s">
        <v>20</v>
      </c>
      <c r="M199" t="s">
        <v>20</v>
      </c>
      <c r="N199" t="s">
        <v>20</v>
      </c>
      <c r="O199" t="s">
        <v>20</v>
      </c>
      <c r="P199" t="s">
        <v>20</v>
      </c>
      <c r="Q199" t="s">
        <v>20</v>
      </c>
      <c r="S199" t="s">
        <v>17</v>
      </c>
      <c r="T199" t="s">
        <v>20</v>
      </c>
      <c r="U199" t="s">
        <v>20</v>
      </c>
      <c r="V199" t="s">
        <v>20</v>
      </c>
      <c r="W199" t="s">
        <v>20</v>
      </c>
      <c r="X199" t="s">
        <v>294</v>
      </c>
      <c r="Y199" t="s">
        <v>17</v>
      </c>
      <c r="Z199">
        <v>4</v>
      </c>
      <c r="AA199" t="s">
        <v>22</v>
      </c>
      <c r="AH199" t="s">
        <v>22</v>
      </c>
      <c r="AJ199" s="2">
        <v>0.54583333333333328</v>
      </c>
      <c r="AK199" t="s">
        <v>279</v>
      </c>
    </row>
    <row r="200" spans="1:37" x14ac:dyDescent="0.2">
      <c r="A200" s="1">
        <v>43047</v>
      </c>
      <c r="B200" t="s">
        <v>43</v>
      </c>
      <c r="C200" t="s">
        <v>126</v>
      </c>
      <c r="D200" t="s">
        <v>52</v>
      </c>
      <c r="E200" t="s">
        <v>22</v>
      </c>
      <c r="F200">
        <v>4.5999999999999996</v>
      </c>
      <c r="G200">
        <v>4.5999999999999996</v>
      </c>
      <c r="H200" t="s">
        <v>20</v>
      </c>
      <c r="I200" t="s">
        <v>22</v>
      </c>
      <c r="J200">
        <v>0</v>
      </c>
      <c r="K200">
        <v>0</v>
      </c>
      <c r="L200">
        <v>0</v>
      </c>
      <c r="M200">
        <v>0</v>
      </c>
      <c r="N200" t="s">
        <v>20</v>
      </c>
      <c r="O200" t="s">
        <v>20</v>
      </c>
      <c r="P200" t="s">
        <v>20</v>
      </c>
      <c r="Q200" t="s">
        <v>20</v>
      </c>
      <c r="S200" t="s">
        <v>17</v>
      </c>
      <c r="T200">
        <v>8</v>
      </c>
      <c r="U200">
        <v>8</v>
      </c>
      <c r="V200">
        <v>1</v>
      </c>
      <c r="W200">
        <v>4.04</v>
      </c>
      <c r="X200" t="s">
        <v>303</v>
      </c>
      <c r="Y200" t="s">
        <v>17</v>
      </c>
      <c r="Z200">
        <v>1</v>
      </c>
      <c r="AA200" t="s">
        <v>22</v>
      </c>
      <c r="AH200" t="s">
        <v>28</v>
      </c>
      <c r="AJ200" s="2">
        <v>0.40763888888888888</v>
      </c>
      <c r="AK200" t="s">
        <v>333</v>
      </c>
    </row>
    <row r="201" spans="1:37" x14ac:dyDescent="0.2">
      <c r="A201" s="1">
        <v>42657</v>
      </c>
      <c r="B201" t="s">
        <v>43</v>
      </c>
      <c r="C201" t="s">
        <v>370</v>
      </c>
      <c r="D201" t="s">
        <v>52</v>
      </c>
      <c r="E201" t="s">
        <v>22</v>
      </c>
      <c r="F201">
        <v>6.2</v>
      </c>
      <c r="G201">
        <v>5.35</v>
      </c>
      <c r="H201" t="s">
        <v>17</v>
      </c>
      <c r="I201" t="s">
        <v>17</v>
      </c>
      <c r="J201">
        <v>6</v>
      </c>
      <c r="K201">
        <v>3</v>
      </c>
      <c r="L201">
        <v>3</v>
      </c>
      <c r="M201">
        <v>2.77</v>
      </c>
      <c r="N201">
        <f>J201/M201</f>
        <v>2.1660649819494586</v>
      </c>
      <c r="O201">
        <f>2*K201/M201</f>
        <v>2.1660649819494586</v>
      </c>
      <c r="P201">
        <f>2*L201/M201</f>
        <v>2.1660649819494586</v>
      </c>
      <c r="Q201">
        <f>P201-O201</f>
        <v>0</v>
      </c>
      <c r="R201" t="s">
        <v>256</v>
      </c>
      <c r="S201" t="s">
        <v>17</v>
      </c>
      <c r="T201">
        <v>2</v>
      </c>
      <c r="U201">
        <v>2</v>
      </c>
      <c r="V201">
        <v>1</v>
      </c>
      <c r="W201">
        <v>1.29</v>
      </c>
      <c r="X201" t="s">
        <v>228</v>
      </c>
      <c r="Y201" t="s">
        <v>17</v>
      </c>
      <c r="Z201">
        <v>3</v>
      </c>
      <c r="AA201" t="s">
        <v>17</v>
      </c>
      <c r="AB201">
        <v>0.18</v>
      </c>
      <c r="AC201">
        <v>2</v>
      </c>
      <c r="AD201">
        <f>AC201/AB201</f>
        <v>11.111111111111111</v>
      </c>
      <c r="AE201">
        <v>2</v>
      </c>
      <c r="AF201">
        <v>0</v>
      </c>
      <c r="AG201">
        <v>0</v>
      </c>
      <c r="AH201" t="s">
        <v>28</v>
      </c>
      <c r="AJ201" s="2">
        <v>0.63472222222222219</v>
      </c>
      <c r="AK201" t="s">
        <v>379</v>
      </c>
    </row>
    <row r="202" spans="1:37" x14ac:dyDescent="0.2">
      <c r="A202" s="1">
        <v>43077</v>
      </c>
      <c r="B202" t="s">
        <v>43</v>
      </c>
      <c r="C202" t="s">
        <v>390</v>
      </c>
      <c r="D202" t="s">
        <v>52</v>
      </c>
      <c r="E202" t="s">
        <v>22</v>
      </c>
      <c r="F202">
        <v>6.41</v>
      </c>
      <c r="G202">
        <v>3.52</v>
      </c>
      <c r="H202" t="s">
        <v>17</v>
      </c>
      <c r="I202" t="s">
        <v>22</v>
      </c>
      <c r="J202">
        <v>0</v>
      </c>
      <c r="K202">
        <v>0</v>
      </c>
      <c r="L202">
        <v>0</v>
      </c>
      <c r="M202">
        <v>0</v>
      </c>
      <c r="N202" t="s">
        <v>20</v>
      </c>
      <c r="O202" t="s">
        <v>20</v>
      </c>
      <c r="P202" t="s">
        <v>20</v>
      </c>
      <c r="Q202" t="s">
        <v>20</v>
      </c>
      <c r="S202" t="s">
        <v>17</v>
      </c>
      <c r="T202">
        <v>4</v>
      </c>
      <c r="U202">
        <v>3</v>
      </c>
      <c r="V202">
        <f>U202/T202</f>
        <v>0.75</v>
      </c>
      <c r="W202">
        <v>3.11</v>
      </c>
      <c r="X202" t="s">
        <v>225</v>
      </c>
      <c r="Y202" t="s">
        <v>17</v>
      </c>
      <c r="Z202">
        <v>1</v>
      </c>
      <c r="AA202" t="s">
        <v>22</v>
      </c>
      <c r="AH202" t="s">
        <v>28</v>
      </c>
      <c r="AJ202" s="2">
        <v>0.30069444444444443</v>
      </c>
      <c r="AK202" t="s">
        <v>333</v>
      </c>
    </row>
    <row r="203" spans="1:37" x14ac:dyDescent="0.2">
      <c r="A203" s="1">
        <v>43077</v>
      </c>
      <c r="B203" t="s">
        <v>43</v>
      </c>
      <c r="C203" t="s">
        <v>391</v>
      </c>
      <c r="D203" t="s">
        <v>52</v>
      </c>
      <c r="E203" t="s">
        <v>22</v>
      </c>
      <c r="F203">
        <v>5.42</v>
      </c>
      <c r="G203">
        <v>3.77</v>
      </c>
      <c r="H203" t="s">
        <v>17</v>
      </c>
      <c r="I203" t="s">
        <v>17</v>
      </c>
      <c r="J203">
        <v>3</v>
      </c>
      <c r="K203">
        <v>1</v>
      </c>
      <c r="L203">
        <v>2</v>
      </c>
      <c r="M203">
        <v>0.89</v>
      </c>
      <c r="N203">
        <f>J203/M203</f>
        <v>3.3707865168539324</v>
      </c>
      <c r="O203">
        <f>2*K203/M203</f>
        <v>2.2471910112359552</v>
      </c>
      <c r="P203">
        <f>2*L203/M203</f>
        <v>4.4943820224719104</v>
      </c>
      <c r="Q203">
        <f>P203-O203</f>
        <v>2.2471910112359552</v>
      </c>
      <c r="R203" t="s">
        <v>246</v>
      </c>
      <c r="S203" t="s">
        <v>17</v>
      </c>
      <c r="T203">
        <v>4</v>
      </c>
      <c r="U203">
        <v>3</v>
      </c>
      <c r="V203">
        <f>U203/T203</f>
        <v>0.75</v>
      </c>
      <c r="W203">
        <v>2.88</v>
      </c>
      <c r="X203" t="s">
        <v>237</v>
      </c>
      <c r="Y203" t="s">
        <v>22</v>
      </c>
      <c r="Z203">
        <v>0</v>
      </c>
      <c r="AA203" t="s">
        <v>22</v>
      </c>
      <c r="AH203" t="s">
        <v>22</v>
      </c>
      <c r="AJ203" s="2">
        <v>0.3034722222222222</v>
      </c>
      <c r="AK203" t="s">
        <v>333</v>
      </c>
    </row>
    <row r="204" spans="1:37" x14ac:dyDescent="0.2">
      <c r="A204" s="1">
        <v>42929</v>
      </c>
      <c r="B204" t="s">
        <v>43</v>
      </c>
      <c r="C204" t="s">
        <v>373</v>
      </c>
      <c r="D204" t="s">
        <v>374</v>
      </c>
      <c r="E204" t="s">
        <v>17</v>
      </c>
      <c r="F204" t="s">
        <v>20</v>
      </c>
      <c r="G204" t="s">
        <v>20</v>
      </c>
      <c r="H204" t="s">
        <v>20</v>
      </c>
      <c r="I204" t="s">
        <v>20</v>
      </c>
      <c r="J204" t="s">
        <v>20</v>
      </c>
      <c r="K204" t="s">
        <v>20</v>
      </c>
      <c r="L204" t="s">
        <v>20</v>
      </c>
      <c r="M204" t="s">
        <v>20</v>
      </c>
      <c r="N204" t="s">
        <v>20</v>
      </c>
      <c r="O204" t="s">
        <v>20</v>
      </c>
      <c r="P204" t="s">
        <v>20</v>
      </c>
      <c r="Q204" t="s">
        <v>20</v>
      </c>
      <c r="S204" t="s">
        <v>17</v>
      </c>
      <c r="T204" t="s">
        <v>20</v>
      </c>
      <c r="U204" t="s">
        <v>20</v>
      </c>
      <c r="V204" t="s">
        <v>20</v>
      </c>
      <c r="W204" t="s">
        <v>20</v>
      </c>
      <c r="X204" t="s">
        <v>294</v>
      </c>
      <c r="Y204" t="s">
        <v>20</v>
      </c>
      <c r="Z204" t="s">
        <v>20</v>
      </c>
      <c r="AA204" t="s">
        <v>20</v>
      </c>
      <c r="AH204" t="s">
        <v>17</v>
      </c>
      <c r="AJ204" s="2">
        <v>0.42291666666666666</v>
      </c>
      <c r="AK204" t="s">
        <v>279</v>
      </c>
    </row>
    <row r="205" spans="1:37" x14ac:dyDescent="0.2">
      <c r="A205" s="1">
        <v>42929</v>
      </c>
      <c r="B205" t="s">
        <v>43</v>
      </c>
      <c r="C205" t="s">
        <v>375</v>
      </c>
      <c r="D205" t="s">
        <v>374</v>
      </c>
      <c r="E205" t="s">
        <v>17</v>
      </c>
      <c r="F205" t="s">
        <v>20</v>
      </c>
      <c r="G205" t="s">
        <v>20</v>
      </c>
      <c r="H205" t="s">
        <v>20</v>
      </c>
      <c r="I205" t="s">
        <v>20</v>
      </c>
      <c r="J205" t="s">
        <v>20</v>
      </c>
      <c r="K205" t="s">
        <v>20</v>
      </c>
      <c r="L205" t="s">
        <v>20</v>
      </c>
      <c r="M205" t="s">
        <v>20</v>
      </c>
      <c r="N205" t="s">
        <v>20</v>
      </c>
      <c r="O205" t="s">
        <v>20</v>
      </c>
      <c r="P205" t="s">
        <v>20</v>
      </c>
      <c r="Q205" t="s">
        <v>20</v>
      </c>
      <c r="S205" t="s">
        <v>17</v>
      </c>
      <c r="T205" t="s">
        <v>20</v>
      </c>
      <c r="U205" t="s">
        <v>20</v>
      </c>
      <c r="V205" t="s">
        <v>20</v>
      </c>
      <c r="W205" t="s">
        <v>20</v>
      </c>
      <c r="X205" t="s">
        <v>258</v>
      </c>
      <c r="Y205" t="s">
        <v>20</v>
      </c>
      <c r="Z205" t="s">
        <v>20</v>
      </c>
      <c r="AA205" t="s">
        <v>20</v>
      </c>
      <c r="AH205" t="s">
        <v>17</v>
      </c>
      <c r="AJ205" s="2">
        <v>0.48194444444444445</v>
      </c>
      <c r="AK205" t="s">
        <v>279</v>
      </c>
    </row>
    <row r="206" spans="1:37" x14ac:dyDescent="0.2">
      <c r="A206" s="1">
        <v>42636</v>
      </c>
      <c r="B206" t="s">
        <v>43</v>
      </c>
      <c r="C206" t="s">
        <v>378</v>
      </c>
      <c r="D206" t="s">
        <v>374</v>
      </c>
      <c r="E206" t="s">
        <v>22</v>
      </c>
      <c r="F206">
        <v>2.96</v>
      </c>
      <c r="G206">
        <v>2.96</v>
      </c>
      <c r="H206" t="s">
        <v>20</v>
      </c>
      <c r="I206" t="s">
        <v>17</v>
      </c>
      <c r="J206">
        <v>5</v>
      </c>
      <c r="K206">
        <v>3</v>
      </c>
      <c r="L206">
        <v>2</v>
      </c>
      <c r="M206">
        <v>2.0699999999999998</v>
      </c>
      <c r="N206">
        <f>J206/M206</f>
        <v>2.4154589371980677</v>
      </c>
      <c r="O206">
        <f>2*K206/M206</f>
        <v>2.8985507246376816</v>
      </c>
      <c r="P206">
        <f>2*L206/M206</f>
        <v>1.9323671497584543</v>
      </c>
      <c r="Q206">
        <f>P206-O206</f>
        <v>-0.96618357487922735</v>
      </c>
      <c r="R206" t="s">
        <v>257</v>
      </c>
      <c r="S206" t="s">
        <v>17</v>
      </c>
      <c r="T206">
        <v>1</v>
      </c>
      <c r="U206">
        <v>1</v>
      </c>
      <c r="V206">
        <v>1</v>
      </c>
      <c r="W206">
        <v>0.56000000000000005</v>
      </c>
      <c r="X206" t="s">
        <v>228</v>
      </c>
      <c r="Y206" t="s">
        <v>17</v>
      </c>
      <c r="Z206">
        <v>1</v>
      </c>
      <c r="AA206" t="s">
        <v>22</v>
      </c>
      <c r="AH206" t="s">
        <v>22</v>
      </c>
      <c r="AJ206" s="2">
        <v>0.60902777777777783</v>
      </c>
      <c r="AK206" t="s">
        <v>379</v>
      </c>
    </row>
    <row r="207" spans="1:37" x14ac:dyDescent="0.2">
      <c r="A207" s="1">
        <v>42636</v>
      </c>
      <c r="B207" t="s">
        <v>43</v>
      </c>
      <c r="C207" t="s">
        <v>380</v>
      </c>
      <c r="D207" t="s">
        <v>374</v>
      </c>
      <c r="E207" t="s">
        <v>22</v>
      </c>
      <c r="F207">
        <v>7.97</v>
      </c>
      <c r="G207">
        <v>6.34</v>
      </c>
      <c r="H207" t="s">
        <v>17</v>
      </c>
      <c r="I207" t="s">
        <v>17</v>
      </c>
      <c r="J207">
        <v>6</v>
      </c>
      <c r="K207">
        <v>3</v>
      </c>
      <c r="L207">
        <v>3</v>
      </c>
      <c r="M207">
        <v>3.26</v>
      </c>
      <c r="N207">
        <f>J207/M207</f>
        <v>1.8404907975460123</v>
      </c>
      <c r="O207">
        <f>2*K207/M207</f>
        <v>1.8404907975460123</v>
      </c>
      <c r="P207">
        <f>2*L207/M207</f>
        <v>1.8404907975460123</v>
      </c>
      <c r="Q207">
        <f>P207-O207</f>
        <v>0</v>
      </c>
      <c r="R207" t="s">
        <v>256</v>
      </c>
      <c r="S207" t="s">
        <v>17</v>
      </c>
      <c r="T207">
        <v>3</v>
      </c>
      <c r="U207">
        <v>3</v>
      </c>
      <c r="V207">
        <v>1</v>
      </c>
      <c r="W207">
        <v>2.2000000000000002</v>
      </c>
      <c r="X207" t="s">
        <v>237</v>
      </c>
      <c r="Y207" t="s">
        <v>17</v>
      </c>
      <c r="Z207">
        <v>2</v>
      </c>
      <c r="AA207" t="s">
        <v>22</v>
      </c>
      <c r="AH207" t="s">
        <v>22</v>
      </c>
      <c r="AJ207" s="2">
        <v>0.79236111111111107</v>
      </c>
      <c r="AK207" t="s">
        <v>280</v>
      </c>
    </row>
    <row r="208" spans="1:37" x14ac:dyDescent="0.2">
      <c r="A208" s="1">
        <v>42645</v>
      </c>
      <c r="B208" t="s">
        <v>43</v>
      </c>
      <c r="C208" t="s">
        <v>381</v>
      </c>
      <c r="D208" t="s">
        <v>374</v>
      </c>
      <c r="E208" t="s">
        <v>22</v>
      </c>
      <c r="F208">
        <v>5.82</v>
      </c>
      <c r="G208">
        <v>3.32</v>
      </c>
      <c r="H208" t="s">
        <v>17</v>
      </c>
      <c r="I208" t="s">
        <v>17</v>
      </c>
      <c r="J208">
        <v>2</v>
      </c>
      <c r="K208">
        <v>1</v>
      </c>
      <c r="L208">
        <v>1</v>
      </c>
      <c r="M208">
        <v>1.4</v>
      </c>
      <c r="N208">
        <f>J208/M208</f>
        <v>1.4285714285714286</v>
      </c>
      <c r="O208">
        <f>2*K208/M208</f>
        <v>1.4285714285714286</v>
      </c>
      <c r="P208">
        <f>2*L208/M208</f>
        <v>1.4285714285714286</v>
      </c>
      <c r="Q208">
        <f>P208-O208</f>
        <v>0</v>
      </c>
      <c r="R208" t="s">
        <v>246</v>
      </c>
      <c r="S208" t="s">
        <v>17</v>
      </c>
      <c r="T208">
        <v>2</v>
      </c>
      <c r="U208">
        <v>2</v>
      </c>
      <c r="V208">
        <v>1</v>
      </c>
      <c r="W208">
        <v>1.92</v>
      </c>
      <c r="X208" t="s">
        <v>237</v>
      </c>
      <c r="Y208" t="s">
        <v>22</v>
      </c>
      <c r="Z208">
        <v>0</v>
      </c>
      <c r="AA208" t="s">
        <v>22</v>
      </c>
      <c r="AH208" t="s">
        <v>22</v>
      </c>
      <c r="AJ208" s="2">
        <v>0.47291666666666665</v>
      </c>
      <c r="AK208" t="s">
        <v>280</v>
      </c>
    </row>
    <row r="209" spans="1:37" x14ac:dyDescent="0.2">
      <c r="A209" s="1">
        <v>43061</v>
      </c>
      <c r="B209" t="s">
        <v>43</v>
      </c>
      <c r="C209" t="s">
        <v>382</v>
      </c>
      <c r="D209" t="s">
        <v>374</v>
      </c>
      <c r="E209" t="s">
        <v>17</v>
      </c>
      <c r="F209">
        <v>5.58</v>
      </c>
      <c r="G209" t="s">
        <v>20</v>
      </c>
      <c r="H209" t="s">
        <v>20</v>
      </c>
      <c r="I209" t="s">
        <v>17</v>
      </c>
      <c r="J209" t="s">
        <v>20</v>
      </c>
      <c r="K209" t="s">
        <v>20</v>
      </c>
      <c r="L209" t="s">
        <v>20</v>
      </c>
      <c r="M209" t="s">
        <v>20</v>
      </c>
      <c r="N209" t="s">
        <v>20</v>
      </c>
      <c r="O209" t="s">
        <v>20</v>
      </c>
      <c r="P209" t="s">
        <v>20</v>
      </c>
      <c r="Q209" t="s">
        <v>20</v>
      </c>
      <c r="R209" t="s">
        <v>20</v>
      </c>
      <c r="S209" t="s">
        <v>17</v>
      </c>
      <c r="T209">
        <v>3</v>
      </c>
      <c r="U209">
        <v>3</v>
      </c>
      <c r="V209">
        <v>1</v>
      </c>
      <c r="W209">
        <v>2.61</v>
      </c>
      <c r="X209" t="s">
        <v>237</v>
      </c>
      <c r="Y209" t="s">
        <v>17</v>
      </c>
      <c r="Z209">
        <v>1</v>
      </c>
      <c r="AA209" t="s">
        <v>22</v>
      </c>
      <c r="AH209" t="s">
        <v>22</v>
      </c>
      <c r="AJ209" s="2">
        <v>0.42708333333333331</v>
      </c>
      <c r="AK209" t="s">
        <v>333</v>
      </c>
    </row>
    <row r="210" spans="1:37" x14ac:dyDescent="0.2">
      <c r="A210" s="1">
        <v>43061</v>
      </c>
      <c r="B210" t="s">
        <v>43</v>
      </c>
      <c r="C210" t="s">
        <v>383</v>
      </c>
      <c r="D210" t="s">
        <v>374</v>
      </c>
      <c r="E210" t="s">
        <v>17</v>
      </c>
      <c r="F210">
        <v>7.27</v>
      </c>
      <c r="G210">
        <v>7.27</v>
      </c>
      <c r="H210" t="s">
        <v>20</v>
      </c>
      <c r="I210" t="s">
        <v>17</v>
      </c>
      <c r="J210">
        <v>13</v>
      </c>
      <c r="K210">
        <v>6</v>
      </c>
      <c r="L210">
        <v>6</v>
      </c>
      <c r="M210">
        <v>4.6399999999999997</v>
      </c>
      <c r="N210">
        <f>J210/M210</f>
        <v>2.8017241379310347</v>
      </c>
      <c r="O210">
        <f>2*K210/M210</f>
        <v>2.5862068965517242</v>
      </c>
      <c r="P210">
        <f>2*L210/M210</f>
        <v>2.5862068965517242</v>
      </c>
      <c r="Q210">
        <f>P210-O210</f>
        <v>0</v>
      </c>
      <c r="R210" t="s">
        <v>316</v>
      </c>
      <c r="S210" t="s">
        <v>17</v>
      </c>
      <c r="T210">
        <v>3</v>
      </c>
      <c r="U210">
        <v>3</v>
      </c>
      <c r="V210">
        <v>1</v>
      </c>
      <c r="W210">
        <v>2.34</v>
      </c>
      <c r="X210" t="s">
        <v>237</v>
      </c>
      <c r="Y210" t="s">
        <v>17</v>
      </c>
      <c r="Z210">
        <v>1</v>
      </c>
      <c r="AA210" t="s">
        <v>22</v>
      </c>
      <c r="AH210" t="s">
        <v>17</v>
      </c>
      <c r="AJ210" s="2">
        <v>0.45833333333333331</v>
      </c>
      <c r="AK210" t="s">
        <v>344</v>
      </c>
    </row>
    <row r="211" spans="1:37" x14ac:dyDescent="0.2">
      <c r="A211" s="1">
        <v>43091</v>
      </c>
      <c r="B211" t="s">
        <v>43</v>
      </c>
      <c r="C211" t="s">
        <v>384</v>
      </c>
      <c r="D211" t="s">
        <v>374</v>
      </c>
      <c r="E211" t="s">
        <v>17</v>
      </c>
      <c r="F211" t="s">
        <v>20</v>
      </c>
      <c r="G211" t="s">
        <v>20</v>
      </c>
      <c r="H211" t="s">
        <v>20</v>
      </c>
      <c r="I211" t="s">
        <v>20</v>
      </c>
      <c r="J211" t="s">
        <v>20</v>
      </c>
      <c r="K211" t="s">
        <v>20</v>
      </c>
      <c r="L211" t="s">
        <v>20</v>
      </c>
      <c r="M211" t="s">
        <v>20</v>
      </c>
      <c r="N211" t="s">
        <v>20</v>
      </c>
      <c r="O211" t="s">
        <v>20</v>
      </c>
      <c r="P211" t="s">
        <v>20</v>
      </c>
      <c r="Q211" t="s">
        <v>20</v>
      </c>
      <c r="S211" t="s">
        <v>17</v>
      </c>
      <c r="T211">
        <v>3</v>
      </c>
      <c r="U211">
        <v>3</v>
      </c>
      <c r="V211">
        <v>1</v>
      </c>
      <c r="W211">
        <v>2.72</v>
      </c>
      <c r="X211" t="s">
        <v>228</v>
      </c>
      <c r="Y211" t="s">
        <v>17</v>
      </c>
      <c r="Z211">
        <v>2</v>
      </c>
      <c r="AA211" t="s">
        <v>22</v>
      </c>
      <c r="AH211" t="s">
        <v>17</v>
      </c>
      <c r="AJ211" s="2">
        <v>0.40625</v>
      </c>
      <c r="AK211" t="s">
        <v>333</v>
      </c>
    </row>
    <row r="212" spans="1:37" x14ac:dyDescent="0.2">
      <c r="A212" s="1">
        <v>42930</v>
      </c>
      <c r="B212" t="s">
        <v>43</v>
      </c>
      <c r="C212" t="s">
        <v>376</v>
      </c>
      <c r="D212" t="s">
        <v>377</v>
      </c>
      <c r="E212" t="s">
        <v>22</v>
      </c>
      <c r="F212">
        <v>5.96</v>
      </c>
      <c r="G212">
        <v>2.4700000000000002</v>
      </c>
      <c r="H212" t="s">
        <v>17</v>
      </c>
      <c r="I212" t="s">
        <v>17</v>
      </c>
      <c r="J212">
        <v>3</v>
      </c>
      <c r="K212">
        <v>1</v>
      </c>
      <c r="L212">
        <v>1</v>
      </c>
      <c r="M212">
        <v>1.62</v>
      </c>
      <c r="N212">
        <f>J212/M212</f>
        <v>1.8518518518518516</v>
      </c>
      <c r="O212">
        <f>2*K212/M212</f>
        <v>1.2345679012345678</v>
      </c>
      <c r="P212">
        <f>2*L212/M212</f>
        <v>1.2345679012345678</v>
      </c>
      <c r="Q212">
        <f>P212-O212</f>
        <v>0</v>
      </c>
      <c r="R212" t="s">
        <v>246</v>
      </c>
      <c r="S212" t="s">
        <v>17</v>
      </c>
      <c r="T212">
        <v>1</v>
      </c>
      <c r="U212">
        <v>1</v>
      </c>
      <c r="V212">
        <v>1</v>
      </c>
      <c r="W212">
        <v>0.85</v>
      </c>
      <c r="X212" t="s">
        <v>228</v>
      </c>
      <c r="Y212" t="s">
        <v>22</v>
      </c>
      <c r="Z212">
        <v>0</v>
      </c>
      <c r="AA212" t="s">
        <v>22</v>
      </c>
      <c r="AH212" t="s">
        <v>22</v>
      </c>
      <c r="AJ212" s="2">
        <v>0.36249999999999999</v>
      </c>
      <c r="AK212" t="s">
        <v>279</v>
      </c>
    </row>
    <row r="213" spans="1:37" x14ac:dyDescent="0.2">
      <c r="A213" s="9">
        <v>42795</v>
      </c>
      <c r="B213" t="s">
        <v>43</v>
      </c>
      <c r="C213" t="s">
        <v>90</v>
      </c>
      <c r="D213" t="s">
        <v>72</v>
      </c>
      <c r="E213" t="s">
        <v>22</v>
      </c>
      <c r="F213">
        <v>5.12</v>
      </c>
      <c r="G213">
        <v>5.12</v>
      </c>
      <c r="H213" t="s">
        <v>20</v>
      </c>
      <c r="I213" t="s">
        <v>17</v>
      </c>
      <c r="J213">
        <v>4</v>
      </c>
      <c r="K213">
        <v>2</v>
      </c>
      <c r="L213">
        <v>2</v>
      </c>
      <c r="M213">
        <v>1.23</v>
      </c>
      <c r="N213">
        <f>J213/M213</f>
        <v>3.2520325203252032</v>
      </c>
      <c r="O213">
        <f>2*K213/M213</f>
        <v>3.2520325203252032</v>
      </c>
      <c r="P213">
        <f>2*L213/M213</f>
        <v>3.2520325203252032</v>
      </c>
      <c r="Q213">
        <f>P213-O213</f>
        <v>0</v>
      </c>
      <c r="R213" t="s">
        <v>256</v>
      </c>
      <c r="S213" t="s">
        <v>17</v>
      </c>
      <c r="T213">
        <v>3</v>
      </c>
      <c r="U213">
        <v>2</v>
      </c>
      <c r="V213">
        <f t="shared" ref="V213:V218" si="26">U213/T213</f>
        <v>0.66666666666666663</v>
      </c>
      <c r="W213">
        <v>2.86</v>
      </c>
      <c r="X213" t="s">
        <v>228</v>
      </c>
      <c r="Y213" t="s">
        <v>17</v>
      </c>
      <c r="Z213">
        <v>2</v>
      </c>
      <c r="AA213" t="s">
        <v>22</v>
      </c>
      <c r="AH213" t="s">
        <v>275</v>
      </c>
      <c r="AJ213" s="2">
        <v>0.68958333333333333</v>
      </c>
      <c r="AK213" t="s">
        <v>280</v>
      </c>
    </row>
    <row r="214" spans="1:37" x14ac:dyDescent="0.2">
      <c r="A214" s="1">
        <v>42712</v>
      </c>
      <c r="B214" t="s">
        <v>43</v>
      </c>
      <c r="C214" t="s">
        <v>71</v>
      </c>
      <c r="D214" t="s">
        <v>72</v>
      </c>
      <c r="E214" t="s">
        <v>22</v>
      </c>
      <c r="F214">
        <v>6.36</v>
      </c>
      <c r="G214">
        <v>4.34</v>
      </c>
      <c r="H214" t="s">
        <v>17</v>
      </c>
      <c r="I214" t="s">
        <v>17</v>
      </c>
      <c r="J214">
        <v>4</v>
      </c>
      <c r="K214">
        <v>2</v>
      </c>
      <c r="L214">
        <v>2</v>
      </c>
      <c r="M214">
        <v>1.27</v>
      </c>
      <c r="N214">
        <f>J214/M214</f>
        <v>3.1496062992125982</v>
      </c>
      <c r="O214">
        <f>2*K214/M214</f>
        <v>3.1496062992125982</v>
      </c>
      <c r="P214">
        <f>2*L214/M214</f>
        <v>3.1496062992125982</v>
      </c>
      <c r="Q214">
        <f>P214-O214</f>
        <v>0</v>
      </c>
      <c r="R214" t="s">
        <v>246</v>
      </c>
      <c r="S214" t="s">
        <v>17</v>
      </c>
      <c r="T214">
        <v>5</v>
      </c>
      <c r="U214">
        <v>2</v>
      </c>
      <c r="V214">
        <f t="shared" si="26"/>
        <v>0.4</v>
      </c>
      <c r="W214">
        <v>3.07</v>
      </c>
      <c r="X214" t="s">
        <v>228</v>
      </c>
      <c r="Y214" t="s">
        <v>22</v>
      </c>
      <c r="Z214">
        <v>0</v>
      </c>
      <c r="AA214" t="s">
        <v>22</v>
      </c>
      <c r="AH214" t="s">
        <v>275</v>
      </c>
      <c r="AJ214" s="2">
        <v>0.55069444444444449</v>
      </c>
      <c r="AK214" t="s">
        <v>280</v>
      </c>
    </row>
    <row r="215" spans="1:37" x14ac:dyDescent="0.2">
      <c r="A215" s="1">
        <v>42712</v>
      </c>
      <c r="B215" t="s">
        <v>43</v>
      </c>
      <c r="C215" t="s">
        <v>368</v>
      </c>
      <c r="D215" t="s">
        <v>72</v>
      </c>
      <c r="E215" t="s">
        <v>22</v>
      </c>
      <c r="F215">
        <v>3.72</v>
      </c>
      <c r="G215">
        <v>3.21</v>
      </c>
      <c r="H215" t="s">
        <v>17</v>
      </c>
      <c r="I215" t="s">
        <v>17</v>
      </c>
      <c r="J215">
        <v>1</v>
      </c>
      <c r="M215">
        <v>0.54</v>
      </c>
      <c r="R215" t="s">
        <v>239</v>
      </c>
      <c r="S215" t="s">
        <v>17</v>
      </c>
      <c r="T215">
        <v>3</v>
      </c>
      <c r="U215">
        <v>3</v>
      </c>
      <c r="V215">
        <f t="shared" si="26"/>
        <v>1</v>
      </c>
      <c r="W215">
        <v>2.3199999999999998</v>
      </c>
      <c r="X215" t="s">
        <v>237</v>
      </c>
      <c r="Y215" t="s">
        <v>17</v>
      </c>
      <c r="Z215">
        <v>1</v>
      </c>
      <c r="AA215" t="s">
        <v>22</v>
      </c>
      <c r="AH215" t="s">
        <v>22</v>
      </c>
      <c r="AJ215" s="2">
        <v>0.55555555555555558</v>
      </c>
      <c r="AK215" t="s">
        <v>280</v>
      </c>
    </row>
    <row r="216" spans="1:37" x14ac:dyDescent="0.2">
      <c r="A216" s="9">
        <v>42804</v>
      </c>
      <c r="B216" t="s">
        <v>43</v>
      </c>
      <c r="C216" t="s">
        <v>369</v>
      </c>
      <c r="D216" t="s">
        <v>72</v>
      </c>
      <c r="E216" t="s">
        <v>22</v>
      </c>
      <c r="F216">
        <v>8.1300000000000008</v>
      </c>
      <c r="G216">
        <v>6.32</v>
      </c>
      <c r="H216" t="s">
        <v>17</v>
      </c>
      <c r="I216" t="s">
        <v>17</v>
      </c>
      <c r="J216">
        <v>6</v>
      </c>
      <c r="K216">
        <v>3</v>
      </c>
      <c r="L216">
        <v>3</v>
      </c>
      <c r="M216">
        <v>1.85</v>
      </c>
      <c r="N216">
        <f>J216/M216</f>
        <v>3.243243243243243</v>
      </c>
      <c r="O216">
        <f>2*K216/M216</f>
        <v>3.243243243243243</v>
      </c>
      <c r="P216">
        <f>2*L216/M216</f>
        <v>3.243243243243243</v>
      </c>
      <c r="Q216">
        <f>P216-O216</f>
        <v>0</v>
      </c>
      <c r="R216" t="s">
        <v>270</v>
      </c>
      <c r="S216" t="s">
        <v>17</v>
      </c>
      <c r="T216">
        <v>5</v>
      </c>
      <c r="U216">
        <v>1</v>
      </c>
      <c r="V216">
        <f t="shared" si="26"/>
        <v>0.2</v>
      </c>
      <c r="W216">
        <v>2.91</v>
      </c>
      <c r="X216" t="s">
        <v>228</v>
      </c>
      <c r="Y216" t="s">
        <v>17</v>
      </c>
      <c r="Z216">
        <v>2</v>
      </c>
      <c r="AA216" t="s">
        <v>22</v>
      </c>
      <c r="AH216" t="s">
        <v>22</v>
      </c>
      <c r="AJ216" s="2">
        <v>0.3347222222222222</v>
      </c>
      <c r="AK216" t="s">
        <v>333</v>
      </c>
    </row>
    <row r="217" spans="1:37" x14ac:dyDescent="0.2">
      <c r="A217" s="1">
        <v>42804</v>
      </c>
      <c r="B217" t="s">
        <v>43</v>
      </c>
      <c r="C217" t="s">
        <v>113</v>
      </c>
      <c r="D217" t="s">
        <v>72</v>
      </c>
      <c r="E217" t="s">
        <v>22</v>
      </c>
      <c r="F217">
        <v>4.2699999999999996</v>
      </c>
      <c r="G217">
        <v>3.42</v>
      </c>
      <c r="H217" t="s">
        <v>17</v>
      </c>
      <c r="I217" t="s">
        <v>17</v>
      </c>
      <c r="J217">
        <v>5</v>
      </c>
      <c r="K217">
        <v>2</v>
      </c>
      <c r="L217">
        <v>2</v>
      </c>
      <c r="M217">
        <v>2.17</v>
      </c>
      <c r="N217">
        <f>J217/M217</f>
        <v>2.3041474654377883</v>
      </c>
      <c r="O217">
        <f>2*K217/M217</f>
        <v>1.8433179723502304</v>
      </c>
      <c r="P217">
        <f>2*L217/M217</f>
        <v>1.8433179723502304</v>
      </c>
      <c r="Q217">
        <f>P217-O217</f>
        <v>0</v>
      </c>
      <c r="R217" t="s">
        <v>257</v>
      </c>
      <c r="S217" t="s">
        <v>17</v>
      </c>
      <c r="T217">
        <v>1</v>
      </c>
      <c r="U217">
        <v>1</v>
      </c>
      <c r="V217">
        <f t="shared" si="26"/>
        <v>1</v>
      </c>
      <c r="W217">
        <v>0.99</v>
      </c>
      <c r="X217" t="s">
        <v>228</v>
      </c>
      <c r="Y217" t="s">
        <v>17</v>
      </c>
      <c r="Z217">
        <v>1</v>
      </c>
      <c r="AA217" t="s">
        <v>22</v>
      </c>
      <c r="AH217" t="s">
        <v>22</v>
      </c>
      <c r="AJ217" s="2">
        <v>0.35416666666666669</v>
      </c>
      <c r="AK217" t="s">
        <v>333</v>
      </c>
    </row>
    <row r="218" spans="1:37" x14ac:dyDescent="0.2">
      <c r="A218" s="1">
        <v>42830</v>
      </c>
      <c r="B218" t="s">
        <v>43</v>
      </c>
      <c r="C218" t="s">
        <v>130</v>
      </c>
      <c r="D218" t="s">
        <v>72</v>
      </c>
      <c r="E218" t="s">
        <v>17</v>
      </c>
      <c r="F218">
        <v>3.13</v>
      </c>
      <c r="G218">
        <v>3.13</v>
      </c>
      <c r="H218" t="s">
        <v>20</v>
      </c>
      <c r="I218" t="s">
        <v>22</v>
      </c>
      <c r="J218">
        <v>0</v>
      </c>
      <c r="K218">
        <v>0</v>
      </c>
      <c r="L218">
        <v>0</v>
      </c>
      <c r="M218">
        <v>0</v>
      </c>
      <c r="S218" t="s">
        <v>17</v>
      </c>
      <c r="T218">
        <v>5</v>
      </c>
      <c r="U218">
        <v>3</v>
      </c>
      <c r="V218">
        <f t="shared" si="26"/>
        <v>0.6</v>
      </c>
      <c r="W218">
        <v>2.76</v>
      </c>
      <c r="X218" t="s">
        <v>237</v>
      </c>
      <c r="Y218" t="s">
        <v>17</v>
      </c>
      <c r="Z218">
        <v>1</v>
      </c>
      <c r="AA218" t="s">
        <v>22</v>
      </c>
      <c r="AH218" t="s">
        <v>275</v>
      </c>
      <c r="AJ218" s="2">
        <v>0.53749999999999998</v>
      </c>
      <c r="AK218" t="s">
        <v>333</v>
      </c>
    </row>
    <row r="219" spans="1:37" x14ac:dyDescent="0.2">
      <c r="A219" s="1">
        <v>42833</v>
      </c>
      <c r="B219" t="s">
        <v>43</v>
      </c>
      <c r="C219" t="s">
        <v>370</v>
      </c>
      <c r="D219" t="s">
        <v>72</v>
      </c>
      <c r="E219" t="s">
        <v>22</v>
      </c>
      <c r="F219" t="s">
        <v>20</v>
      </c>
      <c r="G219" t="s">
        <v>20</v>
      </c>
      <c r="H219" t="s">
        <v>20</v>
      </c>
      <c r="I219" t="s">
        <v>20</v>
      </c>
      <c r="J219" t="s">
        <v>20</v>
      </c>
      <c r="K219" t="s">
        <v>20</v>
      </c>
      <c r="L219" t="s">
        <v>20</v>
      </c>
      <c r="M219" t="s">
        <v>20</v>
      </c>
      <c r="N219" t="s">
        <v>20</v>
      </c>
      <c r="O219" t="s">
        <v>20</v>
      </c>
      <c r="P219" t="s">
        <v>20</v>
      </c>
      <c r="Q219" t="s">
        <v>20</v>
      </c>
      <c r="S219" t="s">
        <v>17</v>
      </c>
      <c r="T219" t="s">
        <v>20</v>
      </c>
      <c r="U219" t="s">
        <v>20</v>
      </c>
      <c r="V219" t="s">
        <v>20</v>
      </c>
      <c r="W219" t="s">
        <v>20</v>
      </c>
      <c r="X219" t="s">
        <v>294</v>
      </c>
      <c r="Y219" t="s">
        <v>17</v>
      </c>
      <c r="Z219">
        <v>1</v>
      </c>
      <c r="AA219" t="s">
        <v>22</v>
      </c>
      <c r="AH219" t="s">
        <v>22</v>
      </c>
      <c r="AJ219" s="2">
        <v>0.6875</v>
      </c>
      <c r="AK219" t="s">
        <v>280</v>
      </c>
    </row>
    <row r="220" spans="1:37" x14ac:dyDescent="0.2">
      <c r="A220" s="1">
        <v>42834</v>
      </c>
      <c r="B220" t="s">
        <v>43</v>
      </c>
      <c r="C220" t="s">
        <v>350</v>
      </c>
      <c r="D220" t="s">
        <v>72</v>
      </c>
      <c r="E220" t="s">
        <v>22</v>
      </c>
      <c r="F220">
        <v>2.67</v>
      </c>
      <c r="G220" t="s">
        <v>20</v>
      </c>
      <c r="H220" t="s">
        <v>20</v>
      </c>
      <c r="I220" t="s">
        <v>17</v>
      </c>
      <c r="J220" t="s">
        <v>20</v>
      </c>
      <c r="K220" t="s">
        <v>20</v>
      </c>
      <c r="L220" t="s">
        <v>20</v>
      </c>
      <c r="M220" t="s">
        <v>20</v>
      </c>
      <c r="N220" t="s">
        <v>20</v>
      </c>
      <c r="O220" t="s">
        <v>20</v>
      </c>
      <c r="P220" t="s">
        <v>20</v>
      </c>
      <c r="Q220" t="s">
        <v>20</v>
      </c>
      <c r="R220" t="s">
        <v>326</v>
      </c>
      <c r="S220" t="s">
        <v>17</v>
      </c>
      <c r="T220">
        <v>2</v>
      </c>
      <c r="U220">
        <v>2</v>
      </c>
      <c r="V220">
        <v>1</v>
      </c>
      <c r="W220">
        <v>1.71</v>
      </c>
      <c r="X220" t="s">
        <v>228</v>
      </c>
      <c r="Y220" t="s">
        <v>22</v>
      </c>
      <c r="Z220">
        <v>0</v>
      </c>
      <c r="AA220" t="s">
        <v>22</v>
      </c>
      <c r="AH220" t="s">
        <v>22</v>
      </c>
      <c r="AJ220" s="2">
        <v>0.43958333333333338</v>
      </c>
      <c r="AK220" t="s">
        <v>333</v>
      </c>
    </row>
    <row r="221" spans="1:37" x14ac:dyDescent="0.2">
      <c r="A221" s="1">
        <v>40672</v>
      </c>
      <c r="B221" t="s">
        <v>207</v>
      </c>
      <c r="C221">
        <v>1001</v>
      </c>
      <c r="D221" t="s">
        <v>190</v>
      </c>
      <c r="E221" t="s">
        <v>22</v>
      </c>
      <c r="F221">
        <v>7.59</v>
      </c>
      <c r="G221">
        <v>6.12</v>
      </c>
      <c r="H221" t="s">
        <v>17</v>
      </c>
      <c r="I221" t="s">
        <v>17</v>
      </c>
      <c r="J221">
        <v>7</v>
      </c>
      <c r="K221">
        <v>3</v>
      </c>
      <c r="L221">
        <v>3</v>
      </c>
      <c r="M221">
        <v>3.37</v>
      </c>
      <c r="N221">
        <f>J221/M221</f>
        <v>2.0771513353115725</v>
      </c>
      <c r="O221">
        <f>2*K221/M221</f>
        <v>1.7804154302670623</v>
      </c>
      <c r="P221">
        <f>2*L221/M221</f>
        <v>1.7804154302670623</v>
      </c>
      <c r="Q221">
        <f>P221-O221</f>
        <v>0</v>
      </c>
      <c r="R221" t="s">
        <v>257</v>
      </c>
      <c r="S221" t="s">
        <v>17</v>
      </c>
      <c r="T221">
        <v>2</v>
      </c>
      <c r="U221">
        <v>2</v>
      </c>
      <c r="V221">
        <f t="shared" ref="V221:V284" si="27">U221/T221</f>
        <v>1</v>
      </c>
      <c r="W221">
        <v>1.95</v>
      </c>
      <c r="X221" t="s">
        <v>228</v>
      </c>
      <c r="Y221" t="s">
        <v>17</v>
      </c>
      <c r="Z221">
        <v>2</v>
      </c>
      <c r="AA221" t="s">
        <v>17</v>
      </c>
      <c r="AB221">
        <v>0.9</v>
      </c>
      <c r="AC221">
        <v>4</v>
      </c>
      <c r="AD221">
        <f>AC221/AB221</f>
        <v>4.4444444444444446</v>
      </c>
      <c r="AE221">
        <v>1</v>
      </c>
      <c r="AF221">
        <v>0</v>
      </c>
      <c r="AG221">
        <v>3</v>
      </c>
      <c r="AH221" t="s">
        <v>22</v>
      </c>
      <c r="AJ221" s="2">
        <v>0.30902777777777779</v>
      </c>
      <c r="AK221" t="s">
        <v>279</v>
      </c>
    </row>
    <row r="222" spans="1:37" x14ac:dyDescent="0.2">
      <c r="A222" s="1">
        <v>40751</v>
      </c>
      <c r="B222" t="s">
        <v>207</v>
      </c>
      <c r="C222">
        <v>1002</v>
      </c>
      <c r="D222" t="s">
        <v>181</v>
      </c>
      <c r="E222" t="s">
        <v>22</v>
      </c>
      <c r="F222">
        <v>9.5399999999999991</v>
      </c>
      <c r="G222">
        <v>7.59</v>
      </c>
      <c r="H222" t="s">
        <v>17</v>
      </c>
      <c r="I222" t="s">
        <v>17</v>
      </c>
      <c r="J222">
        <v>10</v>
      </c>
      <c r="K222">
        <v>5</v>
      </c>
      <c r="L222">
        <v>4</v>
      </c>
      <c r="M222">
        <v>4.01</v>
      </c>
      <c r="N222">
        <f>J222/M222</f>
        <v>2.4937655860349128</v>
      </c>
      <c r="O222">
        <f>2*K222/M222</f>
        <v>2.4937655860349128</v>
      </c>
      <c r="P222">
        <f>2*L222/M222</f>
        <v>1.9950124688279303</v>
      </c>
      <c r="Q222">
        <f>P222-O222</f>
        <v>-0.49875311720698257</v>
      </c>
      <c r="R222" t="s">
        <v>270</v>
      </c>
      <c r="S222" t="s">
        <v>17</v>
      </c>
      <c r="T222">
        <v>2</v>
      </c>
      <c r="U222">
        <v>1</v>
      </c>
      <c r="V222">
        <f t="shared" si="27"/>
        <v>0.5</v>
      </c>
      <c r="W222">
        <v>1.93</v>
      </c>
      <c r="X222" t="s">
        <v>228</v>
      </c>
      <c r="Y222" t="s">
        <v>17</v>
      </c>
      <c r="Z222">
        <v>4</v>
      </c>
      <c r="AA222" t="s">
        <v>17</v>
      </c>
      <c r="AB222">
        <v>0.42</v>
      </c>
      <c r="AC222">
        <v>3</v>
      </c>
      <c r="AD222">
        <f>AC222/AB222</f>
        <v>7.1428571428571432</v>
      </c>
      <c r="AE222">
        <v>3</v>
      </c>
      <c r="AF222">
        <v>0</v>
      </c>
      <c r="AG222">
        <v>0</v>
      </c>
      <c r="AH222" t="s">
        <v>17</v>
      </c>
      <c r="AJ222" s="2">
        <v>0.30069444444444443</v>
      </c>
      <c r="AK222" t="s">
        <v>279</v>
      </c>
    </row>
    <row r="223" spans="1:37" x14ac:dyDescent="0.2">
      <c r="A223" s="1">
        <v>40700</v>
      </c>
      <c r="B223" t="s">
        <v>207</v>
      </c>
      <c r="C223">
        <v>1004</v>
      </c>
      <c r="D223" t="s">
        <v>183</v>
      </c>
      <c r="E223" t="s">
        <v>22</v>
      </c>
      <c r="F223">
        <v>9.3000000000000007</v>
      </c>
      <c r="G223">
        <v>7.92</v>
      </c>
      <c r="H223" t="s">
        <v>17</v>
      </c>
      <c r="I223" t="s">
        <v>22</v>
      </c>
      <c r="J223">
        <v>0</v>
      </c>
      <c r="K223">
        <v>0</v>
      </c>
      <c r="L223">
        <v>0</v>
      </c>
      <c r="M223">
        <v>0</v>
      </c>
      <c r="S223" t="s">
        <v>17</v>
      </c>
      <c r="T223">
        <v>10</v>
      </c>
      <c r="U223">
        <v>4</v>
      </c>
      <c r="V223">
        <f t="shared" si="27"/>
        <v>0.4</v>
      </c>
      <c r="W223">
        <v>7.92</v>
      </c>
      <c r="X223" t="s">
        <v>225</v>
      </c>
      <c r="Y223" t="s">
        <v>22</v>
      </c>
      <c r="Z223">
        <v>0</v>
      </c>
      <c r="AA223" t="s">
        <v>22</v>
      </c>
      <c r="AH223" t="s">
        <v>275</v>
      </c>
      <c r="AJ223" s="2">
        <v>0.30486111111111108</v>
      </c>
      <c r="AK223" t="s">
        <v>280</v>
      </c>
    </row>
    <row r="224" spans="1:37" x14ac:dyDescent="0.2">
      <c r="A224" s="1">
        <v>40660</v>
      </c>
      <c r="B224" t="s">
        <v>207</v>
      </c>
      <c r="C224">
        <v>1009</v>
      </c>
      <c r="D224" t="s">
        <v>186</v>
      </c>
      <c r="E224" t="s">
        <v>22</v>
      </c>
      <c r="F224">
        <v>5.6</v>
      </c>
      <c r="G224">
        <v>3.79</v>
      </c>
      <c r="H224" t="s">
        <v>17</v>
      </c>
      <c r="I224" t="s">
        <v>17</v>
      </c>
      <c r="J224">
        <v>4</v>
      </c>
      <c r="K224">
        <v>1</v>
      </c>
      <c r="L224">
        <v>2</v>
      </c>
      <c r="M224">
        <v>1.98</v>
      </c>
      <c r="N224">
        <f>J224/M224</f>
        <v>2.0202020202020203</v>
      </c>
      <c r="O224">
        <f>2*K224/M224</f>
        <v>1.0101010101010102</v>
      </c>
      <c r="P224">
        <f>2*L224/M224</f>
        <v>2.0202020202020203</v>
      </c>
      <c r="Q224">
        <f>P224-O224</f>
        <v>1.0101010101010102</v>
      </c>
      <c r="R224" t="s">
        <v>246</v>
      </c>
      <c r="S224" t="s">
        <v>17</v>
      </c>
      <c r="T224">
        <v>2</v>
      </c>
      <c r="U224">
        <v>2</v>
      </c>
      <c r="V224">
        <f t="shared" si="27"/>
        <v>1</v>
      </c>
      <c r="W224">
        <v>1.21</v>
      </c>
      <c r="X224" t="s">
        <v>228</v>
      </c>
      <c r="Y224" t="s">
        <v>17</v>
      </c>
      <c r="Z224">
        <v>2</v>
      </c>
      <c r="AA224" t="s">
        <v>22</v>
      </c>
      <c r="AH224" t="s">
        <v>17</v>
      </c>
      <c r="AJ224" s="2">
        <v>0.54513888888888895</v>
      </c>
      <c r="AK224" t="s">
        <v>280</v>
      </c>
    </row>
    <row r="225" spans="1:37" x14ac:dyDescent="0.2">
      <c r="A225" s="1">
        <v>40579</v>
      </c>
      <c r="B225" t="s">
        <v>207</v>
      </c>
      <c r="C225">
        <v>1011</v>
      </c>
      <c r="D225" t="s">
        <v>189</v>
      </c>
      <c r="E225" t="s">
        <v>22</v>
      </c>
      <c r="F225">
        <v>6.01</v>
      </c>
      <c r="G225">
        <v>1.63</v>
      </c>
      <c r="H225" t="s">
        <v>17</v>
      </c>
      <c r="I225" t="s">
        <v>22</v>
      </c>
      <c r="J225">
        <v>0</v>
      </c>
      <c r="K225">
        <v>0</v>
      </c>
      <c r="L225">
        <v>0</v>
      </c>
      <c r="M225">
        <v>0</v>
      </c>
      <c r="S225" t="s">
        <v>17</v>
      </c>
      <c r="T225">
        <v>2</v>
      </c>
      <c r="U225">
        <v>2</v>
      </c>
      <c r="V225">
        <f t="shared" si="27"/>
        <v>1</v>
      </c>
      <c r="W225">
        <v>1.63</v>
      </c>
      <c r="X225" t="s">
        <v>228</v>
      </c>
      <c r="Y225" t="s">
        <v>22</v>
      </c>
      <c r="Z225">
        <v>0</v>
      </c>
      <c r="AA225" t="s">
        <v>22</v>
      </c>
      <c r="AH225" t="s">
        <v>22</v>
      </c>
      <c r="AJ225" s="2">
        <v>0.3520833333333333</v>
      </c>
      <c r="AK225" t="s">
        <v>280</v>
      </c>
    </row>
    <row r="226" spans="1:37" x14ac:dyDescent="0.2">
      <c r="A226" s="1">
        <v>40700</v>
      </c>
      <c r="B226" t="s">
        <v>207</v>
      </c>
      <c r="C226">
        <v>1014</v>
      </c>
      <c r="D226" t="s">
        <v>183</v>
      </c>
      <c r="E226" t="s">
        <v>22</v>
      </c>
      <c r="F226">
        <v>9.4</v>
      </c>
      <c r="G226">
        <v>7.81</v>
      </c>
      <c r="H226" t="s">
        <v>17</v>
      </c>
      <c r="I226" t="s">
        <v>22</v>
      </c>
      <c r="J226">
        <v>0</v>
      </c>
      <c r="K226">
        <v>0</v>
      </c>
      <c r="L226">
        <v>0</v>
      </c>
      <c r="M226">
        <v>0</v>
      </c>
      <c r="S226" t="s">
        <v>17</v>
      </c>
      <c r="T226">
        <v>10</v>
      </c>
      <c r="U226">
        <v>3</v>
      </c>
      <c r="V226">
        <f t="shared" si="27"/>
        <v>0.3</v>
      </c>
      <c r="W226">
        <v>6.91</v>
      </c>
      <c r="X226" t="s">
        <v>228</v>
      </c>
      <c r="Y226" t="s">
        <v>17</v>
      </c>
      <c r="Z226">
        <v>1</v>
      </c>
      <c r="AA226" t="s">
        <v>22</v>
      </c>
      <c r="AH226" t="s">
        <v>275</v>
      </c>
      <c r="AJ226" s="2">
        <v>0.34583333333333338</v>
      </c>
      <c r="AK226" t="s">
        <v>280</v>
      </c>
    </row>
    <row r="227" spans="1:37" x14ac:dyDescent="0.2">
      <c r="A227" s="1">
        <v>40751</v>
      </c>
      <c r="B227" t="s">
        <v>207</v>
      </c>
      <c r="C227">
        <v>1018</v>
      </c>
      <c r="D227" t="s">
        <v>181</v>
      </c>
      <c r="E227" t="s">
        <v>17</v>
      </c>
      <c r="F227">
        <v>9.77</v>
      </c>
      <c r="G227">
        <v>8.35</v>
      </c>
      <c r="H227" t="s">
        <v>17</v>
      </c>
      <c r="I227" t="s">
        <v>17</v>
      </c>
      <c r="J227">
        <v>12</v>
      </c>
      <c r="K227">
        <v>6</v>
      </c>
      <c r="L227">
        <v>5</v>
      </c>
      <c r="M227">
        <v>4.28</v>
      </c>
      <c r="N227">
        <f>J227/M227</f>
        <v>2.8037383177570092</v>
      </c>
      <c r="O227">
        <f>2*K227/M227</f>
        <v>2.8037383177570092</v>
      </c>
      <c r="P227">
        <f>2*L227/M227</f>
        <v>2.3364485981308412</v>
      </c>
      <c r="Q227">
        <f>P227-O227</f>
        <v>-0.46728971962616805</v>
      </c>
      <c r="R227" t="s">
        <v>270</v>
      </c>
      <c r="S227" t="s">
        <v>17</v>
      </c>
      <c r="T227">
        <v>1</v>
      </c>
      <c r="U227">
        <v>1</v>
      </c>
      <c r="V227">
        <f t="shared" si="27"/>
        <v>1</v>
      </c>
      <c r="W227">
        <v>0.87</v>
      </c>
      <c r="X227" t="s">
        <v>228</v>
      </c>
      <c r="Y227" t="s">
        <v>17</v>
      </c>
      <c r="Z227">
        <v>7</v>
      </c>
      <c r="AA227" t="s">
        <v>17</v>
      </c>
      <c r="AB227">
        <v>3.41</v>
      </c>
      <c r="AC227">
        <v>7</v>
      </c>
      <c r="AD227">
        <f>AC227/AB227</f>
        <v>2.0527859237536656</v>
      </c>
      <c r="AE227">
        <v>0</v>
      </c>
      <c r="AF227">
        <v>5</v>
      </c>
      <c r="AG227">
        <v>2</v>
      </c>
      <c r="AH227" t="s">
        <v>17</v>
      </c>
      <c r="AJ227" s="2">
        <v>0.41250000000000003</v>
      </c>
      <c r="AK227" t="s">
        <v>279</v>
      </c>
    </row>
    <row r="228" spans="1:37" x14ac:dyDescent="0.2">
      <c r="A228" s="1">
        <v>40751</v>
      </c>
      <c r="B228" t="s">
        <v>207</v>
      </c>
      <c r="C228">
        <v>1032</v>
      </c>
      <c r="D228" t="s">
        <v>181</v>
      </c>
      <c r="E228" t="s">
        <v>22</v>
      </c>
      <c r="F228">
        <v>10.199999999999999</v>
      </c>
      <c r="G228">
        <v>7.82</v>
      </c>
      <c r="H228" t="s">
        <v>17</v>
      </c>
      <c r="I228" t="s">
        <v>17</v>
      </c>
      <c r="J228">
        <v>15</v>
      </c>
      <c r="K228">
        <v>8</v>
      </c>
      <c r="L228">
        <v>7</v>
      </c>
      <c r="M228">
        <v>5.04</v>
      </c>
      <c r="N228">
        <f>J228/M228</f>
        <v>2.9761904761904763</v>
      </c>
      <c r="O228">
        <f>2*K228/M228</f>
        <v>3.1746031746031744</v>
      </c>
      <c r="P228">
        <f>2*L228/M228</f>
        <v>2.7777777777777777</v>
      </c>
      <c r="Q228">
        <f>P228-O228</f>
        <v>-0.39682539682539675</v>
      </c>
      <c r="R228" t="s">
        <v>406</v>
      </c>
      <c r="S228" t="s">
        <v>17</v>
      </c>
      <c r="T228">
        <v>4</v>
      </c>
      <c r="U228">
        <v>4</v>
      </c>
      <c r="V228">
        <f t="shared" si="27"/>
        <v>1</v>
      </c>
      <c r="W228">
        <v>2.46</v>
      </c>
      <c r="X228" t="s">
        <v>228</v>
      </c>
      <c r="Y228" t="s">
        <v>17</v>
      </c>
      <c r="Z228">
        <v>1</v>
      </c>
      <c r="AA228" t="s">
        <v>17</v>
      </c>
      <c r="AB228">
        <v>0.56999999999999995</v>
      </c>
      <c r="AC228">
        <v>4</v>
      </c>
      <c r="AD228">
        <f>AC228/AB228</f>
        <v>7.0175438596491233</v>
      </c>
      <c r="AE228">
        <v>4</v>
      </c>
      <c r="AF228">
        <v>0</v>
      </c>
      <c r="AG228">
        <v>0</v>
      </c>
      <c r="AH228" t="s">
        <v>17</v>
      </c>
      <c r="AJ228" s="2">
        <v>0.54027777777777775</v>
      </c>
      <c r="AK228" t="s">
        <v>279</v>
      </c>
    </row>
    <row r="229" spans="1:37" x14ac:dyDescent="0.2">
      <c r="A229" s="1">
        <v>40573</v>
      </c>
      <c r="B229" t="s">
        <v>207</v>
      </c>
      <c r="C229">
        <v>1034</v>
      </c>
      <c r="D229" t="s">
        <v>183</v>
      </c>
      <c r="E229" t="s">
        <v>17</v>
      </c>
      <c r="F229">
        <v>7.01</v>
      </c>
      <c r="G229">
        <v>5.57</v>
      </c>
      <c r="H229" t="s">
        <v>17</v>
      </c>
      <c r="I229" t="s">
        <v>17</v>
      </c>
      <c r="J229" t="s">
        <v>20</v>
      </c>
      <c r="K229" t="s">
        <v>20</v>
      </c>
      <c r="L229" t="s">
        <v>20</v>
      </c>
      <c r="M229" t="s">
        <v>20</v>
      </c>
      <c r="S229" t="s">
        <v>17</v>
      </c>
      <c r="T229">
        <v>5</v>
      </c>
      <c r="U229">
        <v>5</v>
      </c>
      <c r="V229">
        <f t="shared" si="27"/>
        <v>1</v>
      </c>
      <c r="W229">
        <v>3.62</v>
      </c>
      <c r="X229" t="s">
        <v>228</v>
      </c>
      <c r="Y229" t="s">
        <v>22</v>
      </c>
      <c r="Z229">
        <v>0</v>
      </c>
      <c r="AA229" t="s">
        <v>17</v>
      </c>
      <c r="AB229">
        <v>2.13</v>
      </c>
      <c r="AC229">
        <v>6</v>
      </c>
      <c r="AD229">
        <f t="shared" ref="AD229" si="28">AC229/AB229</f>
        <v>2.8169014084507045</v>
      </c>
      <c r="AE229">
        <v>6</v>
      </c>
      <c r="AF229">
        <v>0</v>
      </c>
      <c r="AG229">
        <v>0</v>
      </c>
      <c r="AH229" t="s">
        <v>275</v>
      </c>
      <c r="AJ229" s="2">
        <v>0.60277777777777775</v>
      </c>
      <c r="AK229" t="s">
        <v>279</v>
      </c>
    </row>
    <row r="230" spans="1:37" x14ac:dyDescent="0.2">
      <c r="A230" s="1">
        <v>40661</v>
      </c>
      <c r="B230" t="s">
        <v>207</v>
      </c>
      <c r="C230">
        <v>1035</v>
      </c>
      <c r="D230" t="s">
        <v>187</v>
      </c>
      <c r="E230" t="s">
        <v>22</v>
      </c>
      <c r="F230">
        <v>8.07</v>
      </c>
      <c r="G230">
        <v>2.57</v>
      </c>
      <c r="H230" t="s">
        <v>17</v>
      </c>
      <c r="I230" t="s">
        <v>22</v>
      </c>
      <c r="J230">
        <v>0</v>
      </c>
      <c r="K230">
        <v>0</v>
      </c>
      <c r="L230">
        <v>0</v>
      </c>
      <c r="M230">
        <v>0</v>
      </c>
      <c r="S230" t="s">
        <v>17</v>
      </c>
      <c r="T230">
        <v>2</v>
      </c>
      <c r="U230">
        <v>2</v>
      </c>
      <c r="V230">
        <f t="shared" si="27"/>
        <v>1</v>
      </c>
      <c r="W230">
        <v>1.44</v>
      </c>
      <c r="X230" t="s">
        <v>237</v>
      </c>
      <c r="Y230" t="s">
        <v>17</v>
      </c>
      <c r="Z230">
        <v>2</v>
      </c>
      <c r="AA230" t="s">
        <v>22</v>
      </c>
      <c r="AH230" t="s">
        <v>17</v>
      </c>
      <c r="AJ230" s="2">
        <v>0.33263888888888887</v>
      </c>
      <c r="AK230" t="s">
        <v>279</v>
      </c>
    </row>
    <row r="231" spans="1:37" x14ac:dyDescent="0.2">
      <c r="A231" s="6">
        <v>40575</v>
      </c>
      <c r="B231" s="3" t="s">
        <v>207</v>
      </c>
      <c r="C231" s="3">
        <v>1039</v>
      </c>
      <c r="D231" s="3" t="s">
        <v>23</v>
      </c>
      <c r="E231" t="s">
        <v>22</v>
      </c>
      <c r="F231">
        <v>6.56</v>
      </c>
      <c r="G231">
        <v>6.11</v>
      </c>
      <c r="H231" t="s">
        <v>17</v>
      </c>
      <c r="I231" t="s">
        <v>17</v>
      </c>
      <c r="J231">
        <v>4</v>
      </c>
      <c r="K231">
        <v>2</v>
      </c>
      <c r="L231">
        <v>2</v>
      </c>
      <c r="M231">
        <v>1.31</v>
      </c>
      <c r="N231">
        <f>J231/M231</f>
        <v>3.0534351145038165</v>
      </c>
      <c r="O231">
        <f>2*K231/M231</f>
        <v>3.0534351145038165</v>
      </c>
      <c r="P231">
        <f>2*L231/M231</f>
        <v>3.0534351145038165</v>
      </c>
      <c r="Q231">
        <f>P231-O231</f>
        <v>0</v>
      </c>
      <c r="R231" t="s">
        <v>246</v>
      </c>
      <c r="S231" t="s">
        <v>17</v>
      </c>
      <c r="T231">
        <v>5</v>
      </c>
      <c r="U231">
        <v>5</v>
      </c>
      <c r="V231">
        <f t="shared" si="27"/>
        <v>1</v>
      </c>
      <c r="W231">
        <v>4.0199999999999996</v>
      </c>
      <c r="X231" t="s">
        <v>228</v>
      </c>
      <c r="Y231" t="s">
        <v>17</v>
      </c>
      <c r="Z231">
        <v>2</v>
      </c>
      <c r="AA231" t="s">
        <v>22</v>
      </c>
      <c r="AH231" t="s">
        <v>17</v>
      </c>
      <c r="AJ231" s="2">
        <v>0.3979166666666667</v>
      </c>
      <c r="AK231" t="s">
        <v>279</v>
      </c>
    </row>
    <row r="232" spans="1:37" x14ac:dyDescent="0.2">
      <c r="A232" s="6">
        <v>40588</v>
      </c>
      <c r="B232" s="3" t="s">
        <v>207</v>
      </c>
      <c r="C232" s="3">
        <v>1039</v>
      </c>
      <c r="D232" s="3" t="s">
        <v>181</v>
      </c>
      <c r="N232" t="e">
        <f>J232/M232</f>
        <v>#DIV/0!</v>
      </c>
      <c r="O232" t="e">
        <f>2*K232/M232</f>
        <v>#DIV/0!</v>
      </c>
      <c r="P232" t="e">
        <f>2*L232/M232</f>
        <v>#DIV/0!</v>
      </c>
      <c r="Q232" t="e">
        <f>P232-O232</f>
        <v>#DIV/0!</v>
      </c>
      <c r="V232" t="e">
        <f t="shared" si="27"/>
        <v>#DIV/0!</v>
      </c>
      <c r="AD232" t="e">
        <f>AC232/AB232</f>
        <v>#DIV/0!</v>
      </c>
      <c r="AJ232" s="2">
        <v>0.36944444444444446</v>
      </c>
      <c r="AK232" t="s">
        <v>280</v>
      </c>
    </row>
    <row r="233" spans="1:37" x14ac:dyDescent="0.2">
      <c r="A233" s="1">
        <v>40751</v>
      </c>
      <c r="B233" t="s">
        <v>207</v>
      </c>
      <c r="C233">
        <v>1042</v>
      </c>
      <c r="D233" t="s">
        <v>181</v>
      </c>
      <c r="E233" t="s">
        <v>22</v>
      </c>
      <c r="F233">
        <v>9.8000000000000007</v>
      </c>
      <c r="G233">
        <v>5.84</v>
      </c>
      <c r="H233" t="s">
        <v>17</v>
      </c>
      <c r="I233" t="s">
        <v>17</v>
      </c>
      <c r="J233">
        <v>9</v>
      </c>
      <c r="K233">
        <v>5</v>
      </c>
      <c r="L233">
        <v>4</v>
      </c>
      <c r="M233">
        <v>4.13</v>
      </c>
      <c r="N233">
        <f>J233/M233</f>
        <v>2.179176755447942</v>
      </c>
      <c r="O233">
        <f>2*K233/M233</f>
        <v>2.4213075060532687</v>
      </c>
      <c r="P233">
        <f>2*L233/M233</f>
        <v>1.937046004842615</v>
      </c>
      <c r="Q233">
        <f>P233-O233</f>
        <v>-0.4842615012106537</v>
      </c>
      <c r="R233" t="s">
        <v>257</v>
      </c>
      <c r="S233" t="s">
        <v>17</v>
      </c>
      <c r="T233">
        <v>2</v>
      </c>
      <c r="U233">
        <v>2</v>
      </c>
      <c r="V233">
        <f t="shared" si="27"/>
        <v>1</v>
      </c>
      <c r="W233">
        <v>1.71</v>
      </c>
      <c r="X233" t="s">
        <v>237</v>
      </c>
      <c r="Y233" t="s">
        <v>22</v>
      </c>
      <c r="Z233">
        <v>0</v>
      </c>
      <c r="AA233" t="s">
        <v>22</v>
      </c>
      <c r="AH233" t="s">
        <v>22</v>
      </c>
      <c r="AJ233" s="2">
        <v>0.75138888888888899</v>
      </c>
      <c r="AK233" t="s">
        <v>279</v>
      </c>
    </row>
    <row r="234" spans="1:37" x14ac:dyDescent="0.2">
      <c r="A234" s="1">
        <v>40676</v>
      </c>
      <c r="B234" t="s">
        <v>207</v>
      </c>
      <c r="C234" s="3">
        <v>1057</v>
      </c>
      <c r="D234" t="s">
        <v>190</v>
      </c>
      <c r="E234" t="s">
        <v>22</v>
      </c>
      <c r="F234">
        <v>8.9600000000000009</v>
      </c>
      <c r="G234">
        <v>5.78</v>
      </c>
      <c r="H234" t="s">
        <v>17</v>
      </c>
      <c r="I234" t="s">
        <v>22</v>
      </c>
      <c r="J234">
        <v>0</v>
      </c>
      <c r="K234">
        <v>0</v>
      </c>
      <c r="L234">
        <v>0</v>
      </c>
      <c r="M234">
        <v>0</v>
      </c>
      <c r="S234" t="s">
        <v>17</v>
      </c>
      <c r="T234">
        <v>5</v>
      </c>
      <c r="U234">
        <v>2</v>
      </c>
      <c r="V234">
        <f t="shared" si="27"/>
        <v>0.4</v>
      </c>
      <c r="W234">
        <v>5.78</v>
      </c>
      <c r="X234" t="s">
        <v>228</v>
      </c>
      <c r="Y234" t="s">
        <v>22</v>
      </c>
      <c r="Z234">
        <v>0</v>
      </c>
      <c r="AA234" t="s">
        <v>22</v>
      </c>
      <c r="AH234" t="s">
        <v>17</v>
      </c>
      <c r="AI234" t="s">
        <v>283</v>
      </c>
      <c r="AJ234" s="2">
        <v>0.65486111111111112</v>
      </c>
      <c r="AK234" t="s">
        <v>280</v>
      </c>
    </row>
    <row r="235" spans="1:37" x14ac:dyDescent="0.2">
      <c r="A235" s="1">
        <v>40676</v>
      </c>
      <c r="B235" t="s">
        <v>207</v>
      </c>
      <c r="C235">
        <v>1060</v>
      </c>
      <c r="D235" t="s">
        <v>189</v>
      </c>
      <c r="E235" t="s">
        <v>22</v>
      </c>
      <c r="F235">
        <v>6.4</v>
      </c>
      <c r="G235">
        <v>2.68</v>
      </c>
      <c r="H235" t="s">
        <v>17</v>
      </c>
      <c r="I235" t="s">
        <v>17</v>
      </c>
      <c r="J235">
        <v>2</v>
      </c>
      <c r="K235">
        <v>1</v>
      </c>
      <c r="L235">
        <v>1</v>
      </c>
      <c r="M235">
        <v>1.02</v>
      </c>
      <c r="N235">
        <f t="shared" ref="N235:N243" si="29">J235/M235</f>
        <v>1.9607843137254901</v>
      </c>
      <c r="O235">
        <f t="shared" ref="O235:O243" si="30">2*K235/M235</f>
        <v>1.9607843137254901</v>
      </c>
      <c r="P235">
        <f t="shared" ref="P235:P243" si="31">2*L235/M235</f>
        <v>1.9607843137254901</v>
      </c>
      <c r="Q235">
        <f t="shared" ref="Q235:Q243" si="32">P235-O235</f>
        <v>0</v>
      </c>
      <c r="R235" t="s">
        <v>239</v>
      </c>
      <c r="S235" t="s">
        <v>17</v>
      </c>
      <c r="T235">
        <v>1</v>
      </c>
      <c r="U235">
        <v>1</v>
      </c>
      <c r="V235">
        <f t="shared" si="27"/>
        <v>1</v>
      </c>
      <c r="W235">
        <v>0.86</v>
      </c>
      <c r="X235" t="s">
        <v>228</v>
      </c>
      <c r="Y235" t="s">
        <v>17</v>
      </c>
      <c r="Z235">
        <v>2</v>
      </c>
      <c r="AA235" t="s">
        <v>22</v>
      </c>
      <c r="AH235" t="s">
        <v>22</v>
      </c>
      <c r="AJ235" s="2">
        <v>0.66319444444444442</v>
      </c>
      <c r="AK235" t="s">
        <v>280</v>
      </c>
    </row>
    <row r="236" spans="1:37" x14ac:dyDescent="0.2">
      <c r="A236" s="1">
        <v>40750</v>
      </c>
      <c r="B236" t="s">
        <v>207</v>
      </c>
      <c r="C236">
        <v>1065</v>
      </c>
      <c r="D236" t="s">
        <v>181</v>
      </c>
      <c r="E236" t="s">
        <v>22</v>
      </c>
      <c r="F236">
        <v>10.59</v>
      </c>
      <c r="G236">
        <v>7.43</v>
      </c>
      <c r="H236" t="s">
        <v>17</v>
      </c>
      <c r="I236" t="s">
        <v>17</v>
      </c>
      <c r="J236">
        <v>10</v>
      </c>
      <c r="K236">
        <v>5</v>
      </c>
      <c r="L236">
        <v>5</v>
      </c>
      <c r="M236">
        <v>5.6</v>
      </c>
      <c r="N236">
        <f t="shared" si="29"/>
        <v>1.7857142857142858</v>
      </c>
      <c r="O236">
        <f t="shared" si="30"/>
        <v>1.7857142857142858</v>
      </c>
      <c r="P236">
        <f t="shared" si="31"/>
        <v>1.7857142857142858</v>
      </c>
      <c r="Q236">
        <f t="shared" si="32"/>
        <v>0</v>
      </c>
      <c r="R236" t="s">
        <v>244</v>
      </c>
      <c r="S236" t="s">
        <v>17</v>
      </c>
      <c r="T236">
        <v>1</v>
      </c>
      <c r="U236">
        <v>1</v>
      </c>
      <c r="V236">
        <f t="shared" si="27"/>
        <v>1</v>
      </c>
      <c r="W236">
        <v>0.84</v>
      </c>
      <c r="X236" t="s">
        <v>228</v>
      </c>
      <c r="Y236" t="s">
        <v>17</v>
      </c>
      <c r="Z236">
        <v>2</v>
      </c>
      <c r="AA236" t="s">
        <v>22</v>
      </c>
      <c r="AH236" t="s">
        <v>22</v>
      </c>
      <c r="AJ236" s="2">
        <v>0.32708333333333334</v>
      </c>
      <c r="AK236" t="s">
        <v>279</v>
      </c>
    </row>
    <row r="237" spans="1:37" x14ac:dyDescent="0.2">
      <c r="A237" s="1">
        <v>40705</v>
      </c>
      <c r="B237" t="s">
        <v>207</v>
      </c>
      <c r="C237">
        <v>1077</v>
      </c>
      <c r="D237" t="s">
        <v>187</v>
      </c>
      <c r="E237" t="s">
        <v>22</v>
      </c>
      <c r="F237">
        <v>9.09</v>
      </c>
      <c r="G237">
        <v>4.6399999999999997</v>
      </c>
      <c r="H237" t="s">
        <v>17</v>
      </c>
      <c r="I237" t="s">
        <v>17</v>
      </c>
      <c r="J237">
        <v>7</v>
      </c>
      <c r="K237">
        <v>4</v>
      </c>
      <c r="L237">
        <v>3</v>
      </c>
      <c r="M237">
        <v>2.97</v>
      </c>
      <c r="N237">
        <f t="shared" si="29"/>
        <v>2.3569023569023568</v>
      </c>
      <c r="O237">
        <f t="shared" si="30"/>
        <v>2.6936026936026933</v>
      </c>
      <c r="P237">
        <f t="shared" si="31"/>
        <v>2.0202020202020199</v>
      </c>
      <c r="Q237">
        <f t="shared" si="32"/>
        <v>-0.67340067340067344</v>
      </c>
      <c r="R237" t="s">
        <v>257</v>
      </c>
      <c r="S237" t="s">
        <v>17</v>
      </c>
      <c r="T237">
        <v>1</v>
      </c>
      <c r="U237">
        <v>1</v>
      </c>
      <c r="V237">
        <f t="shared" si="27"/>
        <v>1</v>
      </c>
      <c r="W237">
        <v>0.89</v>
      </c>
      <c r="X237" t="s">
        <v>228</v>
      </c>
      <c r="Y237" t="s">
        <v>17</v>
      </c>
      <c r="Z237">
        <v>2</v>
      </c>
      <c r="AA237" t="s">
        <v>22</v>
      </c>
      <c r="AH237" t="s">
        <v>22</v>
      </c>
      <c r="AJ237" s="2">
        <v>0.41875000000000001</v>
      </c>
      <c r="AK237" t="s">
        <v>279</v>
      </c>
    </row>
    <row r="238" spans="1:37" x14ac:dyDescent="0.2">
      <c r="A238" s="1">
        <v>40750</v>
      </c>
      <c r="B238" t="s">
        <v>207</v>
      </c>
      <c r="C238">
        <v>1078</v>
      </c>
      <c r="D238" t="s">
        <v>183</v>
      </c>
      <c r="E238" t="s">
        <v>22</v>
      </c>
      <c r="F238">
        <v>7.36</v>
      </c>
      <c r="G238">
        <v>4.29</v>
      </c>
      <c r="H238" t="s">
        <v>17</v>
      </c>
      <c r="I238" t="s">
        <v>17</v>
      </c>
      <c r="J238">
        <v>2</v>
      </c>
      <c r="K238">
        <v>1</v>
      </c>
      <c r="L238">
        <v>1</v>
      </c>
      <c r="M238">
        <v>0.9</v>
      </c>
      <c r="N238">
        <f t="shared" si="29"/>
        <v>2.2222222222222223</v>
      </c>
      <c r="O238">
        <f t="shared" si="30"/>
        <v>2.2222222222222223</v>
      </c>
      <c r="P238">
        <f t="shared" si="31"/>
        <v>2.2222222222222223</v>
      </c>
      <c r="Q238">
        <f t="shared" si="32"/>
        <v>0</v>
      </c>
      <c r="R238" t="s">
        <v>239</v>
      </c>
      <c r="S238" t="s">
        <v>17</v>
      </c>
      <c r="T238">
        <v>4</v>
      </c>
      <c r="U238">
        <v>3</v>
      </c>
      <c r="V238">
        <f t="shared" si="27"/>
        <v>0.75</v>
      </c>
      <c r="W238">
        <v>3.39</v>
      </c>
      <c r="X238" t="s">
        <v>237</v>
      </c>
      <c r="Y238" t="s">
        <v>22</v>
      </c>
      <c r="Z238">
        <v>0</v>
      </c>
      <c r="AA238" t="s">
        <v>22</v>
      </c>
      <c r="AH238" t="s">
        <v>275</v>
      </c>
      <c r="AJ238" s="2">
        <v>0.43263888888888885</v>
      </c>
      <c r="AK238" t="s">
        <v>280</v>
      </c>
    </row>
    <row r="239" spans="1:37" x14ac:dyDescent="0.2">
      <c r="A239" s="1">
        <v>40705</v>
      </c>
      <c r="B239" t="s">
        <v>207</v>
      </c>
      <c r="C239">
        <v>1086</v>
      </c>
      <c r="D239" t="s">
        <v>23</v>
      </c>
      <c r="E239" t="s">
        <v>22</v>
      </c>
      <c r="F239">
        <v>7.82</v>
      </c>
      <c r="G239">
        <v>6.47</v>
      </c>
      <c r="H239" t="s">
        <v>17</v>
      </c>
      <c r="I239" t="s">
        <v>17</v>
      </c>
      <c r="J239">
        <v>10</v>
      </c>
      <c r="K239">
        <v>5</v>
      </c>
      <c r="L239">
        <v>5</v>
      </c>
      <c r="M239">
        <v>2.52</v>
      </c>
      <c r="N239">
        <f t="shared" si="29"/>
        <v>3.9682539682539684</v>
      </c>
      <c r="O239">
        <f t="shared" si="30"/>
        <v>3.9682539682539684</v>
      </c>
      <c r="P239">
        <f t="shared" si="31"/>
        <v>3.9682539682539684</v>
      </c>
      <c r="Q239">
        <f t="shared" si="32"/>
        <v>0</v>
      </c>
      <c r="R239" t="s">
        <v>244</v>
      </c>
      <c r="S239" t="s">
        <v>17</v>
      </c>
      <c r="T239">
        <v>6</v>
      </c>
      <c r="U239">
        <v>1</v>
      </c>
      <c r="V239">
        <f t="shared" si="27"/>
        <v>0.16666666666666666</v>
      </c>
      <c r="W239">
        <v>3.25</v>
      </c>
      <c r="X239" t="s">
        <v>228</v>
      </c>
      <c r="Y239" t="s">
        <v>17</v>
      </c>
      <c r="Z239">
        <v>2</v>
      </c>
      <c r="AA239" t="s">
        <v>22</v>
      </c>
      <c r="AH239" t="s">
        <v>17</v>
      </c>
      <c r="AJ239" s="2">
        <v>0.64513888888888882</v>
      </c>
      <c r="AK239" t="s">
        <v>279</v>
      </c>
    </row>
    <row r="240" spans="1:37" x14ac:dyDescent="0.2">
      <c r="A240" s="1">
        <v>40677</v>
      </c>
      <c r="B240" t="s">
        <v>207</v>
      </c>
      <c r="C240">
        <v>1087</v>
      </c>
      <c r="D240" t="s">
        <v>181</v>
      </c>
      <c r="E240" t="s">
        <v>22</v>
      </c>
      <c r="F240">
        <v>7.98</v>
      </c>
      <c r="G240">
        <v>5.94</v>
      </c>
      <c r="H240" t="s">
        <v>17</v>
      </c>
      <c r="I240" t="s">
        <v>17</v>
      </c>
      <c r="J240">
        <v>4</v>
      </c>
      <c r="K240">
        <v>2</v>
      </c>
      <c r="L240">
        <v>2</v>
      </c>
      <c r="M240">
        <v>1.99</v>
      </c>
      <c r="N240">
        <f t="shared" si="29"/>
        <v>2.0100502512562812</v>
      </c>
      <c r="O240">
        <f t="shared" si="30"/>
        <v>2.0100502512562812</v>
      </c>
      <c r="P240">
        <f t="shared" si="31"/>
        <v>2.0100502512562812</v>
      </c>
      <c r="Q240">
        <f t="shared" si="32"/>
        <v>0</v>
      </c>
      <c r="R240" t="s">
        <v>246</v>
      </c>
      <c r="S240" t="s">
        <v>17</v>
      </c>
      <c r="T240">
        <v>4</v>
      </c>
      <c r="U240">
        <v>3</v>
      </c>
      <c r="V240">
        <f t="shared" si="27"/>
        <v>0.75</v>
      </c>
      <c r="W240">
        <v>3.13</v>
      </c>
      <c r="X240" t="s">
        <v>225</v>
      </c>
      <c r="Y240" t="s">
        <v>17</v>
      </c>
      <c r="Z240">
        <v>2</v>
      </c>
      <c r="AA240" t="s">
        <v>22</v>
      </c>
      <c r="AH240" t="s">
        <v>22</v>
      </c>
      <c r="AJ240" s="2">
        <v>0.35138888888888892</v>
      </c>
      <c r="AK240" t="s">
        <v>280</v>
      </c>
    </row>
    <row r="241" spans="1:37" x14ac:dyDescent="0.2">
      <c r="A241" s="1">
        <v>40677</v>
      </c>
      <c r="B241" t="s">
        <v>207</v>
      </c>
      <c r="C241">
        <v>1088</v>
      </c>
      <c r="D241" t="s">
        <v>181</v>
      </c>
      <c r="E241" t="s">
        <v>22</v>
      </c>
      <c r="F241">
        <v>7.47</v>
      </c>
      <c r="G241">
        <v>5.66</v>
      </c>
      <c r="H241" t="s">
        <v>17</v>
      </c>
      <c r="I241" t="s">
        <v>17</v>
      </c>
      <c r="J241">
        <v>14</v>
      </c>
      <c r="K241">
        <v>7</v>
      </c>
      <c r="L241">
        <v>7</v>
      </c>
      <c r="M241">
        <v>3.85</v>
      </c>
      <c r="N241">
        <f t="shared" si="29"/>
        <v>3.6363636363636362</v>
      </c>
      <c r="O241">
        <f t="shared" si="30"/>
        <v>3.6363636363636362</v>
      </c>
      <c r="P241">
        <f t="shared" si="31"/>
        <v>3.6363636363636362</v>
      </c>
      <c r="Q241">
        <f t="shared" si="32"/>
        <v>0</v>
      </c>
      <c r="R241" t="s">
        <v>406</v>
      </c>
      <c r="S241" t="s">
        <v>17</v>
      </c>
      <c r="T241">
        <v>2</v>
      </c>
      <c r="U241">
        <v>2</v>
      </c>
      <c r="V241">
        <f t="shared" si="27"/>
        <v>1</v>
      </c>
      <c r="W241">
        <v>1.53</v>
      </c>
      <c r="X241" t="s">
        <v>237</v>
      </c>
      <c r="Y241" t="s">
        <v>17</v>
      </c>
      <c r="Z241">
        <v>1</v>
      </c>
      <c r="AA241" t="s">
        <v>22</v>
      </c>
      <c r="AH241" t="s">
        <v>17</v>
      </c>
      <c r="AJ241" s="2">
        <v>0.35833333333333334</v>
      </c>
      <c r="AK241" t="s">
        <v>280</v>
      </c>
    </row>
    <row r="242" spans="1:37" x14ac:dyDescent="0.2">
      <c r="A242" s="1">
        <v>40566</v>
      </c>
      <c r="B242" t="s">
        <v>207</v>
      </c>
      <c r="C242">
        <v>1105</v>
      </c>
      <c r="D242" t="s">
        <v>184</v>
      </c>
      <c r="E242" t="s">
        <v>22</v>
      </c>
      <c r="F242">
        <v>6.17</v>
      </c>
      <c r="G242">
        <v>5.14</v>
      </c>
      <c r="H242" t="s">
        <v>17</v>
      </c>
      <c r="I242" t="s">
        <v>17</v>
      </c>
      <c r="J242">
        <v>8</v>
      </c>
      <c r="K242">
        <v>4</v>
      </c>
      <c r="L242">
        <v>4</v>
      </c>
      <c r="M242">
        <v>3.66</v>
      </c>
      <c r="N242">
        <f t="shared" si="29"/>
        <v>2.1857923497267757</v>
      </c>
      <c r="O242">
        <f t="shared" si="30"/>
        <v>2.1857923497267757</v>
      </c>
      <c r="P242">
        <f t="shared" si="31"/>
        <v>2.1857923497267757</v>
      </c>
      <c r="Q242">
        <f t="shared" si="32"/>
        <v>0</v>
      </c>
      <c r="R242" t="s">
        <v>270</v>
      </c>
      <c r="S242" t="s">
        <v>17</v>
      </c>
      <c r="T242">
        <v>2</v>
      </c>
      <c r="U242">
        <v>2</v>
      </c>
      <c r="V242">
        <f t="shared" si="27"/>
        <v>1</v>
      </c>
      <c r="W242">
        <v>0.77</v>
      </c>
      <c r="X242" t="s">
        <v>237</v>
      </c>
      <c r="Y242" t="s">
        <v>17</v>
      </c>
      <c r="Z242">
        <v>2</v>
      </c>
      <c r="AA242" t="s">
        <v>22</v>
      </c>
      <c r="AH242" t="s">
        <v>17</v>
      </c>
      <c r="AJ242" s="2">
        <v>0.55694444444444446</v>
      </c>
      <c r="AK242" t="s">
        <v>279</v>
      </c>
    </row>
    <row r="243" spans="1:37" x14ac:dyDescent="0.2">
      <c r="A243" s="1">
        <v>40663</v>
      </c>
      <c r="B243" t="s">
        <v>207</v>
      </c>
      <c r="C243">
        <v>1109</v>
      </c>
      <c r="D243" t="s">
        <v>181</v>
      </c>
      <c r="E243" t="s">
        <v>22</v>
      </c>
      <c r="F243">
        <v>7.99</v>
      </c>
      <c r="G243">
        <v>5.39</v>
      </c>
      <c r="H243" t="s">
        <v>17</v>
      </c>
      <c r="I243" t="s">
        <v>17</v>
      </c>
      <c r="J243">
        <v>9</v>
      </c>
      <c r="K243">
        <v>4</v>
      </c>
      <c r="L243">
        <v>4</v>
      </c>
      <c r="M243">
        <v>3.51</v>
      </c>
      <c r="N243">
        <f t="shared" si="29"/>
        <v>2.5641025641025643</v>
      </c>
      <c r="O243">
        <f t="shared" si="30"/>
        <v>2.2792022792022792</v>
      </c>
      <c r="P243">
        <f t="shared" si="31"/>
        <v>2.2792022792022792</v>
      </c>
      <c r="Q243">
        <f t="shared" si="32"/>
        <v>0</v>
      </c>
      <c r="R243" t="s">
        <v>244</v>
      </c>
      <c r="S243" t="s">
        <v>17</v>
      </c>
      <c r="T243">
        <v>2</v>
      </c>
      <c r="U243">
        <v>2</v>
      </c>
      <c r="V243">
        <f t="shared" si="27"/>
        <v>1</v>
      </c>
      <c r="W243">
        <v>1.22</v>
      </c>
      <c r="X243" t="s">
        <v>237</v>
      </c>
      <c r="Y243" t="s">
        <v>17</v>
      </c>
      <c r="Z243">
        <v>2</v>
      </c>
      <c r="AA243" t="s">
        <v>22</v>
      </c>
      <c r="AH243" t="s">
        <v>28</v>
      </c>
      <c r="AJ243" s="2">
        <v>0.7270833333333333</v>
      </c>
      <c r="AK243" t="s">
        <v>280</v>
      </c>
    </row>
    <row r="244" spans="1:37" x14ac:dyDescent="0.2">
      <c r="A244" s="1">
        <v>40598</v>
      </c>
      <c r="B244" t="s">
        <v>207</v>
      </c>
      <c r="C244">
        <v>1113</v>
      </c>
      <c r="D244" t="s">
        <v>183</v>
      </c>
      <c r="E244" t="s">
        <v>22</v>
      </c>
      <c r="F244">
        <v>9.26</v>
      </c>
      <c r="G244">
        <v>9.26</v>
      </c>
      <c r="H244" t="s">
        <v>20</v>
      </c>
      <c r="I244" t="s">
        <v>22</v>
      </c>
      <c r="J244">
        <v>0</v>
      </c>
      <c r="K244">
        <v>0</v>
      </c>
      <c r="L244">
        <v>0</v>
      </c>
      <c r="M244">
        <v>0</v>
      </c>
      <c r="S244" t="s">
        <v>17</v>
      </c>
      <c r="T244">
        <v>11</v>
      </c>
      <c r="U244">
        <v>11</v>
      </c>
      <c r="V244">
        <f t="shared" si="27"/>
        <v>1</v>
      </c>
      <c r="W244">
        <v>9.26</v>
      </c>
      <c r="X244" t="s">
        <v>237</v>
      </c>
      <c r="Y244" t="s">
        <v>22</v>
      </c>
      <c r="Z244">
        <v>0</v>
      </c>
      <c r="AA244" t="s">
        <v>22</v>
      </c>
      <c r="AH244" t="s">
        <v>17</v>
      </c>
      <c r="AJ244" s="2">
        <v>0.30902777777777779</v>
      </c>
      <c r="AK244" t="s">
        <v>280</v>
      </c>
    </row>
    <row r="245" spans="1:37" x14ac:dyDescent="0.2">
      <c r="A245" s="1">
        <v>40767</v>
      </c>
      <c r="B245" t="s">
        <v>207</v>
      </c>
      <c r="C245">
        <v>1114</v>
      </c>
      <c r="D245" t="s">
        <v>23</v>
      </c>
      <c r="E245" t="s">
        <v>22</v>
      </c>
      <c r="F245">
        <v>10.81</v>
      </c>
      <c r="G245">
        <v>4.57</v>
      </c>
      <c r="H245" t="s">
        <v>17</v>
      </c>
      <c r="I245" t="s">
        <v>17</v>
      </c>
      <c r="J245">
        <v>4</v>
      </c>
      <c r="K245">
        <v>2</v>
      </c>
      <c r="L245">
        <v>2</v>
      </c>
      <c r="M245">
        <v>1.17</v>
      </c>
      <c r="N245">
        <f>J245/M245</f>
        <v>3.4188034188034191</v>
      </c>
      <c r="O245">
        <f>2*K245/M245</f>
        <v>3.4188034188034191</v>
      </c>
      <c r="P245">
        <f>2*L245/M245</f>
        <v>3.4188034188034191</v>
      </c>
      <c r="Q245">
        <f>P245-O245</f>
        <v>0</v>
      </c>
      <c r="R245" t="s">
        <v>246</v>
      </c>
      <c r="S245" t="s">
        <v>17</v>
      </c>
      <c r="T245">
        <v>4</v>
      </c>
      <c r="U245">
        <v>1</v>
      </c>
      <c r="V245">
        <f t="shared" si="27"/>
        <v>0.25</v>
      </c>
      <c r="W245">
        <v>2.65</v>
      </c>
      <c r="X245" t="s">
        <v>228</v>
      </c>
      <c r="Y245" t="s">
        <v>17</v>
      </c>
      <c r="Z245">
        <v>1</v>
      </c>
      <c r="AA245" t="s">
        <v>22</v>
      </c>
      <c r="AH245" t="s">
        <v>275</v>
      </c>
      <c r="AJ245" s="2">
        <v>0.4777777777777778</v>
      </c>
      <c r="AK245" t="s">
        <v>280</v>
      </c>
    </row>
    <row r="246" spans="1:37" x14ac:dyDescent="0.2">
      <c r="A246" s="1">
        <v>40598</v>
      </c>
      <c r="B246" t="s">
        <v>207</v>
      </c>
      <c r="C246">
        <v>1116</v>
      </c>
      <c r="D246" t="s">
        <v>183</v>
      </c>
      <c r="E246" t="s">
        <v>22</v>
      </c>
      <c r="F246">
        <v>8.35</v>
      </c>
      <c r="G246">
        <v>5.56</v>
      </c>
      <c r="H246" t="s">
        <v>17</v>
      </c>
      <c r="I246" t="s">
        <v>17</v>
      </c>
      <c r="J246">
        <v>4</v>
      </c>
      <c r="K246">
        <v>2</v>
      </c>
      <c r="L246">
        <v>2</v>
      </c>
      <c r="M246">
        <v>1.54</v>
      </c>
      <c r="N246">
        <f>J246/M246</f>
        <v>2.5974025974025974</v>
      </c>
      <c r="O246">
        <f>2*K246/M246</f>
        <v>2.5974025974025974</v>
      </c>
      <c r="P246">
        <f>2*L246/M246</f>
        <v>2.5974025974025974</v>
      </c>
      <c r="Q246">
        <f>P246-O246</f>
        <v>0</v>
      </c>
      <c r="R246" t="s">
        <v>246</v>
      </c>
      <c r="S246" t="s">
        <v>17</v>
      </c>
      <c r="T246">
        <v>4</v>
      </c>
      <c r="U246">
        <v>4</v>
      </c>
      <c r="V246">
        <f t="shared" si="27"/>
        <v>1</v>
      </c>
      <c r="W246">
        <v>2.92</v>
      </c>
      <c r="X246" t="s">
        <v>228</v>
      </c>
      <c r="Y246" t="s">
        <v>17</v>
      </c>
      <c r="Z246">
        <v>3</v>
      </c>
      <c r="AA246" t="s">
        <v>22</v>
      </c>
      <c r="AH246" t="s">
        <v>275</v>
      </c>
      <c r="AJ246" s="2">
        <v>0.40347222222222223</v>
      </c>
      <c r="AK246" t="s">
        <v>279</v>
      </c>
    </row>
    <row r="247" spans="1:37" x14ac:dyDescent="0.2">
      <c r="A247" s="1">
        <v>40665</v>
      </c>
      <c r="B247" t="s">
        <v>207</v>
      </c>
      <c r="C247" s="3">
        <v>1117</v>
      </c>
      <c r="D247" t="s">
        <v>188</v>
      </c>
      <c r="E247" t="s">
        <v>22</v>
      </c>
      <c r="F247">
        <v>7.12</v>
      </c>
      <c r="G247">
        <v>5.18</v>
      </c>
      <c r="H247" t="s">
        <v>17</v>
      </c>
      <c r="I247" t="s">
        <v>17</v>
      </c>
      <c r="J247">
        <v>2</v>
      </c>
      <c r="K247">
        <v>1</v>
      </c>
      <c r="L247">
        <v>1</v>
      </c>
      <c r="M247">
        <v>0.73</v>
      </c>
      <c r="N247">
        <f>J247/M247</f>
        <v>2.7397260273972601</v>
      </c>
      <c r="O247">
        <f>2*K247/M247</f>
        <v>2.7397260273972601</v>
      </c>
      <c r="P247">
        <f>2*L247/M247</f>
        <v>2.7397260273972601</v>
      </c>
      <c r="Q247">
        <f>P247-O247</f>
        <v>0</v>
      </c>
      <c r="R247" t="s">
        <v>246</v>
      </c>
      <c r="S247" t="s">
        <v>17</v>
      </c>
      <c r="T247">
        <v>3</v>
      </c>
      <c r="U247">
        <v>2</v>
      </c>
      <c r="V247">
        <f t="shared" si="27"/>
        <v>0.66666666666666663</v>
      </c>
      <c r="W247">
        <v>2.76</v>
      </c>
      <c r="X247" t="s">
        <v>237</v>
      </c>
      <c r="Y247" t="s">
        <v>17</v>
      </c>
      <c r="Z247">
        <v>4</v>
      </c>
      <c r="AA247" t="s">
        <v>22</v>
      </c>
      <c r="AH247" t="s">
        <v>28</v>
      </c>
      <c r="AK247" t="s">
        <v>279</v>
      </c>
    </row>
    <row r="248" spans="1:37" x14ac:dyDescent="0.2">
      <c r="A248" s="1">
        <v>40665</v>
      </c>
      <c r="B248" t="s">
        <v>207</v>
      </c>
      <c r="C248">
        <v>1119</v>
      </c>
      <c r="D248" t="s">
        <v>23</v>
      </c>
      <c r="E248" t="s">
        <v>22</v>
      </c>
      <c r="F248">
        <v>9.01</v>
      </c>
      <c r="G248">
        <v>4.6900000000000004</v>
      </c>
      <c r="H248" t="s">
        <v>17</v>
      </c>
      <c r="I248" t="s">
        <v>22</v>
      </c>
      <c r="J248">
        <v>0</v>
      </c>
      <c r="K248">
        <v>0</v>
      </c>
      <c r="L248">
        <v>0</v>
      </c>
      <c r="M248">
        <v>0</v>
      </c>
      <c r="S248" t="s">
        <v>17</v>
      </c>
      <c r="T248">
        <v>4</v>
      </c>
      <c r="U248">
        <v>2</v>
      </c>
      <c r="V248">
        <f t="shared" si="27"/>
        <v>0.5</v>
      </c>
      <c r="W248">
        <v>2.58</v>
      </c>
      <c r="X248" t="s">
        <v>237</v>
      </c>
      <c r="Y248" t="s">
        <v>17</v>
      </c>
      <c r="Z248">
        <v>5</v>
      </c>
      <c r="AA248" t="s">
        <v>22</v>
      </c>
      <c r="AH248" t="s">
        <v>17</v>
      </c>
      <c r="AJ248" s="2">
        <v>0.32013888888888892</v>
      </c>
      <c r="AK248" t="s">
        <v>279</v>
      </c>
    </row>
    <row r="249" spans="1:37" x14ac:dyDescent="0.2">
      <c r="A249" s="1">
        <v>40665</v>
      </c>
      <c r="B249" t="s">
        <v>207</v>
      </c>
      <c r="C249">
        <v>1121</v>
      </c>
      <c r="D249" t="s">
        <v>23</v>
      </c>
      <c r="E249" t="s">
        <v>22</v>
      </c>
      <c r="F249">
        <v>6.36</v>
      </c>
      <c r="G249">
        <v>5</v>
      </c>
      <c r="H249" t="s">
        <v>17</v>
      </c>
      <c r="I249" t="s">
        <v>22</v>
      </c>
      <c r="J249">
        <v>0</v>
      </c>
      <c r="K249">
        <v>0</v>
      </c>
      <c r="L249">
        <v>0</v>
      </c>
      <c r="M249">
        <v>0</v>
      </c>
      <c r="S249" t="s">
        <v>17</v>
      </c>
      <c r="T249">
        <v>7</v>
      </c>
      <c r="U249">
        <v>3</v>
      </c>
      <c r="V249">
        <f t="shared" si="27"/>
        <v>0.42857142857142855</v>
      </c>
      <c r="W249">
        <v>5</v>
      </c>
      <c r="X249" t="s">
        <v>237</v>
      </c>
      <c r="Y249" t="s">
        <v>22</v>
      </c>
      <c r="Z249">
        <v>0</v>
      </c>
      <c r="AA249" t="s">
        <v>22</v>
      </c>
      <c r="AH249" t="s">
        <v>275</v>
      </c>
      <c r="AJ249" s="2">
        <v>0.32430555555555557</v>
      </c>
      <c r="AK249" t="s">
        <v>279</v>
      </c>
    </row>
    <row r="250" spans="1:37" x14ac:dyDescent="0.2">
      <c r="A250" s="1">
        <v>40731</v>
      </c>
      <c r="B250" t="s">
        <v>207</v>
      </c>
      <c r="C250">
        <v>1126</v>
      </c>
      <c r="D250" t="s">
        <v>189</v>
      </c>
      <c r="E250" t="s">
        <v>22</v>
      </c>
      <c r="F250">
        <v>7.71</v>
      </c>
      <c r="G250">
        <v>2.59</v>
      </c>
      <c r="H250" t="s">
        <v>17</v>
      </c>
      <c r="I250" t="s">
        <v>17</v>
      </c>
      <c r="J250">
        <v>2</v>
      </c>
      <c r="K250">
        <v>1</v>
      </c>
      <c r="L250">
        <v>1</v>
      </c>
      <c r="M250">
        <v>1.03</v>
      </c>
      <c r="N250">
        <f>J250/M250</f>
        <v>1.941747572815534</v>
      </c>
      <c r="O250">
        <f>2*K250/M250</f>
        <v>1.941747572815534</v>
      </c>
      <c r="P250">
        <f>2*L250/M250</f>
        <v>1.941747572815534</v>
      </c>
      <c r="Q250">
        <f>P250-O250</f>
        <v>0</v>
      </c>
      <c r="R250" t="s">
        <v>239</v>
      </c>
      <c r="S250" t="s">
        <v>17</v>
      </c>
      <c r="T250">
        <v>1</v>
      </c>
      <c r="U250">
        <v>1</v>
      </c>
      <c r="V250">
        <f t="shared" si="27"/>
        <v>1</v>
      </c>
      <c r="W250">
        <v>0.86</v>
      </c>
      <c r="X250" t="s">
        <v>228</v>
      </c>
      <c r="Y250" t="s">
        <v>17</v>
      </c>
      <c r="Z250">
        <v>2</v>
      </c>
      <c r="AA250" t="s">
        <v>22</v>
      </c>
      <c r="AH250" t="s">
        <v>22</v>
      </c>
      <c r="AJ250" s="2">
        <v>0.27708333333333335</v>
      </c>
      <c r="AK250" t="s">
        <v>280</v>
      </c>
    </row>
    <row r="251" spans="1:37" x14ac:dyDescent="0.2">
      <c r="A251" s="1">
        <v>40598</v>
      </c>
      <c r="B251" t="s">
        <v>207</v>
      </c>
      <c r="C251">
        <v>1127</v>
      </c>
      <c r="D251" t="s">
        <v>189</v>
      </c>
      <c r="E251" t="s">
        <v>22</v>
      </c>
      <c r="F251">
        <v>7.13</v>
      </c>
      <c r="G251">
        <v>4.13</v>
      </c>
      <c r="H251" t="s">
        <v>17</v>
      </c>
      <c r="I251" t="s">
        <v>22</v>
      </c>
      <c r="J251">
        <v>0</v>
      </c>
      <c r="K251">
        <v>0</v>
      </c>
      <c r="L251">
        <v>0</v>
      </c>
      <c r="M251">
        <v>0</v>
      </c>
      <c r="S251" t="s">
        <v>17</v>
      </c>
      <c r="T251">
        <v>5</v>
      </c>
      <c r="U251">
        <v>5</v>
      </c>
      <c r="V251">
        <f t="shared" si="27"/>
        <v>1</v>
      </c>
      <c r="W251">
        <v>4.13</v>
      </c>
      <c r="X251" t="s">
        <v>258</v>
      </c>
      <c r="Y251" t="s">
        <v>22</v>
      </c>
      <c r="Z251">
        <v>0</v>
      </c>
      <c r="AA251" t="s">
        <v>22</v>
      </c>
      <c r="AH251" t="s">
        <v>22</v>
      </c>
      <c r="AJ251" s="2">
        <v>0.4381944444444445</v>
      </c>
      <c r="AK251" t="s">
        <v>280</v>
      </c>
    </row>
    <row r="252" spans="1:37" x14ac:dyDescent="0.2">
      <c r="A252" s="1">
        <v>40665</v>
      </c>
      <c r="B252" t="s">
        <v>207</v>
      </c>
      <c r="C252">
        <v>1131</v>
      </c>
      <c r="D252" t="s">
        <v>189</v>
      </c>
      <c r="E252" t="s">
        <v>22</v>
      </c>
      <c r="F252">
        <v>4.38</v>
      </c>
      <c r="G252">
        <v>1.27</v>
      </c>
      <c r="H252" t="s">
        <v>17</v>
      </c>
      <c r="I252" t="s">
        <v>22</v>
      </c>
      <c r="J252">
        <v>0</v>
      </c>
      <c r="K252">
        <v>0</v>
      </c>
      <c r="L252">
        <v>0</v>
      </c>
      <c r="M252">
        <v>0</v>
      </c>
      <c r="S252" t="s">
        <v>17</v>
      </c>
      <c r="T252">
        <v>1</v>
      </c>
      <c r="U252">
        <v>1</v>
      </c>
      <c r="V252">
        <f t="shared" si="27"/>
        <v>1</v>
      </c>
      <c r="W252">
        <v>0.97</v>
      </c>
      <c r="X252" t="s">
        <v>228</v>
      </c>
      <c r="Y252" t="s">
        <v>17</v>
      </c>
      <c r="Z252">
        <v>1</v>
      </c>
      <c r="AA252" t="s">
        <v>22</v>
      </c>
      <c r="AH252" t="s">
        <v>22</v>
      </c>
      <c r="AJ252" s="2">
        <v>0.3923611111111111</v>
      </c>
      <c r="AK252" t="s">
        <v>280</v>
      </c>
    </row>
    <row r="253" spans="1:37" x14ac:dyDescent="0.2">
      <c r="A253" s="1">
        <v>40598</v>
      </c>
      <c r="B253" t="s">
        <v>207</v>
      </c>
      <c r="C253">
        <v>1132</v>
      </c>
      <c r="D253" t="s">
        <v>183</v>
      </c>
      <c r="E253" t="s">
        <v>22</v>
      </c>
      <c r="F253">
        <v>7.38</v>
      </c>
      <c r="G253">
        <v>3.18</v>
      </c>
      <c r="H253" t="s">
        <v>17</v>
      </c>
      <c r="I253" t="s">
        <v>22</v>
      </c>
      <c r="J253">
        <v>3</v>
      </c>
      <c r="K253">
        <v>1</v>
      </c>
      <c r="L253">
        <v>1</v>
      </c>
      <c r="M253">
        <v>0.88</v>
      </c>
      <c r="N253">
        <f>J253/M253</f>
        <v>3.4090909090909092</v>
      </c>
      <c r="O253">
        <f>2*K253/M253</f>
        <v>2.2727272727272729</v>
      </c>
      <c r="P253">
        <f>2*L253/M253</f>
        <v>2.2727272727272729</v>
      </c>
      <c r="Q253">
        <f>P253-O253</f>
        <v>0</v>
      </c>
      <c r="R253" t="s">
        <v>246</v>
      </c>
      <c r="S253" t="s">
        <v>17</v>
      </c>
      <c r="T253">
        <v>3</v>
      </c>
      <c r="U253">
        <v>3</v>
      </c>
      <c r="V253">
        <f t="shared" si="27"/>
        <v>1</v>
      </c>
      <c r="W253">
        <v>2.08</v>
      </c>
      <c r="X253" t="s">
        <v>237</v>
      </c>
      <c r="Y253" t="s">
        <v>17</v>
      </c>
      <c r="Z253">
        <v>1</v>
      </c>
      <c r="AA253" t="s">
        <v>22</v>
      </c>
      <c r="AH253" t="s">
        <v>275</v>
      </c>
      <c r="AJ253" s="2">
        <v>0.5805555555555556</v>
      </c>
      <c r="AK253" t="s">
        <v>279</v>
      </c>
    </row>
    <row r="254" spans="1:37" x14ac:dyDescent="0.2">
      <c r="A254" s="1">
        <v>40478</v>
      </c>
      <c r="B254" t="s">
        <v>207</v>
      </c>
      <c r="C254">
        <v>1133</v>
      </c>
      <c r="D254" t="s">
        <v>181</v>
      </c>
      <c r="E254" t="s">
        <v>22</v>
      </c>
      <c r="F254">
        <v>7.87</v>
      </c>
      <c r="G254">
        <v>6.17</v>
      </c>
      <c r="H254" t="s">
        <v>17</v>
      </c>
      <c r="I254" t="s">
        <v>17</v>
      </c>
      <c r="J254">
        <v>11</v>
      </c>
      <c r="K254">
        <v>6</v>
      </c>
      <c r="L254">
        <v>5</v>
      </c>
      <c r="M254">
        <v>3.87</v>
      </c>
      <c r="N254">
        <f>J254/M254</f>
        <v>2.842377260981912</v>
      </c>
      <c r="O254">
        <f>2*K254/M254</f>
        <v>3.1007751937984493</v>
      </c>
      <c r="P254">
        <f>2*L254/M254</f>
        <v>2.5839793281653747</v>
      </c>
      <c r="Q254">
        <f>P254-O254</f>
        <v>-0.51679586563307467</v>
      </c>
      <c r="R254" t="s">
        <v>270</v>
      </c>
      <c r="S254" t="s">
        <v>17</v>
      </c>
      <c r="T254">
        <v>1</v>
      </c>
      <c r="U254">
        <v>1</v>
      </c>
      <c r="V254">
        <f t="shared" si="27"/>
        <v>1</v>
      </c>
      <c r="W254">
        <v>0.71</v>
      </c>
      <c r="X254" t="s">
        <v>228</v>
      </c>
      <c r="Y254" t="s">
        <v>17</v>
      </c>
      <c r="Z254">
        <v>4</v>
      </c>
      <c r="AA254" t="s">
        <v>17</v>
      </c>
      <c r="AB254">
        <v>0.86</v>
      </c>
      <c r="AC254">
        <v>4</v>
      </c>
      <c r="AD254">
        <f>AC254/AB254</f>
        <v>4.6511627906976747</v>
      </c>
      <c r="AE254">
        <v>2</v>
      </c>
      <c r="AF254">
        <v>0</v>
      </c>
      <c r="AG254">
        <v>2</v>
      </c>
      <c r="AH254" t="s">
        <v>17</v>
      </c>
      <c r="AJ254" s="2">
        <v>0.33055555555555555</v>
      </c>
      <c r="AK254" t="s">
        <v>280</v>
      </c>
    </row>
    <row r="255" spans="1:37" x14ac:dyDescent="0.2">
      <c r="A255" s="1">
        <v>40665</v>
      </c>
      <c r="B255" t="s">
        <v>207</v>
      </c>
      <c r="C255">
        <v>1134</v>
      </c>
      <c r="D255" t="s">
        <v>189</v>
      </c>
      <c r="E255" t="s">
        <v>22</v>
      </c>
      <c r="F255">
        <v>7.38</v>
      </c>
      <c r="G255">
        <v>2.04</v>
      </c>
      <c r="H255" t="s">
        <v>17</v>
      </c>
      <c r="I255" t="s">
        <v>22</v>
      </c>
      <c r="J255">
        <v>0</v>
      </c>
      <c r="K255">
        <v>0</v>
      </c>
      <c r="L255">
        <v>0</v>
      </c>
      <c r="M255">
        <v>0</v>
      </c>
      <c r="S255" t="s">
        <v>17</v>
      </c>
      <c r="T255">
        <v>2</v>
      </c>
      <c r="U255">
        <v>2</v>
      </c>
      <c r="V255">
        <f t="shared" si="27"/>
        <v>1</v>
      </c>
      <c r="W255">
        <v>1.46</v>
      </c>
      <c r="X255" t="s">
        <v>237</v>
      </c>
      <c r="Y255" t="s">
        <v>17</v>
      </c>
      <c r="Z255">
        <v>1</v>
      </c>
      <c r="AA255" t="s">
        <v>22</v>
      </c>
      <c r="AH255" t="s">
        <v>22</v>
      </c>
      <c r="AJ255" s="2">
        <v>0.40625</v>
      </c>
      <c r="AK255" t="s">
        <v>280</v>
      </c>
    </row>
    <row r="256" spans="1:37" x14ac:dyDescent="0.2">
      <c r="A256" s="1">
        <v>40478</v>
      </c>
      <c r="B256" t="s">
        <v>207</v>
      </c>
      <c r="C256">
        <v>1135</v>
      </c>
      <c r="D256" t="s">
        <v>181</v>
      </c>
      <c r="E256" t="s">
        <v>22</v>
      </c>
      <c r="F256">
        <v>10.01</v>
      </c>
      <c r="G256">
        <v>7.93</v>
      </c>
      <c r="H256" t="s">
        <v>17</v>
      </c>
      <c r="I256" t="s">
        <v>17</v>
      </c>
      <c r="J256">
        <v>13</v>
      </c>
      <c r="K256">
        <v>6</v>
      </c>
      <c r="L256">
        <v>6</v>
      </c>
      <c r="M256">
        <v>5.42</v>
      </c>
      <c r="N256">
        <f t="shared" ref="N256:N263" si="33">J256/M256</f>
        <v>2.3985239852398523</v>
      </c>
      <c r="O256">
        <f t="shared" ref="O256:O263" si="34">2*K256/M256</f>
        <v>2.2140221402214024</v>
      </c>
      <c r="P256">
        <f t="shared" ref="P256:P263" si="35">2*L256/M256</f>
        <v>2.2140221402214024</v>
      </c>
      <c r="Q256">
        <f t="shared" ref="Q256:Q263" si="36">P256-O256</f>
        <v>0</v>
      </c>
      <c r="R256" t="s">
        <v>229</v>
      </c>
      <c r="S256" t="s">
        <v>17</v>
      </c>
      <c r="T256">
        <v>2</v>
      </c>
      <c r="U256">
        <v>2</v>
      </c>
      <c r="V256">
        <f t="shared" si="27"/>
        <v>1</v>
      </c>
      <c r="W256">
        <v>1.37</v>
      </c>
      <c r="X256" t="s">
        <v>237</v>
      </c>
      <c r="Y256" t="s">
        <v>17</v>
      </c>
      <c r="Z256">
        <v>3</v>
      </c>
      <c r="AA256" t="s">
        <v>17</v>
      </c>
      <c r="AB256">
        <v>2.1</v>
      </c>
      <c r="AC256">
        <v>5</v>
      </c>
      <c r="AD256">
        <f t="shared" ref="AD256:AD261" si="37">AC256/AB256</f>
        <v>2.3809523809523809</v>
      </c>
      <c r="AE256">
        <v>4</v>
      </c>
      <c r="AF256">
        <v>1</v>
      </c>
      <c r="AG256">
        <v>0</v>
      </c>
      <c r="AH256" t="s">
        <v>17</v>
      </c>
      <c r="AJ256" s="2">
        <v>0.34513888888888888</v>
      </c>
      <c r="AK256" t="s">
        <v>279</v>
      </c>
    </row>
    <row r="257" spans="1:37" x14ac:dyDescent="0.2">
      <c r="A257" s="1">
        <v>40478</v>
      </c>
      <c r="B257" t="s">
        <v>207</v>
      </c>
      <c r="C257">
        <v>1136</v>
      </c>
      <c r="D257" t="s">
        <v>181</v>
      </c>
      <c r="E257" t="s">
        <v>22</v>
      </c>
      <c r="F257">
        <v>8.0299999999999994</v>
      </c>
      <c r="G257">
        <v>6.91</v>
      </c>
      <c r="H257" t="s">
        <v>17</v>
      </c>
      <c r="I257" t="s">
        <v>17</v>
      </c>
      <c r="J257">
        <v>10</v>
      </c>
      <c r="K257">
        <v>5</v>
      </c>
      <c r="L257">
        <v>5</v>
      </c>
      <c r="M257">
        <v>4.3099999999999996</v>
      </c>
      <c r="N257">
        <f t="shared" si="33"/>
        <v>2.3201856148491879</v>
      </c>
      <c r="O257">
        <f t="shared" si="34"/>
        <v>2.3201856148491879</v>
      </c>
      <c r="P257">
        <f t="shared" si="35"/>
        <v>2.3201856148491879</v>
      </c>
      <c r="Q257">
        <f t="shared" si="36"/>
        <v>0</v>
      </c>
      <c r="R257" t="s">
        <v>270</v>
      </c>
      <c r="S257" t="s">
        <v>17</v>
      </c>
      <c r="T257">
        <v>2</v>
      </c>
      <c r="U257">
        <v>1</v>
      </c>
      <c r="V257">
        <f t="shared" si="27"/>
        <v>0.5</v>
      </c>
      <c r="W257">
        <v>1.1599999999999999</v>
      </c>
      <c r="X257" t="s">
        <v>228</v>
      </c>
      <c r="Y257" t="s">
        <v>17</v>
      </c>
      <c r="Z257">
        <v>4</v>
      </c>
      <c r="AA257" t="s">
        <v>17</v>
      </c>
      <c r="AB257">
        <v>2.4700000000000002</v>
      </c>
      <c r="AC257">
        <v>4</v>
      </c>
      <c r="AD257">
        <f t="shared" si="37"/>
        <v>1.6194331983805668</v>
      </c>
      <c r="AE257">
        <v>2</v>
      </c>
      <c r="AF257">
        <v>1</v>
      </c>
      <c r="AG257">
        <v>1</v>
      </c>
      <c r="AH257" t="s">
        <v>17</v>
      </c>
      <c r="AJ257" s="2">
        <v>0.35138888888888892</v>
      </c>
      <c r="AK257" t="s">
        <v>279</v>
      </c>
    </row>
    <row r="258" spans="1:37" x14ac:dyDescent="0.2">
      <c r="A258" s="1">
        <v>40478</v>
      </c>
      <c r="B258" t="s">
        <v>207</v>
      </c>
      <c r="C258">
        <v>1140</v>
      </c>
      <c r="D258" t="s">
        <v>181</v>
      </c>
      <c r="E258" t="s">
        <v>22</v>
      </c>
      <c r="F258">
        <v>8.85</v>
      </c>
      <c r="G258">
        <v>5.83</v>
      </c>
      <c r="H258" t="s">
        <v>17</v>
      </c>
      <c r="I258" t="s">
        <v>17</v>
      </c>
      <c r="J258">
        <v>10</v>
      </c>
      <c r="K258">
        <v>5</v>
      </c>
      <c r="L258">
        <v>5</v>
      </c>
      <c r="M258">
        <v>3.73</v>
      </c>
      <c r="N258">
        <f t="shared" si="33"/>
        <v>2.6809651474530831</v>
      </c>
      <c r="O258">
        <f t="shared" si="34"/>
        <v>2.6809651474530831</v>
      </c>
      <c r="P258">
        <f t="shared" si="35"/>
        <v>2.6809651474530831</v>
      </c>
      <c r="Q258">
        <f t="shared" si="36"/>
        <v>0</v>
      </c>
      <c r="R258" t="s">
        <v>244</v>
      </c>
      <c r="S258" t="s">
        <v>17</v>
      </c>
      <c r="T258">
        <v>2</v>
      </c>
      <c r="U258">
        <v>2</v>
      </c>
      <c r="V258">
        <f t="shared" si="27"/>
        <v>1</v>
      </c>
      <c r="W258">
        <v>1.31</v>
      </c>
      <c r="X258" t="s">
        <v>228</v>
      </c>
      <c r="Y258" t="s">
        <v>17</v>
      </c>
      <c r="Z258">
        <v>2</v>
      </c>
      <c r="AA258" t="s">
        <v>17</v>
      </c>
      <c r="AB258">
        <v>0.99</v>
      </c>
      <c r="AC258">
        <v>4</v>
      </c>
      <c r="AD258">
        <f t="shared" si="37"/>
        <v>4.0404040404040407</v>
      </c>
      <c r="AE258">
        <v>2</v>
      </c>
      <c r="AF258">
        <v>0</v>
      </c>
      <c r="AG258">
        <v>2</v>
      </c>
      <c r="AH258" t="s">
        <v>17</v>
      </c>
      <c r="AJ258" s="2">
        <v>0.57500000000000007</v>
      </c>
      <c r="AK258" t="s">
        <v>280</v>
      </c>
    </row>
    <row r="259" spans="1:37" x14ac:dyDescent="0.2">
      <c r="A259" s="1">
        <v>40479</v>
      </c>
      <c r="B259" t="s">
        <v>207</v>
      </c>
      <c r="C259">
        <v>1142</v>
      </c>
      <c r="D259" t="s">
        <v>182</v>
      </c>
      <c r="E259" t="s">
        <v>22</v>
      </c>
      <c r="F259">
        <v>10.35</v>
      </c>
      <c r="G259">
        <v>5.0999999999999996</v>
      </c>
      <c r="H259" t="s">
        <v>17</v>
      </c>
      <c r="I259" t="s">
        <v>17</v>
      </c>
      <c r="J259">
        <v>4</v>
      </c>
      <c r="K259">
        <v>2</v>
      </c>
      <c r="L259">
        <v>2</v>
      </c>
      <c r="M259">
        <v>2.2799999999999998</v>
      </c>
      <c r="N259">
        <f t="shared" si="33"/>
        <v>1.7543859649122808</v>
      </c>
      <c r="O259">
        <f t="shared" si="34"/>
        <v>1.7543859649122808</v>
      </c>
      <c r="P259">
        <f t="shared" si="35"/>
        <v>1.7543859649122808</v>
      </c>
      <c r="Q259">
        <f t="shared" si="36"/>
        <v>0</v>
      </c>
      <c r="R259" t="s">
        <v>246</v>
      </c>
      <c r="S259" t="s">
        <v>17</v>
      </c>
      <c r="T259">
        <v>3</v>
      </c>
      <c r="U259">
        <v>3</v>
      </c>
      <c r="V259">
        <f t="shared" si="27"/>
        <v>1</v>
      </c>
      <c r="W259">
        <v>2.52</v>
      </c>
      <c r="X259" t="s">
        <v>237</v>
      </c>
      <c r="Y259" t="s">
        <v>17</v>
      </c>
      <c r="Z259">
        <v>1</v>
      </c>
      <c r="AA259" t="s">
        <v>17</v>
      </c>
      <c r="AB259">
        <v>1.5</v>
      </c>
      <c r="AC259">
        <v>4</v>
      </c>
      <c r="AD259">
        <f t="shared" si="37"/>
        <v>2.6666666666666665</v>
      </c>
      <c r="AE259">
        <v>2</v>
      </c>
      <c r="AF259">
        <v>0</v>
      </c>
      <c r="AG259">
        <v>2</v>
      </c>
      <c r="AH259" t="s">
        <v>17</v>
      </c>
      <c r="AJ259" s="2">
        <v>0.2902777777777778</v>
      </c>
      <c r="AK259" t="s">
        <v>279</v>
      </c>
    </row>
    <row r="260" spans="1:37" x14ac:dyDescent="0.2">
      <c r="A260" s="1">
        <v>40479</v>
      </c>
      <c r="B260" t="s">
        <v>207</v>
      </c>
      <c r="C260">
        <v>1143</v>
      </c>
      <c r="D260" t="s">
        <v>182</v>
      </c>
      <c r="E260" t="s">
        <v>22</v>
      </c>
      <c r="F260">
        <v>15</v>
      </c>
      <c r="G260">
        <v>9.7899999999999991</v>
      </c>
      <c r="H260" t="s">
        <v>17</v>
      </c>
      <c r="I260" t="s">
        <v>17</v>
      </c>
      <c r="J260">
        <v>12</v>
      </c>
      <c r="K260">
        <v>5</v>
      </c>
      <c r="L260">
        <v>8</v>
      </c>
      <c r="M260">
        <v>7.42</v>
      </c>
      <c r="N260">
        <f t="shared" si="33"/>
        <v>1.6172506738544474</v>
      </c>
      <c r="O260">
        <f t="shared" si="34"/>
        <v>1.3477088948787062</v>
      </c>
      <c r="P260">
        <f t="shared" si="35"/>
        <v>2.1563342318059298</v>
      </c>
      <c r="Q260">
        <f t="shared" si="36"/>
        <v>0.8086253369272236</v>
      </c>
      <c r="R260" t="s">
        <v>270</v>
      </c>
      <c r="S260" t="s">
        <v>17</v>
      </c>
      <c r="T260">
        <v>1</v>
      </c>
      <c r="U260">
        <v>1</v>
      </c>
      <c r="V260">
        <f t="shared" si="27"/>
        <v>1</v>
      </c>
      <c r="W260">
        <v>0.49</v>
      </c>
      <c r="X260" t="s">
        <v>228</v>
      </c>
      <c r="Y260" t="s">
        <v>17</v>
      </c>
      <c r="Z260">
        <v>4</v>
      </c>
      <c r="AA260" t="s">
        <v>17</v>
      </c>
      <c r="AB260">
        <v>4.0599999999999996</v>
      </c>
      <c r="AC260">
        <v>10</v>
      </c>
      <c r="AD260">
        <f t="shared" si="37"/>
        <v>2.4630541871921183</v>
      </c>
      <c r="AE260">
        <v>1</v>
      </c>
      <c r="AF260">
        <v>3</v>
      </c>
      <c r="AG260">
        <v>6</v>
      </c>
      <c r="AH260" t="s">
        <v>17</v>
      </c>
      <c r="AJ260" s="2">
        <v>0.2951388888888889</v>
      </c>
      <c r="AK260" t="s">
        <v>279</v>
      </c>
    </row>
    <row r="261" spans="1:37" x14ac:dyDescent="0.2">
      <c r="A261" s="1">
        <v>40479</v>
      </c>
      <c r="B261" t="s">
        <v>207</v>
      </c>
      <c r="C261">
        <v>1145</v>
      </c>
      <c r="D261" t="s">
        <v>182</v>
      </c>
      <c r="E261" t="s">
        <v>22</v>
      </c>
      <c r="F261">
        <v>5.54</v>
      </c>
      <c r="G261">
        <v>4.29</v>
      </c>
      <c r="H261" t="s">
        <v>20</v>
      </c>
      <c r="I261" t="s">
        <v>17</v>
      </c>
      <c r="J261">
        <v>2</v>
      </c>
      <c r="K261">
        <v>1</v>
      </c>
      <c r="L261">
        <v>1</v>
      </c>
      <c r="M261">
        <v>0.78</v>
      </c>
      <c r="N261">
        <f t="shared" si="33"/>
        <v>2.5641025641025639</v>
      </c>
      <c r="O261">
        <f t="shared" si="34"/>
        <v>2.5641025641025639</v>
      </c>
      <c r="P261">
        <f t="shared" si="35"/>
        <v>2.5641025641025639</v>
      </c>
      <c r="Q261">
        <f t="shared" si="36"/>
        <v>0</v>
      </c>
      <c r="R261" t="s">
        <v>239</v>
      </c>
      <c r="S261" t="s">
        <v>17</v>
      </c>
      <c r="T261">
        <v>2</v>
      </c>
      <c r="U261">
        <v>2</v>
      </c>
      <c r="V261">
        <f t="shared" si="27"/>
        <v>1</v>
      </c>
      <c r="W261">
        <v>1.08</v>
      </c>
      <c r="X261" t="s">
        <v>237</v>
      </c>
      <c r="Y261" t="s">
        <v>17</v>
      </c>
      <c r="Z261">
        <v>6</v>
      </c>
      <c r="AA261" t="s">
        <v>17</v>
      </c>
      <c r="AB261">
        <v>2.14</v>
      </c>
      <c r="AC261">
        <v>6</v>
      </c>
      <c r="AD261">
        <f t="shared" si="37"/>
        <v>2.8037383177570092</v>
      </c>
      <c r="AE261">
        <v>1</v>
      </c>
      <c r="AF261">
        <v>0</v>
      </c>
      <c r="AG261">
        <v>5</v>
      </c>
      <c r="AH261" t="s">
        <v>17</v>
      </c>
      <c r="AJ261" s="2">
        <v>0.31458333333333333</v>
      </c>
      <c r="AK261" t="s">
        <v>279</v>
      </c>
    </row>
    <row r="262" spans="1:37" x14ac:dyDescent="0.2">
      <c r="A262" s="1">
        <v>40667</v>
      </c>
      <c r="B262" t="s">
        <v>207</v>
      </c>
      <c r="C262">
        <v>1146</v>
      </c>
      <c r="D262" t="s">
        <v>184</v>
      </c>
      <c r="E262" t="s">
        <v>17</v>
      </c>
      <c r="F262">
        <v>7.65</v>
      </c>
      <c r="G262">
        <v>6.38</v>
      </c>
      <c r="H262" t="s">
        <v>17</v>
      </c>
      <c r="I262" t="s">
        <v>17</v>
      </c>
      <c r="J262">
        <v>6</v>
      </c>
      <c r="K262">
        <v>3</v>
      </c>
      <c r="L262">
        <v>3</v>
      </c>
      <c r="M262">
        <v>2.41</v>
      </c>
      <c r="N262">
        <f t="shared" si="33"/>
        <v>2.4896265560165975</v>
      </c>
      <c r="O262">
        <f t="shared" si="34"/>
        <v>2.4896265560165975</v>
      </c>
      <c r="P262">
        <f t="shared" si="35"/>
        <v>2.4896265560165975</v>
      </c>
      <c r="Q262">
        <f t="shared" si="36"/>
        <v>0</v>
      </c>
      <c r="R262" t="s">
        <v>256</v>
      </c>
      <c r="S262" t="s">
        <v>17</v>
      </c>
      <c r="T262">
        <v>3</v>
      </c>
      <c r="U262">
        <v>3</v>
      </c>
      <c r="V262">
        <f t="shared" si="27"/>
        <v>1</v>
      </c>
      <c r="W262">
        <v>2.13</v>
      </c>
      <c r="X262" t="s">
        <v>237</v>
      </c>
      <c r="Y262" t="s">
        <v>17</v>
      </c>
      <c r="Z262">
        <v>3</v>
      </c>
      <c r="AA262" t="s">
        <v>22</v>
      </c>
      <c r="AH262" t="s">
        <v>22</v>
      </c>
      <c r="AJ262" s="2">
        <v>0.29791666666666666</v>
      </c>
      <c r="AK262" t="s">
        <v>279</v>
      </c>
    </row>
    <row r="263" spans="1:37" x14ac:dyDescent="0.2">
      <c r="A263" s="1">
        <v>40690</v>
      </c>
      <c r="B263" t="s">
        <v>207</v>
      </c>
      <c r="C263">
        <v>1147</v>
      </c>
      <c r="D263" t="s">
        <v>183</v>
      </c>
      <c r="E263" t="s">
        <v>22</v>
      </c>
      <c r="F263">
        <v>7.47</v>
      </c>
      <c r="G263">
        <v>4.67</v>
      </c>
      <c r="H263" t="s">
        <v>17</v>
      </c>
      <c r="I263" t="s">
        <v>17</v>
      </c>
      <c r="J263">
        <v>4</v>
      </c>
      <c r="K263">
        <v>2</v>
      </c>
      <c r="L263">
        <v>2</v>
      </c>
      <c r="M263">
        <v>1.67</v>
      </c>
      <c r="N263">
        <f t="shared" si="33"/>
        <v>2.3952095808383236</v>
      </c>
      <c r="O263">
        <f t="shared" si="34"/>
        <v>2.3952095808383236</v>
      </c>
      <c r="P263">
        <f t="shared" si="35"/>
        <v>2.3952095808383236</v>
      </c>
      <c r="Q263">
        <f t="shared" si="36"/>
        <v>0</v>
      </c>
      <c r="R263" t="s">
        <v>246</v>
      </c>
      <c r="S263" t="s">
        <v>17</v>
      </c>
      <c r="T263">
        <v>2</v>
      </c>
      <c r="U263">
        <v>2</v>
      </c>
      <c r="V263">
        <f t="shared" si="27"/>
        <v>1</v>
      </c>
      <c r="W263">
        <v>1.29</v>
      </c>
      <c r="X263" t="s">
        <v>228</v>
      </c>
      <c r="Y263" t="s">
        <v>17</v>
      </c>
      <c r="Z263">
        <v>4</v>
      </c>
      <c r="AA263" t="s">
        <v>22</v>
      </c>
      <c r="AH263" t="s">
        <v>28</v>
      </c>
      <c r="AJ263" s="2">
        <v>0.3</v>
      </c>
      <c r="AK263" t="s">
        <v>279</v>
      </c>
    </row>
    <row r="264" spans="1:37" x14ac:dyDescent="0.2">
      <c r="A264" s="1">
        <v>40546</v>
      </c>
      <c r="B264" t="s">
        <v>207</v>
      </c>
      <c r="C264">
        <v>1148</v>
      </c>
      <c r="D264" t="s">
        <v>181</v>
      </c>
      <c r="E264" t="s">
        <v>22</v>
      </c>
      <c r="F264">
        <v>7.35</v>
      </c>
      <c r="G264">
        <v>6.87</v>
      </c>
      <c r="H264" t="s">
        <v>20</v>
      </c>
      <c r="I264" t="s">
        <v>22</v>
      </c>
      <c r="J264">
        <v>0</v>
      </c>
      <c r="K264">
        <v>0</v>
      </c>
      <c r="L264">
        <v>0</v>
      </c>
      <c r="M264">
        <v>0</v>
      </c>
      <c r="S264" t="s">
        <v>17</v>
      </c>
      <c r="T264">
        <v>10</v>
      </c>
      <c r="U264">
        <v>4</v>
      </c>
      <c r="V264">
        <f t="shared" si="27"/>
        <v>0.4</v>
      </c>
      <c r="W264">
        <v>6.87</v>
      </c>
      <c r="X264" t="s">
        <v>237</v>
      </c>
      <c r="Y264" t="s">
        <v>17</v>
      </c>
      <c r="Z264">
        <v>1</v>
      </c>
      <c r="AA264" t="s">
        <v>22</v>
      </c>
      <c r="AH264" t="s">
        <v>17</v>
      </c>
      <c r="AJ264" s="2">
        <v>0.5395833333333333</v>
      </c>
      <c r="AK264" t="s">
        <v>280</v>
      </c>
    </row>
    <row r="265" spans="1:37" x14ac:dyDescent="0.2">
      <c r="A265" s="1">
        <v>40732</v>
      </c>
      <c r="B265" t="s">
        <v>207</v>
      </c>
      <c r="C265">
        <v>1149</v>
      </c>
      <c r="D265" t="s">
        <v>189</v>
      </c>
      <c r="E265" t="s">
        <v>22</v>
      </c>
      <c r="F265">
        <v>6.77</v>
      </c>
      <c r="G265">
        <v>2.29</v>
      </c>
      <c r="H265" t="s">
        <v>17</v>
      </c>
      <c r="I265" t="s">
        <v>17</v>
      </c>
      <c r="J265">
        <v>2</v>
      </c>
      <c r="K265">
        <v>1</v>
      </c>
      <c r="L265">
        <v>1</v>
      </c>
      <c r="M265">
        <v>0.7</v>
      </c>
      <c r="N265">
        <f>J265/M265</f>
        <v>2.8571428571428572</v>
      </c>
      <c r="O265">
        <f>2*K265/M265</f>
        <v>2.8571428571428572</v>
      </c>
      <c r="P265">
        <f>2*L265/M265</f>
        <v>2.8571428571428572</v>
      </c>
      <c r="Q265">
        <f>P265-O265</f>
        <v>0</v>
      </c>
      <c r="R265" t="s">
        <v>239</v>
      </c>
      <c r="S265" t="s">
        <v>17</v>
      </c>
      <c r="T265">
        <v>2</v>
      </c>
      <c r="U265">
        <v>2</v>
      </c>
      <c r="V265">
        <f t="shared" si="27"/>
        <v>1</v>
      </c>
      <c r="W265">
        <v>1.58</v>
      </c>
      <c r="X265" t="s">
        <v>237</v>
      </c>
      <c r="Y265" t="s">
        <v>22</v>
      </c>
      <c r="Z265">
        <v>0</v>
      </c>
      <c r="AA265" t="s">
        <v>22</v>
      </c>
      <c r="AH265" t="s">
        <v>22</v>
      </c>
      <c r="AJ265" s="2">
        <v>0.32222222222222224</v>
      </c>
      <c r="AK265" t="s">
        <v>280</v>
      </c>
    </row>
    <row r="266" spans="1:37" x14ac:dyDescent="0.2">
      <c r="A266" s="1">
        <v>40667</v>
      </c>
      <c r="B266" t="s">
        <v>207</v>
      </c>
      <c r="C266">
        <v>1152</v>
      </c>
      <c r="D266" t="s">
        <v>183</v>
      </c>
      <c r="E266" t="s">
        <v>22</v>
      </c>
      <c r="F266">
        <v>5.88</v>
      </c>
      <c r="G266">
        <v>3.5</v>
      </c>
      <c r="H266" t="s">
        <v>17</v>
      </c>
      <c r="I266" t="s">
        <v>17</v>
      </c>
      <c r="J266">
        <v>3</v>
      </c>
      <c r="K266">
        <v>1</v>
      </c>
      <c r="L266">
        <v>1</v>
      </c>
      <c r="M266">
        <v>1.0900000000000001</v>
      </c>
      <c r="N266">
        <f>J266/M266</f>
        <v>2.7522935779816513</v>
      </c>
      <c r="O266">
        <f>2*K266/M266</f>
        <v>1.8348623853211008</v>
      </c>
      <c r="P266">
        <f>2*L266/M266</f>
        <v>1.8348623853211008</v>
      </c>
      <c r="Q266">
        <f>P266-O266</f>
        <v>0</v>
      </c>
      <c r="R266" t="s">
        <v>246</v>
      </c>
      <c r="S266" t="s">
        <v>17</v>
      </c>
      <c r="T266">
        <v>2</v>
      </c>
      <c r="U266">
        <v>2</v>
      </c>
      <c r="V266">
        <f t="shared" si="27"/>
        <v>1</v>
      </c>
      <c r="W266">
        <v>1.46</v>
      </c>
      <c r="X266" t="s">
        <v>237</v>
      </c>
      <c r="Y266" t="s">
        <v>17</v>
      </c>
      <c r="Z266">
        <v>3</v>
      </c>
      <c r="AA266" t="s">
        <v>22</v>
      </c>
      <c r="AH266" t="s">
        <v>275</v>
      </c>
      <c r="AJ266" s="2">
        <v>0.33263888888888887</v>
      </c>
      <c r="AK266" t="s">
        <v>280</v>
      </c>
    </row>
    <row r="267" spans="1:37" x14ac:dyDescent="0.2">
      <c r="A267" s="1">
        <v>40732</v>
      </c>
      <c r="B267" t="s">
        <v>207</v>
      </c>
      <c r="C267">
        <v>1154</v>
      </c>
      <c r="D267" t="s">
        <v>189</v>
      </c>
      <c r="E267" t="s">
        <v>22</v>
      </c>
      <c r="F267">
        <v>8.02</v>
      </c>
      <c r="G267">
        <v>3.37</v>
      </c>
      <c r="H267" t="s">
        <v>17</v>
      </c>
      <c r="I267" t="s">
        <v>22</v>
      </c>
      <c r="J267">
        <v>0</v>
      </c>
      <c r="K267">
        <v>0</v>
      </c>
      <c r="L267">
        <v>0</v>
      </c>
      <c r="M267">
        <v>0</v>
      </c>
      <c r="S267" t="s">
        <v>17</v>
      </c>
      <c r="T267">
        <v>3</v>
      </c>
      <c r="U267">
        <v>3</v>
      </c>
      <c r="V267">
        <f t="shared" si="27"/>
        <v>1</v>
      </c>
      <c r="W267">
        <v>3.04</v>
      </c>
      <c r="X267" t="s">
        <v>225</v>
      </c>
      <c r="Y267" t="s">
        <v>17</v>
      </c>
      <c r="Z267">
        <v>1</v>
      </c>
      <c r="AA267" t="s">
        <v>22</v>
      </c>
      <c r="AH267" t="s">
        <v>22</v>
      </c>
      <c r="AJ267" s="2">
        <v>0.32569444444444445</v>
      </c>
      <c r="AK267" t="s">
        <v>280</v>
      </c>
    </row>
    <row r="268" spans="1:37" x14ac:dyDescent="0.2">
      <c r="A268" s="1">
        <v>40482</v>
      </c>
      <c r="B268" t="s">
        <v>207</v>
      </c>
      <c r="C268">
        <v>1156</v>
      </c>
      <c r="D268" t="s">
        <v>186</v>
      </c>
      <c r="E268" t="s">
        <v>22</v>
      </c>
      <c r="F268">
        <v>7.56</v>
      </c>
      <c r="G268">
        <v>6.07</v>
      </c>
      <c r="H268" t="s">
        <v>17</v>
      </c>
      <c r="I268" t="s">
        <v>17</v>
      </c>
      <c r="J268">
        <v>10</v>
      </c>
      <c r="K268">
        <v>5</v>
      </c>
      <c r="L268">
        <v>5</v>
      </c>
      <c r="M268">
        <v>4.1399999999999997</v>
      </c>
      <c r="N268">
        <f>J268/M268</f>
        <v>2.4154589371980677</v>
      </c>
      <c r="O268">
        <f>2*K268/M268</f>
        <v>2.4154589371980677</v>
      </c>
      <c r="P268">
        <f>2*L268/M268</f>
        <v>2.4154589371980677</v>
      </c>
      <c r="Q268">
        <f>P268-O268</f>
        <v>0</v>
      </c>
      <c r="R268" t="s">
        <v>244</v>
      </c>
      <c r="S268" t="s">
        <v>17</v>
      </c>
      <c r="T268">
        <v>2</v>
      </c>
      <c r="U268">
        <v>2</v>
      </c>
      <c r="V268">
        <f t="shared" si="27"/>
        <v>1</v>
      </c>
      <c r="W268">
        <v>1.93</v>
      </c>
      <c r="X268" t="s">
        <v>237</v>
      </c>
      <c r="Y268" t="s">
        <v>22</v>
      </c>
      <c r="Z268">
        <v>0</v>
      </c>
      <c r="AA268" t="s">
        <v>22</v>
      </c>
      <c r="AH268" t="s">
        <v>17</v>
      </c>
      <c r="AJ268" s="2">
        <v>0.3444444444444445</v>
      </c>
      <c r="AK268" t="s">
        <v>280</v>
      </c>
    </row>
    <row r="269" spans="1:37" x14ac:dyDescent="0.2">
      <c r="A269" s="1">
        <v>40732</v>
      </c>
      <c r="B269" t="s">
        <v>207</v>
      </c>
      <c r="C269">
        <v>1161</v>
      </c>
      <c r="D269" t="s">
        <v>189</v>
      </c>
      <c r="E269" t="s">
        <v>22</v>
      </c>
      <c r="F269">
        <v>9.1199999999999992</v>
      </c>
      <c r="G269">
        <v>4.01</v>
      </c>
      <c r="H269" t="s">
        <v>17</v>
      </c>
      <c r="I269" t="s">
        <v>22</v>
      </c>
      <c r="J269">
        <v>0</v>
      </c>
      <c r="K269">
        <v>0</v>
      </c>
      <c r="L269">
        <v>0</v>
      </c>
      <c r="M269">
        <v>0</v>
      </c>
      <c r="S269" t="s">
        <v>17</v>
      </c>
      <c r="T269">
        <v>4</v>
      </c>
      <c r="U269">
        <v>4</v>
      </c>
      <c r="V269">
        <f t="shared" si="27"/>
        <v>1</v>
      </c>
      <c r="W269">
        <v>4.01</v>
      </c>
      <c r="X269" t="s">
        <v>225</v>
      </c>
      <c r="Y269" t="s">
        <v>22</v>
      </c>
      <c r="Z269">
        <v>0</v>
      </c>
      <c r="AA269" t="s">
        <v>22</v>
      </c>
      <c r="AH269" t="s">
        <v>22</v>
      </c>
      <c r="AJ269" s="2">
        <v>0.33333333333333331</v>
      </c>
      <c r="AK269" t="s">
        <v>280</v>
      </c>
    </row>
    <row r="270" spans="1:37" x14ac:dyDescent="0.2">
      <c r="A270" s="1">
        <v>40732</v>
      </c>
      <c r="B270" t="s">
        <v>207</v>
      </c>
      <c r="C270">
        <v>1163</v>
      </c>
      <c r="D270" t="s">
        <v>189</v>
      </c>
      <c r="E270" t="s">
        <v>22</v>
      </c>
      <c r="F270">
        <v>7.66</v>
      </c>
      <c r="G270">
        <v>1.26</v>
      </c>
      <c r="H270" t="s">
        <v>17</v>
      </c>
      <c r="I270" t="s">
        <v>22</v>
      </c>
      <c r="J270">
        <v>0</v>
      </c>
      <c r="K270">
        <v>0</v>
      </c>
      <c r="L270">
        <v>0</v>
      </c>
      <c r="M270">
        <v>0</v>
      </c>
      <c r="S270" t="s">
        <v>17</v>
      </c>
      <c r="T270">
        <v>1</v>
      </c>
      <c r="U270">
        <v>1</v>
      </c>
      <c r="V270">
        <f t="shared" si="27"/>
        <v>1</v>
      </c>
      <c r="W270">
        <v>0.86</v>
      </c>
      <c r="X270" t="s">
        <v>228</v>
      </c>
      <c r="Y270" t="s">
        <v>17</v>
      </c>
      <c r="Z270">
        <v>1</v>
      </c>
      <c r="AA270" t="s">
        <v>22</v>
      </c>
      <c r="AH270" t="s">
        <v>22</v>
      </c>
      <c r="AJ270" s="2">
        <v>0.33680555555555558</v>
      </c>
      <c r="AK270" t="s">
        <v>280</v>
      </c>
    </row>
    <row r="271" spans="1:37" x14ac:dyDescent="0.2">
      <c r="A271" s="1">
        <v>40599</v>
      </c>
      <c r="B271" t="s">
        <v>207</v>
      </c>
      <c r="C271">
        <v>1165</v>
      </c>
      <c r="D271" t="s">
        <v>186</v>
      </c>
      <c r="E271" t="s">
        <v>22</v>
      </c>
      <c r="F271">
        <v>10.6</v>
      </c>
      <c r="G271">
        <v>6.6</v>
      </c>
      <c r="H271" t="s">
        <v>17</v>
      </c>
      <c r="I271" t="s">
        <v>17</v>
      </c>
      <c r="J271">
        <v>7</v>
      </c>
      <c r="K271">
        <v>3</v>
      </c>
      <c r="L271">
        <v>3</v>
      </c>
      <c r="M271">
        <v>2.88</v>
      </c>
      <c r="N271">
        <f>J271/M271</f>
        <v>2.4305555555555558</v>
      </c>
      <c r="O271">
        <f>2*K271/M271</f>
        <v>2.0833333333333335</v>
      </c>
      <c r="P271">
        <f>2*L271/M271</f>
        <v>2.0833333333333335</v>
      </c>
      <c r="Q271">
        <f>P271-O271</f>
        <v>0</v>
      </c>
      <c r="R271" t="s">
        <v>257</v>
      </c>
      <c r="S271" t="s">
        <v>17</v>
      </c>
      <c r="T271">
        <v>1</v>
      </c>
      <c r="U271">
        <v>1</v>
      </c>
      <c r="V271">
        <f t="shared" si="27"/>
        <v>1</v>
      </c>
      <c r="W271">
        <v>0.43</v>
      </c>
      <c r="X271" t="s">
        <v>228</v>
      </c>
      <c r="Y271" t="s">
        <v>17</v>
      </c>
      <c r="Z271">
        <v>9</v>
      </c>
      <c r="AA271" t="s">
        <v>17</v>
      </c>
      <c r="AB271" t="s">
        <v>20</v>
      </c>
      <c r="AC271">
        <v>1</v>
      </c>
      <c r="AD271" t="s">
        <v>20</v>
      </c>
      <c r="AE271">
        <v>0</v>
      </c>
      <c r="AF271">
        <v>1</v>
      </c>
      <c r="AG271">
        <v>0</v>
      </c>
      <c r="AH271" t="s">
        <v>17</v>
      </c>
      <c r="AJ271" s="2">
        <v>0.60416666666666663</v>
      </c>
      <c r="AK271" t="s">
        <v>279</v>
      </c>
    </row>
    <row r="272" spans="1:37" x14ac:dyDescent="0.2">
      <c r="A272" s="1">
        <v>40690</v>
      </c>
      <c r="B272" t="s">
        <v>207</v>
      </c>
      <c r="C272">
        <v>1168</v>
      </c>
      <c r="D272" t="s">
        <v>184</v>
      </c>
      <c r="E272" t="s">
        <v>17</v>
      </c>
      <c r="F272">
        <v>6.15</v>
      </c>
      <c r="G272">
        <v>5.07</v>
      </c>
      <c r="H272" t="s">
        <v>17</v>
      </c>
      <c r="I272" t="s">
        <v>17</v>
      </c>
      <c r="J272">
        <v>8</v>
      </c>
      <c r="K272">
        <v>4</v>
      </c>
      <c r="L272">
        <v>4</v>
      </c>
      <c r="M272">
        <v>3.26</v>
      </c>
      <c r="N272">
        <f>J272/M272</f>
        <v>2.4539877300613497</v>
      </c>
      <c r="O272">
        <f>2*K272/M272</f>
        <v>2.4539877300613497</v>
      </c>
      <c r="P272">
        <f>2*L272/M272</f>
        <v>2.4539877300613497</v>
      </c>
      <c r="Q272">
        <f>P272-O272</f>
        <v>0</v>
      </c>
      <c r="R272" t="s">
        <v>257</v>
      </c>
      <c r="S272" t="s">
        <v>17</v>
      </c>
      <c r="T272">
        <v>1</v>
      </c>
      <c r="U272">
        <v>1</v>
      </c>
      <c r="V272">
        <f t="shared" si="27"/>
        <v>1</v>
      </c>
      <c r="W272">
        <v>0.76</v>
      </c>
      <c r="X272" t="s">
        <v>228</v>
      </c>
      <c r="Y272" t="s">
        <v>17</v>
      </c>
      <c r="Z272">
        <v>3</v>
      </c>
      <c r="AA272" t="s">
        <v>22</v>
      </c>
      <c r="AH272" t="s">
        <v>28</v>
      </c>
      <c r="AJ272" s="2">
        <v>0.40069444444444446</v>
      </c>
      <c r="AK272" t="s">
        <v>280</v>
      </c>
    </row>
    <row r="273" spans="1:37" x14ac:dyDescent="0.2">
      <c r="A273" s="1">
        <v>40690</v>
      </c>
      <c r="B273" t="s">
        <v>207</v>
      </c>
      <c r="C273">
        <v>1173</v>
      </c>
      <c r="D273" t="s">
        <v>181</v>
      </c>
      <c r="E273" t="s">
        <v>17</v>
      </c>
      <c r="F273">
        <v>4.8499999999999996</v>
      </c>
      <c r="G273">
        <v>4.5599999999999996</v>
      </c>
      <c r="H273" t="s">
        <v>17</v>
      </c>
      <c r="I273" t="s">
        <v>17</v>
      </c>
      <c r="J273">
        <v>9</v>
      </c>
      <c r="K273">
        <v>5</v>
      </c>
      <c r="L273">
        <v>3</v>
      </c>
      <c r="M273">
        <v>2.91</v>
      </c>
      <c r="N273">
        <f>J273/M273</f>
        <v>3.0927835051546388</v>
      </c>
      <c r="O273">
        <f>2*K273/M273</f>
        <v>3.4364261168384878</v>
      </c>
      <c r="P273">
        <f>2*L273/M273</f>
        <v>2.0618556701030926</v>
      </c>
      <c r="Q273">
        <f>P273-O273</f>
        <v>-1.3745704467353952</v>
      </c>
      <c r="R273" t="s">
        <v>244</v>
      </c>
      <c r="S273" t="s">
        <v>17</v>
      </c>
      <c r="T273">
        <v>1</v>
      </c>
      <c r="U273">
        <v>1</v>
      </c>
      <c r="V273">
        <f t="shared" si="27"/>
        <v>1</v>
      </c>
      <c r="W273">
        <v>0.45</v>
      </c>
      <c r="X273" t="s">
        <v>228</v>
      </c>
      <c r="Y273" t="s">
        <v>17</v>
      </c>
      <c r="Z273">
        <v>3</v>
      </c>
      <c r="AA273" t="s">
        <v>17</v>
      </c>
      <c r="AB273">
        <v>0.36</v>
      </c>
      <c r="AC273">
        <v>3</v>
      </c>
      <c r="AD273">
        <f>AC273/AB273</f>
        <v>8.3333333333333339</v>
      </c>
      <c r="AE273">
        <v>1</v>
      </c>
      <c r="AF273">
        <v>2</v>
      </c>
      <c r="AG273">
        <v>0</v>
      </c>
      <c r="AH273" t="s">
        <v>17</v>
      </c>
      <c r="AJ273" s="2">
        <v>0.4826388888888889</v>
      </c>
      <c r="AK273" t="s">
        <v>279</v>
      </c>
    </row>
    <row r="274" spans="1:37" x14ac:dyDescent="0.2">
      <c r="A274" s="1">
        <v>40690</v>
      </c>
      <c r="B274" t="s">
        <v>207</v>
      </c>
      <c r="C274">
        <v>1177</v>
      </c>
      <c r="D274" t="s">
        <v>181</v>
      </c>
      <c r="E274" t="s">
        <v>22</v>
      </c>
      <c r="F274">
        <v>9.4</v>
      </c>
      <c r="G274">
        <v>8.0500000000000007</v>
      </c>
      <c r="H274" t="s">
        <v>17</v>
      </c>
      <c r="I274" t="s">
        <v>17</v>
      </c>
      <c r="J274">
        <v>7</v>
      </c>
      <c r="K274">
        <v>3</v>
      </c>
      <c r="L274">
        <v>4</v>
      </c>
      <c r="M274">
        <v>2.68</v>
      </c>
      <c r="N274">
        <f>J274/M274</f>
        <v>2.6119402985074625</v>
      </c>
      <c r="O274">
        <f>2*K274/M274</f>
        <v>2.2388059701492535</v>
      </c>
      <c r="P274">
        <f>2*L274/M274</f>
        <v>2.9850746268656714</v>
      </c>
      <c r="Q274">
        <f>P274-O274</f>
        <v>0.74626865671641784</v>
      </c>
      <c r="R274" t="s">
        <v>257</v>
      </c>
      <c r="S274" t="s">
        <v>17</v>
      </c>
      <c r="T274">
        <v>6</v>
      </c>
      <c r="U274">
        <v>3</v>
      </c>
      <c r="V274">
        <f t="shared" si="27"/>
        <v>0.5</v>
      </c>
      <c r="W274">
        <v>5</v>
      </c>
      <c r="X274" t="s">
        <v>225</v>
      </c>
      <c r="Y274" t="s">
        <v>17</v>
      </c>
      <c r="Z274">
        <v>1</v>
      </c>
      <c r="AA274" t="s">
        <v>22</v>
      </c>
      <c r="AH274" t="s">
        <v>17</v>
      </c>
      <c r="AJ274" s="2">
        <v>0.49305555555555558</v>
      </c>
      <c r="AK274" t="s">
        <v>280</v>
      </c>
    </row>
    <row r="275" spans="1:37" x14ac:dyDescent="0.2">
      <c r="A275" s="1">
        <v>40733</v>
      </c>
      <c r="B275" t="s">
        <v>207</v>
      </c>
      <c r="C275">
        <v>1180</v>
      </c>
      <c r="D275" t="s">
        <v>189</v>
      </c>
      <c r="E275" t="s">
        <v>22</v>
      </c>
      <c r="F275">
        <v>8.69</v>
      </c>
      <c r="G275">
        <v>2.95</v>
      </c>
      <c r="H275" t="s">
        <v>17</v>
      </c>
      <c r="I275" t="s">
        <v>22</v>
      </c>
      <c r="J275">
        <v>0</v>
      </c>
      <c r="K275">
        <v>0</v>
      </c>
      <c r="L275">
        <v>0</v>
      </c>
      <c r="M275">
        <v>0</v>
      </c>
      <c r="S275" t="s">
        <v>17</v>
      </c>
      <c r="T275">
        <v>3</v>
      </c>
      <c r="U275">
        <v>3</v>
      </c>
      <c r="V275">
        <f t="shared" si="27"/>
        <v>1</v>
      </c>
      <c r="W275">
        <v>2.5</v>
      </c>
      <c r="X275" t="s">
        <v>225</v>
      </c>
      <c r="Y275" t="s">
        <v>17</v>
      </c>
      <c r="Z275">
        <v>1</v>
      </c>
      <c r="AA275" t="s">
        <v>22</v>
      </c>
      <c r="AH275" t="s">
        <v>22</v>
      </c>
      <c r="AJ275" s="2">
        <v>0.30833333333333335</v>
      </c>
      <c r="AK275" t="s">
        <v>279</v>
      </c>
    </row>
    <row r="276" spans="1:37" x14ac:dyDescent="0.2">
      <c r="A276" s="1">
        <v>40733</v>
      </c>
      <c r="B276" t="s">
        <v>207</v>
      </c>
      <c r="C276">
        <v>1181</v>
      </c>
      <c r="D276" t="s">
        <v>189</v>
      </c>
      <c r="E276" t="s">
        <v>22</v>
      </c>
      <c r="F276">
        <v>8.7799999999999994</v>
      </c>
      <c r="G276">
        <v>2.78</v>
      </c>
      <c r="H276" t="s">
        <v>17</v>
      </c>
      <c r="I276" t="s">
        <v>17</v>
      </c>
      <c r="J276">
        <v>2</v>
      </c>
      <c r="K276">
        <v>1</v>
      </c>
      <c r="L276">
        <v>1</v>
      </c>
      <c r="M276">
        <v>0.84</v>
      </c>
      <c r="N276">
        <f>J276/M276</f>
        <v>2.3809523809523809</v>
      </c>
      <c r="O276">
        <f>2*K276/M276</f>
        <v>2.3809523809523809</v>
      </c>
      <c r="P276">
        <f>2*L276/M276</f>
        <v>2.3809523809523809</v>
      </c>
      <c r="Q276">
        <f>P276-O276</f>
        <v>0</v>
      </c>
      <c r="R276" t="s">
        <v>239</v>
      </c>
      <c r="S276" t="s">
        <v>17</v>
      </c>
      <c r="T276">
        <v>2</v>
      </c>
      <c r="U276">
        <v>1</v>
      </c>
      <c r="V276">
        <f t="shared" si="27"/>
        <v>0.5</v>
      </c>
      <c r="W276">
        <v>1.64</v>
      </c>
      <c r="X276" t="s">
        <v>228</v>
      </c>
      <c r="Y276" t="s">
        <v>17</v>
      </c>
      <c r="Z276">
        <v>1</v>
      </c>
      <c r="AA276" t="s">
        <v>22</v>
      </c>
      <c r="AH276" t="s">
        <v>22</v>
      </c>
      <c r="AJ276" s="2">
        <v>0.30833333333333335</v>
      </c>
      <c r="AK276" t="s">
        <v>279</v>
      </c>
    </row>
    <row r="277" spans="1:37" x14ac:dyDescent="0.2">
      <c r="A277" s="1">
        <v>40600</v>
      </c>
      <c r="B277" t="s">
        <v>207</v>
      </c>
      <c r="C277">
        <v>1183</v>
      </c>
      <c r="D277" t="s">
        <v>187</v>
      </c>
      <c r="E277" t="s">
        <v>22</v>
      </c>
      <c r="F277">
        <v>8.64</v>
      </c>
      <c r="G277">
        <v>6.5</v>
      </c>
      <c r="H277" t="s">
        <v>17</v>
      </c>
      <c r="I277" t="s">
        <v>17</v>
      </c>
      <c r="J277">
        <v>5</v>
      </c>
      <c r="K277">
        <v>2</v>
      </c>
      <c r="L277">
        <v>3</v>
      </c>
      <c r="M277">
        <v>3.56</v>
      </c>
      <c r="N277">
        <f>J277/M277</f>
        <v>1.4044943820224718</v>
      </c>
      <c r="O277">
        <f>2*K277/M277</f>
        <v>1.1235955056179776</v>
      </c>
      <c r="P277">
        <f>2*L277/M277</f>
        <v>1.6853932584269662</v>
      </c>
      <c r="Q277">
        <f>P277-O277</f>
        <v>0.56179775280898858</v>
      </c>
      <c r="R277" t="s">
        <v>256</v>
      </c>
      <c r="S277" t="s">
        <v>17</v>
      </c>
      <c r="T277">
        <v>1</v>
      </c>
      <c r="U277">
        <v>1</v>
      </c>
      <c r="V277">
        <f t="shared" si="27"/>
        <v>1</v>
      </c>
      <c r="W277">
        <v>0.57399999999999995</v>
      </c>
      <c r="X277" t="s">
        <v>228</v>
      </c>
      <c r="Y277" t="s">
        <v>17</v>
      </c>
      <c r="Z277">
        <v>4</v>
      </c>
      <c r="AA277" t="s">
        <v>22</v>
      </c>
      <c r="AH277" t="s">
        <v>17</v>
      </c>
      <c r="AJ277" s="2">
        <v>0.32708333333333334</v>
      </c>
      <c r="AK277" t="s">
        <v>279</v>
      </c>
    </row>
    <row r="278" spans="1:37" x14ac:dyDescent="0.2">
      <c r="A278" s="1">
        <v>40690</v>
      </c>
      <c r="B278" t="s">
        <v>207</v>
      </c>
      <c r="C278">
        <v>1185</v>
      </c>
      <c r="D278" t="s">
        <v>186</v>
      </c>
      <c r="E278" t="s">
        <v>22</v>
      </c>
      <c r="F278">
        <v>6.3</v>
      </c>
      <c r="G278">
        <v>4.7</v>
      </c>
      <c r="H278" t="s">
        <v>17</v>
      </c>
      <c r="I278" t="s">
        <v>17</v>
      </c>
      <c r="J278">
        <v>5</v>
      </c>
      <c r="K278">
        <v>2</v>
      </c>
      <c r="L278">
        <v>2</v>
      </c>
      <c r="M278">
        <v>1.91</v>
      </c>
      <c r="N278">
        <f>J278/M278</f>
        <v>2.6178010471204192</v>
      </c>
      <c r="O278">
        <f>2*K278/M278</f>
        <v>2.0942408376963351</v>
      </c>
      <c r="P278">
        <f>2*L278/M278</f>
        <v>2.0942408376963351</v>
      </c>
      <c r="Q278">
        <f>P278-O278</f>
        <v>0</v>
      </c>
      <c r="R278" t="s">
        <v>244</v>
      </c>
      <c r="S278" t="s">
        <v>17</v>
      </c>
      <c r="T278">
        <v>3</v>
      </c>
      <c r="U278">
        <v>3</v>
      </c>
      <c r="V278">
        <f t="shared" si="27"/>
        <v>1</v>
      </c>
      <c r="W278">
        <v>2.79</v>
      </c>
      <c r="X278" t="s">
        <v>225</v>
      </c>
      <c r="Y278" t="s">
        <v>22</v>
      </c>
      <c r="Z278">
        <v>0</v>
      </c>
      <c r="AA278" t="s">
        <v>22</v>
      </c>
      <c r="AH278" t="s">
        <v>17</v>
      </c>
      <c r="AJ278" s="2">
        <v>0.52430555555555558</v>
      </c>
      <c r="AK278" t="s">
        <v>280</v>
      </c>
    </row>
    <row r="279" spans="1:37" x14ac:dyDescent="0.2">
      <c r="A279" s="1">
        <v>40667</v>
      </c>
      <c r="B279" t="s">
        <v>207</v>
      </c>
      <c r="C279">
        <v>1188</v>
      </c>
      <c r="D279" t="s">
        <v>183</v>
      </c>
      <c r="E279" t="s">
        <v>22</v>
      </c>
      <c r="F279">
        <v>6.92</v>
      </c>
      <c r="G279">
        <v>5.23</v>
      </c>
      <c r="H279" t="s">
        <v>17</v>
      </c>
      <c r="I279" t="s">
        <v>17</v>
      </c>
      <c r="J279">
        <v>5</v>
      </c>
      <c r="K279">
        <v>2</v>
      </c>
      <c r="L279">
        <v>3</v>
      </c>
      <c r="M279">
        <v>2.02</v>
      </c>
      <c r="N279">
        <f>J279/M279</f>
        <v>2.4752475247524752</v>
      </c>
      <c r="O279">
        <f>2*K279/M279</f>
        <v>1.9801980198019802</v>
      </c>
      <c r="P279">
        <f>2*L279/M279</f>
        <v>2.9702970297029703</v>
      </c>
      <c r="Q279">
        <f>P279-O279</f>
        <v>0.99009900990099009</v>
      </c>
      <c r="R279" t="s">
        <v>256</v>
      </c>
      <c r="S279" t="s">
        <v>17</v>
      </c>
      <c r="T279">
        <v>4</v>
      </c>
      <c r="U279">
        <v>4</v>
      </c>
      <c r="V279">
        <f t="shared" si="27"/>
        <v>1</v>
      </c>
      <c r="W279">
        <v>2.2000000000000002</v>
      </c>
      <c r="X279" t="s">
        <v>228</v>
      </c>
      <c r="Y279" t="s">
        <v>22</v>
      </c>
      <c r="Z279">
        <v>2</v>
      </c>
      <c r="AA279" t="s">
        <v>17</v>
      </c>
      <c r="AB279">
        <v>1.61</v>
      </c>
      <c r="AC279">
        <v>5</v>
      </c>
      <c r="AD279">
        <f>AC279/AB279</f>
        <v>3.1055900621118009</v>
      </c>
      <c r="AE279">
        <v>5</v>
      </c>
      <c r="AF279">
        <v>0</v>
      </c>
      <c r="AG279">
        <v>0</v>
      </c>
      <c r="AH279" t="s">
        <v>17</v>
      </c>
      <c r="AJ279" s="2">
        <v>0.49861111111111112</v>
      </c>
      <c r="AK279" t="s">
        <v>279</v>
      </c>
    </row>
    <row r="280" spans="1:37" x14ac:dyDescent="0.2">
      <c r="A280" s="1">
        <v>40667</v>
      </c>
      <c r="B280" t="s">
        <v>207</v>
      </c>
      <c r="C280">
        <v>1194</v>
      </c>
      <c r="D280" t="s">
        <v>183</v>
      </c>
      <c r="E280" t="s">
        <v>22</v>
      </c>
      <c r="F280">
        <v>13.1</v>
      </c>
      <c r="G280">
        <v>10.61</v>
      </c>
      <c r="H280" t="s">
        <v>17</v>
      </c>
      <c r="I280" t="s">
        <v>22</v>
      </c>
      <c r="J280">
        <v>0</v>
      </c>
      <c r="K280">
        <v>0</v>
      </c>
      <c r="L280">
        <v>0</v>
      </c>
      <c r="M280">
        <v>0</v>
      </c>
      <c r="S280" t="s">
        <v>17</v>
      </c>
      <c r="T280">
        <v>14</v>
      </c>
      <c r="U280">
        <v>5</v>
      </c>
      <c r="V280">
        <f t="shared" si="27"/>
        <v>0.35714285714285715</v>
      </c>
      <c r="W280">
        <v>8.67</v>
      </c>
      <c r="X280" t="s">
        <v>225</v>
      </c>
      <c r="Y280" t="s">
        <v>17</v>
      </c>
      <c r="Z280">
        <v>4</v>
      </c>
      <c r="AA280" t="s">
        <v>22</v>
      </c>
      <c r="AH280" t="s">
        <v>275</v>
      </c>
      <c r="AJ280" s="2">
        <v>0.50624999999999998</v>
      </c>
      <c r="AK280" t="s">
        <v>279</v>
      </c>
    </row>
    <row r="281" spans="1:37" x14ac:dyDescent="0.2">
      <c r="A281" s="1">
        <v>40600</v>
      </c>
      <c r="B281" t="s">
        <v>207</v>
      </c>
      <c r="C281">
        <v>1197</v>
      </c>
      <c r="D281" t="s">
        <v>184</v>
      </c>
      <c r="E281" t="s">
        <v>22</v>
      </c>
      <c r="F281">
        <v>9.33</v>
      </c>
      <c r="G281">
        <v>6.01</v>
      </c>
      <c r="H281" t="s">
        <v>17</v>
      </c>
      <c r="I281" t="s">
        <v>17</v>
      </c>
      <c r="J281">
        <v>7</v>
      </c>
      <c r="K281">
        <v>4</v>
      </c>
      <c r="L281">
        <v>3</v>
      </c>
      <c r="M281">
        <v>3.92</v>
      </c>
      <c r="N281">
        <f>J281/M281</f>
        <v>1.7857142857142858</v>
      </c>
      <c r="O281">
        <f>2*K281/M281</f>
        <v>2.0408163265306123</v>
      </c>
      <c r="P281">
        <f>2*L281/M281</f>
        <v>1.5306122448979591</v>
      </c>
      <c r="Q281">
        <f>P281-O281</f>
        <v>-0.51020408163265318</v>
      </c>
      <c r="R281" t="s">
        <v>244</v>
      </c>
      <c r="S281" t="s">
        <v>17</v>
      </c>
      <c r="T281">
        <v>1</v>
      </c>
      <c r="U281">
        <v>1</v>
      </c>
      <c r="V281">
        <f t="shared" si="27"/>
        <v>1</v>
      </c>
      <c r="W281">
        <v>0.54</v>
      </c>
      <c r="X281" t="s">
        <v>228</v>
      </c>
      <c r="Y281" t="s">
        <v>17</v>
      </c>
      <c r="Z281">
        <v>3</v>
      </c>
      <c r="AA281" t="s">
        <v>22</v>
      </c>
      <c r="AH281" t="s">
        <v>22</v>
      </c>
      <c r="AJ281" s="2">
        <v>0.44166666666666665</v>
      </c>
      <c r="AK281" t="s">
        <v>279</v>
      </c>
    </row>
    <row r="282" spans="1:37" x14ac:dyDescent="0.2">
      <c r="A282" s="1">
        <v>40600</v>
      </c>
      <c r="B282" t="s">
        <v>207</v>
      </c>
      <c r="C282">
        <v>1201</v>
      </c>
      <c r="D282" t="s">
        <v>187</v>
      </c>
      <c r="E282" t="s">
        <v>22</v>
      </c>
      <c r="F282">
        <v>9.69</v>
      </c>
      <c r="G282">
        <v>5.25</v>
      </c>
      <c r="H282" t="s">
        <v>17</v>
      </c>
      <c r="I282" t="s">
        <v>17</v>
      </c>
      <c r="J282">
        <v>5</v>
      </c>
      <c r="K282">
        <v>2</v>
      </c>
      <c r="L282">
        <v>3</v>
      </c>
      <c r="M282">
        <v>1.62</v>
      </c>
      <c r="N282">
        <f>J282/M282</f>
        <v>3.0864197530864197</v>
      </c>
      <c r="O282">
        <f>2*K282/M282</f>
        <v>2.4691358024691357</v>
      </c>
      <c r="P282">
        <f>2*L282/M282</f>
        <v>3.7037037037037033</v>
      </c>
      <c r="Q282">
        <f>P282-O282</f>
        <v>1.2345679012345676</v>
      </c>
      <c r="R282" t="s">
        <v>257</v>
      </c>
      <c r="S282" t="s">
        <v>17</v>
      </c>
      <c r="T282">
        <v>3</v>
      </c>
      <c r="U282">
        <v>3</v>
      </c>
      <c r="V282">
        <f t="shared" si="27"/>
        <v>1</v>
      </c>
      <c r="W282">
        <v>2.79</v>
      </c>
      <c r="X282" t="s">
        <v>237</v>
      </c>
      <c r="Y282" t="s">
        <v>17</v>
      </c>
      <c r="Z282">
        <v>2</v>
      </c>
      <c r="AA282" t="s">
        <v>22</v>
      </c>
      <c r="AH282" t="s">
        <v>17</v>
      </c>
      <c r="AJ282" s="2">
        <v>0.4145833333333333</v>
      </c>
      <c r="AK282" t="s">
        <v>280</v>
      </c>
    </row>
    <row r="283" spans="1:37" x14ac:dyDescent="0.2">
      <c r="A283" s="1">
        <v>40691</v>
      </c>
      <c r="B283" t="s">
        <v>207</v>
      </c>
      <c r="C283">
        <v>1203</v>
      </c>
      <c r="D283" t="s">
        <v>190</v>
      </c>
      <c r="E283" t="s">
        <v>22</v>
      </c>
      <c r="F283">
        <v>7.69</v>
      </c>
      <c r="G283">
        <v>5.26</v>
      </c>
      <c r="H283" t="s">
        <v>17</v>
      </c>
      <c r="I283" t="s">
        <v>17</v>
      </c>
      <c r="J283">
        <v>4</v>
      </c>
      <c r="K283">
        <v>2</v>
      </c>
      <c r="L283">
        <v>2</v>
      </c>
      <c r="M283">
        <v>2.2000000000000002</v>
      </c>
      <c r="N283">
        <f>J283/M283</f>
        <v>1.8181818181818181</v>
      </c>
      <c r="O283">
        <f>2*K283/M283</f>
        <v>1.8181818181818181</v>
      </c>
      <c r="P283">
        <f>2*L283/M283</f>
        <v>1.8181818181818181</v>
      </c>
      <c r="Q283">
        <f>P283-O283</f>
        <v>0</v>
      </c>
      <c r="R283" t="s">
        <v>256</v>
      </c>
      <c r="S283" t="s">
        <v>17</v>
      </c>
      <c r="T283">
        <v>1</v>
      </c>
      <c r="U283">
        <v>1</v>
      </c>
      <c r="V283">
        <f t="shared" si="27"/>
        <v>1</v>
      </c>
      <c r="W283">
        <v>1.05</v>
      </c>
      <c r="X283" t="s">
        <v>228</v>
      </c>
      <c r="Y283" t="s">
        <v>17</v>
      </c>
      <c r="Z283">
        <v>4</v>
      </c>
      <c r="AA283" t="s">
        <v>22</v>
      </c>
      <c r="AH283" t="s">
        <v>22</v>
      </c>
      <c r="AJ283" s="2">
        <v>0.28680555555555554</v>
      </c>
      <c r="AK283" t="s">
        <v>280</v>
      </c>
    </row>
    <row r="284" spans="1:37" x14ac:dyDescent="0.2">
      <c r="A284" s="1">
        <v>40600</v>
      </c>
      <c r="B284" t="s">
        <v>207</v>
      </c>
      <c r="C284">
        <v>1204</v>
      </c>
      <c r="D284" t="s">
        <v>184</v>
      </c>
      <c r="E284" t="s">
        <v>22</v>
      </c>
      <c r="F284">
        <v>6.91</v>
      </c>
      <c r="G284">
        <v>6.16</v>
      </c>
      <c r="H284" t="s">
        <v>17</v>
      </c>
      <c r="I284" t="s">
        <v>17</v>
      </c>
      <c r="J284">
        <v>7</v>
      </c>
      <c r="K284">
        <v>3</v>
      </c>
      <c r="L284">
        <v>4</v>
      </c>
      <c r="M284">
        <v>3.62</v>
      </c>
      <c r="N284">
        <f>J284/M284</f>
        <v>1.9337016574585635</v>
      </c>
      <c r="O284">
        <f>2*K284/M284</f>
        <v>1.6574585635359116</v>
      </c>
      <c r="P284">
        <f>2*L284/M284</f>
        <v>2.2099447513812156</v>
      </c>
      <c r="Q284">
        <f>P284-O284</f>
        <v>0.55248618784530401</v>
      </c>
      <c r="R284" t="s">
        <v>270</v>
      </c>
      <c r="S284" t="s">
        <v>17</v>
      </c>
      <c r="T284">
        <v>2</v>
      </c>
      <c r="U284">
        <v>2</v>
      </c>
      <c r="V284">
        <f t="shared" si="27"/>
        <v>1</v>
      </c>
      <c r="W284">
        <v>1.34</v>
      </c>
      <c r="X284" t="s">
        <v>228</v>
      </c>
      <c r="Y284" t="s">
        <v>17</v>
      </c>
      <c r="Z284">
        <v>3</v>
      </c>
      <c r="AA284" t="s">
        <v>22</v>
      </c>
      <c r="AH284" t="s">
        <v>22</v>
      </c>
      <c r="AJ284" s="2">
        <v>0.42777777777777781</v>
      </c>
      <c r="AK284" t="s">
        <v>280</v>
      </c>
    </row>
    <row r="285" spans="1:37" x14ac:dyDescent="0.2">
      <c r="A285" s="1">
        <v>40735</v>
      </c>
      <c r="B285" t="s">
        <v>207</v>
      </c>
      <c r="C285">
        <v>1205</v>
      </c>
      <c r="D285" t="s">
        <v>186</v>
      </c>
      <c r="E285" t="s">
        <v>22</v>
      </c>
      <c r="F285">
        <v>7.93</v>
      </c>
      <c r="G285">
        <v>4.41</v>
      </c>
      <c r="H285" t="s">
        <v>17</v>
      </c>
      <c r="I285" t="s">
        <v>22</v>
      </c>
      <c r="J285">
        <v>0</v>
      </c>
      <c r="K285">
        <v>0</v>
      </c>
      <c r="L285">
        <v>0</v>
      </c>
      <c r="M285">
        <v>0</v>
      </c>
      <c r="S285" t="s">
        <v>17</v>
      </c>
      <c r="T285">
        <v>6</v>
      </c>
      <c r="U285">
        <v>3</v>
      </c>
      <c r="V285">
        <f t="shared" ref="V285:V342" si="38">U285/T285</f>
        <v>0.5</v>
      </c>
      <c r="W285">
        <v>4.41</v>
      </c>
      <c r="X285" t="s">
        <v>237</v>
      </c>
      <c r="Y285" t="s">
        <v>22</v>
      </c>
      <c r="Z285">
        <v>0</v>
      </c>
      <c r="AA285" t="s">
        <v>22</v>
      </c>
      <c r="AH285" t="s">
        <v>17</v>
      </c>
      <c r="AJ285" s="2">
        <v>0.3298611111111111</v>
      </c>
      <c r="AK285" t="s">
        <v>280</v>
      </c>
    </row>
    <row r="286" spans="1:37" x14ac:dyDescent="0.2">
      <c r="A286" s="1">
        <v>40667</v>
      </c>
      <c r="B286" t="s">
        <v>207</v>
      </c>
      <c r="C286">
        <v>1209</v>
      </c>
      <c r="D286" t="s">
        <v>183</v>
      </c>
      <c r="E286" t="s">
        <v>22</v>
      </c>
      <c r="F286">
        <v>7.87</v>
      </c>
      <c r="G286">
        <v>5.29</v>
      </c>
      <c r="H286" t="s">
        <v>17</v>
      </c>
      <c r="I286" t="s">
        <v>17</v>
      </c>
      <c r="J286">
        <v>5</v>
      </c>
      <c r="K286">
        <v>2</v>
      </c>
      <c r="L286">
        <v>2</v>
      </c>
      <c r="M286">
        <v>2.27</v>
      </c>
      <c r="N286">
        <f>J286/M286</f>
        <v>2.2026431718061672</v>
      </c>
      <c r="O286">
        <f>2*K286/M286</f>
        <v>1.7621145374449338</v>
      </c>
      <c r="P286">
        <f>2*L286/M286</f>
        <v>1.7621145374449338</v>
      </c>
      <c r="Q286">
        <f>P286-O286</f>
        <v>0</v>
      </c>
      <c r="R286" t="s">
        <v>256</v>
      </c>
      <c r="S286" t="s">
        <v>17</v>
      </c>
      <c r="T286">
        <v>2</v>
      </c>
      <c r="U286">
        <v>2</v>
      </c>
      <c r="V286">
        <f t="shared" si="38"/>
        <v>1</v>
      </c>
      <c r="W286">
        <v>1</v>
      </c>
      <c r="X286" t="s">
        <v>228</v>
      </c>
      <c r="Y286" t="s">
        <v>17</v>
      </c>
      <c r="Z286">
        <v>4</v>
      </c>
      <c r="AA286" t="s">
        <v>17</v>
      </c>
      <c r="AB286">
        <v>1.19</v>
      </c>
      <c r="AC286">
        <v>2</v>
      </c>
      <c r="AD286">
        <f>AC286/AB286</f>
        <v>1.680672268907563</v>
      </c>
      <c r="AE286">
        <v>1</v>
      </c>
      <c r="AF286">
        <v>1</v>
      </c>
      <c r="AG286">
        <v>0</v>
      </c>
      <c r="AH286" t="s">
        <v>17</v>
      </c>
      <c r="AJ286" s="2">
        <v>0.63263888888888886</v>
      </c>
      <c r="AK286" t="s">
        <v>279</v>
      </c>
    </row>
    <row r="287" spans="1:37" x14ac:dyDescent="0.2">
      <c r="A287" s="1">
        <v>40602</v>
      </c>
      <c r="B287" t="s">
        <v>207</v>
      </c>
      <c r="C287">
        <v>1213</v>
      </c>
      <c r="D287" t="s">
        <v>182</v>
      </c>
      <c r="E287" t="s">
        <v>17</v>
      </c>
      <c r="F287">
        <v>8.44</v>
      </c>
      <c r="G287">
        <v>3.51</v>
      </c>
      <c r="H287" t="s">
        <v>17</v>
      </c>
      <c r="I287" t="s">
        <v>17</v>
      </c>
      <c r="J287">
        <v>3</v>
      </c>
      <c r="K287">
        <v>1</v>
      </c>
      <c r="L287">
        <v>2</v>
      </c>
      <c r="M287">
        <v>1.62</v>
      </c>
      <c r="N287">
        <f>J287/M287</f>
        <v>1.8518518518518516</v>
      </c>
      <c r="O287">
        <f>2*K287/M287</f>
        <v>1.2345679012345678</v>
      </c>
      <c r="P287">
        <f>2*L287/M287</f>
        <v>2.4691358024691357</v>
      </c>
      <c r="Q287">
        <f>P287-O287</f>
        <v>1.2345679012345678</v>
      </c>
      <c r="R287" t="s">
        <v>256</v>
      </c>
      <c r="S287" t="s">
        <v>17</v>
      </c>
      <c r="T287">
        <v>2</v>
      </c>
      <c r="U287">
        <v>2</v>
      </c>
      <c r="V287">
        <f t="shared" si="38"/>
        <v>1</v>
      </c>
      <c r="W287">
        <v>1.89</v>
      </c>
      <c r="X287" t="s">
        <v>237</v>
      </c>
      <c r="Y287" t="s">
        <v>22</v>
      </c>
      <c r="Z287">
        <v>0</v>
      </c>
      <c r="AA287" t="s">
        <v>22</v>
      </c>
      <c r="AH287" t="s">
        <v>22</v>
      </c>
      <c r="AJ287" s="2">
        <v>0.34583333333333338</v>
      </c>
      <c r="AK287" t="s">
        <v>279</v>
      </c>
    </row>
    <row r="288" spans="1:37" x14ac:dyDescent="0.2">
      <c r="A288" s="1">
        <v>40668</v>
      </c>
      <c r="B288" t="s">
        <v>207</v>
      </c>
      <c r="C288">
        <v>1215</v>
      </c>
      <c r="D288" t="s">
        <v>184</v>
      </c>
      <c r="E288" t="s">
        <v>22</v>
      </c>
      <c r="F288">
        <v>7.18</v>
      </c>
      <c r="G288">
        <v>5</v>
      </c>
      <c r="H288" t="s">
        <v>17</v>
      </c>
      <c r="I288" t="s">
        <v>17</v>
      </c>
      <c r="J288">
        <v>5</v>
      </c>
      <c r="K288">
        <v>2</v>
      </c>
      <c r="L288">
        <v>2</v>
      </c>
      <c r="M288">
        <v>2.74</v>
      </c>
      <c r="N288">
        <f>J288/M288</f>
        <v>1.824817518248175</v>
      </c>
      <c r="O288">
        <f>2*K288/M288</f>
        <v>1.4598540145985401</v>
      </c>
      <c r="P288">
        <f>2*L288/M288</f>
        <v>1.4598540145985401</v>
      </c>
      <c r="Q288">
        <f>P288-O288</f>
        <v>0</v>
      </c>
      <c r="R288" t="s">
        <v>256</v>
      </c>
      <c r="S288" t="s">
        <v>17</v>
      </c>
      <c r="T288">
        <v>2</v>
      </c>
      <c r="U288">
        <v>2</v>
      </c>
      <c r="V288">
        <f t="shared" si="38"/>
        <v>1</v>
      </c>
      <c r="W288">
        <v>1.84</v>
      </c>
      <c r="X288" t="s">
        <v>237</v>
      </c>
      <c r="Y288" t="s">
        <v>17</v>
      </c>
      <c r="Z288">
        <v>1</v>
      </c>
      <c r="AA288" t="s">
        <v>22</v>
      </c>
      <c r="AH288" t="s">
        <v>22</v>
      </c>
      <c r="AJ288" s="2">
        <v>0.30138888888888887</v>
      </c>
      <c r="AK288" t="s">
        <v>280</v>
      </c>
    </row>
    <row r="289" spans="1:37" x14ac:dyDescent="0.2">
      <c r="A289" s="1">
        <v>40668</v>
      </c>
      <c r="B289" t="s">
        <v>207</v>
      </c>
      <c r="C289">
        <v>1218</v>
      </c>
      <c r="D289" t="s">
        <v>184</v>
      </c>
      <c r="E289" t="s">
        <v>22</v>
      </c>
      <c r="F289">
        <v>5.78</v>
      </c>
      <c r="G289">
        <v>4.28</v>
      </c>
      <c r="H289" t="s">
        <v>17</v>
      </c>
      <c r="I289" t="s">
        <v>17</v>
      </c>
      <c r="J289">
        <v>5</v>
      </c>
      <c r="K289">
        <v>2</v>
      </c>
      <c r="L289">
        <v>2</v>
      </c>
      <c r="M289">
        <v>2.27</v>
      </c>
      <c r="N289">
        <f>J289/M289</f>
        <v>2.2026431718061672</v>
      </c>
      <c r="O289">
        <f>2*K289/M289</f>
        <v>1.7621145374449338</v>
      </c>
      <c r="P289">
        <f>2*L289/M289</f>
        <v>1.7621145374449338</v>
      </c>
      <c r="Q289">
        <f>P289-O289</f>
        <v>0</v>
      </c>
      <c r="R289" t="s">
        <v>257</v>
      </c>
      <c r="S289" t="s">
        <v>17</v>
      </c>
      <c r="T289">
        <v>2</v>
      </c>
      <c r="U289">
        <v>2</v>
      </c>
      <c r="V289">
        <f t="shared" si="38"/>
        <v>1</v>
      </c>
      <c r="W289">
        <v>2</v>
      </c>
      <c r="X289" t="s">
        <v>228</v>
      </c>
      <c r="Y289" t="s">
        <v>22</v>
      </c>
      <c r="Z289">
        <v>0</v>
      </c>
      <c r="AA289" t="s">
        <v>22</v>
      </c>
      <c r="AH289" t="s">
        <v>22</v>
      </c>
      <c r="AJ289" s="2">
        <v>0.30972222222222223</v>
      </c>
      <c r="AK289" t="s">
        <v>279</v>
      </c>
    </row>
    <row r="290" spans="1:37" x14ac:dyDescent="0.2">
      <c r="A290" s="1">
        <v>40691</v>
      </c>
      <c r="B290" t="s">
        <v>207</v>
      </c>
      <c r="C290">
        <v>1222</v>
      </c>
      <c r="D290" t="s">
        <v>186</v>
      </c>
      <c r="E290" t="s">
        <v>22</v>
      </c>
      <c r="F290">
        <v>8.39</v>
      </c>
      <c r="G290">
        <v>5.29</v>
      </c>
      <c r="H290" t="s">
        <v>17</v>
      </c>
      <c r="I290" t="s">
        <v>17</v>
      </c>
      <c r="J290">
        <v>8</v>
      </c>
      <c r="K290">
        <v>4</v>
      </c>
      <c r="L290">
        <v>4</v>
      </c>
      <c r="M290">
        <v>2.56</v>
      </c>
      <c r="N290">
        <f>J290/M290</f>
        <v>3.125</v>
      </c>
      <c r="O290">
        <f>2*K290/M290</f>
        <v>3.125</v>
      </c>
      <c r="P290">
        <f>2*L290/M290</f>
        <v>3.125</v>
      </c>
      <c r="Q290">
        <f>P290-O290</f>
        <v>0</v>
      </c>
      <c r="R290" t="s">
        <v>229</v>
      </c>
      <c r="S290" t="s">
        <v>17</v>
      </c>
      <c r="T290">
        <v>3</v>
      </c>
      <c r="U290">
        <v>3</v>
      </c>
      <c r="V290">
        <f t="shared" si="38"/>
        <v>1</v>
      </c>
      <c r="W290">
        <v>2.72</v>
      </c>
      <c r="X290" t="s">
        <v>237</v>
      </c>
      <c r="Y290" t="s">
        <v>22</v>
      </c>
      <c r="Z290">
        <v>0</v>
      </c>
      <c r="AA290" t="s">
        <v>22</v>
      </c>
      <c r="AH290" t="s">
        <v>17</v>
      </c>
      <c r="AJ290" s="2">
        <v>0.60555555555555551</v>
      </c>
      <c r="AK290" t="s">
        <v>279</v>
      </c>
    </row>
    <row r="291" spans="1:37" x14ac:dyDescent="0.2">
      <c r="A291" s="1">
        <v>40668</v>
      </c>
      <c r="B291" t="s">
        <v>207</v>
      </c>
      <c r="C291">
        <v>1231</v>
      </c>
      <c r="D291" t="s">
        <v>189</v>
      </c>
      <c r="E291" t="s">
        <v>22</v>
      </c>
      <c r="F291">
        <v>10.09</v>
      </c>
      <c r="G291">
        <v>4.09</v>
      </c>
      <c r="H291" t="s">
        <v>17</v>
      </c>
      <c r="I291" t="s">
        <v>22</v>
      </c>
      <c r="J291">
        <v>0</v>
      </c>
      <c r="K291">
        <v>0</v>
      </c>
      <c r="L291">
        <v>0</v>
      </c>
      <c r="M291">
        <v>0</v>
      </c>
      <c r="S291" t="s">
        <v>17</v>
      </c>
      <c r="T291">
        <v>3</v>
      </c>
      <c r="U291">
        <v>3</v>
      </c>
      <c r="V291">
        <f t="shared" si="38"/>
        <v>1</v>
      </c>
      <c r="W291">
        <v>2.6</v>
      </c>
      <c r="X291" t="s">
        <v>225</v>
      </c>
      <c r="Y291" t="s">
        <v>17</v>
      </c>
      <c r="Z291">
        <v>3</v>
      </c>
      <c r="AA291" t="s">
        <v>22</v>
      </c>
      <c r="AH291" t="s">
        <v>22</v>
      </c>
      <c r="AJ291" s="2">
        <v>0.6166666666666667</v>
      </c>
      <c r="AK291" t="s">
        <v>280</v>
      </c>
    </row>
    <row r="292" spans="1:37" x14ac:dyDescent="0.2">
      <c r="A292" s="1">
        <v>40603</v>
      </c>
      <c r="B292" t="s">
        <v>207</v>
      </c>
      <c r="C292" s="7">
        <v>1233</v>
      </c>
      <c r="D292" t="s">
        <v>201</v>
      </c>
      <c r="E292" t="s">
        <v>22</v>
      </c>
      <c r="F292">
        <v>9.65</v>
      </c>
      <c r="G292">
        <v>6.75</v>
      </c>
      <c r="H292" t="s">
        <v>17</v>
      </c>
      <c r="I292" t="s">
        <v>17</v>
      </c>
      <c r="J292">
        <v>5</v>
      </c>
      <c r="K292">
        <v>2</v>
      </c>
      <c r="L292">
        <v>3</v>
      </c>
      <c r="M292">
        <v>2.9</v>
      </c>
      <c r="N292">
        <f>J292/M292</f>
        <v>1.7241379310344829</v>
      </c>
      <c r="O292">
        <f>2*K292/M292</f>
        <v>1.3793103448275863</v>
      </c>
      <c r="P292">
        <f>2*L292/M292</f>
        <v>2.0689655172413794</v>
      </c>
      <c r="Q292">
        <f>P292-O292</f>
        <v>0.68965517241379315</v>
      </c>
      <c r="R292" t="s">
        <v>256</v>
      </c>
      <c r="S292" t="s">
        <v>17</v>
      </c>
      <c r="T292">
        <v>4</v>
      </c>
      <c r="U292">
        <v>4</v>
      </c>
      <c r="V292">
        <f t="shared" si="38"/>
        <v>1</v>
      </c>
      <c r="W292">
        <v>3.86</v>
      </c>
      <c r="X292" t="s">
        <v>225</v>
      </c>
      <c r="Y292" t="s">
        <v>22</v>
      </c>
      <c r="Z292">
        <v>0</v>
      </c>
      <c r="AA292" t="s">
        <v>22</v>
      </c>
      <c r="AH292" t="s">
        <v>22</v>
      </c>
      <c r="AJ292" s="2">
        <v>0.36874999999999997</v>
      </c>
      <c r="AK292" t="s">
        <v>279</v>
      </c>
    </row>
    <row r="293" spans="1:37" x14ac:dyDescent="0.2">
      <c r="A293" s="1">
        <v>40691</v>
      </c>
      <c r="B293" t="s">
        <v>207</v>
      </c>
      <c r="C293">
        <v>1234</v>
      </c>
      <c r="D293" t="s">
        <v>186</v>
      </c>
      <c r="E293" t="s">
        <v>22</v>
      </c>
      <c r="F293">
        <v>6.82</v>
      </c>
      <c r="G293">
        <v>3.31</v>
      </c>
      <c r="H293" t="s">
        <v>17</v>
      </c>
      <c r="I293" t="s">
        <v>22</v>
      </c>
      <c r="J293">
        <v>0</v>
      </c>
      <c r="K293">
        <v>0</v>
      </c>
      <c r="L293">
        <v>0</v>
      </c>
      <c r="M293">
        <v>0</v>
      </c>
      <c r="S293" t="s">
        <v>17</v>
      </c>
      <c r="T293">
        <v>4</v>
      </c>
      <c r="U293">
        <v>2</v>
      </c>
      <c r="V293">
        <f t="shared" si="38"/>
        <v>0.5</v>
      </c>
      <c r="W293">
        <v>3.31</v>
      </c>
      <c r="X293" t="s">
        <v>228</v>
      </c>
      <c r="Y293" t="s">
        <v>22</v>
      </c>
      <c r="Z293">
        <v>0</v>
      </c>
      <c r="AA293" t="s">
        <v>22</v>
      </c>
      <c r="AH293" t="s">
        <v>17</v>
      </c>
      <c r="AJ293" s="2">
        <v>0.70486111111111116</v>
      </c>
      <c r="AK293" t="s">
        <v>280</v>
      </c>
    </row>
    <row r="294" spans="1:37" x14ac:dyDescent="0.2">
      <c r="A294" s="1">
        <v>40736</v>
      </c>
      <c r="B294" t="s">
        <v>207</v>
      </c>
      <c r="C294">
        <v>1240</v>
      </c>
      <c r="D294" t="s">
        <v>190</v>
      </c>
      <c r="E294" t="s">
        <v>22</v>
      </c>
      <c r="F294">
        <v>7.45</v>
      </c>
      <c r="G294">
        <v>4.8600000000000003</v>
      </c>
      <c r="H294" t="s">
        <v>17</v>
      </c>
      <c r="I294" t="s">
        <v>17</v>
      </c>
      <c r="J294">
        <v>5</v>
      </c>
      <c r="K294">
        <v>2</v>
      </c>
      <c r="L294">
        <v>3</v>
      </c>
      <c r="M294">
        <v>2.69</v>
      </c>
      <c r="N294">
        <f t="shared" ref="N294:N313" si="39">J294/M294</f>
        <v>1.8587360594795539</v>
      </c>
      <c r="O294">
        <f t="shared" ref="O294:O313" si="40">2*K294/M294</f>
        <v>1.4869888475836432</v>
      </c>
      <c r="P294">
        <f t="shared" ref="P294:P313" si="41">2*L294/M294</f>
        <v>2.2304832713754648</v>
      </c>
      <c r="Q294">
        <f t="shared" ref="Q294:Q313" si="42">P294-O294</f>
        <v>0.74349442379182151</v>
      </c>
      <c r="R294" t="s">
        <v>256</v>
      </c>
      <c r="S294" t="s">
        <v>17</v>
      </c>
      <c r="T294">
        <v>1</v>
      </c>
      <c r="U294">
        <v>1</v>
      </c>
      <c r="V294">
        <f t="shared" si="38"/>
        <v>1</v>
      </c>
      <c r="W294">
        <v>1.22</v>
      </c>
      <c r="X294" t="s">
        <v>228</v>
      </c>
      <c r="Y294" t="s">
        <v>17</v>
      </c>
      <c r="Z294">
        <v>2</v>
      </c>
      <c r="AA294" t="s">
        <v>22</v>
      </c>
      <c r="AH294" t="s">
        <v>28</v>
      </c>
      <c r="AJ294" s="2">
        <v>0.68402777777777779</v>
      </c>
      <c r="AK294" t="s">
        <v>280</v>
      </c>
    </row>
    <row r="295" spans="1:37" x14ac:dyDescent="0.2">
      <c r="A295" s="1">
        <v>40736</v>
      </c>
      <c r="B295" t="s">
        <v>207</v>
      </c>
      <c r="C295">
        <v>1241</v>
      </c>
      <c r="D295" t="s">
        <v>190</v>
      </c>
      <c r="E295" t="s">
        <v>22</v>
      </c>
      <c r="F295">
        <v>10.56</v>
      </c>
      <c r="G295">
        <v>5.32</v>
      </c>
      <c r="H295" t="s">
        <v>17</v>
      </c>
      <c r="I295" t="s">
        <v>17</v>
      </c>
      <c r="J295">
        <v>3</v>
      </c>
      <c r="K295">
        <v>1</v>
      </c>
      <c r="L295">
        <v>1</v>
      </c>
      <c r="M295">
        <v>1.53</v>
      </c>
      <c r="N295">
        <f t="shared" si="39"/>
        <v>1.9607843137254901</v>
      </c>
      <c r="O295">
        <f t="shared" si="40"/>
        <v>1.3071895424836601</v>
      </c>
      <c r="P295">
        <f t="shared" si="41"/>
        <v>1.3071895424836601</v>
      </c>
      <c r="Q295">
        <f t="shared" si="42"/>
        <v>0</v>
      </c>
      <c r="R295" t="s">
        <v>246</v>
      </c>
      <c r="S295" t="s">
        <v>17</v>
      </c>
      <c r="T295">
        <v>2</v>
      </c>
      <c r="U295">
        <v>2</v>
      </c>
      <c r="V295">
        <f t="shared" si="38"/>
        <v>1</v>
      </c>
      <c r="W295">
        <v>2.67</v>
      </c>
      <c r="X295" t="s">
        <v>237</v>
      </c>
      <c r="Y295" t="s">
        <v>17</v>
      </c>
      <c r="Z295">
        <v>2</v>
      </c>
      <c r="AA295" t="s">
        <v>22</v>
      </c>
      <c r="AH295" t="s">
        <v>28</v>
      </c>
      <c r="AJ295" s="2">
        <v>0.68611111111111101</v>
      </c>
      <c r="AK295" t="s">
        <v>280</v>
      </c>
    </row>
    <row r="296" spans="1:37" x14ac:dyDescent="0.2">
      <c r="A296" s="1">
        <v>40670</v>
      </c>
      <c r="B296" t="s">
        <v>207</v>
      </c>
      <c r="C296">
        <v>1243</v>
      </c>
      <c r="D296" t="s">
        <v>184</v>
      </c>
      <c r="E296" t="s">
        <v>22</v>
      </c>
      <c r="F296">
        <v>7.62</v>
      </c>
      <c r="G296">
        <v>5.56</v>
      </c>
      <c r="H296" t="s">
        <v>17</v>
      </c>
      <c r="I296" t="s">
        <v>17</v>
      </c>
      <c r="J296">
        <v>6</v>
      </c>
      <c r="K296">
        <v>3</v>
      </c>
      <c r="L296">
        <v>3</v>
      </c>
      <c r="M296">
        <v>2.5</v>
      </c>
      <c r="N296">
        <f t="shared" si="39"/>
        <v>2.4</v>
      </c>
      <c r="O296">
        <f t="shared" si="40"/>
        <v>2.4</v>
      </c>
      <c r="P296">
        <f t="shared" si="41"/>
        <v>2.4</v>
      </c>
      <c r="Q296">
        <f t="shared" si="42"/>
        <v>0</v>
      </c>
      <c r="R296" t="s">
        <v>256</v>
      </c>
      <c r="S296" t="s">
        <v>17</v>
      </c>
      <c r="T296">
        <v>3</v>
      </c>
      <c r="U296">
        <v>3</v>
      </c>
      <c r="V296">
        <f t="shared" si="38"/>
        <v>1</v>
      </c>
      <c r="W296">
        <v>2.38</v>
      </c>
      <c r="X296" t="s">
        <v>237</v>
      </c>
      <c r="Y296" t="s">
        <v>17</v>
      </c>
      <c r="Z296">
        <v>1</v>
      </c>
      <c r="AA296" t="s">
        <v>22</v>
      </c>
      <c r="AH296" t="s">
        <v>275</v>
      </c>
      <c r="AJ296" s="2">
        <v>0.31736111111111115</v>
      </c>
      <c r="AK296" t="s">
        <v>279</v>
      </c>
    </row>
    <row r="297" spans="1:37" x14ac:dyDescent="0.2">
      <c r="A297" s="1">
        <v>40605</v>
      </c>
      <c r="B297" t="s">
        <v>207</v>
      </c>
      <c r="C297">
        <v>1247</v>
      </c>
      <c r="D297" t="s">
        <v>181</v>
      </c>
      <c r="E297" t="s">
        <v>22</v>
      </c>
      <c r="F297">
        <v>7.63</v>
      </c>
      <c r="G297">
        <v>5.68</v>
      </c>
      <c r="H297" t="s">
        <v>17</v>
      </c>
      <c r="I297" t="s">
        <v>17</v>
      </c>
      <c r="J297">
        <v>5</v>
      </c>
      <c r="K297">
        <v>2</v>
      </c>
      <c r="L297">
        <v>3</v>
      </c>
      <c r="M297">
        <v>1.57</v>
      </c>
      <c r="N297">
        <f t="shared" si="39"/>
        <v>3.1847133757961781</v>
      </c>
      <c r="O297">
        <f t="shared" si="40"/>
        <v>2.5477707006369426</v>
      </c>
      <c r="P297">
        <f t="shared" si="41"/>
        <v>3.8216560509554141</v>
      </c>
      <c r="Q297">
        <f t="shared" si="42"/>
        <v>1.2738853503184715</v>
      </c>
      <c r="R297" t="s">
        <v>256</v>
      </c>
      <c r="S297" t="s">
        <v>17</v>
      </c>
      <c r="T297">
        <v>6</v>
      </c>
      <c r="U297">
        <v>1</v>
      </c>
      <c r="V297">
        <f t="shared" si="38"/>
        <v>0.16666666666666666</v>
      </c>
      <c r="W297">
        <v>3.59</v>
      </c>
      <c r="X297" t="s">
        <v>228</v>
      </c>
      <c r="Y297" t="s">
        <v>17</v>
      </c>
      <c r="Z297">
        <v>2</v>
      </c>
      <c r="AA297" t="s">
        <v>22</v>
      </c>
      <c r="AH297" t="s">
        <v>22</v>
      </c>
      <c r="AJ297" s="2">
        <v>0.63888888888888895</v>
      </c>
      <c r="AK297" t="s">
        <v>279</v>
      </c>
    </row>
    <row r="298" spans="1:37" x14ac:dyDescent="0.2">
      <c r="A298" s="1">
        <v>40670</v>
      </c>
      <c r="B298" t="s">
        <v>207</v>
      </c>
      <c r="C298">
        <v>1249</v>
      </c>
      <c r="D298" t="s">
        <v>190</v>
      </c>
      <c r="E298" t="s">
        <v>17</v>
      </c>
      <c r="F298">
        <v>5.5</v>
      </c>
      <c r="G298">
        <v>4.1500000000000004</v>
      </c>
      <c r="H298" t="s">
        <v>17</v>
      </c>
      <c r="I298" t="s">
        <v>17</v>
      </c>
      <c r="J298">
        <v>5</v>
      </c>
      <c r="K298">
        <v>2</v>
      </c>
      <c r="L298">
        <v>2</v>
      </c>
      <c r="M298">
        <v>2.58</v>
      </c>
      <c r="N298">
        <f t="shared" si="39"/>
        <v>1.9379844961240309</v>
      </c>
      <c r="O298">
        <f t="shared" si="40"/>
        <v>1.5503875968992247</v>
      </c>
      <c r="P298">
        <f t="shared" si="41"/>
        <v>1.5503875968992247</v>
      </c>
      <c r="Q298">
        <f t="shared" si="42"/>
        <v>0</v>
      </c>
      <c r="R298" t="s">
        <v>244</v>
      </c>
      <c r="S298" t="s">
        <v>17</v>
      </c>
      <c r="T298">
        <v>1</v>
      </c>
      <c r="U298">
        <v>1</v>
      </c>
      <c r="V298">
        <f t="shared" si="38"/>
        <v>1</v>
      </c>
      <c r="W298">
        <v>1.58</v>
      </c>
      <c r="X298" t="s">
        <v>228</v>
      </c>
      <c r="Y298" t="s">
        <v>22</v>
      </c>
      <c r="Z298">
        <v>0</v>
      </c>
      <c r="AA298" t="s">
        <v>22</v>
      </c>
      <c r="AH298" t="s">
        <v>22</v>
      </c>
      <c r="AJ298" s="2">
        <v>0.3347222222222222</v>
      </c>
      <c r="AK298" t="s">
        <v>280</v>
      </c>
    </row>
    <row r="299" spans="1:37" x14ac:dyDescent="0.2">
      <c r="A299" s="1">
        <v>40502</v>
      </c>
      <c r="B299" t="s">
        <v>207</v>
      </c>
      <c r="C299">
        <v>1265</v>
      </c>
      <c r="D299" t="s">
        <v>181</v>
      </c>
      <c r="E299" t="s">
        <v>22</v>
      </c>
      <c r="F299">
        <v>9.44</v>
      </c>
      <c r="G299">
        <v>8.06</v>
      </c>
      <c r="H299" t="s">
        <v>17</v>
      </c>
      <c r="I299" t="s">
        <v>17</v>
      </c>
      <c r="J299">
        <v>16</v>
      </c>
      <c r="K299">
        <v>8</v>
      </c>
      <c r="L299">
        <v>8</v>
      </c>
      <c r="M299">
        <v>5.6</v>
      </c>
      <c r="N299">
        <f t="shared" si="39"/>
        <v>2.8571428571428572</v>
      </c>
      <c r="O299">
        <f t="shared" si="40"/>
        <v>2.8571428571428572</v>
      </c>
      <c r="P299">
        <f t="shared" si="41"/>
        <v>2.8571428571428572</v>
      </c>
      <c r="Q299">
        <f t="shared" si="42"/>
        <v>0</v>
      </c>
      <c r="R299" t="s">
        <v>407</v>
      </c>
      <c r="S299" t="s">
        <v>17</v>
      </c>
      <c r="T299">
        <v>1</v>
      </c>
      <c r="U299">
        <v>1</v>
      </c>
      <c r="V299">
        <f t="shared" si="38"/>
        <v>1</v>
      </c>
      <c r="W299">
        <v>0.91</v>
      </c>
      <c r="X299" t="s">
        <v>228</v>
      </c>
      <c r="Y299" t="s">
        <v>17</v>
      </c>
      <c r="Z299">
        <v>4</v>
      </c>
      <c r="AA299" t="s">
        <v>17</v>
      </c>
      <c r="AB299">
        <v>0.57999999999999996</v>
      </c>
      <c r="AC299">
        <v>3</v>
      </c>
      <c r="AD299">
        <f>AC299/AB299</f>
        <v>5.1724137931034484</v>
      </c>
      <c r="AE299">
        <v>0</v>
      </c>
      <c r="AF299">
        <v>3</v>
      </c>
      <c r="AG299">
        <v>0</v>
      </c>
      <c r="AH299" t="s">
        <v>17</v>
      </c>
      <c r="AJ299" s="2">
        <v>0.55972222222222223</v>
      </c>
      <c r="AK299" t="s">
        <v>279</v>
      </c>
    </row>
    <row r="300" spans="1:37" x14ac:dyDescent="0.2">
      <c r="A300" s="1">
        <v>40693</v>
      </c>
      <c r="B300" t="s">
        <v>207</v>
      </c>
      <c r="C300">
        <v>1268</v>
      </c>
      <c r="D300" t="s">
        <v>23</v>
      </c>
      <c r="E300" t="s">
        <v>22</v>
      </c>
      <c r="F300">
        <v>10.64</v>
      </c>
      <c r="G300">
        <v>7.94</v>
      </c>
      <c r="H300" t="s">
        <v>17</v>
      </c>
      <c r="I300" t="s">
        <v>17</v>
      </c>
      <c r="J300">
        <v>4</v>
      </c>
      <c r="K300">
        <v>2</v>
      </c>
      <c r="L300">
        <v>2</v>
      </c>
      <c r="M300">
        <v>2</v>
      </c>
      <c r="N300">
        <f t="shared" si="39"/>
        <v>2</v>
      </c>
      <c r="O300">
        <f t="shared" si="40"/>
        <v>2</v>
      </c>
      <c r="P300">
        <f t="shared" si="41"/>
        <v>2</v>
      </c>
      <c r="Q300">
        <f t="shared" si="42"/>
        <v>0</v>
      </c>
      <c r="R300" t="s">
        <v>246</v>
      </c>
      <c r="S300" t="s">
        <v>17</v>
      </c>
      <c r="T300">
        <v>1</v>
      </c>
      <c r="U300">
        <v>1</v>
      </c>
      <c r="V300">
        <f t="shared" si="38"/>
        <v>1</v>
      </c>
      <c r="W300">
        <v>0.51</v>
      </c>
      <c r="X300" t="s">
        <v>228</v>
      </c>
      <c r="Y300" t="s">
        <v>17</v>
      </c>
      <c r="Z300">
        <v>12</v>
      </c>
      <c r="AA300" t="s">
        <v>22</v>
      </c>
      <c r="AH300" t="s">
        <v>275</v>
      </c>
      <c r="AJ300" s="2">
        <v>0.63055555555555554</v>
      </c>
      <c r="AK300" t="s">
        <v>279</v>
      </c>
    </row>
    <row r="301" spans="1:37" x14ac:dyDescent="0.2">
      <c r="A301" s="1">
        <v>40670</v>
      </c>
      <c r="B301" t="s">
        <v>207</v>
      </c>
      <c r="C301" s="7">
        <v>1269</v>
      </c>
      <c r="D301" t="s">
        <v>181</v>
      </c>
      <c r="E301" t="s">
        <v>17</v>
      </c>
      <c r="F301">
        <v>8.3699999999999992</v>
      </c>
      <c r="G301">
        <v>7.79</v>
      </c>
      <c r="H301" t="s">
        <v>17</v>
      </c>
      <c r="I301" t="s">
        <v>17</v>
      </c>
      <c r="J301">
        <v>12</v>
      </c>
      <c r="K301">
        <v>6</v>
      </c>
      <c r="L301">
        <v>6</v>
      </c>
      <c r="M301">
        <v>5.35</v>
      </c>
      <c r="N301">
        <f t="shared" si="39"/>
        <v>2.2429906542056077</v>
      </c>
      <c r="O301">
        <f t="shared" si="40"/>
        <v>2.2429906542056077</v>
      </c>
      <c r="P301">
        <f t="shared" si="41"/>
        <v>2.2429906542056077</v>
      </c>
      <c r="Q301">
        <f t="shared" si="42"/>
        <v>0</v>
      </c>
      <c r="R301" t="s">
        <v>326</v>
      </c>
      <c r="S301" t="s">
        <v>17</v>
      </c>
      <c r="T301">
        <v>2</v>
      </c>
      <c r="U301">
        <v>2</v>
      </c>
      <c r="V301">
        <f t="shared" si="38"/>
        <v>1</v>
      </c>
      <c r="W301">
        <v>1.7</v>
      </c>
      <c r="X301" t="s">
        <v>237</v>
      </c>
      <c r="Y301" t="s">
        <v>17</v>
      </c>
      <c r="Z301">
        <v>2</v>
      </c>
      <c r="AA301" t="s">
        <v>22</v>
      </c>
      <c r="AH301" t="s">
        <v>17</v>
      </c>
      <c r="AJ301" s="2">
        <v>0.61597222222222225</v>
      </c>
      <c r="AK301" t="s">
        <v>279</v>
      </c>
    </row>
    <row r="302" spans="1:37" x14ac:dyDescent="0.2">
      <c r="A302" s="1">
        <v>40670</v>
      </c>
      <c r="B302" t="s">
        <v>207</v>
      </c>
      <c r="C302">
        <v>1273</v>
      </c>
      <c r="D302" t="s">
        <v>190</v>
      </c>
      <c r="E302" t="s">
        <v>22</v>
      </c>
      <c r="F302">
        <v>5.83</v>
      </c>
      <c r="G302">
        <v>4.21</v>
      </c>
      <c r="H302" t="s">
        <v>17</v>
      </c>
      <c r="I302" t="s">
        <v>17</v>
      </c>
      <c r="J302">
        <v>5</v>
      </c>
      <c r="K302">
        <v>3</v>
      </c>
      <c r="L302">
        <v>2</v>
      </c>
      <c r="M302">
        <v>2.39</v>
      </c>
      <c r="N302">
        <f t="shared" si="39"/>
        <v>2.0920502092050208</v>
      </c>
      <c r="O302">
        <f t="shared" si="40"/>
        <v>2.510460251046025</v>
      </c>
      <c r="P302">
        <f t="shared" si="41"/>
        <v>1.6736401673640167</v>
      </c>
      <c r="Q302">
        <f t="shared" si="42"/>
        <v>-0.83682008368200833</v>
      </c>
      <c r="R302" t="s">
        <v>256</v>
      </c>
      <c r="S302" t="s">
        <v>17</v>
      </c>
      <c r="T302">
        <v>1</v>
      </c>
      <c r="U302">
        <v>1</v>
      </c>
      <c r="V302">
        <f t="shared" si="38"/>
        <v>1</v>
      </c>
      <c r="W302">
        <v>1.03</v>
      </c>
      <c r="X302" t="s">
        <v>228</v>
      </c>
      <c r="Y302" t="s">
        <v>17</v>
      </c>
      <c r="Z302">
        <v>2</v>
      </c>
      <c r="AA302" t="s">
        <v>22</v>
      </c>
      <c r="AH302" t="s">
        <v>22</v>
      </c>
      <c r="AJ302" s="2">
        <v>0.57986111111111105</v>
      </c>
      <c r="AK302" t="s">
        <v>280</v>
      </c>
    </row>
    <row r="303" spans="1:37" x14ac:dyDescent="0.2">
      <c r="A303" s="1">
        <v>40670</v>
      </c>
      <c r="B303" t="s">
        <v>207</v>
      </c>
      <c r="C303">
        <v>1280</v>
      </c>
      <c r="D303" t="s">
        <v>183</v>
      </c>
      <c r="E303" t="s">
        <v>22</v>
      </c>
      <c r="F303">
        <v>7.17</v>
      </c>
      <c r="G303">
        <v>7.17</v>
      </c>
      <c r="H303" t="s">
        <v>20</v>
      </c>
      <c r="I303" t="s">
        <v>22</v>
      </c>
      <c r="J303">
        <v>0</v>
      </c>
      <c r="K303">
        <v>0</v>
      </c>
      <c r="L303">
        <v>0</v>
      </c>
      <c r="M303">
        <v>0</v>
      </c>
      <c r="S303" t="s">
        <v>17</v>
      </c>
      <c r="T303">
        <v>9</v>
      </c>
      <c r="U303">
        <v>9</v>
      </c>
      <c r="V303">
        <f t="shared" si="38"/>
        <v>1</v>
      </c>
      <c r="W303">
        <v>7.17</v>
      </c>
      <c r="X303" t="s">
        <v>278</v>
      </c>
      <c r="Y303" t="s">
        <v>22</v>
      </c>
      <c r="Z303">
        <v>0</v>
      </c>
      <c r="AA303" t="s">
        <v>22</v>
      </c>
      <c r="AH303" t="s">
        <v>275</v>
      </c>
      <c r="AJ303" s="2">
        <v>0.63750000000000007</v>
      </c>
      <c r="AK303" t="s">
        <v>280</v>
      </c>
    </row>
    <row r="304" spans="1:37" x14ac:dyDescent="0.2">
      <c r="A304" s="1">
        <v>40671</v>
      </c>
      <c r="B304" t="s">
        <v>207</v>
      </c>
      <c r="C304">
        <v>1284</v>
      </c>
      <c r="D304" t="s">
        <v>189</v>
      </c>
      <c r="E304" t="s">
        <v>22</v>
      </c>
      <c r="F304">
        <v>7.84</v>
      </c>
      <c r="G304">
        <v>1.3</v>
      </c>
      <c r="H304" t="s">
        <v>17</v>
      </c>
      <c r="I304" t="s">
        <v>22</v>
      </c>
      <c r="J304">
        <v>0</v>
      </c>
      <c r="K304">
        <v>0</v>
      </c>
      <c r="L304">
        <v>0</v>
      </c>
      <c r="M304">
        <v>0</v>
      </c>
      <c r="S304" t="s">
        <v>17</v>
      </c>
      <c r="T304">
        <v>1</v>
      </c>
      <c r="U304">
        <v>1</v>
      </c>
      <c r="V304">
        <f t="shared" si="38"/>
        <v>1</v>
      </c>
      <c r="W304">
        <v>0.98</v>
      </c>
      <c r="X304" t="s">
        <v>228</v>
      </c>
      <c r="Y304" t="s">
        <v>17</v>
      </c>
      <c r="Z304">
        <v>1</v>
      </c>
      <c r="AA304" t="s">
        <v>22</v>
      </c>
      <c r="AH304" t="s">
        <v>22</v>
      </c>
      <c r="AJ304" s="2">
        <v>0.30624999999999997</v>
      </c>
      <c r="AK304" t="s">
        <v>280</v>
      </c>
    </row>
    <row r="305" spans="1:37" x14ac:dyDescent="0.2">
      <c r="A305" s="1">
        <v>40694</v>
      </c>
      <c r="B305" t="s">
        <v>207</v>
      </c>
      <c r="C305">
        <v>1288</v>
      </c>
      <c r="D305" t="s">
        <v>189</v>
      </c>
      <c r="E305" t="s">
        <v>22</v>
      </c>
      <c r="F305">
        <v>7.62</v>
      </c>
      <c r="G305">
        <v>2.17</v>
      </c>
      <c r="H305" t="s">
        <v>17</v>
      </c>
      <c r="I305" t="s">
        <v>22</v>
      </c>
      <c r="J305">
        <v>0</v>
      </c>
      <c r="K305">
        <v>0</v>
      </c>
      <c r="L305">
        <v>0</v>
      </c>
      <c r="M305">
        <v>0</v>
      </c>
      <c r="S305" t="s">
        <v>17</v>
      </c>
      <c r="T305">
        <v>2</v>
      </c>
      <c r="U305">
        <v>2</v>
      </c>
      <c r="V305">
        <f>U305/T305</f>
        <v>1</v>
      </c>
      <c r="W305">
        <v>1.81</v>
      </c>
      <c r="X305" t="s">
        <v>237</v>
      </c>
      <c r="Y305" t="s">
        <v>17</v>
      </c>
      <c r="Z305">
        <v>1</v>
      </c>
      <c r="AA305" t="s">
        <v>22</v>
      </c>
      <c r="AH305" t="s">
        <v>22</v>
      </c>
      <c r="AJ305" s="2">
        <v>0.69791666666666663</v>
      </c>
      <c r="AK305" t="s">
        <v>279</v>
      </c>
    </row>
    <row r="306" spans="1:37" x14ac:dyDescent="0.2">
      <c r="A306" s="1">
        <v>40505</v>
      </c>
      <c r="B306" t="s">
        <v>207</v>
      </c>
      <c r="C306">
        <v>1292</v>
      </c>
      <c r="D306" t="s">
        <v>190</v>
      </c>
      <c r="E306" t="s">
        <v>17</v>
      </c>
      <c r="F306">
        <v>7.34</v>
      </c>
      <c r="G306">
        <v>5.92</v>
      </c>
      <c r="H306" t="s">
        <v>17</v>
      </c>
      <c r="I306" t="s">
        <v>22</v>
      </c>
      <c r="J306">
        <v>0</v>
      </c>
      <c r="K306">
        <v>0</v>
      </c>
      <c r="L306">
        <v>0</v>
      </c>
      <c r="M306">
        <v>0</v>
      </c>
      <c r="S306" t="s">
        <v>17</v>
      </c>
      <c r="T306">
        <v>5</v>
      </c>
      <c r="U306">
        <v>4</v>
      </c>
      <c r="V306">
        <f t="shared" si="38"/>
        <v>0.8</v>
      </c>
      <c r="W306">
        <v>5.92</v>
      </c>
      <c r="X306" t="s">
        <v>225</v>
      </c>
      <c r="Y306" t="s">
        <v>22</v>
      </c>
      <c r="Z306">
        <v>0</v>
      </c>
      <c r="AA306" t="s">
        <v>22</v>
      </c>
      <c r="AH306" t="s">
        <v>275</v>
      </c>
      <c r="AJ306" s="2">
        <v>0.3444444444444445</v>
      </c>
      <c r="AK306" t="s">
        <v>280</v>
      </c>
    </row>
    <row r="307" spans="1:37" x14ac:dyDescent="0.2">
      <c r="A307" s="1">
        <v>40671</v>
      </c>
      <c r="B307" t="s">
        <v>207</v>
      </c>
      <c r="C307">
        <v>1296</v>
      </c>
      <c r="D307" t="s">
        <v>189</v>
      </c>
      <c r="E307" t="s">
        <v>22</v>
      </c>
      <c r="F307">
        <v>7.58</v>
      </c>
      <c r="G307">
        <v>3.28</v>
      </c>
      <c r="H307" t="s">
        <v>17</v>
      </c>
      <c r="I307" t="s">
        <v>22</v>
      </c>
      <c r="J307">
        <v>0</v>
      </c>
      <c r="K307">
        <v>0</v>
      </c>
      <c r="L307">
        <v>0</v>
      </c>
      <c r="M307">
        <v>0</v>
      </c>
      <c r="S307" t="s">
        <v>17</v>
      </c>
      <c r="T307">
        <v>3</v>
      </c>
      <c r="U307">
        <v>3</v>
      </c>
      <c r="V307">
        <f t="shared" si="38"/>
        <v>1</v>
      </c>
      <c r="W307">
        <v>2.93</v>
      </c>
      <c r="X307" t="s">
        <v>225</v>
      </c>
      <c r="Y307" t="s">
        <v>17</v>
      </c>
      <c r="Z307">
        <v>1</v>
      </c>
      <c r="AA307" t="s">
        <v>22</v>
      </c>
      <c r="AH307" t="s">
        <v>22</v>
      </c>
      <c r="AJ307" s="2">
        <v>0.49374999999999997</v>
      </c>
      <c r="AK307" t="s">
        <v>280</v>
      </c>
    </row>
    <row r="308" spans="1:37" x14ac:dyDescent="0.2">
      <c r="A308" s="1">
        <v>40505</v>
      </c>
      <c r="B308" t="s">
        <v>207</v>
      </c>
      <c r="C308">
        <v>1306</v>
      </c>
      <c r="D308" t="s">
        <v>181</v>
      </c>
      <c r="E308" t="s">
        <v>22</v>
      </c>
      <c r="F308">
        <v>7.85</v>
      </c>
      <c r="G308">
        <v>6.29</v>
      </c>
      <c r="H308" t="s">
        <v>17</v>
      </c>
      <c r="I308" t="s">
        <v>17</v>
      </c>
      <c r="J308">
        <v>8</v>
      </c>
      <c r="K308">
        <v>4</v>
      </c>
      <c r="L308">
        <v>4</v>
      </c>
      <c r="M308">
        <v>3.96</v>
      </c>
      <c r="N308">
        <f t="shared" si="39"/>
        <v>2.0202020202020203</v>
      </c>
      <c r="O308">
        <f t="shared" si="40"/>
        <v>2.0202020202020203</v>
      </c>
      <c r="P308">
        <f t="shared" si="41"/>
        <v>2.0202020202020203</v>
      </c>
      <c r="Q308">
        <f t="shared" si="42"/>
        <v>0</v>
      </c>
      <c r="R308" t="s">
        <v>270</v>
      </c>
      <c r="S308" t="s">
        <v>17</v>
      </c>
      <c r="T308">
        <v>2</v>
      </c>
      <c r="U308">
        <v>1</v>
      </c>
      <c r="V308">
        <f t="shared" si="38"/>
        <v>0.5</v>
      </c>
      <c r="W308">
        <v>1.38</v>
      </c>
      <c r="X308" t="s">
        <v>228</v>
      </c>
      <c r="Y308" t="s">
        <v>17</v>
      </c>
      <c r="Z308">
        <v>2</v>
      </c>
      <c r="AA308" t="s">
        <v>22</v>
      </c>
      <c r="AH308" t="s">
        <v>22</v>
      </c>
      <c r="AJ308" s="2">
        <v>0.47500000000000003</v>
      </c>
      <c r="AK308" t="s">
        <v>280</v>
      </c>
    </row>
    <row r="309" spans="1:37" x14ac:dyDescent="0.2">
      <c r="A309" s="1">
        <v>40698</v>
      </c>
      <c r="B309" t="s">
        <v>207</v>
      </c>
      <c r="C309">
        <v>1322</v>
      </c>
      <c r="D309" t="s">
        <v>184</v>
      </c>
      <c r="E309" t="s">
        <v>17</v>
      </c>
      <c r="F309">
        <v>8.3000000000000007</v>
      </c>
      <c r="G309">
        <v>6.64</v>
      </c>
      <c r="H309" t="s">
        <v>17</v>
      </c>
      <c r="I309" t="s">
        <v>17</v>
      </c>
      <c r="J309">
        <v>8</v>
      </c>
      <c r="K309">
        <v>4</v>
      </c>
      <c r="L309">
        <v>4</v>
      </c>
      <c r="M309">
        <v>3.07</v>
      </c>
      <c r="N309">
        <f t="shared" si="39"/>
        <v>2.6058631921824107</v>
      </c>
      <c r="O309">
        <f t="shared" si="40"/>
        <v>2.6058631921824107</v>
      </c>
      <c r="P309">
        <f t="shared" si="41"/>
        <v>2.6058631921824107</v>
      </c>
      <c r="Q309">
        <f t="shared" si="42"/>
        <v>0</v>
      </c>
      <c r="R309" t="s">
        <v>246</v>
      </c>
      <c r="S309" t="s">
        <v>17</v>
      </c>
      <c r="T309">
        <v>2</v>
      </c>
      <c r="U309">
        <v>2</v>
      </c>
      <c r="V309">
        <f t="shared" si="38"/>
        <v>1</v>
      </c>
      <c r="W309">
        <v>1.18</v>
      </c>
      <c r="X309" t="s">
        <v>237</v>
      </c>
      <c r="Y309" t="s">
        <v>17</v>
      </c>
      <c r="Z309">
        <v>6</v>
      </c>
      <c r="AA309" t="s">
        <v>22</v>
      </c>
      <c r="AH309" t="s">
        <v>22</v>
      </c>
      <c r="AJ309" s="2">
        <v>0.33819444444444446</v>
      </c>
      <c r="AK309" t="s">
        <v>279</v>
      </c>
    </row>
    <row r="310" spans="1:37" x14ac:dyDescent="0.2">
      <c r="A310" s="1">
        <v>40698</v>
      </c>
      <c r="B310" t="s">
        <v>207</v>
      </c>
      <c r="C310">
        <v>1326</v>
      </c>
      <c r="D310" t="s">
        <v>184</v>
      </c>
      <c r="E310" t="s">
        <v>22</v>
      </c>
      <c r="F310">
        <v>8.74</v>
      </c>
      <c r="G310">
        <v>5.4</v>
      </c>
      <c r="H310" t="s">
        <v>17</v>
      </c>
      <c r="I310" t="s">
        <v>17</v>
      </c>
      <c r="J310">
        <v>7</v>
      </c>
      <c r="K310">
        <v>3</v>
      </c>
      <c r="L310">
        <v>4</v>
      </c>
      <c r="M310">
        <v>1.92</v>
      </c>
      <c r="N310">
        <f t="shared" si="39"/>
        <v>3.6458333333333335</v>
      </c>
      <c r="O310">
        <f t="shared" si="40"/>
        <v>3.125</v>
      </c>
      <c r="P310">
        <f t="shared" si="41"/>
        <v>4.166666666666667</v>
      </c>
      <c r="Q310">
        <f t="shared" si="42"/>
        <v>1.041666666666667</v>
      </c>
      <c r="R310" t="s">
        <v>257</v>
      </c>
      <c r="S310" t="s">
        <v>17</v>
      </c>
      <c r="T310">
        <v>6</v>
      </c>
      <c r="U310">
        <v>3</v>
      </c>
      <c r="V310">
        <f t="shared" si="38"/>
        <v>0.5</v>
      </c>
      <c r="W310">
        <v>2.95</v>
      </c>
      <c r="X310" t="s">
        <v>237</v>
      </c>
      <c r="Y310" t="s">
        <v>17</v>
      </c>
      <c r="Z310">
        <v>1</v>
      </c>
      <c r="AA310" t="s">
        <v>22</v>
      </c>
      <c r="AH310" t="s">
        <v>28</v>
      </c>
      <c r="AJ310" s="2">
        <v>0.34097222222222223</v>
      </c>
      <c r="AK310" t="s">
        <v>280</v>
      </c>
    </row>
    <row r="311" spans="1:37" x14ac:dyDescent="0.2">
      <c r="A311" s="1">
        <v>40697</v>
      </c>
      <c r="B311" t="s">
        <v>207</v>
      </c>
      <c r="C311">
        <v>1327</v>
      </c>
      <c r="D311" t="s">
        <v>186</v>
      </c>
      <c r="E311" t="s">
        <v>22</v>
      </c>
      <c r="F311">
        <v>7.97</v>
      </c>
      <c r="G311">
        <v>2.84</v>
      </c>
      <c r="H311" t="s">
        <v>17</v>
      </c>
      <c r="I311" t="s">
        <v>17</v>
      </c>
      <c r="J311">
        <v>2</v>
      </c>
      <c r="K311">
        <v>1</v>
      </c>
      <c r="L311">
        <v>1</v>
      </c>
      <c r="M311">
        <v>0.83</v>
      </c>
      <c r="N311">
        <f t="shared" si="39"/>
        <v>2.4096385542168677</v>
      </c>
      <c r="O311">
        <f t="shared" si="40"/>
        <v>2.4096385542168677</v>
      </c>
      <c r="P311">
        <f t="shared" si="41"/>
        <v>2.4096385542168677</v>
      </c>
      <c r="Q311">
        <f t="shared" si="42"/>
        <v>0</v>
      </c>
      <c r="R311" t="s">
        <v>239</v>
      </c>
      <c r="S311" t="s">
        <v>17</v>
      </c>
      <c r="T311">
        <v>2</v>
      </c>
      <c r="U311">
        <v>2</v>
      </c>
      <c r="V311">
        <f t="shared" si="38"/>
        <v>1</v>
      </c>
      <c r="W311">
        <v>1.69</v>
      </c>
      <c r="X311" t="s">
        <v>237</v>
      </c>
      <c r="Y311" t="s">
        <v>17</v>
      </c>
      <c r="Z311">
        <v>1</v>
      </c>
      <c r="AA311" t="s">
        <v>22</v>
      </c>
      <c r="AH311" t="s">
        <v>17</v>
      </c>
      <c r="AJ311" s="2">
        <v>0.34513888888888888</v>
      </c>
      <c r="AK311" t="s">
        <v>280</v>
      </c>
    </row>
    <row r="312" spans="1:37" x14ac:dyDescent="0.2">
      <c r="A312" s="1">
        <v>40698</v>
      </c>
      <c r="B312" t="s">
        <v>207</v>
      </c>
      <c r="C312">
        <v>1329</v>
      </c>
      <c r="D312" t="s">
        <v>187</v>
      </c>
      <c r="E312" t="s">
        <v>17</v>
      </c>
      <c r="F312">
        <v>9.4499999999999993</v>
      </c>
      <c r="G312">
        <v>5.08</v>
      </c>
      <c r="H312" t="s">
        <v>17</v>
      </c>
      <c r="I312" t="s">
        <v>17</v>
      </c>
      <c r="J312">
        <v>4</v>
      </c>
      <c r="K312">
        <v>2</v>
      </c>
      <c r="L312">
        <v>2</v>
      </c>
      <c r="M312">
        <v>1.07</v>
      </c>
      <c r="N312">
        <f t="shared" si="39"/>
        <v>3.7383177570093458</v>
      </c>
      <c r="O312">
        <f t="shared" si="40"/>
        <v>3.7383177570093458</v>
      </c>
      <c r="P312">
        <f t="shared" si="41"/>
        <v>3.7383177570093458</v>
      </c>
      <c r="Q312">
        <f t="shared" si="42"/>
        <v>0</v>
      </c>
      <c r="R312" t="s">
        <v>246</v>
      </c>
      <c r="S312" t="s">
        <v>17</v>
      </c>
      <c r="T312">
        <v>4</v>
      </c>
      <c r="U312">
        <v>4</v>
      </c>
      <c r="V312">
        <f t="shared" si="38"/>
        <v>1</v>
      </c>
      <c r="W312">
        <v>3.56</v>
      </c>
      <c r="X312" t="s">
        <v>225</v>
      </c>
      <c r="Y312" t="s">
        <v>17</v>
      </c>
      <c r="Z312">
        <v>1</v>
      </c>
      <c r="AA312" t="s">
        <v>22</v>
      </c>
      <c r="AH312" t="s">
        <v>17</v>
      </c>
      <c r="AJ312" s="2">
        <v>0.4152777777777778</v>
      </c>
      <c r="AK312" t="s">
        <v>279</v>
      </c>
    </row>
    <row r="313" spans="1:37" x14ac:dyDescent="0.2">
      <c r="A313" s="1">
        <v>40697</v>
      </c>
      <c r="B313" t="s">
        <v>207</v>
      </c>
      <c r="C313">
        <v>1333</v>
      </c>
      <c r="D313" t="s">
        <v>187</v>
      </c>
      <c r="E313" t="s">
        <v>22</v>
      </c>
      <c r="F313">
        <v>8.49</v>
      </c>
      <c r="G313">
        <v>4.37</v>
      </c>
      <c r="H313" t="s">
        <v>17</v>
      </c>
      <c r="I313" t="s">
        <v>17</v>
      </c>
      <c r="J313">
        <v>4</v>
      </c>
      <c r="K313">
        <v>2</v>
      </c>
      <c r="L313">
        <v>2</v>
      </c>
      <c r="M313">
        <v>1.97</v>
      </c>
      <c r="N313">
        <f t="shared" si="39"/>
        <v>2.030456852791878</v>
      </c>
      <c r="O313">
        <f t="shared" si="40"/>
        <v>2.030456852791878</v>
      </c>
      <c r="P313">
        <f t="shared" si="41"/>
        <v>2.030456852791878</v>
      </c>
      <c r="Q313">
        <f t="shared" si="42"/>
        <v>0</v>
      </c>
      <c r="R313" t="s">
        <v>246</v>
      </c>
      <c r="S313" t="s">
        <v>17</v>
      </c>
      <c r="T313">
        <v>2</v>
      </c>
      <c r="U313">
        <v>2</v>
      </c>
      <c r="V313">
        <f t="shared" si="38"/>
        <v>1</v>
      </c>
      <c r="W313">
        <v>1.42</v>
      </c>
      <c r="X313" t="s">
        <v>237</v>
      </c>
      <c r="Y313" t="s">
        <v>17</v>
      </c>
      <c r="Z313">
        <v>2</v>
      </c>
      <c r="AA313" t="s">
        <v>22</v>
      </c>
      <c r="AH313" t="s">
        <v>28</v>
      </c>
      <c r="AJ313" s="2">
        <v>0.41666666666666669</v>
      </c>
      <c r="AK313" t="s">
        <v>280</v>
      </c>
    </row>
    <row r="314" spans="1:37" x14ac:dyDescent="0.2">
      <c r="A314" s="1">
        <v>40509</v>
      </c>
      <c r="B314" t="s">
        <v>207</v>
      </c>
      <c r="C314">
        <v>1337</v>
      </c>
      <c r="D314" t="s">
        <v>189</v>
      </c>
      <c r="E314" t="s">
        <v>22</v>
      </c>
      <c r="F314">
        <v>9.39</v>
      </c>
      <c r="G314">
        <v>2.52</v>
      </c>
      <c r="H314" t="s">
        <v>17</v>
      </c>
      <c r="I314" t="s">
        <v>22</v>
      </c>
      <c r="J314">
        <v>0</v>
      </c>
      <c r="K314">
        <v>0</v>
      </c>
      <c r="L314">
        <v>0</v>
      </c>
      <c r="M314">
        <v>0</v>
      </c>
      <c r="S314" t="s">
        <v>17</v>
      </c>
      <c r="T314">
        <v>2</v>
      </c>
      <c r="U314">
        <v>2</v>
      </c>
      <c r="V314">
        <f t="shared" si="38"/>
        <v>1</v>
      </c>
      <c r="W314">
        <v>2.1</v>
      </c>
      <c r="X314" t="s">
        <v>237</v>
      </c>
      <c r="Y314" t="s">
        <v>17</v>
      </c>
      <c r="Z314">
        <v>1</v>
      </c>
      <c r="AA314" t="s">
        <v>22</v>
      </c>
      <c r="AH314" t="s">
        <v>22</v>
      </c>
      <c r="AJ314" s="2">
        <v>0.28402777777777777</v>
      </c>
      <c r="AK314" t="s">
        <v>280</v>
      </c>
    </row>
    <row r="315" spans="1:37" x14ac:dyDescent="0.2">
      <c r="A315" s="1">
        <v>40698</v>
      </c>
      <c r="B315" t="s">
        <v>207</v>
      </c>
      <c r="C315">
        <v>1341</v>
      </c>
      <c r="D315" t="s">
        <v>182</v>
      </c>
      <c r="E315" t="s">
        <v>22</v>
      </c>
      <c r="F315">
        <v>7.87</v>
      </c>
      <c r="G315">
        <v>5.3</v>
      </c>
      <c r="H315" t="s">
        <v>17</v>
      </c>
      <c r="I315" t="s">
        <v>22</v>
      </c>
      <c r="J315">
        <v>0</v>
      </c>
      <c r="K315">
        <v>0</v>
      </c>
      <c r="L315">
        <v>0</v>
      </c>
      <c r="M315">
        <v>0</v>
      </c>
      <c r="S315" t="s">
        <v>17</v>
      </c>
      <c r="T315">
        <v>5</v>
      </c>
      <c r="U315">
        <v>5</v>
      </c>
      <c r="V315">
        <f t="shared" si="38"/>
        <v>1</v>
      </c>
      <c r="W315">
        <v>5.3</v>
      </c>
      <c r="X315" t="s">
        <v>258</v>
      </c>
      <c r="Y315" t="s">
        <v>22</v>
      </c>
      <c r="Z315">
        <v>0</v>
      </c>
      <c r="AA315" t="s">
        <v>22</v>
      </c>
      <c r="AH315" t="s">
        <v>22</v>
      </c>
      <c r="AJ315" s="2">
        <v>0.47013888888888888</v>
      </c>
      <c r="AK315" t="s">
        <v>279</v>
      </c>
    </row>
    <row r="316" spans="1:37" x14ac:dyDescent="0.2">
      <c r="A316" s="1">
        <v>40509</v>
      </c>
      <c r="B316" t="s">
        <v>207</v>
      </c>
      <c r="C316">
        <v>1342</v>
      </c>
      <c r="D316" t="s">
        <v>189</v>
      </c>
      <c r="E316" t="s">
        <v>22</v>
      </c>
      <c r="F316">
        <v>8.24</v>
      </c>
      <c r="G316">
        <v>4.51</v>
      </c>
      <c r="H316" t="s">
        <v>17</v>
      </c>
      <c r="I316" t="s">
        <v>17</v>
      </c>
      <c r="J316">
        <v>2</v>
      </c>
      <c r="K316">
        <v>1</v>
      </c>
      <c r="L316">
        <v>1</v>
      </c>
      <c r="M316">
        <v>0.96</v>
      </c>
      <c r="N316">
        <f t="shared" ref="N316:N337" si="43">J316/M316</f>
        <v>2.0833333333333335</v>
      </c>
      <c r="O316">
        <f t="shared" ref="O316:O337" si="44">2*K316/M316</f>
        <v>2.0833333333333335</v>
      </c>
      <c r="P316">
        <f t="shared" ref="P316:P337" si="45">2*L316/M316</f>
        <v>2.0833333333333335</v>
      </c>
      <c r="Q316">
        <f t="shared" ref="Q316:Q337" si="46">P316-O316</f>
        <v>0</v>
      </c>
      <c r="R316" t="s">
        <v>239</v>
      </c>
      <c r="S316" t="s">
        <v>17</v>
      </c>
      <c r="T316">
        <v>1</v>
      </c>
      <c r="U316">
        <v>1</v>
      </c>
      <c r="V316">
        <f t="shared" si="38"/>
        <v>1</v>
      </c>
      <c r="W316">
        <v>0.34</v>
      </c>
      <c r="X316" t="s">
        <v>228</v>
      </c>
      <c r="Y316" t="s">
        <v>17</v>
      </c>
      <c r="Z316">
        <v>6</v>
      </c>
      <c r="AA316" t="s">
        <v>22</v>
      </c>
      <c r="AH316" t="s">
        <v>22</v>
      </c>
      <c r="AJ316" s="2">
        <v>0.29930555555555555</v>
      </c>
      <c r="AK316" t="s">
        <v>280</v>
      </c>
    </row>
    <row r="317" spans="1:37" x14ac:dyDescent="0.2">
      <c r="A317" s="1">
        <v>40509</v>
      </c>
      <c r="B317" t="s">
        <v>207</v>
      </c>
      <c r="C317">
        <v>1349</v>
      </c>
      <c r="D317" t="s">
        <v>189</v>
      </c>
      <c r="E317" t="s">
        <v>22</v>
      </c>
      <c r="F317">
        <v>8</v>
      </c>
      <c r="G317">
        <v>3.24</v>
      </c>
      <c r="H317" t="s">
        <v>17</v>
      </c>
      <c r="I317" t="s">
        <v>17</v>
      </c>
      <c r="J317">
        <v>3</v>
      </c>
      <c r="K317">
        <v>1</v>
      </c>
      <c r="L317">
        <v>1</v>
      </c>
      <c r="M317">
        <v>1.43</v>
      </c>
      <c r="N317">
        <f t="shared" si="43"/>
        <v>2.0979020979020979</v>
      </c>
      <c r="O317">
        <f t="shared" si="44"/>
        <v>1.3986013986013988</v>
      </c>
      <c r="P317">
        <f t="shared" si="45"/>
        <v>1.3986013986013988</v>
      </c>
      <c r="Q317">
        <f t="shared" si="46"/>
        <v>0</v>
      </c>
      <c r="R317" t="s">
        <v>246</v>
      </c>
      <c r="S317" t="s">
        <v>17</v>
      </c>
      <c r="T317">
        <v>1</v>
      </c>
      <c r="U317">
        <v>1</v>
      </c>
      <c r="V317">
        <f t="shared" si="38"/>
        <v>1</v>
      </c>
      <c r="W317">
        <v>0.65</v>
      </c>
      <c r="X317" t="s">
        <v>228</v>
      </c>
      <c r="Y317" t="s">
        <v>22</v>
      </c>
      <c r="Z317">
        <v>3</v>
      </c>
      <c r="AA317" t="s">
        <v>22</v>
      </c>
      <c r="AH317" t="s">
        <v>17</v>
      </c>
      <c r="AJ317" s="2">
        <v>0.30624999999999997</v>
      </c>
      <c r="AK317" t="s">
        <v>280</v>
      </c>
    </row>
    <row r="318" spans="1:37" x14ac:dyDescent="0.2">
      <c r="A318" s="1">
        <v>40509</v>
      </c>
      <c r="B318" t="s">
        <v>207</v>
      </c>
      <c r="C318">
        <v>1353</v>
      </c>
      <c r="D318" t="s">
        <v>189</v>
      </c>
      <c r="E318" t="s">
        <v>22</v>
      </c>
      <c r="F318">
        <v>9.17</v>
      </c>
      <c r="G318">
        <v>4</v>
      </c>
      <c r="H318" t="s">
        <v>17</v>
      </c>
      <c r="I318" t="s">
        <v>17</v>
      </c>
      <c r="J318">
        <v>3</v>
      </c>
      <c r="K318">
        <v>1</v>
      </c>
      <c r="L318">
        <v>2</v>
      </c>
      <c r="M318">
        <v>1.77</v>
      </c>
      <c r="N318">
        <f t="shared" si="43"/>
        <v>1.6949152542372881</v>
      </c>
      <c r="O318">
        <f t="shared" si="44"/>
        <v>1.1299435028248588</v>
      </c>
      <c r="P318">
        <f t="shared" si="45"/>
        <v>2.2598870056497176</v>
      </c>
      <c r="Q318">
        <f t="shared" si="46"/>
        <v>1.1299435028248588</v>
      </c>
      <c r="R318" t="s">
        <v>246</v>
      </c>
      <c r="S318" t="s">
        <v>17</v>
      </c>
      <c r="T318">
        <v>1</v>
      </c>
      <c r="U318">
        <v>1</v>
      </c>
      <c r="V318">
        <f t="shared" si="38"/>
        <v>1</v>
      </c>
      <c r="W318">
        <v>0.56000000000000005</v>
      </c>
      <c r="X318" t="s">
        <v>228</v>
      </c>
      <c r="Y318" t="s">
        <v>17</v>
      </c>
      <c r="Z318">
        <v>4</v>
      </c>
      <c r="AA318" t="s">
        <v>22</v>
      </c>
      <c r="AH318" t="s">
        <v>22</v>
      </c>
      <c r="AJ318" s="2">
        <v>0.31180555555555556</v>
      </c>
      <c r="AK318" t="s">
        <v>280</v>
      </c>
    </row>
    <row r="319" spans="1:37" x14ac:dyDescent="0.2">
      <c r="A319" s="1">
        <v>40631</v>
      </c>
      <c r="B319" t="s">
        <v>207</v>
      </c>
      <c r="C319">
        <v>1356</v>
      </c>
      <c r="D319" t="s">
        <v>23</v>
      </c>
      <c r="E319" t="s">
        <v>17</v>
      </c>
      <c r="F319">
        <v>7.35</v>
      </c>
      <c r="G319">
        <v>4.5599999999999996</v>
      </c>
      <c r="H319" t="s">
        <v>17</v>
      </c>
      <c r="I319" t="s">
        <v>22</v>
      </c>
      <c r="J319">
        <v>0</v>
      </c>
      <c r="K319">
        <v>0</v>
      </c>
      <c r="L319">
        <v>0</v>
      </c>
      <c r="M319">
        <v>0</v>
      </c>
      <c r="S319" t="s">
        <v>17</v>
      </c>
      <c r="T319">
        <v>4</v>
      </c>
      <c r="U319">
        <v>4</v>
      </c>
      <c r="V319">
        <f t="shared" si="38"/>
        <v>1</v>
      </c>
      <c r="W319">
        <v>4.5599999999999996</v>
      </c>
      <c r="X319" t="s">
        <v>225</v>
      </c>
      <c r="Y319" t="s">
        <v>22</v>
      </c>
      <c r="Z319">
        <v>0</v>
      </c>
      <c r="AA319" t="s">
        <v>22</v>
      </c>
      <c r="AH319" t="s">
        <v>22</v>
      </c>
      <c r="AJ319" s="2">
        <v>0.71458333333333324</v>
      </c>
      <c r="AK319" t="s">
        <v>279</v>
      </c>
    </row>
    <row r="320" spans="1:37" x14ac:dyDescent="0.2">
      <c r="A320" s="1">
        <v>40699</v>
      </c>
      <c r="B320" t="s">
        <v>207</v>
      </c>
      <c r="C320">
        <v>1363</v>
      </c>
      <c r="D320" t="s">
        <v>187</v>
      </c>
      <c r="E320" t="s">
        <v>22</v>
      </c>
      <c r="F320">
        <v>6.84</v>
      </c>
      <c r="G320">
        <v>3.51</v>
      </c>
      <c r="H320" t="s">
        <v>17</v>
      </c>
      <c r="I320" t="s">
        <v>17</v>
      </c>
      <c r="J320">
        <v>3</v>
      </c>
      <c r="K320">
        <v>1</v>
      </c>
      <c r="L320">
        <v>1</v>
      </c>
      <c r="M320">
        <v>1.1599999999999999</v>
      </c>
      <c r="N320">
        <f t="shared" si="43"/>
        <v>2.5862068965517242</v>
      </c>
      <c r="O320">
        <f t="shared" si="44"/>
        <v>1.7241379310344829</v>
      </c>
      <c r="P320">
        <f t="shared" si="45"/>
        <v>1.7241379310344829</v>
      </c>
      <c r="Q320">
        <f t="shared" si="46"/>
        <v>0</v>
      </c>
      <c r="R320" t="s">
        <v>246</v>
      </c>
      <c r="S320" t="s">
        <v>17</v>
      </c>
      <c r="T320">
        <v>2</v>
      </c>
      <c r="U320">
        <v>2</v>
      </c>
      <c r="V320">
        <f t="shared" si="38"/>
        <v>1</v>
      </c>
      <c r="W320">
        <v>2.35</v>
      </c>
      <c r="X320" t="s">
        <v>237</v>
      </c>
      <c r="Y320" t="s">
        <v>22</v>
      </c>
      <c r="Z320">
        <v>0</v>
      </c>
      <c r="AA320" t="s">
        <v>22</v>
      </c>
      <c r="AH320" t="s">
        <v>22</v>
      </c>
      <c r="AJ320" s="2">
        <v>0.34722222222222227</v>
      </c>
      <c r="AK320" t="s">
        <v>280</v>
      </c>
    </row>
    <row r="321" spans="1:37" x14ac:dyDescent="0.2">
      <c r="A321" s="1">
        <v>40509</v>
      </c>
      <c r="B321" t="s">
        <v>207</v>
      </c>
      <c r="C321">
        <v>1366</v>
      </c>
      <c r="D321" t="s">
        <v>189</v>
      </c>
      <c r="E321" t="s">
        <v>22</v>
      </c>
      <c r="F321">
        <v>8.3000000000000007</v>
      </c>
      <c r="G321">
        <v>5.28</v>
      </c>
      <c r="H321" t="s">
        <v>17</v>
      </c>
      <c r="I321" t="s">
        <v>22</v>
      </c>
      <c r="J321">
        <v>0</v>
      </c>
      <c r="K321">
        <v>0</v>
      </c>
      <c r="L321">
        <v>0</v>
      </c>
      <c r="M321">
        <v>0</v>
      </c>
      <c r="S321" t="s">
        <v>17</v>
      </c>
      <c r="T321">
        <v>6</v>
      </c>
      <c r="U321">
        <v>6</v>
      </c>
      <c r="V321">
        <f t="shared" si="38"/>
        <v>1</v>
      </c>
      <c r="W321">
        <v>4.43</v>
      </c>
      <c r="X321" t="s">
        <v>292</v>
      </c>
      <c r="Y321" t="s">
        <v>17</v>
      </c>
      <c r="Z321">
        <v>2</v>
      </c>
      <c r="AA321" t="s">
        <v>22</v>
      </c>
      <c r="AH321" t="s">
        <v>28</v>
      </c>
      <c r="AJ321" s="2">
        <v>0.6166666666666667</v>
      </c>
      <c r="AK321" t="s">
        <v>280</v>
      </c>
    </row>
    <row r="322" spans="1:37" x14ac:dyDescent="0.2">
      <c r="A322" s="1">
        <v>40509</v>
      </c>
      <c r="B322" t="s">
        <v>207</v>
      </c>
      <c r="C322">
        <v>1367</v>
      </c>
      <c r="D322" t="s">
        <v>189</v>
      </c>
      <c r="E322" t="s">
        <v>22</v>
      </c>
      <c r="F322">
        <v>9.32</v>
      </c>
      <c r="G322">
        <v>4.3099999999999996</v>
      </c>
      <c r="H322" t="s">
        <v>17</v>
      </c>
      <c r="I322" t="s">
        <v>17</v>
      </c>
      <c r="J322">
        <v>3</v>
      </c>
      <c r="K322">
        <v>1</v>
      </c>
      <c r="L322">
        <v>1</v>
      </c>
      <c r="M322">
        <v>1.72</v>
      </c>
      <c r="N322">
        <f t="shared" si="43"/>
        <v>1.7441860465116279</v>
      </c>
      <c r="O322">
        <f t="shared" si="44"/>
        <v>1.1627906976744187</v>
      </c>
      <c r="P322">
        <f t="shared" si="45"/>
        <v>1.1627906976744187</v>
      </c>
      <c r="Q322">
        <f t="shared" si="46"/>
        <v>0</v>
      </c>
      <c r="R322" t="s">
        <v>246</v>
      </c>
      <c r="S322" t="s">
        <v>17</v>
      </c>
      <c r="T322">
        <v>1</v>
      </c>
      <c r="U322">
        <v>1</v>
      </c>
      <c r="V322">
        <f t="shared" si="38"/>
        <v>1</v>
      </c>
      <c r="W322">
        <v>0.8</v>
      </c>
      <c r="X322" t="s">
        <v>228</v>
      </c>
      <c r="Y322" t="s">
        <v>17</v>
      </c>
      <c r="Z322">
        <v>4</v>
      </c>
      <c r="AA322" t="s">
        <v>22</v>
      </c>
      <c r="AH322" t="s">
        <v>22</v>
      </c>
      <c r="AJ322" s="2">
        <v>0.61805555555555558</v>
      </c>
      <c r="AK322" t="s">
        <v>280</v>
      </c>
    </row>
    <row r="323" spans="1:37" x14ac:dyDescent="0.2">
      <c r="A323" s="1">
        <v>40699</v>
      </c>
      <c r="B323" t="s">
        <v>207</v>
      </c>
      <c r="C323">
        <v>1371</v>
      </c>
      <c r="D323" t="s">
        <v>186</v>
      </c>
      <c r="E323" t="s">
        <v>22</v>
      </c>
      <c r="F323">
        <v>10.91</v>
      </c>
      <c r="G323">
        <v>4.42</v>
      </c>
      <c r="H323" t="s">
        <v>17</v>
      </c>
      <c r="I323" t="s">
        <v>17</v>
      </c>
      <c r="J323">
        <v>5</v>
      </c>
      <c r="K323">
        <v>2</v>
      </c>
      <c r="L323">
        <v>2</v>
      </c>
      <c r="M323">
        <v>2.15</v>
      </c>
      <c r="N323">
        <f t="shared" si="43"/>
        <v>2.3255813953488373</v>
      </c>
      <c r="O323">
        <f t="shared" si="44"/>
        <v>1.8604651162790697</v>
      </c>
      <c r="P323">
        <f t="shared" si="45"/>
        <v>1.8604651162790697</v>
      </c>
      <c r="Q323">
        <f t="shared" si="46"/>
        <v>0</v>
      </c>
      <c r="R323" t="s">
        <v>256</v>
      </c>
      <c r="S323" t="s">
        <v>17</v>
      </c>
      <c r="T323">
        <v>2</v>
      </c>
      <c r="U323">
        <v>2</v>
      </c>
      <c r="V323">
        <f t="shared" si="38"/>
        <v>1</v>
      </c>
      <c r="W323">
        <v>2.0099999999999998</v>
      </c>
      <c r="X323" t="s">
        <v>228</v>
      </c>
      <c r="Y323" t="s">
        <v>17</v>
      </c>
      <c r="Z323">
        <v>1</v>
      </c>
      <c r="AA323" t="s">
        <v>22</v>
      </c>
      <c r="AH323" t="s">
        <v>17</v>
      </c>
      <c r="AJ323" s="2">
        <v>0.37291666666666662</v>
      </c>
      <c r="AK323" t="s">
        <v>279</v>
      </c>
    </row>
    <row r="324" spans="1:37" x14ac:dyDescent="0.2">
      <c r="A324" s="1">
        <v>40699</v>
      </c>
      <c r="B324" t="s">
        <v>207</v>
      </c>
      <c r="C324" s="3">
        <v>1384</v>
      </c>
      <c r="D324" t="s">
        <v>186</v>
      </c>
      <c r="E324" t="s">
        <v>17</v>
      </c>
      <c r="F324" t="s">
        <v>20</v>
      </c>
      <c r="G324" t="s">
        <v>20</v>
      </c>
      <c r="H324" t="s">
        <v>20</v>
      </c>
      <c r="I324" t="s">
        <v>17</v>
      </c>
      <c r="J324" t="s">
        <v>20</v>
      </c>
      <c r="K324" t="s">
        <v>20</v>
      </c>
      <c r="L324" t="s">
        <v>20</v>
      </c>
      <c r="M324" t="s">
        <v>20</v>
      </c>
      <c r="S324" t="s">
        <v>17</v>
      </c>
      <c r="T324">
        <v>1</v>
      </c>
      <c r="U324">
        <v>1</v>
      </c>
      <c r="V324">
        <f t="shared" si="38"/>
        <v>1</v>
      </c>
      <c r="W324">
        <v>0.6</v>
      </c>
      <c r="X324" t="s">
        <v>228</v>
      </c>
      <c r="Y324" t="s">
        <v>17</v>
      </c>
      <c r="Z324">
        <v>1</v>
      </c>
      <c r="AA324" t="s">
        <v>22</v>
      </c>
      <c r="AH324" t="s">
        <v>22</v>
      </c>
      <c r="AJ324" s="2">
        <v>0.4465277777777778</v>
      </c>
      <c r="AK324" t="s">
        <v>279</v>
      </c>
    </row>
    <row r="325" spans="1:37" x14ac:dyDescent="0.2">
      <c r="A325" s="1">
        <v>40519</v>
      </c>
      <c r="B325" t="s">
        <v>207</v>
      </c>
      <c r="C325">
        <v>1406</v>
      </c>
      <c r="D325" t="s">
        <v>23</v>
      </c>
      <c r="E325" t="s">
        <v>22</v>
      </c>
      <c r="F325">
        <v>9.0500000000000007</v>
      </c>
      <c r="G325">
        <v>7.59</v>
      </c>
      <c r="H325" t="s">
        <v>17</v>
      </c>
      <c r="I325" t="s">
        <v>17</v>
      </c>
      <c r="J325">
        <v>6</v>
      </c>
      <c r="K325">
        <v>2</v>
      </c>
      <c r="L325">
        <v>3</v>
      </c>
      <c r="M325">
        <v>2.66</v>
      </c>
      <c r="N325">
        <f t="shared" si="43"/>
        <v>2.255639097744361</v>
      </c>
      <c r="O325">
        <f t="shared" si="44"/>
        <v>1.5037593984962405</v>
      </c>
      <c r="P325">
        <f t="shared" si="45"/>
        <v>2.255639097744361</v>
      </c>
      <c r="Q325">
        <f t="shared" si="46"/>
        <v>0.75187969924812048</v>
      </c>
      <c r="R325" t="s">
        <v>256</v>
      </c>
      <c r="S325" t="s">
        <v>17</v>
      </c>
      <c r="T325">
        <v>3</v>
      </c>
      <c r="U325">
        <v>1</v>
      </c>
      <c r="V325">
        <f t="shared" si="38"/>
        <v>0.33333333333333331</v>
      </c>
      <c r="W325">
        <v>1.25</v>
      </c>
      <c r="X325" t="s">
        <v>228</v>
      </c>
      <c r="Y325" t="s">
        <v>17</v>
      </c>
      <c r="Z325">
        <v>10</v>
      </c>
      <c r="AA325" t="s">
        <v>22</v>
      </c>
      <c r="AH325" t="s">
        <v>17</v>
      </c>
      <c r="AJ325" s="2">
        <v>0.3659722222222222</v>
      </c>
      <c r="AK325" t="s">
        <v>279</v>
      </c>
    </row>
    <row r="326" spans="1:37" x14ac:dyDescent="0.2">
      <c r="A326" s="1">
        <v>40644</v>
      </c>
      <c r="B326" t="s">
        <v>207</v>
      </c>
      <c r="C326">
        <v>1412</v>
      </c>
      <c r="D326" t="s">
        <v>183</v>
      </c>
      <c r="E326" t="s">
        <v>22</v>
      </c>
      <c r="F326">
        <v>10.98</v>
      </c>
      <c r="G326">
        <v>6.78</v>
      </c>
      <c r="H326" t="s">
        <v>17</v>
      </c>
      <c r="I326" t="s">
        <v>22</v>
      </c>
      <c r="J326">
        <v>0</v>
      </c>
      <c r="K326">
        <v>0</v>
      </c>
      <c r="L326">
        <v>0</v>
      </c>
      <c r="M326">
        <v>0</v>
      </c>
      <c r="S326" t="s">
        <v>17</v>
      </c>
      <c r="T326">
        <v>9</v>
      </c>
      <c r="U326">
        <v>4</v>
      </c>
      <c r="V326">
        <f t="shared" si="38"/>
        <v>0.44444444444444442</v>
      </c>
      <c r="W326">
        <v>6.43</v>
      </c>
      <c r="X326" t="s">
        <v>237</v>
      </c>
      <c r="Y326" t="s">
        <v>17</v>
      </c>
      <c r="Z326">
        <v>1</v>
      </c>
      <c r="AA326" t="s">
        <v>22</v>
      </c>
      <c r="AH326" t="s">
        <v>28</v>
      </c>
      <c r="AJ326" s="2">
        <v>0.27986111111111112</v>
      </c>
      <c r="AK326" t="s">
        <v>280</v>
      </c>
    </row>
    <row r="327" spans="1:37" x14ac:dyDescent="0.2">
      <c r="A327" s="1">
        <v>40520</v>
      </c>
      <c r="B327" t="s">
        <v>207</v>
      </c>
      <c r="C327">
        <v>1429</v>
      </c>
      <c r="D327" t="s">
        <v>183</v>
      </c>
      <c r="E327" t="s">
        <v>22</v>
      </c>
      <c r="F327">
        <v>10.16</v>
      </c>
      <c r="G327">
        <v>8.6300000000000008</v>
      </c>
      <c r="H327" t="s">
        <v>17</v>
      </c>
      <c r="I327" t="s">
        <v>17</v>
      </c>
      <c r="J327">
        <v>8</v>
      </c>
      <c r="K327">
        <v>4</v>
      </c>
      <c r="L327">
        <v>4</v>
      </c>
      <c r="M327">
        <v>3.26</v>
      </c>
      <c r="N327">
        <f t="shared" si="43"/>
        <v>2.4539877300613497</v>
      </c>
      <c r="O327">
        <f t="shared" si="44"/>
        <v>2.4539877300613497</v>
      </c>
      <c r="P327">
        <f t="shared" si="45"/>
        <v>2.4539877300613497</v>
      </c>
      <c r="Q327">
        <f t="shared" si="46"/>
        <v>0</v>
      </c>
      <c r="R327" t="s">
        <v>257</v>
      </c>
      <c r="T327">
        <v>5</v>
      </c>
      <c r="U327">
        <v>4</v>
      </c>
      <c r="V327">
        <f t="shared" si="38"/>
        <v>0.8</v>
      </c>
      <c r="W327">
        <v>2.69</v>
      </c>
      <c r="X327" t="s">
        <v>228</v>
      </c>
      <c r="Y327" t="s">
        <v>17</v>
      </c>
      <c r="Z327">
        <v>7</v>
      </c>
      <c r="AA327" t="s">
        <v>22</v>
      </c>
      <c r="AH327" t="s">
        <v>275</v>
      </c>
      <c r="AJ327" s="2">
        <v>0.47916666666666669</v>
      </c>
      <c r="AK327" t="s">
        <v>279</v>
      </c>
    </row>
    <row r="328" spans="1:37" x14ac:dyDescent="0.2">
      <c r="A328" s="1">
        <v>40524</v>
      </c>
      <c r="B328" t="s">
        <v>207</v>
      </c>
      <c r="C328">
        <v>1444</v>
      </c>
      <c r="D328" t="s">
        <v>184</v>
      </c>
      <c r="E328" t="s">
        <v>22</v>
      </c>
      <c r="F328">
        <v>11.71</v>
      </c>
      <c r="G328">
        <v>8.67</v>
      </c>
      <c r="H328" t="s">
        <v>17</v>
      </c>
      <c r="I328" t="s">
        <v>17</v>
      </c>
      <c r="J328">
        <v>7</v>
      </c>
      <c r="K328">
        <v>3</v>
      </c>
      <c r="L328">
        <v>4</v>
      </c>
      <c r="M328">
        <v>3.53</v>
      </c>
      <c r="N328">
        <f t="shared" si="43"/>
        <v>1.9830028328611899</v>
      </c>
      <c r="O328">
        <f t="shared" si="44"/>
        <v>1.6997167138810199</v>
      </c>
      <c r="P328">
        <f t="shared" si="45"/>
        <v>2.2662889518413598</v>
      </c>
      <c r="Q328">
        <f t="shared" si="46"/>
        <v>0.56657223796033995</v>
      </c>
      <c r="R328" t="s">
        <v>244</v>
      </c>
      <c r="S328" t="s">
        <v>17</v>
      </c>
      <c r="T328">
        <v>3</v>
      </c>
      <c r="U328">
        <v>2</v>
      </c>
      <c r="V328">
        <f t="shared" si="38"/>
        <v>0.66666666666666663</v>
      </c>
      <c r="W328">
        <v>1.84</v>
      </c>
      <c r="X328" t="s">
        <v>228</v>
      </c>
      <c r="Y328" t="s">
        <v>17</v>
      </c>
      <c r="Z328">
        <v>8</v>
      </c>
      <c r="AA328" t="s">
        <v>17</v>
      </c>
      <c r="AB328">
        <v>0</v>
      </c>
      <c r="AC328">
        <v>1</v>
      </c>
      <c r="AE328">
        <v>0</v>
      </c>
      <c r="AF328">
        <v>1</v>
      </c>
      <c r="AG328">
        <v>0</v>
      </c>
      <c r="AH328" t="s">
        <v>275</v>
      </c>
      <c r="AJ328" s="2">
        <v>0.52083333333333337</v>
      </c>
      <c r="AK328" t="s">
        <v>279</v>
      </c>
    </row>
    <row r="329" spans="1:37" x14ac:dyDescent="0.2">
      <c r="A329" s="1">
        <v>40648</v>
      </c>
      <c r="B329" t="s">
        <v>207</v>
      </c>
      <c r="C329">
        <v>1499</v>
      </c>
      <c r="D329" t="s">
        <v>189</v>
      </c>
      <c r="E329" t="s">
        <v>22</v>
      </c>
      <c r="F329">
        <v>8.81</v>
      </c>
      <c r="G329">
        <v>4.1399999999999997</v>
      </c>
      <c r="H329" t="s">
        <v>17</v>
      </c>
      <c r="I329" t="s">
        <v>17</v>
      </c>
      <c r="J329">
        <v>2</v>
      </c>
      <c r="K329">
        <v>1</v>
      </c>
      <c r="L329">
        <v>1</v>
      </c>
      <c r="M329">
        <v>0.94</v>
      </c>
      <c r="N329">
        <f t="shared" si="43"/>
        <v>2.1276595744680851</v>
      </c>
      <c r="O329">
        <f t="shared" si="44"/>
        <v>2.1276595744680851</v>
      </c>
      <c r="P329">
        <f t="shared" si="45"/>
        <v>2.1276595744680851</v>
      </c>
      <c r="Q329">
        <f t="shared" si="46"/>
        <v>0</v>
      </c>
      <c r="R329" t="s">
        <v>239</v>
      </c>
      <c r="S329" t="s">
        <v>17</v>
      </c>
      <c r="T329">
        <v>2</v>
      </c>
      <c r="U329">
        <v>2</v>
      </c>
      <c r="V329">
        <f t="shared" si="38"/>
        <v>1</v>
      </c>
      <c r="W329">
        <v>1.73</v>
      </c>
      <c r="X329" t="s">
        <v>237</v>
      </c>
      <c r="Y329" t="s">
        <v>17</v>
      </c>
      <c r="Z329">
        <v>3</v>
      </c>
      <c r="AA329" t="s">
        <v>22</v>
      </c>
      <c r="AH329" t="s">
        <v>28</v>
      </c>
      <c r="AJ329" s="2">
        <v>0.60555555555555551</v>
      </c>
      <c r="AK329" t="s">
        <v>280</v>
      </c>
    </row>
    <row r="330" spans="1:37" x14ac:dyDescent="0.2">
      <c r="A330" s="1">
        <v>40654</v>
      </c>
      <c r="B330" t="s">
        <v>207</v>
      </c>
      <c r="C330">
        <v>1575</v>
      </c>
      <c r="D330" t="s">
        <v>183</v>
      </c>
      <c r="E330" t="s">
        <v>22</v>
      </c>
      <c r="F330">
        <v>6.53</v>
      </c>
      <c r="G330">
        <v>5.74</v>
      </c>
      <c r="H330" t="s">
        <v>17</v>
      </c>
      <c r="I330" t="s">
        <v>17</v>
      </c>
      <c r="J330">
        <v>7</v>
      </c>
      <c r="K330">
        <v>3</v>
      </c>
      <c r="L330">
        <v>4</v>
      </c>
      <c r="M330">
        <v>3.14</v>
      </c>
      <c r="N330">
        <f t="shared" si="43"/>
        <v>2.2292993630573248</v>
      </c>
      <c r="O330">
        <f t="shared" si="44"/>
        <v>1.910828025477707</v>
      </c>
      <c r="P330">
        <f t="shared" si="45"/>
        <v>2.5477707006369426</v>
      </c>
      <c r="Q330">
        <f t="shared" si="46"/>
        <v>0.63694267515923553</v>
      </c>
      <c r="R330" t="s">
        <v>257</v>
      </c>
      <c r="S330" t="s">
        <v>17</v>
      </c>
      <c r="T330">
        <v>2</v>
      </c>
      <c r="U330">
        <v>2</v>
      </c>
      <c r="V330">
        <f t="shared" si="38"/>
        <v>1</v>
      </c>
      <c r="W330">
        <v>1.17</v>
      </c>
      <c r="X330" t="s">
        <v>228</v>
      </c>
      <c r="Y330" t="s">
        <v>17</v>
      </c>
      <c r="Z330">
        <v>4</v>
      </c>
      <c r="AA330" t="s">
        <v>17</v>
      </c>
      <c r="AB330">
        <v>0.59</v>
      </c>
      <c r="AC330">
        <v>3</v>
      </c>
      <c r="AD330">
        <f t="shared" ref="AD330" si="47">AC330/AB330</f>
        <v>5.0847457627118651</v>
      </c>
      <c r="AE330">
        <v>3</v>
      </c>
      <c r="AF330">
        <v>0</v>
      </c>
      <c r="AG330">
        <v>0</v>
      </c>
      <c r="AH330" t="s">
        <v>275</v>
      </c>
      <c r="AJ330" s="2">
        <v>0.51111111111111118</v>
      </c>
      <c r="AK330" t="s">
        <v>280</v>
      </c>
    </row>
    <row r="331" spans="1:37" x14ac:dyDescent="0.2">
      <c r="A331" s="1">
        <v>40654</v>
      </c>
      <c r="B331" t="s">
        <v>207</v>
      </c>
      <c r="C331">
        <v>1587</v>
      </c>
      <c r="D331" t="s">
        <v>183</v>
      </c>
      <c r="E331" t="s">
        <v>22</v>
      </c>
      <c r="F331">
        <v>7.38</v>
      </c>
      <c r="G331">
        <v>5.22</v>
      </c>
      <c r="H331" t="s">
        <v>17</v>
      </c>
      <c r="I331" t="s">
        <v>22</v>
      </c>
      <c r="J331">
        <v>0</v>
      </c>
      <c r="K331">
        <v>0</v>
      </c>
      <c r="L331">
        <v>0</v>
      </c>
      <c r="M331">
        <v>0</v>
      </c>
      <c r="S331" t="s">
        <v>17</v>
      </c>
      <c r="T331">
        <v>6</v>
      </c>
      <c r="U331">
        <v>6</v>
      </c>
      <c r="V331">
        <f t="shared" si="38"/>
        <v>1</v>
      </c>
      <c r="W331">
        <v>5.22</v>
      </c>
      <c r="X331" t="s">
        <v>292</v>
      </c>
      <c r="Y331" t="s">
        <v>22</v>
      </c>
      <c r="Z331">
        <v>0</v>
      </c>
      <c r="AA331" t="s">
        <v>22</v>
      </c>
      <c r="AH331" t="s">
        <v>28</v>
      </c>
      <c r="AJ331" s="2">
        <v>0.74305555555555547</v>
      </c>
      <c r="AK331" t="s">
        <v>280</v>
      </c>
    </row>
    <row r="332" spans="1:37" x14ac:dyDescent="0.2">
      <c r="A332" s="1">
        <v>40656</v>
      </c>
      <c r="B332" t="s">
        <v>207</v>
      </c>
      <c r="C332">
        <v>1626</v>
      </c>
      <c r="D332" t="s">
        <v>181</v>
      </c>
      <c r="E332" t="s">
        <v>22</v>
      </c>
      <c r="F332">
        <v>7.87</v>
      </c>
      <c r="G332">
        <v>5.25</v>
      </c>
      <c r="H332" t="s">
        <v>17</v>
      </c>
      <c r="I332" t="s">
        <v>17</v>
      </c>
      <c r="J332">
        <v>3</v>
      </c>
      <c r="K332">
        <v>1</v>
      </c>
      <c r="L332">
        <v>1</v>
      </c>
      <c r="M332">
        <v>0.97</v>
      </c>
      <c r="N332">
        <f t="shared" si="43"/>
        <v>3.0927835051546393</v>
      </c>
      <c r="O332">
        <f t="shared" si="44"/>
        <v>2.061855670103093</v>
      </c>
      <c r="P332">
        <f t="shared" si="45"/>
        <v>2.061855670103093</v>
      </c>
      <c r="Q332">
        <f t="shared" si="46"/>
        <v>0</v>
      </c>
      <c r="R332" t="s">
        <v>246</v>
      </c>
      <c r="S332" t="s">
        <v>17</v>
      </c>
      <c r="T332">
        <v>8</v>
      </c>
      <c r="U332">
        <v>4</v>
      </c>
      <c r="V332">
        <f t="shared" si="38"/>
        <v>0.5</v>
      </c>
      <c r="W332">
        <v>3.96</v>
      </c>
      <c r="X332" t="s">
        <v>258</v>
      </c>
      <c r="Y332" t="s">
        <v>17</v>
      </c>
      <c r="Z332">
        <v>1</v>
      </c>
      <c r="AA332" t="s">
        <v>22</v>
      </c>
      <c r="AH332" t="s">
        <v>22</v>
      </c>
      <c r="AJ332" s="2">
        <v>0.29236111111111113</v>
      </c>
      <c r="AK332" t="s">
        <v>279</v>
      </c>
    </row>
    <row r="333" spans="1:37" x14ac:dyDescent="0.2">
      <c r="A333" s="1">
        <v>40656</v>
      </c>
      <c r="B333" t="s">
        <v>207</v>
      </c>
      <c r="C333">
        <v>1627</v>
      </c>
      <c r="D333" t="s">
        <v>186</v>
      </c>
      <c r="E333" t="s">
        <v>22</v>
      </c>
      <c r="F333">
        <v>7.09</v>
      </c>
      <c r="G333">
        <v>4.83</v>
      </c>
      <c r="H333" t="s">
        <v>17</v>
      </c>
      <c r="I333" t="s">
        <v>17</v>
      </c>
      <c r="J333">
        <v>4</v>
      </c>
      <c r="K333">
        <v>2</v>
      </c>
      <c r="L333">
        <v>2</v>
      </c>
      <c r="M333">
        <v>2.29</v>
      </c>
      <c r="N333">
        <f t="shared" si="43"/>
        <v>1.7467248908296944</v>
      </c>
      <c r="O333">
        <f t="shared" si="44"/>
        <v>1.7467248908296944</v>
      </c>
      <c r="P333">
        <f t="shared" si="45"/>
        <v>1.7467248908296944</v>
      </c>
      <c r="Q333">
        <f t="shared" si="46"/>
        <v>0</v>
      </c>
      <c r="R333" t="s">
        <v>256</v>
      </c>
      <c r="S333" t="s">
        <v>17</v>
      </c>
      <c r="T333">
        <v>1</v>
      </c>
      <c r="U333">
        <v>1</v>
      </c>
      <c r="V333">
        <f t="shared" si="38"/>
        <v>1</v>
      </c>
      <c r="W333">
        <v>0.61</v>
      </c>
      <c r="X333" t="s">
        <v>228</v>
      </c>
      <c r="Y333" t="s">
        <v>17</v>
      </c>
      <c r="Z333">
        <v>4</v>
      </c>
      <c r="AA333" t="s">
        <v>22</v>
      </c>
      <c r="AH333" t="s">
        <v>22</v>
      </c>
      <c r="AJ333" s="2">
        <v>0.2951388888888889</v>
      </c>
      <c r="AK333" t="s">
        <v>279</v>
      </c>
    </row>
    <row r="334" spans="1:37" x14ac:dyDescent="0.2">
      <c r="A334" s="1">
        <v>40656</v>
      </c>
      <c r="B334" t="s">
        <v>207</v>
      </c>
      <c r="C334">
        <v>1649</v>
      </c>
      <c r="D334" t="s">
        <v>181</v>
      </c>
      <c r="E334" t="s">
        <v>17</v>
      </c>
      <c r="F334">
        <v>10.32</v>
      </c>
      <c r="G334">
        <v>7.36</v>
      </c>
      <c r="H334" t="s">
        <v>17</v>
      </c>
      <c r="I334" t="s">
        <v>17</v>
      </c>
      <c r="J334">
        <v>15</v>
      </c>
      <c r="K334">
        <v>8</v>
      </c>
      <c r="L334">
        <v>7</v>
      </c>
      <c r="M334">
        <v>5.88</v>
      </c>
      <c r="N334">
        <f t="shared" si="43"/>
        <v>2.5510204081632653</v>
      </c>
      <c r="O334">
        <f t="shared" si="44"/>
        <v>2.7210884353741496</v>
      </c>
      <c r="P334">
        <f t="shared" si="45"/>
        <v>2.3809523809523809</v>
      </c>
      <c r="Q334">
        <f t="shared" si="46"/>
        <v>-0.34013605442176864</v>
      </c>
      <c r="R334" t="s">
        <v>406</v>
      </c>
      <c r="S334" t="s">
        <v>17</v>
      </c>
      <c r="T334">
        <v>1</v>
      </c>
      <c r="U334">
        <v>1</v>
      </c>
      <c r="V334">
        <f t="shared" si="38"/>
        <v>1</v>
      </c>
      <c r="W334">
        <v>0.75</v>
      </c>
      <c r="X334" t="s">
        <v>228</v>
      </c>
      <c r="Y334" t="s">
        <v>17</v>
      </c>
      <c r="Z334">
        <v>2</v>
      </c>
      <c r="AA334" t="s">
        <v>22</v>
      </c>
      <c r="AH334" t="s">
        <v>17</v>
      </c>
      <c r="AJ334" s="2">
        <v>0.6645833333333333</v>
      </c>
      <c r="AK334" t="s">
        <v>280</v>
      </c>
    </row>
    <row r="335" spans="1:37" x14ac:dyDescent="0.2">
      <c r="A335" s="1">
        <v>40656</v>
      </c>
      <c r="B335" t="s">
        <v>207</v>
      </c>
      <c r="C335">
        <v>1653</v>
      </c>
      <c r="D335" t="s">
        <v>186</v>
      </c>
      <c r="E335" t="s">
        <v>17</v>
      </c>
      <c r="F335">
        <v>9.16</v>
      </c>
      <c r="G335">
        <v>8.86</v>
      </c>
      <c r="H335" t="s">
        <v>20</v>
      </c>
      <c r="I335" t="s">
        <v>17</v>
      </c>
      <c r="J335">
        <v>16</v>
      </c>
      <c r="K335">
        <v>9</v>
      </c>
      <c r="L335">
        <v>7</v>
      </c>
      <c r="M335">
        <v>5.66</v>
      </c>
      <c r="N335">
        <f t="shared" si="43"/>
        <v>2.8268551236749118</v>
      </c>
      <c r="O335">
        <f t="shared" si="44"/>
        <v>3.1802120141342756</v>
      </c>
      <c r="P335">
        <f t="shared" si="45"/>
        <v>2.4734982332155475</v>
      </c>
      <c r="Q335">
        <f t="shared" si="46"/>
        <v>-0.70671378091872805</v>
      </c>
      <c r="R335" t="s">
        <v>326</v>
      </c>
      <c r="S335" t="s">
        <v>17</v>
      </c>
      <c r="T335">
        <v>3</v>
      </c>
      <c r="U335">
        <v>3</v>
      </c>
      <c r="V335">
        <f t="shared" si="38"/>
        <v>1</v>
      </c>
      <c r="W335">
        <v>3.2</v>
      </c>
      <c r="X335" t="s">
        <v>237</v>
      </c>
      <c r="Y335" t="s">
        <v>22</v>
      </c>
      <c r="Z335">
        <v>0</v>
      </c>
      <c r="AA335" t="s">
        <v>22</v>
      </c>
      <c r="AH335" t="s">
        <v>17</v>
      </c>
      <c r="AJ335" s="2">
        <v>0.71458333333333324</v>
      </c>
      <c r="AK335" t="s">
        <v>279</v>
      </c>
    </row>
    <row r="336" spans="1:37" x14ac:dyDescent="0.2">
      <c r="A336" s="1">
        <v>40700</v>
      </c>
      <c r="B336" t="s">
        <v>207</v>
      </c>
      <c r="C336" t="s">
        <v>409</v>
      </c>
      <c r="D336" t="s">
        <v>186</v>
      </c>
      <c r="E336" t="s">
        <v>22</v>
      </c>
      <c r="F336">
        <v>7.44</v>
      </c>
      <c r="G336">
        <v>3.7</v>
      </c>
      <c r="H336" t="s">
        <v>17</v>
      </c>
      <c r="I336" t="s">
        <v>17</v>
      </c>
      <c r="J336">
        <v>4</v>
      </c>
      <c r="K336">
        <v>2</v>
      </c>
      <c r="L336">
        <v>2</v>
      </c>
      <c r="M336">
        <v>1.75</v>
      </c>
      <c r="N336">
        <f t="shared" si="43"/>
        <v>2.2857142857142856</v>
      </c>
      <c r="O336">
        <f t="shared" si="44"/>
        <v>2.2857142857142856</v>
      </c>
      <c r="P336">
        <f t="shared" si="45"/>
        <v>2.2857142857142856</v>
      </c>
      <c r="Q336">
        <f t="shared" si="46"/>
        <v>0</v>
      </c>
      <c r="R336" t="s">
        <v>246</v>
      </c>
      <c r="S336" t="s">
        <v>17</v>
      </c>
      <c r="T336">
        <v>2</v>
      </c>
      <c r="U336">
        <v>2</v>
      </c>
      <c r="V336">
        <f t="shared" si="38"/>
        <v>1</v>
      </c>
      <c r="W336">
        <v>1.96</v>
      </c>
      <c r="X336" t="s">
        <v>228</v>
      </c>
      <c r="Y336" t="s">
        <v>22</v>
      </c>
      <c r="Z336">
        <v>0</v>
      </c>
      <c r="AA336" t="s">
        <v>22</v>
      </c>
      <c r="AH336" t="s">
        <v>22</v>
      </c>
      <c r="AJ336" s="2">
        <v>0.30069444444444443</v>
      </c>
      <c r="AK336" t="s">
        <v>281</v>
      </c>
    </row>
    <row r="337" spans="1:37" x14ac:dyDescent="0.2">
      <c r="A337" s="1">
        <v>40700</v>
      </c>
      <c r="B337" t="s">
        <v>207</v>
      </c>
      <c r="C337" t="s">
        <v>410</v>
      </c>
      <c r="D337" t="s">
        <v>183</v>
      </c>
      <c r="E337" t="s">
        <v>22</v>
      </c>
      <c r="F337">
        <v>7.84</v>
      </c>
      <c r="G337">
        <v>5.0999999999999996</v>
      </c>
      <c r="H337" t="s">
        <v>17</v>
      </c>
      <c r="I337" t="s">
        <v>17</v>
      </c>
      <c r="J337">
        <v>3</v>
      </c>
      <c r="K337">
        <v>1</v>
      </c>
      <c r="L337">
        <v>1</v>
      </c>
      <c r="M337">
        <v>1.17</v>
      </c>
      <c r="N337">
        <f t="shared" si="43"/>
        <v>2.5641025641025643</v>
      </c>
      <c r="O337">
        <f t="shared" si="44"/>
        <v>1.7094017094017095</v>
      </c>
      <c r="P337">
        <f t="shared" si="45"/>
        <v>1.7094017094017095</v>
      </c>
      <c r="Q337">
        <f t="shared" si="46"/>
        <v>0</v>
      </c>
      <c r="R337" t="s">
        <v>246</v>
      </c>
      <c r="S337" t="s">
        <v>17</v>
      </c>
      <c r="T337">
        <v>3</v>
      </c>
      <c r="U337">
        <v>2</v>
      </c>
      <c r="V337">
        <f t="shared" si="38"/>
        <v>0.66666666666666663</v>
      </c>
      <c r="W337">
        <v>2.2400000000000002</v>
      </c>
      <c r="X337" t="s">
        <v>228</v>
      </c>
      <c r="Y337" t="s">
        <v>17</v>
      </c>
      <c r="Z337">
        <v>4</v>
      </c>
      <c r="AA337" t="s">
        <v>22</v>
      </c>
      <c r="AJ337" s="2">
        <v>0.46180555555555558</v>
      </c>
      <c r="AK337" t="s">
        <v>279</v>
      </c>
    </row>
    <row r="338" spans="1:37" x14ac:dyDescent="0.2">
      <c r="A338" s="1">
        <v>40533</v>
      </c>
      <c r="B338" t="s">
        <v>207</v>
      </c>
      <c r="C338" t="s">
        <v>411</v>
      </c>
      <c r="D338" t="s">
        <v>189</v>
      </c>
      <c r="E338" t="s">
        <v>22</v>
      </c>
      <c r="F338">
        <v>8.31</v>
      </c>
      <c r="G338">
        <v>5.38</v>
      </c>
      <c r="H338" t="s">
        <v>17</v>
      </c>
      <c r="I338" t="s">
        <v>22</v>
      </c>
      <c r="J338">
        <v>0</v>
      </c>
      <c r="K338">
        <v>0</v>
      </c>
      <c r="L338">
        <v>0</v>
      </c>
      <c r="M338">
        <v>0</v>
      </c>
      <c r="S338" t="s">
        <v>17</v>
      </c>
      <c r="T338">
        <v>5</v>
      </c>
      <c r="U338">
        <v>2</v>
      </c>
      <c r="V338">
        <f t="shared" si="38"/>
        <v>0.4</v>
      </c>
      <c r="W338">
        <v>4.57</v>
      </c>
      <c r="X338" t="s">
        <v>237</v>
      </c>
      <c r="Y338" t="s">
        <v>17</v>
      </c>
      <c r="Z338">
        <v>2</v>
      </c>
      <c r="AA338" t="s">
        <v>22</v>
      </c>
      <c r="AH338" t="s">
        <v>28</v>
      </c>
      <c r="AJ338" s="2">
        <v>0.32361111111111113</v>
      </c>
      <c r="AK338" t="s">
        <v>280</v>
      </c>
    </row>
    <row r="339" spans="1:37" x14ac:dyDescent="0.2">
      <c r="A339" s="1">
        <v>40752</v>
      </c>
      <c r="B339" t="s">
        <v>207</v>
      </c>
      <c r="C339" t="s">
        <v>412</v>
      </c>
      <c r="D339" t="s">
        <v>182</v>
      </c>
      <c r="E339" t="s">
        <v>22</v>
      </c>
      <c r="F339">
        <v>8.65</v>
      </c>
      <c r="G339">
        <v>4.8099999999999996</v>
      </c>
      <c r="H339" t="s">
        <v>17</v>
      </c>
      <c r="I339" t="s">
        <v>22</v>
      </c>
      <c r="J339">
        <v>0</v>
      </c>
      <c r="K339">
        <v>0</v>
      </c>
      <c r="L339">
        <v>0</v>
      </c>
      <c r="M339">
        <v>0</v>
      </c>
      <c r="S339" t="s">
        <v>17</v>
      </c>
      <c r="T339">
        <v>3</v>
      </c>
      <c r="U339">
        <v>3</v>
      </c>
      <c r="V339">
        <f t="shared" si="38"/>
        <v>1</v>
      </c>
      <c r="W339">
        <v>4.8099999999999996</v>
      </c>
      <c r="X339" t="s">
        <v>225</v>
      </c>
      <c r="Y339" t="s">
        <v>22</v>
      </c>
      <c r="Z339">
        <v>0</v>
      </c>
      <c r="AA339" t="s">
        <v>22</v>
      </c>
      <c r="AH339" t="s">
        <v>22</v>
      </c>
      <c r="AJ339" s="2">
        <v>0.42222222222222222</v>
      </c>
      <c r="AK339" t="s">
        <v>280</v>
      </c>
    </row>
    <row r="340" spans="1:37" x14ac:dyDescent="0.2">
      <c r="A340" s="1">
        <v>40686</v>
      </c>
      <c r="B340" t="s">
        <v>207</v>
      </c>
      <c r="C340" t="s">
        <v>414</v>
      </c>
      <c r="D340" t="s">
        <v>184</v>
      </c>
      <c r="E340" t="s">
        <v>17</v>
      </c>
      <c r="F340">
        <v>7.19</v>
      </c>
      <c r="G340">
        <v>5.44</v>
      </c>
      <c r="H340" t="s">
        <v>17</v>
      </c>
      <c r="I340" t="s">
        <v>17</v>
      </c>
      <c r="J340">
        <v>6</v>
      </c>
      <c r="K340">
        <v>3</v>
      </c>
      <c r="L340">
        <v>3</v>
      </c>
      <c r="M340">
        <v>2.19</v>
      </c>
      <c r="N340">
        <f>J340/M340</f>
        <v>2.7397260273972601</v>
      </c>
      <c r="O340">
        <f>2*K340/M340</f>
        <v>2.7397260273972601</v>
      </c>
      <c r="P340">
        <f>2*L340/M340</f>
        <v>2.7397260273972601</v>
      </c>
      <c r="Q340">
        <f>P340-O340</f>
        <v>0</v>
      </c>
      <c r="R340" t="s">
        <v>256</v>
      </c>
      <c r="S340" t="s">
        <v>17</v>
      </c>
      <c r="T340">
        <v>2</v>
      </c>
      <c r="U340">
        <v>2</v>
      </c>
      <c r="V340">
        <f t="shared" si="38"/>
        <v>1</v>
      </c>
      <c r="W340">
        <v>1.42</v>
      </c>
      <c r="X340" t="s">
        <v>237</v>
      </c>
      <c r="Y340" t="s">
        <v>17</v>
      </c>
      <c r="Z340">
        <v>4</v>
      </c>
      <c r="AA340" t="s">
        <v>22</v>
      </c>
      <c r="AH340" t="s">
        <v>22</v>
      </c>
      <c r="AJ340" s="2">
        <v>0.47638888888888892</v>
      </c>
      <c r="AK340" t="s">
        <v>280</v>
      </c>
    </row>
    <row r="341" spans="1:37" x14ac:dyDescent="0.2">
      <c r="A341" s="1">
        <v>40686</v>
      </c>
      <c r="B341" t="s">
        <v>207</v>
      </c>
      <c r="C341" t="s">
        <v>415</v>
      </c>
      <c r="D341" t="s">
        <v>184</v>
      </c>
      <c r="E341" t="s">
        <v>22</v>
      </c>
      <c r="F341">
        <v>8.9</v>
      </c>
      <c r="G341">
        <v>4.59</v>
      </c>
      <c r="H341" t="s">
        <v>17</v>
      </c>
      <c r="I341" t="s">
        <v>17</v>
      </c>
      <c r="J341">
        <v>5</v>
      </c>
      <c r="K341">
        <v>2</v>
      </c>
      <c r="L341">
        <v>3</v>
      </c>
      <c r="M341">
        <v>2.77</v>
      </c>
      <c r="N341">
        <f>J341/M341</f>
        <v>1.8050541516245486</v>
      </c>
      <c r="O341">
        <f>2*K341/M341</f>
        <v>1.4440433212996391</v>
      </c>
      <c r="P341">
        <f>2*L341/M341</f>
        <v>2.1660649819494586</v>
      </c>
      <c r="Q341">
        <f>P341-O341</f>
        <v>0.72202166064981954</v>
      </c>
      <c r="R341" t="s">
        <v>256</v>
      </c>
      <c r="S341" t="s">
        <v>17</v>
      </c>
      <c r="T341">
        <v>1</v>
      </c>
      <c r="U341">
        <v>1</v>
      </c>
      <c r="V341">
        <f t="shared" si="38"/>
        <v>1</v>
      </c>
      <c r="W341">
        <v>0.5</v>
      </c>
      <c r="X341" t="s">
        <v>228</v>
      </c>
      <c r="Y341" t="s">
        <v>17</v>
      </c>
      <c r="Z341">
        <v>3</v>
      </c>
      <c r="AA341" t="s">
        <v>22</v>
      </c>
      <c r="AH341" t="s">
        <v>275</v>
      </c>
      <c r="AJ341" s="2">
        <v>0.4861111111111111</v>
      </c>
      <c r="AK341" t="s">
        <v>280</v>
      </c>
    </row>
    <row r="342" spans="1:37" x14ac:dyDescent="0.2">
      <c r="A342" s="1">
        <v>40731</v>
      </c>
      <c r="B342" t="s">
        <v>207</v>
      </c>
      <c r="C342" t="s">
        <v>416</v>
      </c>
      <c r="D342" t="s">
        <v>23</v>
      </c>
      <c r="E342" t="s">
        <v>22</v>
      </c>
      <c r="F342">
        <v>6.99</v>
      </c>
      <c r="G342">
        <v>3.07</v>
      </c>
      <c r="H342" t="s">
        <v>17</v>
      </c>
      <c r="I342" t="s">
        <v>22</v>
      </c>
      <c r="J342">
        <v>0</v>
      </c>
      <c r="K342">
        <v>0</v>
      </c>
      <c r="L342">
        <v>0</v>
      </c>
      <c r="M342">
        <v>0</v>
      </c>
      <c r="S342" t="s">
        <v>17</v>
      </c>
      <c r="T342">
        <v>2</v>
      </c>
      <c r="U342">
        <v>2</v>
      </c>
      <c r="V342">
        <f t="shared" si="38"/>
        <v>1</v>
      </c>
      <c r="W342">
        <v>2.04</v>
      </c>
      <c r="X342" t="s">
        <v>228</v>
      </c>
      <c r="Y342" t="s">
        <v>17</v>
      </c>
      <c r="Z342">
        <v>2</v>
      </c>
      <c r="AA342" t="s">
        <v>22</v>
      </c>
      <c r="AH342" t="s">
        <v>22</v>
      </c>
      <c r="AJ342" s="2">
        <v>0.28819444444444448</v>
      </c>
      <c r="AK342" t="s">
        <v>280</v>
      </c>
    </row>
    <row r="343" spans="1:37" x14ac:dyDescent="0.2">
      <c r="A343" s="1">
        <v>40599</v>
      </c>
      <c r="B343" t="s">
        <v>207</v>
      </c>
      <c r="C343" t="s">
        <v>417</v>
      </c>
      <c r="D343" t="s">
        <v>186</v>
      </c>
      <c r="E343" t="s">
        <v>22</v>
      </c>
      <c r="F343">
        <v>7.01</v>
      </c>
      <c r="G343">
        <v>3.29</v>
      </c>
      <c r="H343" t="s">
        <v>17</v>
      </c>
      <c r="I343" t="s">
        <v>17</v>
      </c>
      <c r="J343">
        <v>4</v>
      </c>
      <c r="K343">
        <v>2</v>
      </c>
      <c r="L343">
        <v>2</v>
      </c>
      <c r="M343">
        <v>1.34</v>
      </c>
      <c r="N343">
        <f t="shared" ref="N343:N346" si="48">J343/M343</f>
        <v>2.9850746268656714</v>
      </c>
      <c r="O343">
        <f t="shared" ref="O343:O346" si="49">2*K343/M343</f>
        <v>2.9850746268656714</v>
      </c>
      <c r="P343">
        <f t="shared" ref="P343:P346" si="50">2*L343/M343</f>
        <v>2.9850746268656714</v>
      </c>
      <c r="Q343">
        <f t="shared" ref="Q343:Q346" si="51">P343-O343</f>
        <v>0</v>
      </c>
      <c r="R343" t="s">
        <v>257</v>
      </c>
      <c r="S343" t="s">
        <v>17</v>
      </c>
      <c r="T343">
        <v>2</v>
      </c>
      <c r="U343">
        <v>2</v>
      </c>
      <c r="V343">
        <f t="shared" ref="V343:V347" si="52">U343/T343</f>
        <v>1</v>
      </c>
      <c r="W343">
        <v>1.94</v>
      </c>
      <c r="X343" t="s">
        <v>228</v>
      </c>
      <c r="Y343" t="s">
        <v>22</v>
      </c>
      <c r="Z343">
        <v>0</v>
      </c>
      <c r="AA343" t="s">
        <v>22</v>
      </c>
      <c r="AH343" t="s">
        <v>17</v>
      </c>
      <c r="AJ343" s="2">
        <v>0.37708333333333338</v>
      </c>
      <c r="AK343" t="s">
        <v>279</v>
      </c>
    </row>
    <row r="344" spans="1:37" x14ac:dyDescent="0.2">
      <c r="A344" s="1">
        <v>40505</v>
      </c>
      <c r="B344" t="s">
        <v>207</v>
      </c>
      <c r="C344" t="s">
        <v>419</v>
      </c>
      <c r="D344" t="s">
        <v>184</v>
      </c>
      <c r="E344" t="s">
        <v>22</v>
      </c>
      <c r="F344">
        <v>7.44</v>
      </c>
      <c r="G344">
        <v>5.74</v>
      </c>
      <c r="H344" t="s">
        <v>17</v>
      </c>
      <c r="I344" t="s">
        <v>17</v>
      </c>
      <c r="J344">
        <v>6</v>
      </c>
      <c r="K344">
        <v>3</v>
      </c>
      <c r="L344">
        <v>3</v>
      </c>
      <c r="M344">
        <v>3.13</v>
      </c>
      <c r="N344">
        <f t="shared" si="48"/>
        <v>1.9169329073482428</v>
      </c>
      <c r="O344">
        <f t="shared" si="49"/>
        <v>1.9169329073482428</v>
      </c>
      <c r="P344">
        <f t="shared" si="50"/>
        <v>1.9169329073482428</v>
      </c>
      <c r="Q344">
        <f t="shared" si="51"/>
        <v>0</v>
      </c>
      <c r="R344" t="s">
        <v>256</v>
      </c>
      <c r="S344" t="s">
        <v>17</v>
      </c>
      <c r="T344">
        <v>1</v>
      </c>
      <c r="U344">
        <v>1</v>
      </c>
      <c r="V344">
        <f t="shared" si="52"/>
        <v>1</v>
      </c>
      <c r="W344">
        <v>0.65</v>
      </c>
      <c r="X344" t="s">
        <v>228</v>
      </c>
      <c r="Y344" t="s">
        <v>17</v>
      </c>
      <c r="Z344">
        <v>4</v>
      </c>
      <c r="AA344" t="s">
        <v>22</v>
      </c>
      <c r="AH344" t="s">
        <v>22</v>
      </c>
      <c r="AJ344" s="2">
        <v>0.35694444444444445</v>
      </c>
      <c r="AK344" t="s">
        <v>280</v>
      </c>
    </row>
    <row r="345" spans="1:37" x14ac:dyDescent="0.2">
      <c r="A345" s="1">
        <v>40509</v>
      </c>
      <c r="B345" t="s">
        <v>207</v>
      </c>
      <c r="C345" t="s">
        <v>420</v>
      </c>
      <c r="D345" t="s">
        <v>189</v>
      </c>
      <c r="E345" t="s">
        <v>22</v>
      </c>
      <c r="F345">
        <v>8.0399999999999991</v>
      </c>
      <c r="G345">
        <v>5.66</v>
      </c>
      <c r="H345" t="s">
        <v>17</v>
      </c>
      <c r="I345" t="s">
        <v>22</v>
      </c>
      <c r="J345">
        <v>0</v>
      </c>
      <c r="K345">
        <v>0</v>
      </c>
      <c r="L345">
        <v>0</v>
      </c>
      <c r="M345">
        <v>0</v>
      </c>
      <c r="S345" t="s">
        <v>17</v>
      </c>
      <c r="T345">
        <v>8</v>
      </c>
      <c r="U345">
        <v>3</v>
      </c>
      <c r="V345">
        <f>U345/T345</f>
        <v>0.375</v>
      </c>
      <c r="W345">
        <v>5.4</v>
      </c>
      <c r="X345" t="s">
        <v>225</v>
      </c>
      <c r="Y345" t="s">
        <v>17</v>
      </c>
      <c r="Z345">
        <v>1</v>
      </c>
      <c r="AA345" t="s">
        <v>22</v>
      </c>
      <c r="AH345" t="s">
        <v>28</v>
      </c>
      <c r="AJ345" s="2">
        <v>0.31041666666666667</v>
      </c>
      <c r="AK345" t="s">
        <v>280</v>
      </c>
    </row>
    <row r="346" spans="1:37" x14ac:dyDescent="0.2">
      <c r="A346" s="1">
        <v>40629</v>
      </c>
      <c r="B346" t="s">
        <v>207</v>
      </c>
      <c r="C346" t="s">
        <v>421</v>
      </c>
      <c r="D346" t="s">
        <v>23</v>
      </c>
      <c r="E346" t="s">
        <v>17</v>
      </c>
      <c r="F346">
        <v>9.94</v>
      </c>
      <c r="G346">
        <v>5.68</v>
      </c>
      <c r="H346" t="s">
        <v>17</v>
      </c>
      <c r="I346" t="s">
        <v>17</v>
      </c>
      <c r="J346">
        <v>6</v>
      </c>
      <c r="K346">
        <v>3</v>
      </c>
      <c r="L346">
        <v>3</v>
      </c>
      <c r="M346">
        <v>2.96</v>
      </c>
      <c r="N346">
        <f t="shared" si="48"/>
        <v>2.0270270270270272</v>
      </c>
      <c r="O346">
        <f t="shared" si="49"/>
        <v>2.0270270270270272</v>
      </c>
      <c r="P346">
        <f t="shared" si="50"/>
        <v>2.0270270270270272</v>
      </c>
      <c r="Q346">
        <f t="shared" si="51"/>
        <v>0</v>
      </c>
      <c r="R346" t="s">
        <v>256</v>
      </c>
      <c r="S346" t="s">
        <v>17</v>
      </c>
      <c r="T346">
        <v>2</v>
      </c>
      <c r="U346">
        <v>2</v>
      </c>
      <c r="V346">
        <f t="shared" si="52"/>
        <v>1</v>
      </c>
      <c r="W346">
        <v>1.87</v>
      </c>
      <c r="X346" t="s">
        <v>228</v>
      </c>
      <c r="Y346" t="s">
        <v>17</v>
      </c>
      <c r="Z346">
        <v>2</v>
      </c>
      <c r="AA346" t="s">
        <v>22</v>
      </c>
      <c r="AH346" t="s">
        <v>17</v>
      </c>
      <c r="AJ346" s="2">
        <v>0.58472222222222225</v>
      </c>
      <c r="AK346" t="s">
        <v>280</v>
      </c>
    </row>
    <row r="347" spans="1:37" x14ac:dyDescent="0.2">
      <c r="A347" s="1">
        <v>40699</v>
      </c>
      <c r="B347" t="s">
        <v>207</v>
      </c>
      <c r="C347" t="s">
        <v>422</v>
      </c>
      <c r="D347" t="s">
        <v>189</v>
      </c>
      <c r="E347" t="s">
        <v>22</v>
      </c>
      <c r="F347">
        <v>6.72</v>
      </c>
      <c r="G347">
        <v>2.2999999999999998</v>
      </c>
      <c r="H347" t="s">
        <v>17</v>
      </c>
      <c r="I347" t="s">
        <v>22</v>
      </c>
      <c r="J347">
        <v>0</v>
      </c>
      <c r="K347">
        <v>0</v>
      </c>
      <c r="L347">
        <v>0</v>
      </c>
      <c r="M347">
        <v>0</v>
      </c>
      <c r="S347" t="s">
        <v>17</v>
      </c>
      <c r="T347">
        <v>2</v>
      </c>
      <c r="U347">
        <v>2</v>
      </c>
      <c r="V347">
        <f t="shared" si="52"/>
        <v>1</v>
      </c>
      <c r="W347">
        <v>1.95</v>
      </c>
      <c r="X347" t="s">
        <v>228</v>
      </c>
      <c r="Y347" t="s">
        <v>17</v>
      </c>
      <c r="Z347">
        <v>1</v>
      </c>
      <c r="AA347" t="s">
        <v>22</v>
      </c>
      <c r="AH347" t="s">
        <v>22</v>
      </c>
      <c r="AJ347" s="2">
        <v>0.44305555555555554</v>
      </c>
      <c r="AK347" t="s">
        <v>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Good panthoots anotated_new</vt:lpstr>
      <vt:lpstr>Kasekela</vt:lpstr>
      <vt:lpstr>Mitumba</vt:lpstr>
      <vt:lpstr>Kanyawara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2020-08-17T23:22:52Z</dcterms:created>
  <dcterms:modified xsi:type="dcterms:W3CDTF">2020-11-23T05:57:44Z</dcterms:modified>
</cp:coreProperties>
</file>