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u0152683\Desktop\Networks\Hosting Capacity\Results\"/>
    </mc:Choice>
  </mc:AlternateContent>
  <xr:revisionPtr revIDLastSave="0" documentId="13_ncr:1_{C447C9BF-F404-4B1A-92E8-9565FAF6C18A}" xr6:coauthVersionLast="47" xr6:coauthVersionMax="47" xr10:uidLastSave="{00000000-0000-0000-0000-000000000000}"/>
  <bookViews>
    <workbookView xWindow="-108" yWindow="-108" windowWidth="30936" windowHeight="16896" xr2:uid="{00000000-000D-0000-FFFF-FFFF00000000}"/>
  </bookViews>
  <sheets>
    <sheet name="Rural" sheetId="1" r:id="rId1"/>
    <sheet name="Semiurban" sheetId="2" r:id="rId2"/>
    <sheet name="Urban" sheetId="3" r:id="rId3"/>
    <sheet name="DR" sheetId="4" r:id="rId4"/>
    <sheet name="Curt"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0" i="3" l="1"/>
  <c r="U40" i="3"/>
  <c r="Y37" i="3"/>
  <c r="W37" i="3"/>
  <c r="Y36" i="3"/>
  <c r="W36" i="3"/>
  <c r="Y35" i="3"/>
  <c r="W35" i="3"/>
  <c r="V30" i="3"/>
  <c r="U30" i="3"/>
  <c r="Y29" i="3"/>
  <c r="W29" i="3"/>
  <c r="Y28" i="3"/>
  <c r="W28" i="3"/>
  <c r="Y27" i="3"/>
  <c r="W27" i="3"/>
  <c r="Y26" i="3"/>
  <c r="W26" i="3"/>
  <c r="Y25" i="3"/>
  <c r="W25" i="3"/>
  <c r="V20" i="3"/>
  <c r="U20" i="3"/>
  <c r="D20" i="3"/>
  <c r="C20" i="3"/>
  <c r="B20" i="3"/>
  <c r="D18" i="3"/>
  <c r="Y17" i="3"/>
  <c r="W17" i="3"/>
  <c r="D17" i="3"/>
  <c r="Y16" i="3"/>
  <c r="W16" i="3"/>
  <c r="D16" i="3"/>
  <c r="Y15" i="3"/>
  <c r="W15" i="3"/>
  <c r="D15" i="3"/>
  <c r="C8" i="3"/>
  <c r="B8" i="3"/>
  <c r="D4" i="3"/>
  <c r="D3" i="3"/>
  <c r="U66" i="2"/>
  <c r="T66" i="2"/>
  <c r="X59" i="2"/>
  <c r="X58" i="2"/>
  <c r="V58" i="2"/>
  <c r="X57" i="2"/>
  <c r="V57" i="2"/>
  <c r="X56" i="2"/>
  <c r="V56" i="2"/>
  <c r="U51" i="2"/>
  <c r="T51" i="2"/>
  <c r="E51" i="2"/>
  <c r="D51" i="2"/>
  <c r="C51" i="2"/>
  <c r="B51" i="2"/>
  <c r="D45" i="2"/>
  <c r="X44" i="2"/>
  <c r="V44" i="2"/>
  <c r="D44" i="2"/>
  <c r="X43" i="2"/>
  <c r="V43" i="2"/>
  <c r="D43" i="2"/>
  <c r="X42" i="2"/>
  <c r="V42" i="2"/>
  <c r="D42" i="2"/>
  <c r="X41" i="2"/>
  <c r="V41" i="2"/>
  <c r="D41" i="2"/>
  <c r="U36" i="2"/>
  <c r="T36" i="2"/>
  <c r="D36" i="2"/>
  <c r="C36" i="2"/>
  <c r="B36" i="2"/>
  <c r="X29" i="2"/>
  <c r="V29" i="2"/>
  <c r="D29" i="2"/>
  <c r="X28" i="2"/>
  <c r="V28" i="2"/>
  <c r="D28" i="2"/>
  <c r="X27" i="2"/>
  <c r="V27" i="2"/>
  <c r="D27" i="2"/>
  <c r="X26" i="2"/>
  <c r="V26" i="2"/>
  <c r="D26" i="2"/>
  <c r="D12" i="2"/>
  <c r="C12" i="2"/>
  <c r="B12" i="2"/>
  <c r="D4" i="2"/>
  <c r="D3" i="2"/>
  <c r="Y50" i="1"/>
  <c r="X50" i="1"/>
  <c r="AB46" i="1"/>
  <c r="Z46" i="1"/>
  <c r="AB45" i="1"/>
  <c r="Z45" i="1"/>
  <c r="AB44" i="1"/>
  <c r="Z44" i="1"/>
  <c r="Y40" i="1"/>
  <c r="X40" i="1"/>
  <c r="B40" i="1"/>
  <c r="AB36" i="1"/>
  <c r="Z36" i="1"/>
  <c r="AB35" i="1"/>
  <c r="Z35" i="1"/>
  <c r="D35" i="1"/>
  <c r="AB34" i="1"/>
  <c r="Z34" i="1"/>
  <c r="D34" i="1"/>
  <c r="Y30" i="1"/>
  <c r="X30" i="1"/>
  <c r="B30" i="1"/>
  <c r="AB26" i="1"/>
  <c r="AB25" i="1"/>
  <c r="Z25" i="1"/>
  <c r="D25" i="1"/>
  <c r="AB24" i="1"/>
  <c r="Z24" i="1"/>
  <c r="D24" i="1"/>
  <c r="E20" i="1"/>
  <c r="D20" i="1"/>
  <c r="C20" i="1"/>
  <c r="B20" i="1"/>
  <c r="D15" i="1"/>
  <c r="D14" i="1"/>
  <c r="E9" i="1"/>
  <c r="D9" i="1"/>
  <c r="C9" i="1"/>
  <c r="B9" i="1"/>
  <c r="D4" i="1"/>
  <c r="D3" i="1"/>
</calcChain>
</file>

<file path=xl/sharedStrings.xml><?xml version="1.0" encoding="utf-8"?>
<sst xmlns="http://schemas.openxmlformats.org/spreadsheetml/2006/main" count="1576" uniqueCount="53">
  <si>
    <t>Feeders</t>
  </si>
  <si>
    <t>A</t>
  </si>
  <si>
    <t>-</t>
  </si>
  <si>
    <t>B</t>
  </si>
  <si>
    <t>C</t>
  </si>
  <si>
    <t>D</t>
  </si>
  <si>
    <t>E</t>
  </si>
  <si>
    <t>Delta HC</t>
  </si>
  <si>
    <t>No flex</t>
  </si>
  <si>
    <t>With flex</t>
  </si>
  <si>
    <t>Violation type</t>
  </si>
  <si>
    <t>Thermal</t>
  </si>
  <si>
    <t>Power losses</t>
  </si>
  <si>
    <t>Slack bus power generation</t>
  </si>
  <si>
    <t>Total (MW)</t>
  </si>
  <si>
    <t>HC (MW)</t>
  </si>
  <si>
    <t xml:space="preserve">Simulation obtained with the following conditions:
- Congestion limit = 100% line rating
- Max Flexibility = 20 % (Both upwards and downwards, including P and Q) 
- V_min =0.9 p.u., V_max = 1.1 p.u.
- Generators per feeder = 5
- Power target per feeder = 5 MW
- Step feeder gen increase = 2.5 MW
- Random seed = 99
</t>
  </si>
  <si>
    <t>F</t>
  </si>
  <si>
    <t>Voltage</t>
  </si>
  <si>
    <t>Thermal &amp; Voltage</t>
  </si>
  <si>
    <t>G</t>
  </si>
  <si>
    <t>H</t>
  </si>
  <si>
    <t>I</t>
  </si>
  <si>
    <t>STEP = 1 MW</t>
  </si>
  <si>
    <t>Flex contracted</t>
  </si>
  <si>
    <t>Up P flex</t>
  </si>
  <si>
    <t>Up Q flex</t>
  </si>
  <si>
    <t>Dwn P flex</t>
  </si>
  <si>
    <t>Dwn Q flex</t>
  </si>
  <si>
    <t>STEP = 0.5 MW</t>
  </si>
  <si>
    <t>STEP = 0.1 MW</t>
  </si>
  <si>
    <t xml:space="preserve">When introducing a smaller step (0.1MW) ALL available Q flexibility is used! In particular, upwards flexibility is being contracted. 
Why? In this configuration, voltage issues are the most relevant. Hence by increasing reactive power consumption, nodes act as an inductive load, hence withdrwaing Q from the grid, lowering the voltage profile. 
Active power consumption is instead not fully activated everywhere due to congestion constraints: since the average grid ratio R/X&gt;1, increasing the consumption of 1 kW would imply a higher power loss and increase in network congestion, hence this explains why also reactive power is used mailny to solve voltage issues. </t>
  </si>
  <si>
    <t>Curtail</t>
  </si>
  <si>
    <t>DR reponse + DG curtailment</t>
  </si>
  <si>
    <t>DR Response</t>
  </si>
  <si>
    <t>DR + curt</t>
  </si>
  <si>
    <r>
      <rPr>
        <sz val="11"/>
        <color theme="1"/>
        <rFont val="Calibri"/>
        <family val="2"/>
      </rPr>
      <t>Δ</t>
    </r>
    <r>
      <rPr>
        <sz val="11"/>
        <color theme="1"/>
        <rFont val="Calibri"/>
        <family val="2"/>
        <scheme val="minor"/>
      </rPr>
      <t xml:space="preserve"> HC</t>
    </r>
  </si>
  <si>
    <t>Δ HC</t>
  </si>
  <si>
    <t>DR + curtail</t>
  </si>
  <si>
    <t>DR</t>
  </si>
  <si>
    <t>Demand Response</t>
  </si>
  <si>
    <t xml:space="preserve">Thermal </t>
  </si>
  <si>
    <t xml:space="preserve">Simulation obtained with the following conditions:
- Congestion limit = 100% line rating
- Max Flexibility = 20 % (Both upwards and downwards, including P and Q) 
- DG curtailment = 20%
- V_min =0.9 p.u., V_max = 1.1 p.u.
- Generators per feeder = 5
- Power target per feeder = 5 MW
- Random seed = 99
</t>
  </si>
  <si>
    <t>J</t>
  </si>
  <si>
    <t>DR + DG curtailment</t>
  </si>
  <si>
    <t>STEP = 0.02 MW</t>
  </si>
  <si>
    <t>HC_flex</t>
  </si>
  <si>
    <t>up_p_flex</t>
  </si>
  <si>
    <t>up_q_flex</t>
  </si>
  <si>
    <t>dwn_p_flex</t>
  </si>
  <si>
    <t>dwn_q_flex</t>
  </si>
  <si>
    <t>violation</t>
  </si>
  <si>
    <t>curtail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</si>
</sst>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1"/>
      <color theme="1"/>
      <name val="Calibri"/>
      <family val="2"/>
    </font>
  </fonts>
  <fills count="1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bgColor indexed="64"/>
      </patternFill>
    </fill>
    <fill>
      <patternFill patternType="solid">
        <fgColor theme="5" tint="0.39997558519241921"/>
        <bgColor indexed="64"/>
      </patternFill>
    </fill>
    <fill>
      <patternFill patternType="solid">
        <fgColor rgb="FFCC3399"/>
        <bgColor indexed="64"/>
      </patternFill>
    </fill>
    <fill>
      <patternFill patternType="solid">
        <fgColor theme="4" tint="-0.249977111117893"/>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65">
    <xf numFmtId="0" fontId="0" fillId="0" borderId="0" xfId="0"/>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2" fillId="2" borderId="2" xfId="0" applyFont="1" applyFill="1" applyBorder="1" applyAlignment="1">
      <alignment horizontal="center" vertical="center"/>
    </xf>
    <xf numFmtId="0" fontId="0" fillId="4" borderId="8" xfId="0" applyFill="1"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7" xfId="0" applyFill="1" applyBorder="1" applyAlignment="1">
      <alignment horizontal="center" vertical="center"/>
    </xf>
    <xf numFmtId="0" fontId="1" fillId="4" borderId="2" xfId="0" applyFont="1" applyFill="1" applyBorder="1"/>
    <xf numFmtId="0" fontId="0" fillId="4" borderId="5" xfId="0" applyFill="1" applyBorder="1" applyAlignment="1">
      <alignment horizontal="center" vertical="center"/>
    </xf>
    <xf numFmtId="0" fontId="0" fillId="4" borderId="2" xfId="0" applyFill="1" applyBorder="1" applyAlignment="1">
      <alignment horizontal="center" vertical="center"/>
    </xf>
    <xf numFmtId="0" fontId="0" fillId="5" borderId="2" xfId="0" applyFont="1" applyFill="1" applyBorder="1"/>
    <xf numFmtId="0" fontId="3" fillId="5" borderId="1" xfId="0" applyFont="1" applyFill="1" applyBorder="1"/>
    <xf numFmtId="0" fontId="3" fillId="5" borderId="2" xfId="0" applyFont="1" applyFill="1" applyBorder="1"/>
    <xf numFmtId="0" fontId="1" fillId="4" borderId="9" xfId="0" applyFont="1" applyFill="1" applyBorder="1"/>
    <xf numFmtId="0" fontId="0" fillId="4" borderId="3" xfId="0" applyFill="1" applyBorder="1"/>
    <xf numFmtId="0" fontId="0" fillId="3" borderId="1" xfId="0" applyFill="1" applyBorder="1" applyAlignment="1">
      <alignment horizontal="center" vertical="center"/>
    </xf>
    <xf numFmtId="0" fontId="0" fillId="4" borderId="3" xfId="0" applyFill="1" applyBorder="1" applyAlignment="1">
      <alignment horizontal="center"/>
    </xf>
    <xf numFmtId="0" fontId="0" fillId="4" borderId="4" xfId="0" applyFill="1" applyBorder="1" applyAlignment="1">
      <alignment horizontal="center"/>
    </xf>
    <xf numFmtId="0" fontId="0" fillId="3" borderId="3" xfId="0" applyFill="1" applyBorder="1" applyAlignment="1">
      <alignment horizontal="center"/>
    </xf>
    <xf numFmtId="0" fontId="0" fillId="5" borderId="2" xfId="0" applyFont="1" applyFill="1" applyBorder="1" applyAlignment="1">
      <alignment horizontal="center"/>
    </xf>
    <xf numFmtId="0" fontId="0" fillId="7" borderId="2" xfId="0" applyFont="1" applyFill="1" applyBorder="1" applyAlignment="1">
      <alignment horizontal="center"/>
    </xf>
    <xf numFmtId="0" fontId="0" fillId="8" borderId="1" xfId="0" applyFont="1" applyFill="1" applyBorder="1" applyAlignment="1">
      <alignment horizontal="center"/>
    </xf>
    <xf numFmtId="0" fontId="0" fillId="4" borderId="12" xfId="0" applyFill="1" applyBorder="1" applyAlignment="1">
      <alignment horizontal="center" vertical="center"/>
    </xf>
    <xf numFmtId="0" fontId="0" fillId="4" borderId="6" xfId="0" applyFill="1" applyBorder="1" applyAlignment="1">
      <alignment horizontal="center"/>
    </xf>
    <xf numFmtId="0" fontId="0" fillId="8" borderId="2" xfId="0" applyFont="1" applyFill="1" applyBorder="1" applyAlignment="1">
      <alignment horizontal="center"/>
    </xf>
    <xf numFmtId="0" fontId="3" fillId="8" borderId="2" xfId="0" applyFont="1" applyFill="1" applyBorder="1" applyAlignment="1">
      <alignment horizontal="center"/>
    </xf>
    <xf numFmtId="0" fontId="0" fillId="4" borderId="0" xfId="0" applyFill="1" applyBorder="1" applyAlignment="1">
      <alignment horizontal="center" vertical="center"/>
    </xf>
    <xf numFmtId="0" fontId="0" fillId="4" borderId="11" xfId="0" applyFill="1" applyBorder="1" applyAlignment="1">
      <alignment horizontal="center" vertical="center"/>
    </xf>
    <xf numFmtId="0" fontId="0" fillId="4" borderId="8" xfId="0" applyFill="1" applyBorder="1" applyAlignment="1">
      <alignment horizontal="center"/>
    </xf>
    <xf numFmtId="0" fontId="3" fillId="9" borderId="2" xfId="0" applyFont="1" applyFill="1" applyBorder="1" applyAlignment="1">
      <alignment horizontal="center"/>
    </xf>
    <xf numFmtId="0" fontId="3" fillId="7" borderId="2" xfId="0" applyFont="1" applyFill="1" applyBorder="1" applyAlignment="1">
      <alignment horizontal="center"/>
    </xf>
    <xf numFmtId="0" fontId="3" fillId="9" borderId="1" xfId="0" applyFont="1" applyFill="1" applyBorder="1" applyAlignment="1">
      <alignment horizontal="center"/>
    </xf>
    <xf numFmtId="0" fontId="0" fillId="4" borderId="13" xfId="0" applyFill="1" applyBorder="1" applyAlignment="1">
      <alignment horizontal="center" vertical="center"/>
    </xf>
    <xf numFmtId="0" fontId="0" fillId="4" borderId="0" xfId="0" applyFill="1" applyBorder="1" applyAlignment="1">
      <alignment horizontal="center"/>
    </xf>
    <xf numFmtId="0" fontId="0" fillId="7" borderId="1" xfId="0" applyFont="1" applyFill="1" applyBorder="1" applyAlignment="1">
      <alignment horizontal="center"/>
    </xf>
    <xf numFmtId="0" fontId="0" fillId="3" borderId="0" xfId="0" applyFill="1" applyAlignment="1">
      <alignment horizontal="center" vertical="center"/>
    </xf>
    <xf numFmtId="0" fontId="0" fillId="3" borderId="8" xfId="0" applyFill="1" applyBorder="1" applyAlignment="1">
      <alignment horizontal="center" vertical="center"/>
    </xf>
    <xf numFmtId="0" fontId="0" fillId="4" borderId="9" xfId="0" applyFill="1" applyBorder="1" applyAlignment="1">
      <alignment horizontal="center" vertical="center"/>
    </xf>
    <xf numFmtId="0" fontId="0" fillId="3"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4" borderId="0" xfId="0" applyFill="1" applyAlignment="1">
      <alignment horizontal="center" vertical="center"/>
    </xf>
    <xf numFmtId="0" fontId="0" fillId="4" borderId="0" xfId="0" applyFill="1" applyAlignment="1">
      <alignment horizontal="center"/>
    </xf>
    <xf numFmtId="0" fontId="0" fillId="2" borderId="2" xfId="0" applyFill="1" applyBorder="1" applyAlignment="1">
      <alignment horizontal="center" vertical="center"/>
    </xf>
    <xf numFmtId="0" fontId="0" fillId="4" borderId="4" xfId="0" applyFill="1" applyBorder="1"/>
    <xf numFmtId="0" fontId="0" fillId="4" borderId="1" xfId="0"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5" borderId="5" xfId="0" applyFont="1" applyFill="1" applyBorder="1" applyAlignment="1">
      <alignment horizontal="center"/>
    </xf>
    <xf numFmtId="0" fontId="0" fillId="6" borderId="8" xfId="0" applyFill="1" applyBorder="1" applyAlignment="1">
      <alignment horizontal="center" vertical="center"/>
    </xf>
    <xf numFmtId="0" fontId="0" fillId="6" borderId="0" xfId="0" applyFill="1" applyAlignment="1">
      <alignment horizontal="center" vertical="center"/>
    </xf>
    <xf numFmtId="0" fontId="1" fillId="5" borderId="2"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5"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0" xfId="0" applyAlignment="1">
      <alignment horizontal="left" vertical="top" wrapText="1"/>
    </xf>
    <xf numFmtId="0" fontId="0" fillId="0" borderId="0" xfId="0" applyAlignment="1">
      <alignment horizontal="left" vertical="top"/>
    </xf>
    <xf numFmtId="0" fontId="1" fillId="5"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3399"/>
      <color rgb="FFD862B1"/>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0"/>
  <sheetViews>
    <sheetView tabSelected="1" topLeftCell="V13" zoomScaleNormal="100" workbookViewId="0">
      <selection activeCell="AD44" sqref="AD44"/>
    </sheetView>
  </sheetViews>
  <sheetFormatPr defaultRowHeight="14.4" x14ac:dyDescent="0.3"/>
  <cols>
    <col min="1" max="1" width="11.6640625" customWidth="1"/>
    <col min="5" max="5" width="9.5546875" customWidth="1"/>
    <col min="6" max="8" width="10.77734375" customWidth="1"/>
    <col min="9" max="9" width="17.109375" customWidth="1"/>
    <col min="10" max="10" width="26.109375" customWidth="1"/>
    <col min="11" max="11" width="12.77734375" customWidth="1"/>
    <col min="12" max="12" width="14.21875" customWidth="1"/>
    <col min="23" max="23" width="11.6640625" customWidth="1"/>
    <col min="25" max="25" width="11.109375" customWidth="1"/>
    <col min="29" max="29" width="9.5546875" customWidth="1"/>
    <col min="30" max="37" width="10.77734375" customWidth="1"/>
    <col min="38" max="38" width="16.5546875" customWidth="1"/>
    <col min="39" max="39" width="17.88671875" customWidth="1"/>
    <col min="40" max="40" width="25.21875" customWidth="1"/>
    <col min="41" max="41" width="9.109375" customWidth="1"/>
    <col min="42" max="42" width="6.33203125" customWidth="1"/>
    <col min="43" max="43" width="11.44140625" customWidth="1"/>
    <col min="45" max="45" width="7.21875" customWidth="1"/>
  </cols>
  <sheetData>
    <row r="1" spans="1:30" x14ac:dyDescent="0.3">
      <c r="A1" s="54" t="s">
        <v>0</v>
      </c>
      <c r="B1" s="64" t="s">
        <v>15</v>
      </c>
      <c r="C1" s="64"/>
      <c r="D1" s="64"/>
      <c r="E1" s="49" t="s">
        <v>24</v>
      </c>
      <c r="F1" s="50"/>
      <c r="G1" s="50"/>
      <c r="H1" s="51"/>
      <c r="I1" s="64" t="s">
        <v>10</v>
      </c>
      <c r="J1" s="64"/>
      <c r="K1" s="54" t="s">
        <v>13</v>
      </c>
      <c r="L1" s="54"/>
      <c r="M1" s="64" t="s">
        <v>12</v>
      </c>
      <c r="N1" s="64"/>
      <c r="O1" s="58" t="s">
        <v>16</v>
      </c>
      <c r="P1" s="59"/>
      <c r="Q1" s="59"/>
      <c r="R1" s="59"/>
      <c r="S1" s="59"/>
      <c r="T1" s="59"/>
      <c r="U1" s="59"/>
      <c r="V1" s="59"/>
    </row>
    <row r="2" spans="1:30" x14ac:dyDescent="0.3">
      <c r="A2" s="54"/>
      <c r="B2" s="14" t="s">
        <v>8</v>
      </c>
      <c r="C2" s="15" t="s">
        <v>9</v>
      </c>
      <c r="D2" s="13" t="s">
        <v>7</v>
      </c>
      <c r="E2" s="22" t="s">
        <v>25</v>
      </c>
      <c r="F2" s="22" t="s">
        <v>26</v>
      </c>
      <c r="G2" s="22" t="s">
        <v>27</v>
      </c>
      <c r="H2" s="22" t="s">
        <v>28</v>
      </c>
      <c r="I2" s="15" t="s">
        <v>8</v>
      </c>
      <c r="J2" s="15" t="s">
        <v>9</v>
      </c>
      <c r="K2" s="15" t="s">
        <v>8</v>
      </c>
      <c r="L2" s="15" t="s">
        <v>9</v>
      </c>
      <c r="M2" s="15" t="s">
        <v>8</v>
      </c>
      <c r="N2" s="15" t="s">
        <v>9</v>
      </c>
      <c r="O2" s="60"/>
      <c r="P2" s="59"/>
      <c r="Q2" s="59"/>
      <c r="R2" s="59"/>
      <c r="S2" s="59"/>
      <c r="T2" s="59"/>
      <c r="U2" s="59"/>
      <c r="V2" s="59"/>
    </row>
    <row r="3" spans="1:30" x14ac:dyDescent="0.3">
      <c r="A3" s="4" t="s">
        <v>1</v>
      </c>
      <c r="B3" s="5">
        <v>12.5</v>
      </c>
      <c r="C3" s="5">
        <v>12.5</v>
      </c>
      <c r="D3" s="5">
        <f>C3-B3</f>
        <v>0</v>
      </c>
      <c r="E3" s="5">
        <v>0</v>
      </c>
      <c r="F3" s="5">
        <v>0</v>
      </c>
      <c r="G3" s="5">
        <v>0</v>
      </c>
      <c r="H3" s="5">
        <v>0</v>
      </c>
      <c r="I3" s="5" t="s">
        <v>11</v>
      </c>
      <c r="J3" s="5" t="s">
        <v>11</v>
      </c>
      <c r="K3" s="5" t="s">
        <v>2</v>
      </c>
      <c r="L3" s="5" t="s">
        <v>2</v>
      </c>
      <c r="M3" s="5" t="s">
        <v>2</v>
      </c>
      <c r="N3" s="5" t="s">
        <v>2</v>
      </c>
      <c r="O3" s="61"/>
      <c r="P3" s="59"/>
      <c r="Q3" s="59"/>
      <c r="R3" s="59"/>
      <c r="S3" s="59"/>
      <c r="T3" s="59"/>
      <c r="U3" s="59"/>
      <c r="V3" s="59"/>
    </row>
    <row r="4" spans="1:30" x14ac:dyDescent="0.3">
      <c r="A4" s="4" t="s">
        <v>3</v>
      </c>
      <c r="B4" s="7">
        <v>10</v>
      </c>
      <c r="C4" s="7">
        <v>12.5</v>
      </c>
      <c r="D4" s="1">
        <f>C4-B4</f>
        <v>2.5</v>
      </c>
      <c r="E4" s="1">
        <v>0.27700000000000002</v>
      </c>
      <c r="F4" s="1">
        <v>0.38919999999999999</v>
      </c>
      <c r="G4" s="1">
        <v>0</v>
      </c>
      <c r="H4" s="1">
        <v>0</v>
      </c>
      <c r="I4" s="7" t="s">
        <v>18</v>
      </c>
      <c r="J4" s="19" t="s">
        <v>19</v>
      </c>
      <c r="K4" s="7" t="s">
        <v>2</v>
      </c>
      <c r="L4" s="7" t="s">
        <v>2</v>
      </c>
      <c r="M4" s="7" t="s">
        <v>2</v>
      </c>
      <c r="N4" s="7" t="s">
        <v>2</v>
      </c>
      <c r="O4" s="61"/>
      <c r="P4" s="59"/>
      <c r="Q4" s="59"/>
      <c r="R4" s="59"/>
      <c r="S4" s="59"/>
      <c r="T4" s="59"/>
      <c r="U4" s="59"/>
      <c r="V4" s="59"/>
    </row>
    <row r="5" spans="1:30" x14ac:dyDescent="0.3">
      <c r="A5" s="4" t="s">
        <v>4</v>
      </c>
      <c r="B5" s="7">
        <v>7.5</v>
      </c>
      <c r="C5" s="7">
        <v>10</v>
      </c>
      <c r="D5" s="1">
        <v>2.5</v>
      </c>
      <c r="E5" s="1">
        <v>0</v>
      </c>
      <c r="F5" s="1">
        <v>8.3400000000000002E-2</v>
      </c>
      <c r="G5" s="1">
        <v>0</v>
      </c>
      <c r="H5" s="1">
        <v>0</v>
      </c>
      <c r="I5" s="19" t="s">
        <v>19</v>
      </c>
      <c r="J5" s="19" t="s">
        <v>19</v>
      </c>
      <c r="K5" s="7" t="s">
        <v>2</v>
      </c>
      <c r="L5" s="7" t="s">
        <v>2</v>
      </c>
      <c r="M5" s="7" t="s">
        <v>2</v>
      </c>
      <c r="N5" s="7" t="s">
        <v>2</v>
      </c>
      <c r="O5" s="61"/>
      <c r="P5" s="59"/>
      <c r="Q5" s="59"/>
      <c r="R5" s="59"/>
      <c r="S5" s="59"/>
      <c r="T5" s="59"/>
      <c r="U5" s="59"/>
      <c r="V5" s="59"/>
    </row>
    <row r="6" spans="1:30" x14ac:dyDescent="0.3">
      <c r="A6" s="4" t="s">
        <v>5</v>
      </c>
      <c r="B6" s="7">
        <v>7.5</v>
      </c>
      <c r="C6" s="7">
        <v>7.5</v>
      </c>
      <c r="D6" s="7">
        <v>0</v>
      </c>
      <c r="E6" s="7">
        <v>0</v>
      </c>
      <c r="F6" s="7">
        <v>0</v>
      </c>
      <c r="G6" s="7">
        <v>0</v>
      </c>
      <c r="H6" s="7">
        <v>0</v>
      </c>
      <c r="I6" s="19" t="s">
        <v>19</v>
      </c>
      <c r="J6" s="19" t="s">
        <v>19</v>
      </c>
      <c r="K6" s="7" t="s">
        <v>2</v>
      </c>
      <c r="L6" s="7" t="s">
        <v>2</v>
      </c>
      <c r="M6" s="7" t="s">
        <v>2</v>
      </c>
      <c r="N6" s="7" t="s">
        <v>2</v>
      </c>
      <c r="O6" s="61"/>
      <c r="P6" s="59"/>
      <c r="Q6" s="59"/>
      <c r="R6" s="59"/>
      <c r="S6" s="59"/>
      <c r="T6" s="59"/>
      <c r="U6" s="59"/>
      <c r="V6" s="59"/>
    </row>
    <row r="7" spans="1:30" x14ac:dyDescent="0.3">
      <c r="A7" s="4" t="s">
        <v>6</v>
      </c>
      <c r="B7" s="7">
        <v>10</v>
      </c>
      <c r="C7" s="7">
        <v>12.5</v>
      </c>
      <c r="D7" s="1">
        <v>2.5</v>
      </c>
      <c r="E7" s="1">
        <v>0</v>
      </c>
      <c r="F7" s="1">
        <v>0.115</v>
      </c>
      <c r="G7" s="1">
        <v>0</v>
      </c>
      <c r="H7" s="1">
        <v>0</v>
      </c>
      <c r="I7" s="7" t="s">
        <v>18</v>
      </c>
      <c r="J7" s="19" t="s">
        <v>19</v>
      </c>
      <c r="K7" s="7" t="s">
        <v>2</v>
      </c>
      <c r="L7" s="7" t="s">
        <v>2</v>
      </c>
      <c r="M7" s="7" t="s">
        <v>2</v>
      </c>
      <c r="N7" s="7" t="s">
        <v>2</v>
      </c>
      <c r="O7" s="61"/>
      <c r="P7" s="59"/>
      <c r="Q7" s="59"/>
      <c r="R7" s="59"/>
      <c r="S7" s="59"/>
      <c r="T7" s="59"/>
      <c r="U7" s="59"/>
      <c r="V7" s="59"/>
    </row>
    <row r="8" spans="1:30" x14ac:dyDescent="0.3">
      <c r="A8" s="4" t="s">
        <v>17</v>
      </c>
      <c r="B8" s="19">
        <v>15</v>
      </c>
      <c r="C8" s="7">
        <v>15</v>
      </c>
      <c r="D8" s="19">
        <v>0</v>
      </c>
      <c r="E8" s="19">
        <v>0</v>
      </c>
      <c r="F8" s="19">
        <v>0</v>
      </c>
      <c r="G8" s="19">
        <v>0</v>
      </c>
      <c r="H8" s="19">
        <v>0</v>
      </c>
      <c r="I8" s="19" t="s">
        <v>19</v>
      </c>
      <c r="J8" s="19" t="s">
        <v>19</v>
      </c>
      <c r="K8" s="17"/>
      <c r="L8" s="17"/>
      <c r="M8" s="17"/>
      <c r="N8" s="17"/>
      <c r="O8" s="61"/>
      <c r="P8" s="59"/>
      <c r="Q8" s="59"/>
      <c r="R8" s="59"/>
      <c r="S8" s="59"/>
      <c r="T8" s="59"/>
      <c r="U8" s="59"/>
      <c r="V8" s="59"/>
    </row>
    <row r="9" spans="1:30" x14ac:dyDescent="0.3">
      <c r="A9" s="16" t="s">
        <v>14</v>
      </c>
      <c r="B9" s="12">
        <f>SUM(B3:B8)</f>
        <v>62.5</v>
      </c>
      <c r="C9" s="12">
        <f>SUM(C3:C8)</f>
        <v>70</v>
      </c>
      <c r="D9" s="3">
        <f>SUM(D3:D8)</f>
        <v>7.5</v>
      </c>
      <c r="E9" s="3">
        <f>SUM(E3:E8)</f>
        <v>0.27700000000000002</v>
      </c>
      <c r="F9" s="3">
        <v>0.58760000000000001</v>
      </c>
      <c r="G9" s="3">
        <v>0</v>
      </c>
      <c r="H9" s="3">
        <v>0</v>
      </c>
      <c r="I9" s="12" t="s">
        <v>2</v>
      </c>
      <c r="J9" s="12" t="s">
        <v>2</v>
      </c>
      <c r="K9" s="12">
        <v>-33.130000000000003</v>
      </c>
      <c r="L9" s="12">
        <v>-39.85</v>
      </c>
      <c r="M9" s="12">
        <v>2.2749999999999999</v>
      </c>
      <c r="N9" s="12">
        <v>1.5860000000000001</v>
      </c>
    </row>
    <row r="12" spans="1:30" x14ac:dyDescent="0.3">
      <c r="A12" s="54" t="s">
        <v>0</v>
      </c>
      <c r="B12" s="64" t="s">
        <v>15</v>
      </c>
      <c r="C12" s="64"/>
      <c r="D12" s="64"/>
      <c r="E12" s="49" t="s">
        <v>24</v>
      </c>
      <c r="F12" s="50"/>
      <c r="G12" s="50"/>
      <c r="H12" s="51"/>
      <c r="I12" s="64" t="s">
        <v>10</v>
      </c>
      <c r="J12" s="64"/>
      <c r="K12" s="54" t="s">
        <v>13</v>
      </c>
      <c r="L12" s="54"/>
      <c r="M12" s="64" t="s">
        <v>12</v>
      </c>
      <c r="N12" s="64"/>
      <c r="O12" s="52" t="s">
        <v>23</v>
      </c>
      <c r="P12" s="53"/>
    </row>
    <row r="13" spans="1:30" x14ac:dyDescent="0.3">
      <c r="A13" s="54"/>
      <c r="B13" s="14" t="s">
        <v>8</v>
      </c>
      <c r="C13" s="15" t="s">
        <v>9</v>
      </c>
      <c r="D13" s="13" t="s">
        <v>7</v>
      </c>
      <c r="E13" s="22" t="s">
        <v>25</v>
      </c>
      <c r="F13" s="22" t="s">
        <v>26</v>
      </c>
      <c r="G13" s="22" t="s">
        <v>27</v>
      </c>
      <c r="H13" s="22" t="s">
        <v>28</v>
      </c>
      <c r="I13" s="15" t="s">
        <v>8</v>
      </c>
      <c r="J13" s="15" t="s">
        <v>9</v>
      </c>
      <c r="K13" s="15" t="s">
        <v>8</v>
      </c>
      <c r="L13" s="15" t="s">
        <v>9</v>
      </c>
      <c r="M13" s="15" t="s">
        <v>8</v>
      </c>
      <c r="N13" s="15" t="s">
        <v>9</v>
      </c>
      <c r="O13" s="52"/>
      <c r="P13" s="53"/>
    </row>
    <row r="14" spans="1:30" x14ac:dyDescent="0.3">
      <c r="A14" s="4" t="s">
        <v>1</v>
      </c>
      <c r="B14" s="5">
        <v>13</v>
      </c>
      <c r="C14" s="5">
        <v>14</v>
      </c>
      <c r="D14" s="18">
        <f>C14-B14</f>
        <v>1</v>
      </c>
      <c r="E14" s="18">
        <v>0.186</v>
      </c>
      <c r="F14" s="18">
        <v>0.29699999999999999</v>
      </c>
      <c r="G14" s="18">
        <v>0</v>
      </c>
      <c r="H14" s="18">
        <v>0</v>
      </c>
      <c r="I14" s="5" t="s">
        <v>11</v>
      </c>
      <c r="J14" s="5" t="s">
        <v>11</v>
      </c>
      <c r="K14" s="5" t="s">
        <v>2</v>
      </c>
      <c r="L14" s="5" t="s">
        <v>2</v>
      </c>
      <c r="M14" s="5" t="s">
        <v>2</v>
      </c>
      <c r="N14" s="5" t="s">
        <v>2</v>
      </c>
      <c r="W14" s="58" t="s">
        <v>42</v>
      </c>
      <c r="X14" s="59"/>
      <c r="Y14" s="59"/>
      <c r="Z14" s="59"/>
      <c r="AA14" s="59"/>
      <c r="AB14" s="59"/>
      <c r="AC14" s="59"/>
      <c r="AD14" s="59"/>
    </row>
    <row r="15" spans="1:30" x14ac:dyDescent="0.3">
      <c r="A15" s="4" t="s">
        <v>3</v>
      </c>
      <c r="B15" s="7">
        <v>11</v>
      </c>
      <c r="C15" s="7">
        <v>13</v>
      </c>
      <c r="D15" s="1">
        <f>C15-B15</f>
        <v>2</v>
      </c>
      <c r="E15" s="1">
        <v>0.69650000000000001</v>
      </c>
      <c r="F15" s="1">
        <v>0.38919999999999999</v>
      </c>
      <c r="G15" s="1">
        <v>0</v>
      </c>
      <c r="H15" s="1">
        <v>0</v>
      </c>
      <c r="I15" s="7" t="s">
        <v>18</v>
      </c>
      <c r="J15" s="19" t="s">
        <v>18</v>
      </c>
      <c r="K15" s="7" t="s">
        <v>2</v>
      </c>
      <c r="L15" s="7" t="s">
        <v>2</v>
      </c>
      <c r="M15" s="7" t="s">
        <v>2</v>
      </c>
      <c r="N15" s="7" t="s">
        <v>2</v>
      </c>
      <c r="W15" s="60"/>
      <c r="X15" s="59"/>
      <c r="Y15" s="59"/>
      <c r="Z15" s="59"/>
      <c r="AA15" s="59"/>
      <c r="AB15" s="59"/>
      <c r="AC15" s="59"/>
      <c r="AD15" s="59"/>
    </row>
    <row r="16" spans="1:30" x14ac:dyDescent="0.3">
      <c r="A16" s="4" t="s">
        <v>4</v>
      </c>
      <c r="B16" s="7">
        <v>9</v>
      </c>
      <c r="C16" s="7">
        <v>10</v>
      </c>
      <c r="D16" s="1">
        <v>1</v>
      </c>
      <c r="E16" s="1">
        <v>0</v>
      </c>
      <c r="F16" s="1">
        <v>8.8900000000000007E-2</v>
      </c>
      <c r="G16" s="1">
        <v>0</v>
      </c>
      <c r="H16" s="1">
        <v>0</v>
      </c>
      <c r="I16" s="19" t="s">
        <v>18</v>
      </c>
      <c r="J16" s="19" t="s">
        <v>19</v>
      </c>
      <c r="K16" s="7" t="s">
        <v>2</v>
      </c>
      <c r="L16" s="7" t="s">
        <v>2</v>
      </c>
      <c r="M16" s="7" t="s">
        <v>2</v>
      </c>
      <c r="N16" s="7" t="s">
        <v>2</v>
      </c>
      <c r="W16" s="61"/>
      <c r="X16" s="59"/>
      <c r="Y16" s="59"/>
      <c r="Z16" s="59"/>
      <c r="AA16" s="59"/>
      <c r="AB16" s="59"/>
      <c r="AC16" s="59"/>
      <c r="AD16" s="59"/>
    </row>
    <row r="17" spans="1:48" x14ac:dyDescent="0.3">
      <c r="A17" s="4" t="s">
        <v>5</v>
      </c>
      <c r="B17" s="7">
        <v>7</v>
      </c>
      <c r="C17" s="7">
        <v>8</v>
      </c>
      <c r="D17" s="1">
        <v>1</v>
      </c>
      <c r="E17" s="1">
        <v>0</v>
      </c>
      <c r="F17" s="1">
        <v>3.1699999999999999E-2</v>
      </c>
      <c r="G17" s="1">
        <v>0</v>
      </c>
      <c r="H17" s="1">
        <v>0</v>
      </c>
      <c r="I17" s="19" t="s">
        <v>18</v>
      </c>
      <c r="J17" s="19" t="s">
        <v>18</v>
      </c>
      <c r="K17" s="7" t="s">
        <v>2</v>
      </c>
      <c r="L17" s="7" t="s">
        <v>2</v>
      </c>
      <c r="M17" s="7" t="s">
        <v>2</v>
      </c>
      <c r="N17" s="7" t="s">
        <v>2</v>
      </c>
      <c r="W17" s="61"/>
      <c r="X17" s="59"/>
      <c r="Y17" s="59"/>
      <c r="Z17" s="59"/>
      <c r="AA17" s="59"/>
      <c r="AB17" s="59"/>
      <c r="AC17" s="59"/>
      <c r="AD17" s="59"/>
    </row>
    <row r="18" spans="1:48" x14ac:dyDescent="0.3">
      <c r="A18" s="4" t="s">
        <v>6</v>
      </c>
      <c r="B18" s="7">
        <v>12</v>
      </c>
      <c r="C18" s="7">
        <v>14</v>
      </c>
      <c r="D18" s="1">
        <v>2</v>
      </c>
      <c r="E18" s="1">
        <v>1.1996</v>
      </c>
      <c r="F18" s="1">
        <v>0.43070000000000003</v>
      </c>
      <c r="G18" s="1">
        <v>0</v>
      </c>
      <c r="H18" s="1">
        <v>0</v>
      </c>
      <c r="I18" s="7" t="s">
        <v>18</v>
      </c>
      <c r="J18" s="19" t="s">
        <v>19</v>
      </c>
      <c r="K18" s="7" t="s">
        <v>2</v>
      </c>
      <c r="L18" s="7" t="s">
        <v>2</v>
      </c>
      <c r="M18" s="7" t="s">
        <v>2</v>
      </c>
      <c r="N18" s="7" t="s">
        <v>2</v>
      </c>
      <c r="W18" s="61"/>
      <c r="X18" s="59"/>
      <c r="Y18" s="59"/>
      <c r="Z18" s="59"/>
      <c r="AA18" s="59"/>
      <c r="AB18" s="59"/>
      <c r="AC18" s="59"/>
      <c r="AD18" s="59"/>
    </row>
    <row r="19" spans="1:48" x14ac:dyDescent="0.3">
      <c r="A19" s="4" t="s">
        <v>17</v>
      </c>
      <c r="B19" s="19">
        <v>15</v>
      </c>
      <c r="C19" s="7">
        <v>17</v>
      </c>
      <c r="D19" s="21">
        <v>2</v>
      </c>
      <c r="E19" s="21">
        <v>1.3130999999999999</v>
      </c>
      <c r="F19" s="21">
        <v>0</v>
      </c>
      <c r="G19" s="1">
        <v>0</v>
      </c>
      <c r="H19" s="1">
        <v>0</v>
      </c>
      <c r="I19" s="19" t="s">
        <v>19</v>
      </c>
      <c r="J19" s="19" t="s">
        <v>19</v>
      </c>
      <c r="K19" s="17"/>
      <c r="L19" s="17"/>
      <c r="M19" s="17"/>
      <c r="N19" s="17"/>
      <c r="W19" s="61"/>
      <c r="X19" s="59"/>
      <c r="Y19" s="59"/>
      <c r="Z19" s="59"/>
      <c r="AA19" s="59"/>
      <c r="AB19" s="59"/>
      <c r="AC19" s="59"/>
      <c r="AD19" s="59"/>
    </row>
    <row r="20" spans="1:48" x14ac:dyDescent="0.3">
      <c r="A20" s="16" t="s">
        <v>14</v>
      </c>
      <c r="B20" s="12">
        <f>SUM(B14:B19)</f>
        <v>67</v>
      </c>
      <c r="C20" s="12">
        <f>SUM(C14:C19)</f>
        <v>76</v>
      </c>
      <c r="D20" s="3">
        <f>SUM(D14:D19)</f>
        <v>9</v>
      </c>
      <c r="E20" s="3">
        <f>SUM(E14:E19)</f>
        <v>3.3952</v>
      </c>
      <c r="F20" s="3">
        <v>1.2374999999999998</v>
      </c>
      <c r="G20" s="3">
        <v>0</v>
      </c>
      <c r="H20" s="3">
        <v>0</v>
      </c>
      <c r="I20" s="12" t="s">
        <v>2</v>
      </c>
      <c r="J20" s="12" t="s">
        <v>2</v>
      </c>
      <c r="K20" s="12">
        <v>-37.36</v>
      </c>
      <c r="L20" s="12">
        <v>-42.5</v>
      </c>
      <c r="M20" s="12">
        <v>1.355</v>
      </c>
      <c r="N20" s="12">
        <v>1.7729999999999999</v>
      </c>
      <c r="W20" s="61"/>
      <c r="X20" s="59"/>
      <c r="Y20" s="59"/>
      <c r="Z20" s="59"/>
      <c r="AA20" s="59"/>
      <c r="AB20" s="59"/>
      <c r="AC20" s="59"/>
      <c r="AD20" s="59"/>
    </row>
    <row r="21" spans="1:48" x14ac:dyDescent="0.3">
      <c r="W21" s="61"/>
      <c r="X21" s="59"/>
      <c r="Y21" s="59"/>
      <c r="Z21" s="59"/>
      <c r="AA21" s="59"/>
      <c r="AB21" s="59"/>
      <c r="AC21" s="59"/>
      <c r="AD21" s="59"/>
    </row>
    <row r="22" spans="1:48" x14ac:dyDescent="0.3">
      <c r="A22" s="54" t="s">
        <v>0</v>
      </c>
      <c r="B22" s="64" t="s">
        <v>15</v>
      </c>
      <c r="C22" s="64"/>
      <c r="D22" s="64"/>
      <c r="E22" s="49" t="s">
        <v>24</v>
      </c>
      <c r="F22" s="50"/>
      <c r="G22" s="50"/>
      <c r="H22" s="51"/>
      <c r="I22" s="64" t="s">
        <v>10</v>
      </c>
      <c r="J22" s="64"/>
      <c r="K22" s="54" t="s">
        <v>13</v>
      </c>
      <c r="L22" s="54"/>
      <c r="M22" s="64" t="s">
        <v>12</v>
      </c>
      <c r="N22" s="64"/>
      <c r="O22" s="52" t="s">
        <v>29</v>
      </c>
      <c r="P22" s="53"/>
      <c r="W22" s="54" t="s">
        <v>0</v>
      </c>
      <c r="X22" s="49" t="s">
        <v>15</v>
      </c>
      <c r="Y22" s="50"/>
      <c r="Z22" s="50"/>
      <c r="AA22" s="50"/>
      <c r="AB22" s="51"/>
      <c r="AC22" s="49" t="s">
        <v>24</v>
      </c>
      <c r="AD22" s="50"/>
      <c r="AE22" s="50"/>
      <c r="AF22" s="50"/>
      <c r="AG22" s="50"/>
      <c r="AH22" s="50"/>
      <c r="AI22" s="50"/>
      <c r="AJ22" s="50"/>
      <c r="AK22" s="51"/>
      <c r="AL22" s="49" t="s">
        <v>10</v>
      </c>
      <c r="AM22" s="50"/>
      <c r="AN22" s="51"/>
      <c r="AO22" s="55" t="s">
        <v>13</v>
      </c>
      <c r="AP22" s="56"/>
      <c r="AQ22" s="57"/>
      <c r="AR22" s="49" t="s">
        <v>12</v>
      </c>
      <c r="AS22" s="50"/>
      <c r="AT22" s="51"/>
      <c r="AU22" s="52" t="s">
        <v>29</v>
      </c>
      <c r="AV22" s="53"/>
    </row>
    <row r="23" spans="1:48" x14ac:dyDescent="0.3">
      <c r="A23" s="54"/>
      <c r="B23" s="14" t="s">
        <v>8</v>
      </c>
      <c r="C23" s="15" t="s">
        <v>9</v>
      </c>
      <c r="D23" s="13" t="s">
        <v>7</v>
      </c>
      <c r="E23" s="22" t="s">
        <v>25</v>
      </c>
      <c r="F23" s="22" t="s">
        <v>26</v>
      </c>
      <c r="G23" s="22" t="s">
        <v>27</v>
      </c>
      <c r="H23" s="22" t="s">
        <v>28</v>
      </c>
      <c r="I23" s="15" t="s">
        <v>8</v>
      </c>
      <c r="J23" s="15" t="s">
        <v>9</v>
      </c>
      <c r="K23" s="15" t="s">
        <v>8</v>
      </c>
      <c r="L23" s="15" t="s">
        <v>9</v>
      </c>
      <c r="M23" s="15" t="s">
        <v>8</v>
      </c>
      <c r="N23" s="15" t="s">
        <v>9</v>
      </c>
      <c r="O23" s="52"/>
      <c r="P23" s="53"/>
      <c r="W23" s="54"/>
      <c r="X23" s="34" t="s">
        <v>8</v>
      </c>
      <c r="Y23" s="33" t="s">
        <v>34</v>
      </c>
      <c r="Z23" s="23" t="s">
        <v>37</v>
      </c>
      <c r="AA23" s="28" t="s">
        <v>35</v>
      </c>
      <c r="AB23" s="24" t="s">
        <v>36</v>
      </c>
      <c r="AC23" s="23" t="s">
        <v>25</v>
      </c>
      <c r="AD23" s="23" t="s">
        <v>26</v>
      </c>
      <c r="AE23" s="23" t="s">
        <v>27</v>
      </c>
      <c r="AF23" s="23" t="s">
        <v>28</v>
      </c>
      <c r="AG23" s="27" t="s">
        <v>25</v>
      </c>
      <c r="AH23" s="27" t="s">
        <v>26</v>
      </c>
      <c r="AI23" s="27" t="s">
        <v>27</v>
      </c>
      <c r="AJ23" s="27" t="s">
        <v>28</v>
      </c>
      <c r="AK23" s="27" t="s">
        <v>32</v>
      </c>
      <c r="AL23" s="32" t="s">
        <v>8</v>
      </c>
      <c r="AM23" s="33" t="s">
        <v>40</v>
      </c>
      <c r="AN23" s="28" t="s">
        <v>33</v>
      </c>
      <c r="AO23" s="32" t="s">
        <v>8</v>
      </c>
      <c r="AP23" s="33" t="s">
        <v>39</v>
      </c>
      <c r="AQ23" s="28" t="s">
        <v>38</v>
      </c>
      <c r="AR23" s="32" t="s">
        <v>8</v>
      </c>
      <c r="AS23" s="33" t="s">
        <v>39</v>
      </c>
      <c r="AT23" s="28" t="s">
        <v>35</v>
      </c>
      <c r="AU23" s="52"/>
      <c r="AV23" s="53"/>
    </row>
    <row r="24" spans="1:48" x14ac:dyDescent="0.3">
      <c r="A24" s="4" t="s">
        <v>1</v>
      </c>
      <c r="B24" s="5">
        <v>13.5</v>
      </c>
      <c r="C24" s="5">
        <v>14.5</v>
      </c>
      <c r="D24" s="18">
        <f>C24-B24</f>
        <v>1</v>
      </c>
      <c r="E24" s="18">
        <v>0.68769999999999998</v>
      </c>
      <c r="F24" s="18">
        <v>0.30120000000000002</v>
      </c>
      <c r="G24" s="18">
        <v>0</v>
      </c>
      <c r="H24" s="18">
        <v>0</v>
      </c>
      <c r="I24" s="5" t="s">
        <v>11</v>
      </c>
      <c r="J24" s="5" t="s">
        <v>11</v>
      </c>
      <c r="K24" s="5" t="s">
        <v>2</v>
      </c>
      <c r="L24" s="5" t="s">
        <v>2</v>
      </c>
      <c r="M24" s="5" t="s">
        <v>2</v>
      </c>
      <c r="N24" s="5" t="s">
        <v>2</v>
      </c>
      <c r="W24" s="4" t="s">
        <v>1</v>
      </c>
      <c r="X24" s="5">
        <v>12.5</v>
      </c>
      <c r="Y24" s="5">
        <v>12.5</v>
      </c>
      <c r="Z24" s="18">
        <f>Y24-X24</f>
        <v>0</v>
      </c>
      <c r="AA24" s="30">
        <v>17.5</v>
      </c>
      <c r="AB24" s="18">
        <f>AA24-X24</f>
        <v>5</v>
      </c>
      <c r="AC24" s="25">
        <v>0</v>
      </c>
      <c r="AD24" s="5">
        <v>0</v>
      </c>
      <c r="AE24" s="5">
        <v>0</v>
      </c>
      <c r="AF24" s="5">
        <v>0</v>
      </c>
      <c r="AG24" s="5">
        <v>0.96</v>
      </c>
      <c r="AH24" s="5">
        <v>0.2535</v>
      </c>
      <c r="AI24" s="5">
        <v>0</v>
      </c>
      <c r="AJ24" s="5">
        <v>0</v>
      </c>
      <c r="AK24" s="5">
        <v>3.5</v>
      </c>
      <c r="AL24" s="5" t="s">
        <v>11</v>
      </c>
      <c r="AM24" s="5" t="s">
        <v>11</v>
      </c>
      <c r="AN24" s="5" t="s">
        <v>19</v>
      </c>
      <c r="AO24" s="5" t="s">
        <v>2</v>
      </c>
      <c r="AP24" s="5" t="s">
        <v>2</v>
      </c>
      <c r="AQ24" s="5" t="s">
        <v>2</v>
      </c>
      <c r="AR24" s="5" t="s">
        <v>2</v>
      </c>
      <c r="AS24" s="5" t="s">
        <v>2</v>
      </c>
      <c r="AT24" s="5" t="s">
        <v>2</v>
      </c>
    </row>
    <row r="25" spans="1:48" x14ac:dyDescent="0.3">
      <c r="A25" s="4" t="s">
        <v>3</v>
      </c>
      <c r="B25" s="7">
        <v>11.5</v>
      </c>
      <c r="C25" s="7">
        <v>13.5</v>
      </c>
      <c r="D25" s="1">
        <f>C25-B25</f>
        <v>2</v>
      </c>
      <c r="E25" s="1">
        <v>1.2535000000000001</v>
      </c>
      <c r="F25" s="1">
        <v>0.38919999999999999</v>
      </c>
      <c r="G25" s="1">
        <v>0</v>
      </c>
      <c r="H25" s="1">
        <v>0</v>
      </c>
      <c r="I25" s="7" t="s">
        <v>18</v>
      </c>
      <c r="J25" s="19" t="s">
        <v>18</v>
      </c>
      <c r="K25" s="7" t="s">
        <v>2</v>
      </c>
      <c r="L25" s="7" t="s">
        <v>2</v>
      </c>
      <c r="M25" s="7" t="s">
        <v>2</v>
      </c>
      <c r="N25" s="7" t="s">
        <v>2</v>
      </c>
      <c r="W25" s="4" t="s">
        <v>3</v>
      </c>
      <c r="X25" s="7">
        <v>10</v>
      </c>
      <c r="Y25" s="7">
        <v>12.5</v>
      </c>
      <c r="Z25" s="1">
        <f>Y25-X25</f>
        <v>2.5</v>
      </c>
      <c r="AA25" s="4">
        <v>15</v>
      </c>
      <c r="AB25" s="1">
        <f>AA25-X25</f>
        <v>5</v>
      </c>
      <c r="AC25" s="6">
        <v>0.27700000000000002</v>
      </c>
      <c r="AD25" s="7">
        <v>0.38919999999999999</v>
      </c>
      <c r="AE25" s="7">
        <v>0</v>
      </c>
      <c r="AF25" s="7">
        <v>0</v>
      </c>
      <c r="AG25" s="7">
        <v>0.9083</v>
      </c>
      <c r="AH25" s="7">
        <v>0.38919999999999999</v>
      </c>
      <c r="AI25" s="7">
        <v>0</v>
      </c>
      <c r="AJ25" s="7">
        <v>0</v>
      </c>
      <c r="AK25" s="7">
        <v>2.0762999999999998</v>
      </c>
      <c r="AL25" s="7" t="s">
        <v>18</v>
      </c>
      <c r="AM25" s="19" t="s">
        <v>19</v>
      </c>
      <c r="AN25" s="19" t="s">
        <v>19</v>
      </c>
      <c r="AO25" s="7" t="s">
        <v>2</v>
      </c>
      <c r="AP25" s="7" t="s">
        <v>2</v>
      </c>
      <c r="AQ25" s="7" t="s">
        <v>2</v>
      </c>
      <c r="AR25" s="7" t="s">
        <v>2</v>
      </c>
      <c r="AS25" s="7" t="s">
        <v>2</v>
      </c>
      <c r="AT25" s="7" t="s">
        <v>2</v>
      </c>
    </row>
    <row r="26" spans="1:48" x14ac:dyDescent="0.3">
      <c r="A26" s="4" t="s">
        <v>4</v>
      </c>
      <c r="B26" s="7">
        <v>9.5</v>
      </c>
      <c r="C26" s="7">
        <v>10</v>
      </c>
      <c r="D26" s="1">
        <v>0.5</v>
      </c>
      <c r="E26" s="1">
        <v>0</v>
      </c>
      <c r="F26" s="1">
        <v>8.8900000000000007E-2</v>
      </c>
      <c r="G26" s="1">
        <v>0</v>
      </c>
      <c r="H26" s="1">
        <v>0</v>
      </c>
      <c r="I26" s="19" t="s">
        <v>18</v>
      </c>
      <c r="J26" s="19" t="s">
        <v>19</v>
      </c>
      <c r="K26" s="7" t="s">
        <v>2</v>
      </c>
      <c r="L26" s="7" t="s">
        <v>2</v>
      </c>
      <c r="M26" s="7" t="s">
        <v>2</v>
      </c>
      <c r="N26" s="7" t="s">
        <v>2</v>
      </c>
      <c r="W26" s="4" t="s">
        <v>4</v>
      </c>
      <c r="X26" s="7">
        <v>7.5</v>
      </c>
      <c r="Y26" s="7">
        <v>10</v>
      </c>
      <c r="Z26" s="1">
        <v>0.5</v>
      </c>
      <c r="AA26" s="4">
        <v>12.5</v>
      </c>
      <c r="AB26" s="1">
        <f>AA26-X26</f>
        <v>5</v>
      </c>
      <c r="AC26" s="6">
        <v>0</v>
      </c>
      <c r="AD26" s="7">
        <v>8.3400000000000002E-2</v>
      </c>
      <c r="AE26" s="7">
        <v>0</v>
      </c>
      <c r="AF26" s="7">
        <v>0</v>
      </c>
      <c r="AG26" s="7">
        <v>0.27239999999999998</v>
      </c>
      <c r="AH26" s="7">
        <v>8.8900000000000007E-2</v>
      </c>
      <c r="AI26" s="7">
        <v>0</v>
      </c>
      <c r="AJ26" s="7">
        <v>0</v>
      </c>
      <c r="AK26" s="7">
        <v>1.6656</v>
      </c>
      <c r="AL26" s="19" t="s">
        <v>18</v>
      </c>
      <c r="AM26" s="19" t="s">
        <v>19</v>
      </c>
      <c r="AN26" s="19" t="s">
        <v>19</v>
      </c>
      <c r="AO26" s="7" t="s">
        <v>2</v>
      </c>
      <c r="AP26" s="7" t="s">
        <v>2</v>
      </c>
      <c r="AQ26" s="7" t="s">
        <v>2</v>
      </c>
      <c r="AR26" s="7" t="s">
        <v>2</v>
      </c>
      <c r="AS26" s="7" t="s">
        <v>2</v>
      </c>
      <c r="AT26" s="7" t="s">
        <v>2</v>
      </c>
    </row>
    <row r="27" spans="1:48" x14ac:dyDescent="0.3">
      <c r="A27" s="4" t="s">
        <v>5</v>
      </c>
      <c r="B27" s="7">
        <v>7.5</v>
      </c>
      <c r="C27" s="7">
        <v>8</v>
      </c>
      <c r="D27" s="1">
        <v>0.5</v>
      </c>
      <c r="E27" s="1">
        <v>0</v>
      </c>
      <c r="F27" s="1">
        <v>3.1699999999999999E-2</v>
      </c>
      <c r="G27" s="1">
        <v>0</v>
      </c>
      <c r="H27" s="1">
        <v>0</v>
      </c>
      <c r="I27" s="19" t="s">
        <v>18</v>
      </c>
      <c r="J27" s="19" t="s">
        <v>18</v>
      </c>
      <c r="K27" s="7" t="s">
        <v>2</v>
      </c>
      <c r="L27" s="7" t="s">
        <v>2</v>
      </c>
      <c r="M27" s="7" t="s">
        <v>2</v>
      </c>
      <c r="N27" s="7" t="s">
        <v>2</v>
      </c>
      <c r="W27" s="4" t="s">
        <v>5</v>
      </c>
      <c r="X27" s="7">
        <v>7.5</v>
      </c>
      <c r="Y27" s="7">
        <v>7.5</v>
      </c>
      <c r="Z27" s="1">
        <v>0.5</v>
      </c>
      <c r="AA27" s="4">
        <v>10</v>
      </c>
      <c r="AB27" s="1">
        <v>2.5</v>
      </c>
      <c r="AC27" s="6">
        <v>0</v>
      </c>
      <c r="AD27" s="7">
        <v>0</v>
      </c>
      <c r="AE27" s="7">
        <v>0</v>
      </c>
      <c r="AF27" s="7">
        <v>0</v>
      </c>
      <c r="AG27" s="7">
        <v>9.0300000000000005E-2</v>
      </c>
      <c r="AH27" s="7">
        <v>3.1699999999999999E-2</v>
      </c>
      <c r="AI27" s="7">
        <v>0</v>
      </c>
      <c r="AJ27" s="7">
        <v>0</v>
      </c>
      <c r="AK27" s="7">
        <v>2.9458000000000002</v>
      </c>
      <c r="AL27" s="19" t="s">
        <v>19</v>
      </c>
      <c r="AM27" s="19" t="s">
        <v>19</v>
      </c>
      <c r="AN27" s="19" t="s">
        <v>19</v>
      </c>
      <c r="AO27" s="7" t="s">
        <v>2</v>
      </c>
      <c r="AP27" s="7" t="s">
        <v>2</v>
      </c>
      <c r="AQ27" s="7" t="s">
        <v>2</v>
      </c>
      <c r="AR27" s="7" t="s">
        <v>2</v>
      </c>
      <c r="AS27" s="7" t="s">
        <v>2</v>
      </c>
      <c r="AT27" s="7" t="s">
        <v>2</v>
      </c>
    </row>
    <row r="28" spans="1:48" x14ac:dyDescent="0.3">
      <c r="A28" s="4" t="s">
        <v>6</v>
      </c>
      <c r="B28" s="7">
        <v>12</v>
      </c>
      <c r="C28" s="7">
        <v>14</v>
      </c>
      <c r="D28" s="1">
        <v>2</v>
      </c>
      <c r="E28" s="1">
        <v>1.1996</v>
      </c>
      <c r="F28" s="1">
        <v>0.43070000000000003</v>
      </c>
      <c r="G28" s="1">
        <v>0</v>
      </c>
      <c r="H28" s="1">
        <v>0</v>
      </c>
      <c r="I28" s="7" t="s">
        <v>18</v>
      </c>
      <c r="J28" s="19" t="s">
        <v>19</v>
      </c>
      <c r="K28" s="7" t="s">
        <v>2</v>
      </c>
      <c r="L28" s="7" t="s">
        <v>2</v>
      </c>
      <c r="M28" s="7" t="s">
        <v>2</v>
      </c>
      <c r="N28" s="7" t="s">
        <v>2</v>
      </c>
      <c r="W28" s="4" t="s">
        <v>6</v>
      </c>
      <c r="X28" s="7">
        <v>10</v>
      </c>
      <c r="Y28" s="7">
        <v>12.5</v>
      </c>
      <c r="Z28" s="1">
        <v>2</v>
      </c>
      <c r="AA28" s="4">
        <v>17.5</v>
      </c>
      <c r="AB28" s="1">
        <v>5.5</v>
      </c>
      <c r="AC28" s="6">
        <v>0</v>
      </c>
      <c r="AD28" s="7">
        <v>0.1115</v>
      </c>
      <c r="AE28" s="7">
        <v>0</v>
      </c>
      <c r="AF28" s="7">
        <v>0</v>
      </c>
      <c r="AG28" s="7">
        <v>1.1996</v>
      </c>
      <c r="AH28" s="7">
        <v>0.43070000000000003</v>
      </c>
      <c r="AI28" s="7">
        <v>0</v>
      </c>
      <c r="AJ28" s="7">
        <v>0</v>
      </c>
      <c r="AK28" s="7">
        <v>2.7141000000000002</v>
      </c>
      <c r="AL28" s="7" t="s">
        <v>18</v>
      </c>
      <c r="AM28" s="19" t="s">
        <v>19</v>
      </c>
      <c r="AN28" s="19" t="s">
        <v>19</v>
      </c>
      <c r="AO28" s="7" t="s">
        <v>2</v>
      </c>
      <c r="AP28" s="7" t="s">
        <v>2</v>
      </c>
      <c r="AQ28" s="7" t="s">
        <v>2</v>
      </c>
      <c r="AR28" s="7" t="s">
        <v>2</v>
      </c>
      <c r="AS28" s="7" t="s">
        <v>2</v>
      </c>
      <c r="AT28" s="7" t="s">
        <v>2</v>
      </c>
    </row>
    <row r="29" spans="1:48" x14ac:dyDescent="0.3">
      <c r="A29" s="4" t="s">
        <v>17</v>
      </c>
      <c r="B29" s="19">
        <v>15.5</v>
      </c>
      <c r="C29" s="7">
        <v>17</v>
      </c>
      <c r="D29" s="21">
        <v>1.5</v>
      </c>
      <c r="E29" s="21">
        <v>1.3130999999999999</v>
      </c>
      <c r="F29" s="21">
        <v>0</v>
      </c>
      <c r="G29" s="1">
        <v>0</v>
      </c>
      <c r="H29" s="1">
        <v>0</v>
      </c>
      <c r="I29" s="19" t="s">
        <v>19</v>
      </c>
      <c r="J29" s="19" t="s">
        <v>19</v>
      </c>
      <c r="K29" s="17"/>
      <c r="L29" s="17"/>
      <c r="M29" s="17"/>
      <c r="N29" s="17"/>
      <c r="W29" s="4" t="s">
        <v>17</v>
      </c>
      <c r="X29" s="19">
        <v>15</v>
      </c>
      <c r="Y29" s="7">
        <v>15</v>
      </c>
      <c r="Z29" s="21">
        <v>1.5</v>
      </c>
      <c r="AA29" s="31">
        <v>20</v>
      </c>
      <c r="AB29" s="1">
        <v>4.5</v>
      </c>
      <c r="AC29" s="26">
        <v>0</v>
      </c>
      <c r="AD29" s="19">
        <v>0</v>
      </c>
      <c r="AE29" s="7">
        <v>0</v>
      </c>
      <c r="AF29" s="7">
        <v>0</v>
      </c>
      <c r="AG29" s="7">
        <v>1.3638999999999999</v>
      </c>
      <c r="AH29" s="7">
        <v>0</v>
      </c>
      <c r="AI29" s="7">
        <v>0</v>
      </c>
      <c r="AJ29" s="7">
        <v>0</v>
      </c>
      <c r="AK29" s="7">
        <v>1.5801000000000001</v>
      </c>
      <c r="AL29" s="19" t="s">
        <v>19</v>
      </c>
      <c r="AM29" s="19" t="s">
        <v>19</v>
      </c>
      <c r="AN29" s="19" t="s">
        <v>19</v>
      </c>
      <c r="AO29" s="7" t="s">
        <v>2</v>
      </c>
      <c r="AP29" s="7" t="s">
        <v>2</v>
      </c>
      <c r="AQ29" s="7" t="s">
        <v>2</v>
      </c>
      <c r="AR29" s="7" t="s">
        <v>2</v>
      </c>
      <c r="AS29" s="7" t="s">
        <v>2</v>
      </c>
      <c r="AT29" s="7" t="s">
        <v>2</v>
      </c>
    </row>
    <row r="30" spans="1:48" x14ac:dyDescent="0.3">
      <c r="A30" s="16" t="s">
        <v>14</v>
      </c>
      <c r="B30" s="12">
        <f>SUM(B24:B29)</f>
        <v>69.5</v>
      </c>
      <c r="C30" s="12">
        <v>77</v>
      </c>
      <c r="D30" s="3">
        <v>7.5</v>
      </c>
      <c r="E30" s="3">
        <v>4.4539</v>
      </c>
      <c r="F30" s="3">
        <v>1.2417</v>
      </c>
      <c r="G30" s="3">
        <v>0</v>
      </c>
      <c r="H30" s="3">
        <v>0</v>
      </c>
      <c r="I30" s="12" t="s">
        <v>2</v>
      </c>
      <c r="J30" s="12" t="s">
        <v>2</v>
      </c>
      <c r="K30" s="12">
        <v>-39.700000000000003</v>
      </c>
      <c r="L30" s="12">
        <v>-42.5</v>
      </c>
      <c r="M30" s="12">
        <v>1.508</v>
      </c>
      <c r="N30" s="12">
        <v>1.7729999999999999</v>
      </c>
      <c r="W30" s="16" t="s">
        <v>14</v>
      </c>
      <c r="X30" s="12">
        <f>SUM(X24:X29)</f>
        <v>62.5</v>
      </c>
      <c r="Y30" s="12">
        <f>SUM(Y24:Y29)</f>
        <v>70</v>
      </c>
      <c r="Z30" s="46">
        <v>7</v>
      </c>
      <c r="AA30" s="12">
        <v>92.5</v>
      </c>
      <c r="AB30" s="46">
        <v>27.5</v>
      </c>
      <c r="AC30" s="12">
        <v>0.27700000000000002</v>
      </c>
      <c r="AD30" s="12">
        <v>0.58410000000000006</v>
      </c>
      <c r="AE30" s="12">
        <v>0</v>
      </c>
      <c r="AF30" s="12">
        <v>0</v>
      </c>
      <c r="AG30" s="12">
        <v>4.7945000000000002</v>
      </c>
      <c r="AH30" s="12">
        <v>1.194</v>
      </c>
      <c r="AI30" s="12">
        <v>0</v>
      </c>
      <c r="AJ30" s="12">
        <v>0</v>
      </c>
      <c r="AK30" s="46">
        <v>14.4819</v>
      </c>
      <c r="AL30" s="12" t="s">
        <v>2</v>
      </c>
      <c r="AM30" s="12" t="s">
        <v>2</v>
      </c>
      <c r="AN30" s="12"/>
      <c r="AO30" s="12">
        <v>-39.700000000000003</v>
      </c>
      <c r="AP30" s="12">
        <v>-42.5</v>
      </c>
      <c r="AQ30" s="12">
        <v>-43.127000000000002</v>
      </c>
      <c r="AR30" s="12">
        <v>1.508</v>
      </c>
      <c r="AS30" s="12">
        <v>1.7729999999999999</v>
      </c>
      <c r="AT30" s="12">
        <v>1.8129999999999999</v>
      </c>
    </row>
    <row r="32" spans="1:48" x14ac:dyDescent="0.3">
      <c r="A32" s="54" t="s">
        <v>0</v>
      </c>
      <c r="B32" s="64" t="s">
        <v>15</v>
      </c>
      <c r="C32" s="64"/>
      <c r="D32" s="64"/>
      <c r="E32" s="49" t="s">
        <v>24</v>
      </c>
      <c r="F32" s="50"/>
      <c r="G32" s="50"/>
      <c r="H32" s="51"/>
      <c r="I32" s="64" t="s">
        <v>10</v>
      </c>
      <c r="J32" s="64"/>
      <c r="K32" s="54" t="s">
        <v>13</v>
      </c>
      <c r="L32" s="54"/>
      <c r="M32" s="64" t="s">
        <v>12</v>
      </c>
      <c r="N32" s="64"/>
      <c r="O32" s="52" t="s">
        <v>30</v>
      </c>
      <c r="P32" s="53"/>
      <c r="W32" s="54" t="s">
        <v>0</v>
      </c>
      <c r="X32" s="49" t="s">
        <v>15</v>
      </c>
      <c r="Y32" s="50"/>
      <c r="Z32" s="50"/>
      <c r="AA32" s="50"/>
      <c r="AB32" s="51"/>
      <c r="AC32" s="49" t="s">
        <v>24</v>
      </c>
      <c r="AD32" s="50"/>
      <c r="AE32" s="50"/>
      <c r="AF32" s="50"/>
      <c r="AG32" s="50"/>
      <c r="AH32" s="50"/>
      <c r="AI32" s="50"/>
      <c r="AJ32" s="50"/>
      <c r="AK32" s="51"/>
      <c r="AL32" s="49" t="s">
        <v>10</v>
      </c>
      <c r="AM32" s="50"/>
      <c r="AN32" s="51"/>
      <c r="AO32" s="55" t="s">
        <v>13</v>
      </c>
      <c r="AP32" s="56"/>
      <c r="AQ32" s="57"/>
      <c r="AR32" s="49" t="s">
        <v>12</v>
      </c>
      <c r="AS32" s="50"/>
      <c r="AT32" s="51"/>
      <c r="AU32" s="52" t="s">
        <v>30</v>
      </c>
      <c r="AV32" s="53"/>
    </row>
    <row r="33" spans="1:48" x14ac:dyDescent="0.3">
      <c r="A33" s="54"/>
      <c r="B33" s="14" t="s">
        <v>8</v>
      </c>
      <c r="C33" s="15" t="s">
        <v>9</v>
      </c>
      <c r="D33" s="13" t="s">
        <v>7</v>
      </c>
      <c r="E33" s="22" t="s">
        <v>25</v>
      </c>
      <c r="F33" s="22" t="s">
        <v>26</v>
      </c>
      <c r="G33" s="22" t="s">
        <v>27</v>
      </c>
      <c r="H33" s="22" t="s">
        <v>28</v>
      </c>
      <c r="I33" s="15" t="s">
        <v>8</v>
      </c>
      <c r="J33" s="15" t="s">
        <v>9</v>
      </c>
      <c r="K33" s="15" t="s">
        <v>8</v>
      </c>
      <c r="L33" s="15" t="s">
        <v>9</v>
      </c>
      <c r="M33" s="15" t="s">
        <v>8</v>
      </c>
      <c r="N33" s="15" t="s">
        <v>9</v>
      </c>
      <c r="O33" s="52"/>
      <c r="P33" s="53"/>
      <c r="W33" s="54"/>
      <c r="X33" s="34" t="s">
        <v>8</v>
      </c>
      <c r="Y33" s="33" t="s">
        <v>34</v>
      </c>
      <c r="Z33" s="37" t="s">
        <v>37</v>
      </c>
      <c r="AA33" s="28" t="s">
        <v>35</v>
      </c>
      <c r="AB33" s="24" t="s">
        <v>36</v>
      </c>
      <c r="AC33" s="23" t="s">
        <v>25</v>
      </c>
      <c r="AD33" s="23" t="s">
        <v>26</v>
      </c>
      <c r="AE33" s="23" t="s">
        <v>27</v>
      </c>
      <c r="AF33" s="23" t="s">
        <v>28</v>
      </c>
      <c r="AG33" s="27" t="s">
        <v>25</v>
      </c>
      <c r="AH33" s="27" t="s">
        <v>26</v>
      </c>
      <c r="AI33" s="27" t="s">
        <v>27</v>
      </c>
      <c r="AJ33" s="27" t="s">
        <v>28</v>
      </c>
      <c r="AK33" s="27" t="s">
        <v>32</v>
      </c>
      <c r="AL33" s="32" t="s">
        <v>8</v>
      </c>
      <c r="AM33" s="33" t="s">
        <v>40</v>
      </c>
      <c r="AN33" s="28" t="s">
        <v>33</v>
      </c>
      <c r="AO33" s="32" t="s">
        <v>8</v>
      </c>
      <c r="AP33" s="33" t="s">
        <v>39</v>
      </c>
      <c r="AQ33" s="28" t="s">
        <v>38</v>
      </c>
      <c r="AR33" s="32" t="s">
        <v>8</v>
      </c>
      <c r="AS33" s="33" t="s">
        <v>39</v>
      </c>
      <c r="AT33" s="28" t="s">
        <v>35</v>
      </c>
      <c r="AU33" s="52"/>
      <c r="AV33" s="53"/>
    </row>
    <row r="34" spans="1:48" x14ac:dyDescent="0.3">
      <c r="A34" s="4" t="s">
        <v>1</v>
      </c>
      <c r="B34" s="5">
        <v>13.8</v>
      </c>
      <c r="C34" s="5">
        <v>14.8</v>
      </c>
      <c r="D34" s="18">
        <f>C34-B34</f>
        <v>1</v>
      </c>
      <c r="E34" s="18">
        <v>0.9929</v>
      </c>
      <c r="F34" s="18">
        <v>0.31919999999999998</v>
      </c>
      <c r="G34" s="18">
        <v>0</v>
      </c>
      <c r="H34" s="18">
        <v>0</v>
      </c>
      <c r="I34" s="5" t="s">
        <v>11</v>
      </c>
      <c r="J34" s="5" t="s">
        <v>11</v>
      </c>
      <c r="K34" s="5" t="s">
        <v>2</v>
      </c>
      <c r="L34" s="5" t="s">
        <v>2</v>
      </c>
      <c r="M34" s="5" t="s">
        <v>2</v>
      </c>
      <c r="N34" s="5" t="s">
        <v>2</v>
      </c>
      <c r="W34" s="4" t="s">
        <v>1</v>
      </c>
      <c r="X34" s="5">
        <v>13.500000000000007</v>
      </c>
      <c r="Y34" s="5">
        <v>14.5</v>
      </c>
      <c r="Z34" s="18">
        <f>Y34-X34</f>
        <v>0.99999999999999289</v>
      </c>
      <c r="AA34" s="35">
        <v>17.500000000000011</v>
      </c>
      <c r="AB34" s="18">
        <f>AA34-X34</f>
        <v>4.0000000000000036</v>
      </c>
      <c r="AC34" s="25">
        <v>0.68769999999999998</v>
      </c>
      <c r="AD34" s="5">
        <v>0.30120000000000002</v>
      </c>
      <c r="AE34" s="5">
        <v>0</v>
      </c>
      <c r="AF34" s="5">
        <v>0</v>
      </c>
      <c r="AG34" s="5">
        <v>1.1657</v>
      </c>
      <c r="AH34" s="5">
        <v>0.43070000000000003</v>
      </c>
      <c r="AI34" s="5">
        <v>0</v>
      </c>
      <c r="AJ34" s="5">
        <v>0</v>
      </c>
      <c r="AK34" s="5">
        <v>3.4192</v>
      </c>
      <c r="AL34" s="5" t="s">
        <v>11</v>
      </c>
      <c r="AM34" s="5" t="s">
        <v>11</v>
      </c>
      <c r="AN34" s="5" t="s">
        <v>19</v>
      </c>
      <c r="AO34" s="5" t="s">
        <v>2</v>
      </c>
      <c r="AP34" s="5" t="s">
        <v>2</v>
      </c>
      <c r="AQ34" s="5" t="s">
        <v>2</v>
      </c>
      <c r="AR34" s="5" t="s">
        <v>2</v>
      </c>
      <c r="AS34" s="5" t="s">
        <v>2</v>
      </c>
      <c r="AT34" s="5" t="s">
        <v>2</v>
      </c>
    </row>
    <row r="35" spans="1:48" x14ac:dyDescent="0.3">
      <c r="A35" s="4" t="s">
        <v>3</v>
      </c>
      <c r="B35" s="7">
        <v>11.7</v>
      </c>
      <c r="C35" s="7">
        <v>13.6</v>
      </c>
      <c r="D35" s="1">
        <f>C35-B35</f>
        <v>1.9000000000000004</v>
      </c>
      <c r="E35" s="1">
        <v>1.2887</v>
      </c>
      <c r="F35" s="1">
        <v>0.38919999999999999</v>
      </c>
      <c r="G35" s="1">
        <v>0</v>
      </c>
      <c r="H35" s="1">
        <v>0</v>
      </c>
      <c r="I35" s="7" t="s">
        <v>18</v>
      </c>
      <c r="J35" s="19" t="s">
        <v>18</v>
      </c>
      <c r="K35" s="7" t="s">
        <v>2</v>
      </c>
      <c r="L35" s="7" t="s">
        <v>2</v>
      </c>
      <c r="M35" s="7" t="s">
        <v>2</v>
      </c>
      <c r="N35" s="7" t="s">
        <v>2</v>
      </c>
      <c r="W35" s="4" t="s">
        <v>3</v>
      </c>
      <c r="X35" s="7">
        <v>11.500000000000005</v>
      </c>
      <c r="Y35" s="7">
        <v>13.5</v>
      </c>
      <c r="Z35" s="1">
        <f>Y35-X35</f>
        <v>1.9999999999999947</v>
      </c>
      <c r="AA35" s="29">
        <v>13.000000000000007</v>
      </c>
      <c r="AB35" s="1">
        <f>AA35-X35</f>
        <v>1.5000000000000018</v>
      </c>
      <c r="AC35" s="6">
        <v>1.2535000000000001</v>
      </c>
      <c r="AD35" s="7">
        <v>0.38919999999999999</v>
      </c>
      <c r="AE35" s="7">
        <v>0</v>
      </c>
      <c r="AF35" s="7">
        <v>0</v>
      </c>
      <c r="AG35" s="7">
        <v>0.28849999999999998</v>
      </c>
      <c r="AH35" s="7">
        <v>8.8900000000000007E-2</v>
      </c>
      <c r="AI35" s="7">
        <v>0</v>
      </c>
      <c r="AJ35" s="7">
        <v>0</v>
      </c>
      <c r="AK35" s="7">
        <v>2.5615999999999999</v>
      </c>
      <c r="AL35" s="7" t="s">
        <v>18</v>
      </c>
      <c r="AM35" s="19" t="s">
        <v>18</v>
      </c>
      <c r="AN35" s="19" t="s">
        <v>19</v>
      </c>
      <c r="AO35" s="7" t="s">
        <v>2</v>
      </c>
      <c r="AP35" s="7" t="s">
        <v>2</v>
      </c>
      <c r="AQ35" s="7" t="s">
        <v>2</v>
      </c>
      <c r="AR35" s="7" t="s">
        <v>2</v>
      </c>
      <c r="AS35" s="7" t="s">
        <v>2</v>
      </c>
      <c r="AT35" s="7" t="s">
        <v>2</v>
      </c>
    </row>
    <row r="36" spans="1:48" x14ac:dyDescent="0.3">
      <c r="A36" s="4" t="s">
        <v>4</v>
      </c>
      <c r="B36" s="7">
        <v>9.5</v>
      </c>
      <c r="C36" s="7">
        <v>10.4</v>
      </c>
      <c r="D36" s="1">
        <v>0.90000000000000036</v>
      </c>
      <c r="E36" s="1">
        <v>0.25009999999999999</v>
      </c>
      <c r="F36" s="1">
        <v>8.8900000000000007E-2</v>
      </c>
      <c r="G36" s="1">
        <v>0</v>
      </c>
      <c r="H36" s="1">
        <v>0</v>
      </c>
      <c r="I36" s="19" t="s">
        <v>18</v>
      </c>
      <c r="J36" s="19" t="s">
        <v>19</v>
      </c>
      <c r="K36" s="7" t="s">
        <v>2</v>
      </c>
      <c r="L36" s="7" t="s">
        <v>2</v>
      </c>
      <c r="M36" s="7" t="s">
        <v>2</v>
      </c>
      <c r="N36" s="7" t="s">
        <v>2</v>
      </c>
      <c r="W36" s="4" t="s">
        <v>4</v>
      </c>
      <c r="X36" s="7">
        <v>9.5000000000000036</v>
      </c>
      <c r="Y36" s="7">
        <v>10</v>
      </c>
      <c r="Z36" s="1">
        <f>Y36-X36</f>
        <v>0.49999999999999645</v>
      </c>
      <c r="AA36" s="29">
        <v>17.000000000000011</v>
      </c>
      <c r="AB36" s="1">
        <f>AA36-X36</f>
        <v>7.5000000000000071</v>
      </c>
      <c r="AC36" s="6">
        <v>0</v>
      </c>
      <c r="AD36" s="7">
        <v>8.8900000000000007E-2</v>
      </c>
      <c r="AE36" s="7">
        <v>0</v>
      </c>
      <c r="AF36" s="7">
        <v>0</v>
      </c>
      <c r="AG36" s="7">
        <v>1.2974000000000001</v>
      </c>
      <c r="AH36" s="7">
        <v>0.38919999999999999</v>
      </c>
      <c r="AI36" s="7">
        <v>0</v>
      </c>
      <c r="AJ36" s="7">
        <v>0</v>
      </c>
      <c r="AK36" s="7">
        <v>3.4</v>
      </c>
      <c r="AL36" s="19" t="s">
        <v>18</v>
      </c>
      <c r="AM36" s="19" t="s">
        <v>19</v>
      </c>
      <c r="AN36" s="19" t="s">
        <v>19</v>
      </c>
      <c r="AO36" s="7" t="s">
        <v>2</v>
      </c>
      <c r="AP36" s="7" t="s">
        <v>2</v>
      </c>
      <c r="AQ36" s="7" t="s">
        <v>2</v>
      </c>
      <c r="AR36" s="7" t="s">
        <v>2</v>
      </c>
      <c r="AS36" s="7" t="s">
        <v>2</v>
      </c>
      <c r="AT36" s="7" t="s">
        <v>2</v>
      </c>
    </row>
    <row r="37" spans="1:48" x14ac:dyDescent="0.3">
      <c r="A37" s="4" t="s">
        <v>5</v>
      </c>
      <c r="B37" s="7">
        <v>7.5</v>
      </c>
      <c r="C37" s="7">
        <v>8</v>
      </c>
      <c r="D37" s="1">
        <v>0.5</v>
      </c>
      <c r="E37" s="1">
        <v>0</v>
      </c>
      <c r="F37" s="1">
        <v>3.1699999999999999E-2</v>
      </c>
      <c r="G37" s="1">
        <v>0</v>
      </c>
      <c r="H37" s="1">
        <v>0</v>
      </c>
      <c r="I37" s="19" t="s">
        <v>18</v>
      </c>
      <c r="J37" s="19" t="s">
        <v>18</v>
      </c>
      <c r="K37" s="7" t="s">
        <v>2</v>
      </c>
      <c r="L37" s="7" t="s">
        <v>2</v>
      </c>
      <c r="M37" s="7" t="s">
        <v>2</v>
      </c>
      <c r="N37" s="7" t="s">
        <v>2</v>
      </c>
      <c r="W37" s="4" t="s">
        <v>5</v>
      </c>
      <c r="X37" s="7">
        <v>7.5000000000000018</v>
      </c>
      <c r="Y37" s="7">
        <v>8</v>
      </c>
      <c r="Z37" s="1">
        <v>0.49999999999999822</v>
      </c>
      <c r="AA37" s="29">
        <v>21.000000000000011</v>
      </c>
      <c r="AB37" s="1">
        <v>13.500000000000009</v>
      </c>
      <c r="AC37" s="6">
        <v>0</v>
      </c>
      <c r="AD37" s="7">
        <v>3.1699999999999999E-2</v>
      </c>
      <c r="AE37" s="7">
        <v>0</v>
      </c>
      <c r="AF37" s="7">
        <v>0</v>
      </c>
      <c r="AG37" s="7">
        <v>1.4463999999999999</v>
      </c>
      <c r="AH37" s="7">
        <v>0.35920000000000002</v>
      </c>
      <c r="AI37" s="7">
        <v>0</v>
      </c>
      <c r="AJ37" s="7">
        <v>0</v>
      </c>
      <c r="AK37" s="7">
        <v>3.9685999999999999</v>
      </c>
      <c r="AL37" s="19" t="s">
        <v>18</v>
      </c>
      <c r="AM37" s="19" t="s">
        <v>18</v>
      </c>
      <c r="AN37" s="19" t="s">
        <v>19</v>
      </c>
      <c r="AO37" s="7" t="s">
        <v>2</v>
      </c>
      <c r="AP37" s="7" t="s">
        <v>2</v>
      </c>
      <c r="AQ37" s="7" t="s">
        <v>2</v>
      </c>
      <c r="AR37" s="7" t="s">
        <v>2</v>
      </c>
      <c r="AS37" s="7" t="s">
        <v>2</v>
      </c>
      <c r="AT37" s="7" t="s">
        <v>2</v>
      </c>
    </row>
    <row r="38" spans="1:48" x14ac:dyDescent="0.3">
      <c r="A38" s="4" t="s">
        <v>6</v>
      </c>
      <c r="B38" s="7">
        <v>12.2</v>
      </c>
      <c r="C38" s="7">
        <v>14.1</v>
      </c>
      <c r="D38" s="1">
        <v>1.9000000000000004</v>
      </c>
      <c r="E38" s="1">
        <v>1.3371</v>
      </c>
      <c r="F38" s="1">
        <v>0.43070000000000003</v>
      </c>
      <c r="G38" s="1">
        <v>0</v>
      </c>
      <c r="H38" s="1">
        <v>0</v>
      </c>
      <c r="I38" s="7" t="s">
        <v>18</v>
      </c>
      <c r="J38" s="19" t="s">
        <v>18</v>
      </c>
      <c r="K38" s="7" t="s">
        <v>2</v>
      </c>
      <c r="L38" s="7" t="s">
        <v>2</v>
      </c>
      <c r="M38" s="7" t="s">
        <v>2</v>
      </c>
      <c r="N38" s="7" t="s">
        <v>2</v>
      </c>
      <c r="W38" s="4" t="s">
        <v>6</v>
      </c>
      <c r="X38" s="7">
        <v>12.000000000000007</v>
      </c>
      <c r="Y38" s="7">
        <v>14</v>
      </c>
      <c r="Z38" s="1">
        <v>1.9999999999999929</v>
      </c>
      <c r="AA38" s="29">
        <v>18.500000000000011</v>
      </c>
      <c r="AB38" s="1">
        <v>6.5000000000000036</v>
      </c>
      <c r="AC38" s="6">
        <v>1.1996</v>
      </c>
      <c r="AD38" s="7">
        <v>0.43070000000000003</v>
      </c>
      <c r="AE38" s="7">
        <v>0</v>
      </c>
      <c r="AF38" s="7">
        <v>0</v>
      </c>
      <c r="AG38" s="7">
        <v>1.0584</v>
      </c>
      <c r="AH38" s="7">
        <v>0.31919999999999998</v>
      </c>
      <c r="AI38" s="7">
        <v>0</v>
      </c>
      <c r="AJ38" s="7">
        <v>0</v>
      </c>
      <c r="AK38" s="7">
        <v>3.6345999999999998</v>
      </c>
      <c r="AL38" s="7" t="s">
        <v>18</v>
      </c>
      <c r="AM38" s="19" t="s">
        <v>19</v>
      </c>
      <c r="AN38" s="19" t="s">
        <v>41</v>
      </c>
      <c r="AO38" s="7" t="s">
        <v>2</v>
      </c>
      <c r="AP38" s="7" t="s">
        <v>2</v>
      </c>
      <c r="AQ38" s="7" t="s">
        <v>2</v>
      </c>
      <c r="AR38" s="7" t="s">
        <v>2</v>
      </c>
      <c r="AS38" s="7" t="s">
        <v>2</v>
      </c>
      <c r="AT38" s="7" t="s">
        <v>2</v>
      </c>
    </row>
    <row r="39" spans="1:48" x14ac:dyDescent="0.3">
      <c r="A39" s="4" t="s">
        <v>17</v>
      </c>
      <c r="B39" s="19">
        <v>15.6</v>
      </c>
      <c r="C39" s="7">
        <v>17</v>
      </c>
      <c r="D39" s="21">
        <v>1.4000000000000004</v>
      </c>
      <c r="E39" s="21">
        <v>1.4403999999999999</v>
      </c>
      <c r="F39" s="21">
        <v>0.43730000000000002</v>
      </c>
      <c r="G39" s="1">
        <v>0</v>
      </c>
      <c r="H39" s="1">
        <v>0</v>
      </c>
      <c r="I39" s="19" t="s">
        <v>19</v>
      </c>
      <c r="J39" s="19" t="s">
        <v>19</v>
      </c>
      <c r="K39" s="17"/>
      <c r="L39" s="17"/>
      <c r="M39" s="17"/>
      <c r="N39" s="17"/>
      <c r="W39" s="4" t="s">
        <v>17</v>
      </c>
      <c r="X39" s="19">
        <v>15.500000000000009</v>
      </c>
      <c r="Y39" s="7">
        <v>17</v>
      </c>
      <c r="Z39" s="1">
        <v>1.4999999999999911</v>
      </c>
      <c r="AA39" s="36">
        <v>10.000000000000004</v>
      </c>
      <c r="AB39" s="1">
        <v>-5.5000000000000053</v>
      </c>
      <c r="AC39" s="26">
        <v>1.3130999999999999</v>
      </c>
      <c r="AD39" s="19">
        <v>0</v>
      </c>
      <c r="AE39" s="7">
        <v>0</v>
      </c>
      <c r="AF39" s="7">
        <v>0</v>
      </c>
      <c r="AG39" s="7">
        <v>8.9200000000000002E-2</v>
      </c>
      <c r="AH39" s="7">
        <v>3.1699999999999999E-2</v>
      </c>
      <c r="AI39" s="7">
        <v>0</v>
      </c>
      <c r="AJ39" s="7">
        <v>0</v>
      </c>
      <c r="AK39" s="7">
        <v>1.4523999999999999</v>
      </c>
      <c r="AL39" s="19" t="s">
        <v>19</v>
      </c>
      <c r="AM39" s="19" t="s">
        <v>19</v>
      </c>
      <c r="AN39" s="19" t="s">
        <v>19</v>
      </c>
      <c r="AO39" s="7" t="s">
        <v>2</v>
      </c>
      <c r="AP39" s="7" t="s">
        <v>2</v>
      </c>
      <c r="AQ39" s="7" t="s">
        <v>2</v>
      </c>
      <c r="AR39" s="7" t="s">
        <v>2</v>
      </c>
      <c r="AS39" s="7" t="s">
        <v>2</v>
      </c>
      <c r="AT39" s="7" t="s">
        <v>2</v>
      </c>
    </row>
    <row r="40" spans="1:48" x14ac:dyDescent="0.3">
      <c r="A40" s="16" t="s">
        <v>14</v>
      </c>
      <c r="B40" s="12">
        <f>SUM(B34:B39)</f>
        <v>70.3</v>
      </c>
      <c r="C40" s="12">
        <v>77.900000000000006</v>
      </c>
      <c r="D40" s="3">
        <v>7.6000000000000014</v>
      </c>
      <c r="E40" s="3">
        <v>5.3091999999999997</v>
      </c>
      <c r="F40" s="3">
        <v>1.6969999999999998</v>
      </c>
      <c r="G40" s="3">
        <v>0</v>
      </c>
      <c r="H40" s="3">
        <v>0</v>
      </c>
      <c r="I40" s="12" t="s">
        <v>2</v>
      </c>
      <c r="J40" s="12" t="s">
        <v>2</v>
      </c>
      <c r="K40" s="12">
        <v>-40.450000000000003</v>
      </c>
      <c r="L40" s="12">
        <v>-42.5</v>
      </c>
      <c r="M40" s="12">
        <v>1.56</v>
      </c>
      <c r="N40" s="12">
        <v>1.7729999999999999</v>
      </c>
      <c r="W40" s="16" t="s">
        <v>14</v>
      </c>
      <c r="X40" s="12">
        <f>SUM(X34:X39)</f>
        <v>69.500000000000028</v>
      </c>
      <c r="Y40" s="12">
        <f>SUM(Y34:Y39)</f>
        <v>77</v>
      </c>
      <c r="Z40" s="46">
        <v>7.4999999999999662</v>
      </c>
      <c r="AA40" s="12">
        <v>97.000000000000057</v>
      </c>
      <c r="AB40" s="46">
        <v>27.500000000000021</v>
      </c>
      <c r="AC40" s="12">
        <v>4.4539</v>
      </c>
      <c r="AD40" s="12">
        <v>1.2417</v>
      </c>
      <c r="AE40" s="12">
        <v>0</v>
      </c>
      <c r="AF40" s="12">
        <v>0</v>
      </c>
      <c r="AG40" s="12">
        <v>5.3455999999999992</v>
      </c>
      <c r="AH40" s="12">
        <v>1.6189</v>
      </c>
      <c r="AI40" s="12">
        <v>0</v>
      </c>
      <c r="AJ40" s="12">
        <v>0</v>
      </c>
      <c r="AK40" s="46">
        <v>18.436400000000003</v>
      </c>
      <c r="AL40" s="12" t="s">
        <v>2</v>
      </c>
      <c r="AM40" s="12" t="s">
        <v>2</v>
      </c>
      <c r="AN40" s="12"/>
      <c r="AO40" s="12">
        <v>-40.450000000000003</v>
      </c>
      <c r="AP40" s="12">
        <v>-42.5</v>
      </c>
      <c r="AQ40" s="12">
        <v>-43.121000000000002</v>
      </c>
      <c r="AR40" s="12">
        <v>1.56</v>
      </c>
      <c r="AS40" s="12">
        <v>1.7729999999999999</v>
      </c>
      <c r="AT40" s="12">
        <v>1.8129999999999999</v>
      </c>
    </row>
    <row r="42" spans="1:48" x14ac:dyDescent="0.3">
      <c r="A42" s="62" t="s">
        <v>31</v>
      </c>
      <c r="B42" s="63"/>
      <c r="C42" s="63"/>
      <c r="D42" s="63"/>
      <c r="E42" s="63"/>
      <c r="F42" s="63"/>
      <c r="G42" s="63"/>
      <c r="H42" s="63"/>
      <c r="I42" s="63"/>
      <c r="W42" s="54" t="s">
        <v>0</v>
      </c>
      <c r="X42" s="49" t="s">
        <v>15</v>
      </c>
      <c r="Y42" s="50"/>
      <c r="Z42" s="50"/>
      <c r="AA42" s="50"/>
      <c r="AB42" s="51"/>
      <c r="AC42" s="49" t="s">
        <v>24</v>
      </c>
      <c r="AD42" s="50"/>
      <c r="AE42" s="50"/>
      <c r="AF42" s="50"/>
      <c r="AG42" s="50"/>
      <c r="AH42" s="50"/>
      <c r="AI42" s="50"/>
      <c r="AJ42" s="50"/>
      <c r="AK42" s="51"/>
      <c r="AL42" s="49" t="s">
        <v>10</v>
      </c>
      <c r="AM42" s="50"/>
      <c r="AN42" s="51"/>
      <c r="AO42" s="55" t="s">
        <v>13</v>
      </c>
      <c r="AP42" s="56"/>
      <c r="AQ42" s="57"/>
      <c r="AR42" s="49" t="s">
        <v>12</v>
      </c>
      <c r="AS42" s="50"/>
      <c r="AT42" s="51"/>
      <c r="AU42" s="52" t="s">
        <v>45</v>
      </c>
      <c r="AV42" s="53"/>
    </row>
    <row r="43" spans="1:48" x14ac:dyDescent="0.3">
      <c r="A43" s="63"/>
      <c r="B43" s="63"/>
      <c r="C43" s="63"/>
      <c r="D43" s="63"/>
      <c r="E43" s="63"/>
      <c r="F43" s="63"/>
      <c r="G43" s="63"/>
      <c r="H43" s="63"/>
      <c r="I43" s="63"/>
      <c r="W43" s="54"/>
      <c r="X43" s="34" t="s">
        <v>8</v>
      </c>
      <c r="Y43" s="33" t="s">
        <v>34</v>
      </c>
      <c r="Z43" s="37" t="s">
        <v>37</v>
      </c>
      <c r="AA43" s="28" t="s">
        <v>35</v>
      </c>
      <c r="AB43" s="24" t="s">
        <v>36</v>
      </c>
      <c r="AC43" s="23" t="s">
        <v>25</v>
      </c>
      <c r="AD43" s="23" t="s">
        <v>26</v>
      </c>
      <c r="AE43" s="23" t="s">
        <v>27</v>
      </c>
      <c r="AF43" s="23" t="s">
        <v>28</v>
      </c>
      <c r="AG43" s="27" t="s">
        <v>25</v>
      </c>
      <c r="AH43" s="27" t="s">
        <v>26</v>
      </c>
      <c r="AI43" s="27" t="s">
        <v>27</v>
      </c>
      <c r="AJ43" s="27" t="s">
        <v>28</v>
      </c>
      <c r="AK43" s="27" t="s">
        <v>32</v>
      </c>
      <c r="AL43" s="32" t="s">
        <v>8</v>
      </c>
      <c r="AM43" s="33" t="s">
        <v>40</v>
      </c>
      <c r="AN43" s="28" t="s">
        <v>33</v>
      </c>
      <c r="AO43" s="32" t="s">
        <v>8</v>
      </c>
      <c r="AP43" s="33" t="s">
        <v>39</v>
      </c>
      <c r="AQ43" s="28" t="s">
        <v>38</v>
      </c>
      <c r="AR43" s="32" t="s">
        <v>8</v>
      </c>
      <c r="AS43" s="33" t="s">
        <v>39</v>
      </c>
      <c r="AT43" s="28" t="s">
        <v>35</v>
      </c>
      <c r="AU43" s="52"/>
      <c r="AV43" s="53"/>
    </row>
    <row r="44" spans="1:48" x14ac:dyDescent="0.3">
      <c r="A44" s="63"/>
      <c r="B44" s="63"/>
      <c r="C44" s="63"/>
      <c r="D44" s="63"/>
      <c r="E44" s="63"/>
      <c r="F44" s="63"/>
      <c r="G44" s="63"/>
      <c r="H44" s="63"/>
      <c r="I44" s="63"/>
      <c r="W44" s="4" t="s">
        <v>1</v>
      </c>
      <c r="X44" s="5">
        <v>13.800000000000008</v>
      </c>
      <c r="Y44" s="5">
        <v>14.800000000000008</v>
      </c>
      <c r="Z44" s="18">
        <f>Y44-X44</f>
        <v>1</v>
      </c>
      <c r="AA44" s="35">
        <v>18.600000000000012</v>
      </c>
      <c r="AB44" s="18">
        <f>AA44-X44</f>
        <v>4.8000000000000043</v>
      </c>
      <c r="AC44" s="25">
        <v>0.9929</v>
      </c>
      <c r="AD44" s="5">
        <v>0.31919999999999998</v>
      </c>
      <c r="AE44" s="5">
        <v>0</v>
      </c>
      <c r="AF44" s="5">
        <v>0</v>
      </c>
      <c r="AG44" s="5">
        <v>1.0638000000000001</v>
      </c>
      <c r="AH44" s="5">
        <v>0.27779999999999999</v>
      </c>
      <c r="AI44" s="5">
        <v>0</v>
      </c>
      <c r="AJ44" s="5">
        <v>0</v>
      </c>
      <c r="AK44" s="5">
        <v>3.52</v>
      </c>
      <c r="AL44" s="5" t="s">
        <v>11</v>
      </c>
      <c r="AM44" s="5" t="s">
        <v>11</v>
      </c>
      <c r="AN44" s="5" t="s">
        <v>11</v>
      </c>
      <c r="AO44" s="5" t="s">
        <v>2</v>
      </c>
      <c r="AP44" s="5" t="s">
        <v>2</v>
      </c>
      <c r="AQ44" s="5" t="s">
        <v>2</v>
      </c>
      <c r="AR44" s="5" t="s">
        <v>2</v>
      </c>
      <c r="AS44" s="5" t="s">
        <v>2</v>
      </c>
      <c r="AT44" s="5" t="s">
        <v>2</v>
      </c>
    </row>
    <row r="45" spans="1:48" x14ac:dyDescent="0.3">
      <c r="A45" s="63"/>
      <c r="B45" s="63"/>
      <c r="C45" s="63"/>
      <c r="D45" s="63"/>
      <c r="E45" s="63"/>
      <c r="F45" s="63"/>
      <c r="G45" s="63"/>
      <c r="H45" s="63"/>
      <c r="I45" s="63"/>
      <c r="W45" s="4" t="s">
        <v>3</v>
      </c>
      <c r="X45" s="7">
        <v>11.700000000000006</v>
      </c>
      <c r="Y45" s="7">
        <v>13.600000000000009</v>
      </c>
      <c r="Z45" s="1">
        <f>Y45-X45</f>
        <v>1.9000000000000021</v>
      </c>
      <c r="AA45" s="29">
        <v>17.000000000000011</v>
      </c>
      <c r="AB45" s="1">
        <f>AA45-X45</f>
        <v>5.3000000000000043</v>
      </c>
      <c r="AC45" s="6">
        <v>1.2887</v>
      </c>
      <c r="AD45" s="7">
        <v>0.38919999999999999</v>
      </c>
      <c r="AE45" s="7">
        <v>0</v>
      </c>
      <c r="AF45" s="7">
        <v>0</v>
      </c>
      <c r="AG45" s="7">
        <v>1.2950999999999999</v>
      </c>
      <c r="AH45" s="7">
        <v>0.38919999999999999</v>
      </c>
      <c r="AI45" s="7">
        <v>0</v>
      </c>
      <c r="AJ45" s="7">
        <v>0</v>
      </c>
      <c r="AK45" s="7">
        <v>2.5615999999999999</v>
      </c>
      <c r="AL45" s="7" t="s">
        <v>18</v>
      </c>
      <c r="AM45" s="19" t="s">
        <v>18</v>
      </c>
      <c r="AN45" s="19" t="s">
        <v>19</v>
      </c>
      <c r="AO45" s="7" t="s">
        <v>2</v>
      </c>
      <c r="AP45" s="7" t="s">
        <v>2</v>
      </c>
      <c r="AQ45" s="7" t="s">
        <v>2</v>
      </c>
      <c r="AR45" s="7" t="s">
        <v>2</v>
      </c>
      <c r="AS45" s="7" t="s">
        <v>2</v>
      </c>
      <c r="AT45" s="7" t="s">
        <v>2</v>
      </c>
    </row>
    <row r="46" spans="1:48" x14ac:dyDescent="0.3">
      <c r="A46" s="63"/>
      <c r="B46" s="63"/>
      <c r="C46" s="63"/>
      <c r="D46" s="63"/>
      <c r="E46" s="63"/>
      <c r="F46" s="63"/>
      <c r="G46" s="63"/>
      <c r="H46" s="63"/>
      <c r="I46" s="63"/>
      <c r="W46" s="4" t="s">
        <v>4</v>
      </c>
      <c r="X46" s="7">
        <v>9.5000000000000036</v>
      </c>
      <c r="Y46" s="7">
        <v>10.400000000000006</v>
      </c>
      <c r="Z46" s="1">
        <f>Y46-X46</f>
        <v>0.90000000000000213</v>
      </c>
      <c r="AA46" s="29">
        <v>13.000000000000007</v>
      </c>
      <c r="AB46" s="1">
        <f>AA46-X46</f>
        <v>3.5000000000000036</v>
      </c>
      <c r="AC46" s="6">
        <v>0.25009999999999999</v>
      </c>
      <c r="AD46" s="7">
        <v>8.8900000000000007E-2</v>
      </c>
      <c r="AE46" s="7">
        <v>0</v>
      </c>
      <c r="AF46" s="7">
        <v>0</v>
      </c>
      <c r="AG46" s="7">
        <v>0.28849999999999998</v>
      </c>
      <c r="AH46" s="7">
        <v>8.8900000000000007E-2</v>
      </c>
      <c r="AI46" s="7">
        <v>0</v>
      </c>
      <c r="AJ46" s="7">
        <v>0</v>
      </c>
      <c r="AK46" s="7">
        <v>3.3969999999999998</v>
      </c>
      <c r="AL46" s="19" t="s">
        <v>18</v>
      </c>
      <c r="AM46" s="19" t="s">
        <v>19</v>
      </c>
      <c r="AN46" s="19" t="s">
        <v>19</v>
      </c>
      <c r="AO46" s="7" t="s">
        <v>2</v>
      </c>
      <c r="AP46" s="7" t="s">
        <v>2</v>
      </c>
      <c r="AQ46" s="7" t="s">
        <v>2</v>
      </c>
      <c r="AR46" s="7" t="s">
        <v>2</v>
      </c>
      <c r="AS46" s="7" t="s">
        <v>2</v>
      </c>
      <c r="AT46" s="7" t="s">
        <v>2</v>
      </c>
    </row>
    <row r="47" spans="1:48" x14ac:dyDescent="0.3">
      <c r="A47" s="63"/>
      <c r="B47" s="63"/>
      <c r="C47" s="63"/>
      <c r="D47" s="63"/>
      <c r="E47" s="63"/>
      <c r="F47" s="63"/>
      <c r="G47" s="63"/>
      <c r="H47" s="63"/>
      <c r="I47" s="63"/>
      <c r="W47" s="4" t="s">
        <v>5</v>
      </c>
      <c r="X47" s="7">
        <v>7.5000000000000018</v>
      </c>
      <c r="Y47" s="7">
        <v>8.0000000000000036</v>
      </c>
      <c r="Z47" s="1">
        <v>0.50000000000000178</v>
      </c>
      <c r="AA47" s="29">
        <v>10.200000000000005</v>
      </c>
      <c r="AB47" s="1">
        <v>2.7000000000000028</v>
      </c>
      <c r="AC47" s="6">
        <v>0</v>
      </c>
      <c r="AD47" s="7">
        <v>3.1699999999999999E-2</v>
      </c>
      <c r="AE47" s="7">
        <v>0</v>
      </c>
      <c r="AF47" s="7">
        <v>0</v>
      </c>
      <c r="AG47" s="7">
        <v>0.10249999999999999</v>
      </c>
      <c r="AH47" s="7">
        <v>3.1699999999999999E-2</v>
      </c>
      <c r="AI47" s="7">
        <v>0</v>
      </c>
      <c r="AJ47" s="7">
        <v>0</v>
      </c>
      <c r="AK47" s="7">
        <v>4.1924000000000001</v>
      </c>
      <c r="AL47" s="19" t="s">
        <v>18</v>
      </c>
      <c r="AM47" s="19" t="s">
        <v>18</v>
      </c>
      <c r="AN47" s="19" t="s">
        <v>19</v>
      </c>
      <c r="AO47" s="7" t="s">
        <v>2</v>
      </c>
      <c r="AP47" s="7" t="s">
        <v>2</v>
      </c>
      <c r="AQ47" s="7" t="s">
        <v>2</v>
      </c>
      <c r="AR47" s="7" t="s">
        <v>2</v>
      </c>
      <c r="AS47" s="7" t="s">
        <v>2</v>
      </c>
      <c r="AT47" s="7" t="s">
        <v>2</v>
      </c>
    </row>
    <row r="48" spans="1:48" x14ac:dyDescent="0.3">
      <c r="A48" s="63"/>
      <c r="B48" s="63"/>
      <c r="C48" s="63"/>
      <c r="D48" s="63"/>
      <c r="E48" s="63"/>
      <c r="F48" s="63"/>
      <c r="G48" s="63"/>
      <c r="H48" s="63"/>
      <c r="I48" s="63"/>
      <c r="W48" s="4" t="s">
        <v>6</v>
      </c>
      <c r="X48" s="7">
        <v>12.200000000000006</v>
      </c>
      <c r="Y48" s="7">
        <v>14.100000000000009</v>
      </c>
      <c r="Z48" s="1">
        <v>1.9000000000000021</v>
      </c>
      <c r="AA48" s="29">
        <v>17.600000000000012</v>
      </c>
      <c r="AB48" s="1">
        <v>5.4000000000000057</v>
      </c>
      <c r="AC48" s="6">
        <v>1.3371</v>
      </c>
      <c r="AD48" s="7">
        <v>0.43070000000000003</v>
      </c>
      <c r="AE48" s="7">
        <v>0</v>
      </c>
      <c r="AF48" s="7">
        <v>0</v>
      </c>
      <c r="AG48" s="7">
        <v>1.2245999999999999</v>
      </c>
      <c r="AH48" s="7">
        <v>0.43070000000000003</v>
      </c>
      <c r="AI48" s="7">
        <v>0</v>
      </c>
      <c r="AJ48" s="7">
        <v>0</v>
      </c>
      <c r="AK48" s="7">
        <v>3.72</v>
      </c>
      <c r="AL48" s="7" t="s">
        <v>18</v>
      </c>
      <c r="AM48" s="19" t="s">
        <v>18</v>
      </c>
      <c r="AN48" s="19" t="s">
        <v>19</v>
      </c>
      <c r="AO48" s="7" t="s">
        <v>2</v>
      </c>
      <c r="AP48" s="7" t="s">
        <v>2</v>
      </c>
      <c r="AQ48" s="7" t="s">
        <v>2</v>
      </c>
      <c r="AR48" s="7" t="s">
        <v>2</v>
      </c>
      <c r="AS48" s="7" t="s">
        <v>2</v>
      </c>
      <c r="AT48" s="7" t="s">
        <v>2</v>
      </c>
    </row>
    <row r="49" spans="1:46" x14ac:dyDescent="0.3">
      <c r="A49" s="63"/>
      <c r="B49" s="63"/>
      <c r="C49" s="63"/>
      <c r="D49" s="63"/>
      <c r="E49" s="63"/>
      <c r="F49" s="63"/>
      <c r="G49" s="63"/>
      <c r="H49" s="63"/>
      <c r="I49" s="63"/>
      <c r="W49" s="4" t="s">
        <v>17</v>
      </c>
      <c r="X49" s="19">
        <v>15.600000000000009</v>
      </c>
      <c r="Y49" s="7">
        <v>17.000000000000011</v>
      </c>
      <c r="Z49" s="1">
        <v>1.4000000000000021</v>
      </c>
      <c r="AA49" s="36">
        <v>21.199999999999989</v>
      </c>
      <c r="AB49" s="1">
        <v>5.5999999999999801</v>
      </c>
      <c r="AC49" s="26">
        <v>1.4403999999999999</v>
      </c>
      <c r="AD49" s="19">
        <v>0.43730000000000002</v>
      </c>
      <c r="AE49" s="7">
        <v>0</v>
      </c>
      <c r="AF49" s="7">
        <v>0</v>
      </c>
      <c r="AG49" s="7">
        <v>1.4479</v>
      </c>
      <c r="AH49" s="7">
        <v>0.43740000000000001</v>
      </c>
      <c r="AI49" s="7">
        <v>0</v>
      </c>
      <c r="AJ49" s="7">
        <v>0</v>
      </c>
      <c r="AK49" s="7">
        <v>1.7017</v>
      </c>
      <c r="AL49" s="19" t="s">
        <v>19</v>
      </c>
      <c r="AM49" s="19" t="s">
        <v>19</v>
      </c>
      <c r="AN49" s="19" t="s">
        <v>19</v>
      </c>
      <c r="AO49" s="7" t="s">
        <v>2</v>
      </c>
      <c r="AP49" s="7" t="s">
        <v>2</v>
      </c>
      <c r="AQ49" s="7" t="s">
        <v>2</v>
      </c>
      <c r="AR49" s="7" t="s">
        <v>2</v>
      </c>
      <c r="AS49" s="7" t="s">
        <v>2</v>
      </c>
      <c r="AT49" s="7" t="s">
        <v>2</v>
      </c>
    </row>
    <row r="50" spans="1:46" x14ac:dyDescent="0.3">
      <c r="W50" s="16" t="s">
        <v>14</v>
      </c>
      <c r="X50" s="12">
        <f>SUM(X44:X49)</f>
        <v>70.300000000000026</v>
      </c>
      <c r="Y50" s="12">
        <f>SUM(Y44:Y49)</f>
        <v>77.900000000000048</v>
      </c>
      <c r="Z50" s="46">
        <v>7.6000000000000103</v>
      </c>
      <c r="AA50" s="12">
        <v>97.600000000000037</v>
      </c>
      <c r="AB50" s="46">
        <v>27.3</v>
      </c>
      <c r="AC50" s="12">
        <v>5.3091999999999997</v>
      </c>
      <c r="AD50" s="12">
        <v>1.6969999999999998</v>
      </c>
      <c r="AE50" s="12">
        <v>0</v>
      </c>
      <c r="AF50" s="12">
        <v>0</v>
      </c>
      <c r="AG50" s="12">
        <v>5.4223999999999997</v>
      </c>
      <c r="AH50" s="12">
        <v>1.6556999999999999</v>
      </c>
      <c r="AI50" s="12">
        <v>0</v>
      </c>
      <c r="AJ50" s="12">
        <v>0</v>
      </c>
      <c r="AK50" s="46">
        <v>19.092699999999997</v>
      </c>
      <c r="AL50" s="12" t="s">
        <v>2</v>
      </c>
      <c r="AM50" s="12" t="s">
        <v>2</v>
      </c>
      <c r="AN50" s="12"/>
      <c r="AO50" s="12">
        <v>-40.450000000000003</v>
      </c>
      <c r="AP50" s="12">
        <v>-42.5</v>
      </c>
      <c r="AQ50" s="12">
        <v>-43.121000000000002</v>
      </c>
      <c r="AR50" s="12">
        <v>1.56</v>
      </c>
      <c r="AS50" s="12">
        <v>1.7729999999999999</v>
      </c>
      <c r="AT50" s="12">
        <v>1.8129999999999999</v>
      </c>
    </row>
  </sheetData>
  <mergeCells count="51">
    <mergeCell ref="AR32:AT32"/>
    <mergeCell ref="AU32:AV33"/>
    <mergeCell ref="W32:W33"/>
    <mergeCell ref="X32:AB32"/>
    <mergeCell ref="AC32:AK32"/>
    <mergeCell ref="AL32:AN32"/>
    <mergeCell ref="AO32:AQ32"/>
    <mergeCell ref="M22:N22"/>
    <mergeCell ref="O22:P23"/>
    <mergeCell ref="A32:A33"/>
    <mergeCell ref="B32:D32"/>
    <mergeCell ref="E32:H32"/>
    <mergeCell ref="I32:J32"/>
    <mergeCell ref="K32:L32"/>
    <mergeCell ref="M32:N32"/>
    <mergeCell ref="O32:P33"/>
    <mergeCell ref="A22:A23"/>
    <mergeCell ref="B22:D22"/>
    <mergeCell ref="E22:H22"/>
    <mergeCell ref="I22:J22"/>
    <mergeCell ref="A42:I49"/>
    <mergeCell ref="O1:V8"/>
    <mergeCell ref="A12:A13"/>
    <mergeCell ref="B12:D12"/>
    <mergeCell ref="I12:J12"/>
    <mergeCell ref="K12:L12"/>
    <mergeCell ref="M12:N12"/>
    <mergeCell ref="O12:P13"/>
    <mergeCell ref="A1:A2"/>
    <mergeCell ref="B1:D1"/>
    <mergeCell ref="I1:J1"/>
    <mergeCell ref="K1:L1"/>
    <mergeCell ref="M1:N1"/>
    <mergeCell ref="E1:H1"/>
    <mergeCell ref="E12:H12"/>
    <mergeCell ref="K22:L22"/>
    <mergeCell ref="W14:AD21"/>
    <mergeCell ref="AU22:AV23"/>
    <mergeCell ref="AL22:AN22"/>
    <mergeCell ref="AC22:AK22"/>
    <mergeCell ref="AO22:AQ22"/>
    <mergeCell ref="AR22:AT22"/>
    <mergeCell ref="W22:W23"/>
    <mergeCell ref="X22:AB22"/>
    <mergeCell ref="AR42:AT42"/>
    <mergeCell ref="AU42:AV43"/>
    <mergeCell ref="W42:W43"/>
    <mergeCell ref="X42:AB42"/>
    <mergeCell ref="AC42:AK42"/>
    <mergeCell ref="AL42:AN42"/>
    <mergeCell ref="AO42:AQ4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6760-5B0E-46B5-951D-F8FFDBC9A941}">
  <dimension ref="A1:AR66"/>
  <sheetViews>
    <sheetView topLeftCell="P24" zoomScaleNormal="100" workbookViewId="0">
      <selection activeCell="R46" sqref="R46"/>
    </sheetView>
  </sheetViews>
  <sheetFormatPr defaultRowHeight="14.4" x14ac:dyDescent="0.3"/>
  <cols>
    <col min="1" max="1" width="11.6640625" customWidth="1"/>
    <col min="5" max="5" width="9.5546875" customWidth="1"/>
    <col min="6" max="8" width="10.77734375" customWidth="1"/>
    <col min="9" max="9" width="17.109375" customWidth="1"/>
    <col min="10" max="10" width="26.109375" customWidth="1"/>
    <col min="11" max="11" width="12.77734375" customWidth="1"/>
    <col min="12" max="12" width="14.21875" customWidth="1"/>
    <col min="19" max="19" width="10" customWidth="1"/>
    <col min="20" max="20" width="10.77734375" customWidth="1"/>
    <col min="21" max="21" width="11.33203125" customWidth="1"/>
    <col min="22" max="22" width="11.21875" customWidth="1"/>
    <col min="28" max="28" width="10.44140625" customWidth="1"/>
    <col min="36" max="36" width="16" customWidth="1"/>
    <col min="37" max="37" width="10.109375" customWidth="1"/>
    <col min="39" max="39" width="11.6640625" customWidth="1"/>
  </cols>
  <sheetData>
    <row r="1" spans="1:26" x14ac:dyDescent="0.3">
      <c r="A1" s="54" t="s">
        <v>0</v>
      </c>
      <c r="B1" s="64" t="s">
        <v>15</v>
      </c>
      <c r="C1" s="64"/>
      <c r="D1" s="64"/>
      <c r="E1" s="64" t="s">
        <v>10</v>
      </c>
      <c r="F1" s="64"/>
      <c r="G1" s="54" t="s">
        <v>13</v>
      </c>
      <c r="H1" s="54"/>
      <c r="I1" s="64" t="s">
        <v>12</v>
      </c>
      <c r="J1" s="64"/>
      <c r="K1" s="58" t="s">
        <v>16</v>
      </c>
      <c r="L1" s="59"/>
      <c r="M1" s="59"/>
      <c r="N1" s="59"/>
      <c r="O1" s="59"/>
      <c r="P1" s="59"/>
      <c r="Q1" s="59"/>
      <c r="R1" s="59"/>
    </row>
    <row r="2" spans="1:26" x14ac:dyDescent="0.3">
      <c r="A2" s="54"/>
      <c r="B2" s="14" t="s">
        <v>8</v>
      </c>
      <c r="C2" s="15" t="s">
        <v>9</v>
      </c>
      <c r="D2" s="13" t="s">
        <v>7</v>
      </c>
      <c r="E2" s="15" t="s">
        <v>8</v>
      </c>
      <c r="F2" s="15" t="s">
        <v>9</v>
      </c>
      <c r="G2" s="15" t="s">
        <v>8</v>
      </c>
      <c r="H2" s="15" t="s">
        <v>9</v>
      </c>
      <c r="I2" s="15" t="s">
        <v>8</v>
      </c>
      <c r="J2" s="15" t="s">
        <v>9</v>
      </c>
      <c r="K2" s="60"/>
      <c r="L2" s="59"/>
      <c r="M2" s="59"/>
      <c r="N2" s="59"/>
      <c r="O2" s="59"/>
      <c r="P2" s="59"/>
      <c r="Q2" s="59"/>
      <c r="R2" s="59"/>
    </row>
    <row r="3" spans="1:26" x14ac:dyDescent="0.3">
      <c r="A3" s="4" t="s">
        <v>1</v>
      </c>
      <c r="B3" s="5">
        <v>30</v>
      </c>
      <c r="C3" s="5">
        <v>32.5</v>
      </c>
      <c r="D3" s="18">
        <f>C3-B3</f>
        <v>2.5</v>
      </c>
      <c r="E3" s="5" t="s">
        <v>11</v>
      </c>
      <c r="F3" s="5" t="s">
        <v>11</v>
      </c>
      <c r="G3" s="5" t="s">
        <v>2</v>
      </c>
      <c r="H3" s="5" t="s">
        <v>2</v>
      </c>
      <c r="I3" s="5" t="s">
        <v>2</v>
      </c>
      <c r="J3" s="5" t="s">
        <v>2</v>
      </c>
      <c r="K3" s="61"/>
      <c r="L3" s="59"/>
      <c r="M3" s="59"/>
      <c r="N3" s="59"/>
      <c r="O3" s="59"/>
      <c r="P3" s="59"/>
      <c r="Q3" s="59"/>
      <c r="R3" s="59"/>
    </row>
    <row r="4" spans="1:26" x14ac:dyDescent="0.3">
      <c r="A4" s="4" t="s">
        <v>3</v>
      </c>
      <c r="B4" s="7">
        <v>17.5</v>
      </c>
      <c r="C4" s="7">
        <v>17.5</v>
      </c>
      <c r="D4" s="7">
        <f>C4-B4</f>
        <v>0</v>
      </c>
      <c r="E4" s="7" t="s">
        <v>11</v>
      </c>
      <c r="F4" s="7" t="s">
        <v>11</v>
      </c>
      <c r="G4" s="7" t="s">
        <v>2</v>
      </c>
      <c r="H4" s="7" t="s">
        <v>2</v>
      </c>
      <c r="I4" s="7" t="s">
        <v>2</v>
      </c>
      <c r="J4" s="7" t="s">
        <v>2</v>
      </c>
      <c r="K4" s="61"/>
      <c r="L4" s="59"/>
      <c r="M4" s="59"/>
      <c r="N4" s="59"/>
      <c r="O4" s="59"/>
      <c r="P4" s="59"/>
      <c r="Q4" s="59"/>
      <c r="R4" s="59"/>
    </row>
    <row r="5" spans="1:26" x14ac:dyDescent="0.3">
      <c r="A5" s="4" t="s">
        <v>4</v>
      </c>
      <c r="B5" s="7">
        <v>15</v>
      </c>
      <c r="C5" s="7">
        <v>15</v>
      </c>
      <c r="D5" s="7">
        <v>0</v>
      </c>
      <c r="E5" s="7" t="s">
        <v>11</v>
      </c>
      <c r="F5" s="7" t="s">
        <v>11</v>
      </c>
      <c r="G5" s="7" t="s">
        <v>2</v>
      </c>
      <c r="H5" s="7" t="s">
        <v>2</v>
      </c>
      <c r="I5" s="7" t="s">
        <v>2</v>
      </c>
      <c r="J5" s="7" t="s">
        <v>2</v>
      </c>
      <c r="K5" s="61"/>
      <c r="L5" s="59"/>
      <c r="M5" s="59"/>
      <c r="N5" s="59"/>
      <c r="O5" s="59"/>
      <c r="P5" s="59"/>
      <c r="Q5" s="59"/>
      <c r="R5" s="59"/>
    </row>
    <row r="6" spans="1:26" x14ac:dyDescent="0.3">
      <c r="A6" s="4" t="s">
        <v>5</v>
      </c>
      <c r="B6" s="7">
        <v>15</v>
      </c>
      <c r="C6" s="7">
        <v>15</v>
      </c>
      <c r="D6" s="7">
        <v>0</v>
      </c>
      <c r="E6" s="7" t="s">
        <v>11</v>
      </c>
      <c r="F6" s="7" t="s">
        <v>11</v>
      </c>
      <c r="G6" s="7" t="s">
        <v>2</v>
      </c>
      <c r="H6" s="7" t="s">
        <v>2</v>
      </c>
      <c r="I6" s="7" t="s">
        <v>2</v>
      </c>
      <c r="J6" s="7" t="s">
        <v>2</v>
      </c>
      <c r="K6" s="61"/>
      <c r="L6" s="59"/>
      <c r="M6" s="59"/>
      <c r="N6" s="59"/>
      <c r="O6" s="59"/>
      <c r="P6" s="59"/>
      <c r="Q6" s="59"/>
      <c r="R6" s="59"/>
    </row>
    <row r="7" spans="1:26" x14ac:dyDescent="0.3">
      <c r="A7" s="4" t="s">
        <v>6</v>
      </c>
      <c r="B7" s="7">
        <v>15</v>
      </c>
      <c r="C7" s="7">
        <v>15</v>
      </c>
      <c r="D7" s="7">
        <v>0</v>
      </c>
      <c r="E7" s="7" t="s">
        <v>11</v>
      </c>
      <c r="F7" s="7" t="s">
        <v>11</v>
      </c>
      <c r="G7" s="7" t="s">
        <v>2</v>
      </c>
      <c r="H7" s="7" t="s">
        <v>2</v>
      </c>
      <c r="I7" s="7" t="s">
        <v>2</v>
      </c>
      <c r="J7" s="7" t="s">
        <v>2</v>
      </c>
      <c r="K7" s="61"/>
      <c r="L7" s="59"/>
      <c r="M7" s="59"/>
      <c r="N7" s="59"/>
      <c r="O7" s="59"/>
      <c r="P7" s="59"/>
      <c r="Q7" s="59"/>
      <c r="R7" s="59"/>
    </row>
    <row r="8" spans="1:26" x14ac:dyDescent="0.3">
      <c r="A8" s="4" t="s">
        <v>17</v>
      </c>
      <c r="B8" s="7">
        <v>15</v>
      </c>
      <c r="C8" s="19">
        <v>15</v>
      </c>
      <c r="D8" s="7">
        <v>0</v>
      </c>
      <c r="E8" s="7" t="s">
        <v>11</v>
      </c>
      <c r="F8" s="7" t="s">
        <v>11</v>
      </c>
      <c r="G8" s="7" t="s">
        <v>2</v>
      </c>
      <c r="H8" s="7" t="s">
        <v>2</v>
      </c>
      <c r="I8" s="7" t="s">
        <v>2</v>
      </c>
      <c r="J8" s="7" t="s">
        <v>2</v>
      </c>
      <c r="K8" s="61"/>
      <c r="L8" s="59"/>
      <c r="M8" s="59"/>
      <c r="N8" s="59"/>
      <c r="O8" s="59"/>
      <c r="P8" s="59"/>
      <c r="Q8" s="59"/>
      <c r="R8" s="59"/>
    </row>
    <row r="9" spans="1:26" x14ac:dyDescent="0.3">
      <c r="A9" s="4" t="s">
        <v>20</v>
      </c>
      <c r="B9" s="7">
        <v>15</v>
      </c>
      <c r="C9" s="19">
        <v>15</v>
      </c>
      <c r="D9" s="7">
        <v>0</v>
      </c>
      <c r="E9" s="7" t="s">
        <v>11</v>
      </c>
      <c r="F9" s="7" t="s">
        <v>11</v>
      </c>
      <c r="G9" s="7" t="s">
        <v>2</v>
      </c>
      <c r="H9" s="7" t="s">
        <v>2</v>
      </c>
      <c r="I9" s="7" t="s">
        <v>2</v>
      </c>
      <c r="J9" s="7" t="s">
        <v>2</v>
      </c>
    </row>
    <row r="10" spans="1:26" x14ac:dyDescent="0.3">
      <c r="A10" s="4" t="s">
        <v>21</v>
      </c>
      <c r="B10" s="7">
        <v>15</v>
      </c>
      <c r="C10" s="19">
        <v>15</v>
      </c>
      <c r="D10" s="7">
        <v>0</v>
      </c>
      <c r="E10" s="7" t="s">
        <v>11</v>
      </c>
      <c r="F10" s="7" t="s">
        <v>11</v>
      </c>
      <c r="G10" s="7" t="s">
        <v>2</v>
      </c>
      <c r="H10" s="7" t="s">
        <v>2</v>
      </c>
      <c r="I10" s="7" t="s">
        <v>2</v>
      </c>
      <c r="J10" s="7" t="s">
        <v>2</v>
      </c>
    </row>
    <row r="11" spans="1:26" x14ac:dyDescent="0.3">
      <c r="A11" s="4" t="s">
        <v>22</v>
      </c>
      <c r="B11" s="7">
        <v>15</v>
      </c>
      <c r="C11" s="20">
        <v>15</v>
      </c>
      <c r="D11" s="7">
        <v>0</v>
      </c>
      <c r="E11" s="7" t="s">
        <v>11</v>
      </c>
      <c r="F11" s="7" t="s">
        <v>11</v>
      </c>
      <c r="G11" s="7" t="s">
        <v>2</v>
      </c>
      <c r="H11" s="7" t="s">
        <v>2</v>
      </c>
      <c r="I11" s="7" t="s">
        <v>2</v>
      </c>
      <c r="J11" s="7" t="s">
        <v>2</v>
      </c>
    </row>
    <row r="12" spans="1:26" x14ac:dyDescent="0.3">
      <c r="A12" s="10" t="s">
        <v>14</v>
      </c>
      <c r="B12" s="11">
        <f>SUM(B3:B11)</f>
        <v>152.5</v>
      </c>
      <c r="C12" s="12">
        <f>SUM(C3:C11)</f>
        <v>155</v>
      </c>
      <c r="D12" s="3">
        <f>SUM(D3:D7)</f>
        <v>2.5</v>
      </c>
      <c r="E12" s="12" t="s">
        <v>2</v>
      </c>
      <c r="F12" s="12" t="s">
        <v>2</v>
      </c>
      <c r="G12" s="12">
        <v>-92.27</v>
      </c>
      <c r="H12" s="12">
        <v>-92.74</v>
      </c>
      <c r="I12" s="12">
        <v>0.77300000000000002</v>
      </c>
      <c r="J12" s="12">
        <v>0.78300000000000003</v>
      </c>
    </row>
    <row r="16" spans="1:26" x14ac:dyDescent="0.3">
      <c r="S16" s="58" t="s">
        <v>42</v>
      </c>
      <c r="T16" s="59"/>
      <c r="U16" s="59"/>
      <c r="V16" s="59"/>
      <c r="W16" s="59"/>
      <c r="X16" s="59"/>
      <c r="Y16" s="59"/>
      <c r="Z16" s="59"/>
    </row>
    <row r="17" spans="1:44" x14ac:dyDescent="0.3">
      <c r="S17" s="60"/>
      <c r="T17" s="59"/>
      <c r="U17" s="59"/>
      <c r="V17" s="59"/>
      <c r="W17" s="59"/>
      <c r="X17" s="59"/>
      <c r="Y17" s="59"/>
      <c r="Z17" s="59"/>
    </row>
    <row r="18" spans="1:44" x14ac:dyDescent="0.3">
      <c r="S18" s="61"/>
      <c r="T18" s="59"/>
      <c r="U18" s="59"/>
      <c r="V18" s="59"/>
      <c r="W18" s="59"/>
      <c r="X18" s="59"/>
      <c r="Y18" s="59"/>
      <c r="Z18" s="59"/>
    </row>
    <row r="19" spans="1:44" x14ac:dyDescent="0.3">
      <c r="S19" s="61"/>
      <c r="T19" s="59"/>
      <c r="U19" s="59"/>
      <c r="V19" s="59"/>
      <c r="W19" s="59"/>
      <c r="X19" s="59"/>
      <c r="Y19" s="59"/>
      <c r="Z19" s="59"/>
    </row>
    <row r="20" spans="1:44" x14ac:dyDescent="0.3">
      <c r="S20" s="61"/>
      <c r="T20" s="59"/>
      <c r="U20" s="59"/>
      <c r="V20" s="59"/>
      <c r="W20" s="59"/>
      <c r="X20" s="59"/>
      <c r="Y20" s="59"/>
      <c r="Z20" s="59"/>
    </row>
    <row r="21" spans="1:44" x14ac:dyDescent="0.3">
      <c r="S21" s="61"/>
      <c r="T21" s="59"/>
      <c r="U21" s="59"/>
      <c r="V21" s="59"/>
      <c r="W21" s="59"/>
      <c r="X21" s="59"/>
      <c r="Y21" s="59"/>
      <c r="Z21" s="59"/>
    </row>
    <row r="22" spans="1:44" x14ac:dyDescent="0.3">
      <c r="S22" s="61"/>
      <c r="T22" s="59"/>
      <c r="U22" s="59"/>
      <c r="V22" s="59"/>
      <c r="W22" s="59"/>
      <c r="X22" s="59"/>
      <c r="Y22" s="59"/>
      <c r="Z22" s="59"/>
    </row>
    <row r="23" spans="1:44" x14ac:dyDescent="0.3">
      <c r="S23" s="61"/>
      <c r="T23" s="59"/>
      <c r="U23" s="59"/>
      <c r="V23" s="59"/>
      <c r="W23" s="59"/>
      <c r="X23" s="59"/>
      <c r="Y23" s="59"/>
      <c r="Z23" s="59"/>
    </row>
    <row r="24" spans="1:44" x14ac:dyDescent="0.3">
      <c r="A24" s="54" t="s">
        <v>0</v>
      </c>
      <c r="B24" s="64" t="s">
        <v>15</v>
      </c>
      <c r="C24" s="64"/>
      <c r="D24" s="64"/>
      <c r="E24" s="49" t="s">
        <v>24</v>
      </c>
      <c r="F24" s="50"/>
      <c r="G24" s="50"/>
      <c r="H24" s="51"/>
      <c r="I24" s="64" t="s">
        <v>10</v>
      </c>
      <c r="J24" s="64"/>
      <c r="K24" s="54" t="s">
        <v>13</v>
      </c>
      <c r="L24" s="54"/>
      <c r="M24" s="64" t="s">
        <v>12</v>
      </c>
      <c r="N24" s="64"/>
      <c r="O24" s="52" t="s">
        <v>29</v>
      </c>
      <c r="P24" s="53"/>
      <c r="S24" s="54" t="s">
        <v>0</v>
      </c>
      <c r="T24" s="49" t="s">
        <v>15</v>
      </c>
      <c r="U24" s="50"/>
      <c r="V24" s="50"/>
      <c r="W24" s="50"/>
      <c r="X24" s="51"/>
      <c r="Y24" s="49" t="s">
        <v>24</v>
      </c>
      <c r="Z24" s="50"/>
      <c r="AA24" s="50"/>
      <c r="AB24" s="50"/>
      <c r="AC24" s="50"/>
      <c r="AD24" s="50"/>
      <c r="AE24" s="50"/>
      <c r="AF24" s="50"/>
      <c r="AG24" s="51"/>
      <c r="AH24" s="49" t="s">
        <v>10</v>
      </c>
      <c r="AI24" s="50"/>
      <c r="AJ24" s="51"/>
      <c r="AK24" s="55" t="s">
        <v>13</v>
      </c>
      <c r="AL24" s="56"/>
      <c r="AM24" s="57"/>
      <c r="AN24" s="49" t="s">
        <v>12</v>
      </c>
      <c r="AO24" s="50"/>
      <c r="AP24" s="51"/>
      <c r="AQ24" s="52" t="s">
        <v>29</v>
      </c>
      <c r="AR24" s="53"/>
    </row>
    <row r="25" spans="1:44" x14ac:dyDescent="0.3">
      <c r="A25" s="54"/>
      <c r="B25" s="14" t="s">
        <v>8</v>
      </c>
      <c r="C25" s="15" t="s">
        <v>9</v>
      </c>
      <c r="D25" s="13" t="s">
        <v>7</v>
      </c>
      <c r="E25" s="22" t="s">
        <v>25</v>
      </c>
      <c r="F25" s="22" t="s">
        <v>26</v>
      </c>
      <c r="G25" s="22" t="s">
        <v>27</v>
      </c>
      <c r="H25" s="22" t="s">
        <v>28</v>
      </c>
      <c r="I25" s="15" t="s">
        <v>8</v>
      </c>
      <c r="J25" s="15" t="s">
        <v>9</v>
      </c>
      <c r="K25" s="15" t="s">
        <v>8</v>
      </c>
      <c r="L25" s="15" t="s">
        <v>9</v>
      </c>
      <c r="M25" s="15" t="s">
        <v>8</v>
      </c>
      <c r="N25" s="15" t="s">
        <v>9</v>
      </c>
      <c r="O25" s="52"/>
      <c r="P25" s="53"/>
      <c r="S25" s="54"/>
      <c r="T25" s="34" t="s">
        <v>8</v>
      </c>
      <c r="U25" s="33" t="s">
        <v>34</v>
      </c>
      <c r="V25" s="23" t="s">
        <v>37</v>
      </c>
      <c r="W25" s="28" t="s">
        <v>35</v>
      </c>
      <c r="X25" s="24" t="s">
        <v>36</v>
      </c>
      <c r="Y25" s="23" t="s">
        <v>25</v>
      </c>
      <c r="Z25" s="23" t="s">
        <v>26</v>
      </c>
      <c r="AA25" s="23" t="s">
        <v>27</v>
      </c>
      <c r="AB25" s="23" t="s">
        <v>28</v>
      </c>
      <c r="AC25" s="27" t="s">
        <v>25</v>
      </c>
      <c r="AD25" s="27" t="s">
        <v>26</v>
      </c>
      <c r="AE25" s="27" t="s">
        <v>27</v>
      </c>
      <c r="AF25" s="27" t="s">
        <v>28</v>
      </c>
      <c r="AG25" s="27" t="s">
        <v>32</v>
      </c>
      <c r="AH25" s="32" t="s">
        <v>8</v>
      </c>
      <c r="AI25" s="33" t="s">
        <v>39</v>
      </c>
      <c r="AJ25" s="28" t="s">
        <v>33</v>
      </c>
      <c r="AK25" s="32" t="s">
        <v>8</v>
      </c>
      <c r="AL25" s="33" t="s">
        <v>39</v>
      </c>
      <c r="AM25" s="28" t="s">
        <v>38</v>
      </c>
      <c r="AN25" s="32" t="s">
        <v>8</v>
      </c>
      <c r="AO25" s="33" t="s">
        <v>39</v>
      </c>
      <c r="AP25" s="28" t="s">
        <v>35</v>
      </c>
      <c r="AQ25" s="52"/>
      <c r="AR25" s="53"/>
    </row>
    <row r="26" spans="1:44" x14ac:dyDescent="0.3">
      <c r="A26" s="4" t="s">
        <v>1</v>
      </c>
      <c r="B26" s="30">
        <v>29.999999999999979</v>
      </c>
      <c r="C26" s="5">
        <v>32.999999999999964</v>
      </c>
      <c r="D26" s="43">
        <f>C26-B26</f>
        <v>2.9999999999999858</v>
      </c>
      <c r="E26" s="42">
        <v>2.5236999999999998</v>
      </c>
      <c r="F26" s="18">
        <v>0</v>
      </c>
      <c r="G26" s="18">
        <v>0</v>
      </c>
      <c r="H26" s="18">
        <v>0</v>
      </c>
      <c r="I26" s="5" t="s">
        <v>11</v>
      </c>
      <c r="J26" s="25" t="s">
        <v>11</v>
      </c>
      <c r="K26" s="5" t="s">
        <v>2</v>
      </c>
      <c r="L26" s="5" t="s">
        <v>2</v>
      </c>
      <c r="M26" s="5" t="s">
        <v>2</v>
      </c>
      <c r="N26" s="5" t="s">
        <v>2</v>
      </c>
      <c r="S26" s="4" t="s">
        <v>1</v>
      </c>
      <c r="T26" s="5">
        <v>30</v>
      </c>
      <c r="U26" s="5">
        <v>32.5</v>
      </c>
      <c r="V26" s="18">
        <f>U26-T26</f>
        <v>2.5</v>
      </c>
      <c r="W26" s="30">
        <v>40</v>
      </c>
      <c r="X26" s="18">
        <f>W26-T26</f>
        <v>10</v>
      </c>
      <c r="Y26" s="5">
        <v>2.0205000000000002</v>
      </c>
      <c r="Z26" s="5">
        <v>0</v>
      </c>
      <c r="AA26" s="5">
        <v>0</v>
      </c>
      <c r="AB26" s="5">
        <v>0</v>
      </c>
      <c r="AC26" s="48">
        <v>2.5813000000000001</v>
      </c>
      <c r="AD26" s="48">
        <v>0</v>
      </c>
      <c r="AE26" s="48">
        <v>0</v>
      </c>
      <c r="AF26" s="48">
        <v>0</v>
      </c>
      <c r="AG26" s="5">
        <v>4.327</v>
      </c>
      <c r="AH26" s="5" t="s">
        <v>11</v>
      </c>
      <c r="AI26" s="5" t="s">
        <v>11</v>
      </c>
      <c r="AJ26" s="5" t="s">
        <v>11</v>
      </c>
      <c r="AK26" s="5" t="s">
        <v>2</v>
      </c>
      <c r="AL26" s="5" t="s">
        <v>2</v>
      </c>
      <c r="AM26" s="5" t="s">
        <v>2</v>
      </c>
      <c r="AN26" s="5" t="s">
        <v>2</v>
      </c>
      <c r="AO26" s="5" t="s">
        <v>2</v>
      </c>
      <c r="AP26" s="5" t="s">
        <v>2</v>
      </c>
    </row>
    <row r="27" spans="1:44" x14ac:dyDescent="0.3">
      <c r="A27" s="4" t="s">
        <v>3</v>
      </c>
      <c r="B27" s="4">
        <v>17.500000000000011</v>
      </c>
      <c r="C27" s="7">
        <v>19.000000000000014</v>
      </c>
      <c r="D27" s="41">
        <f>C27-B27</f>
        <v>1.5000000000000036</v>
      </c>
      <c r="E27" s="39">
        <v>1.3765000000000001</v>
      </c>
      <c r="F27" s="1">
        <v>0</v>
      </c>
      <c r="G27" s="1">
        <v>0</v>
      </c>
      <c r="H27" s="1">
        <v>0</v>
      </c>
      <c r="I27" s="7" t="s">
        <v>11</v>
      </c>
      <c r="J27" s="6" t="s">
        <v>11</v>
      </c>
      <c r="K27" s="7" t="s">
        <v>2</v>
      </c>
      <c r="L27" s="7" t="s">
        <v>2</v>
      </c>
      <c r="M27" s="7" t="s">
        <v>2</v>
      </c>
      <c r="N27" s="7" t="s">
        <v>2</v>
      </c>
      <c r="S27" s="4" t="s">
        <v>3</v>
      </c>
      <c r="T27" s="7">
        <v>17.5</v>
      </c>
      <c r="U27" s="7">
        <v>17.5</v>
      </c>
      <c r="V27" s="1">
        <f>U27-T27</f>
        <v>0</v>
      </c>
      <c r="W27" s="4">
        <v>22.5</v>
      </c>
      <c r="X27" s="1">
        <f>W27-T27</f>
        <v>5</v>
      </c>
      <c r="Y27" s="7">
        <v>0</v>
      </c>
      <c r="Z27" s="7">
        <v>0</v>
      </c>
      <c r="AA27" s="7">
        <v>0</v>
      </c>
      <c r="AB27" s="7">
        <v>0</v>
      </c>
      <c r="AC27" s="19">
        <v>1.2736000000000001</v>
      </c>
      <c r="AD27" s="19">
        <v>0</v>
      </c>
      <c r="AE27" s="19">
        <v>0</v>
      </c>
      <c r="AF27" s="19">
        <v>0</v>
      </c>
      <c r="AG27" s="7">
        <v>3.6764000000000001</v>
      </c>
      <c r="AH27" s="7" t="s">
        <v>11</v>
      </c>
      <c r="AI27" s="19" t="s">
        <v>11</v>
      </c>
      <c r="AJ27" s="19" t="s">
        <v>11</v>
      </c>
      <c r="AK27" s="7" t="s">
        <v>2</v>
      </c>
      <c r="AL27" s="7" t="s">
        <v>2</v>
      </c>
      <c r="AM27" s="7" t="s">
        <v>2</v>
      </c>
      <c r="AN27" s="7" t="s">
        <v>2</v>
      </c>
      <c r="AO27" s="7" t="s">
        <v>2</v>
      </c>
      <c r="AP27" s="7" t="s">
        <v>2</v>
      </c>
    </row>
    <row r="28" spans="1:44" x14ac:dyDescent="0.3">
      <c r="A28" s="4" t="s">
        <v>4</v>
      </c>
      <c r="B28" s="4">
        <v>16.000000000000011</v>
      </c>
      <c r="C28" s="7">
        <v>17.000000000000011</v>
      </c>
      <c r="D28" s="41">
        <f>C28-B28</f>
        <v>1</v>
      </c>
      <c r="E28" s="39">
        <v>0.95479999999999998</v>
      </c>
      <c r="F28" s="1">
        <v>0</v>
      </c>
      <c r="G28" s="1">
        <v>0</v>
      </c>
      <c r="H28" s="1">
        <v>0</v>
      </c>
      <c r="I28" s="7" t="s">
        <v>11</v>
      </c>
      <c r="J28" s="6" t="s">
        <v>11</v>
      </c>
      <c r="K28" s="7" t="s">
        <v>2</v>
      </c>
      <c r="L28" s="7" t="s">
        <v>2</v>
      </c>
      <c r="M28" s="7" t="s">
        <v>2</v>
      </c>
      <c r="N28" s="7" t="s">
        <v>2</v>
      </c>
      <c r="S28" s="4" t="s">
        <v>4</v>
      </c>
      <c r="T28" s="7">
        <v>15</v>
      </c>
      <c r="U28" s="7">
        <v>15</v>
      </c>
      <c r="V28" s="1">
        <f>U28-T28</f>
        <v>0</v>
      </c>
      <c r="W28" s="4">
        <v>20</v>
      </c>
      <c r="X28" s="1">
        <f>W28-T28</f>
        <v>5</v>
      </c>
      <c r="Y28" s="7">
        <v>0</v>
      </c>
      <c r="Z28" s="7">
        <v>0</v>
      </c>
      <c r="AA28" s="7">
        <v>0</v>
      </c>
      <c r="AB28" s="7">
        <v>0</v>
      </c>
      <c r="AC28" s="19">
        <v>0.82410000000000005</v>
      </c>
      <c r="AD28" s="19">
        <v>0</v>
      </c>
      <c r="AE28" s="19">
        <v>0</v>
      </c>
      <c r="AF28" s="19">
        <v>0</v>
      </c>
      <c r="AG28" s="7">
        <v>3.1269</v>
      </c>
      <c r="AH28" s="7" t="s">
        <v>11</v>
      </c>
      <c r="AI28" s="19" t="s">
        <v>11</v>
      </c>
      <c r="AJ28" s="19" t="s">
        <v>11</v>
      </c>
      <c r="AK28" s="7" t="s">
        <v>2</v>
      </c>
      <c r="AL28" s="7" t="s">
        <v>2</v>
      </c>
      <c r="AM28" s="7" t="s">
        <v>2</v>
      </c>
      <c r="AN28" s="7" t="s">
        <v>2</v>
      </c>
      <c r="AO28" s="7" t="s">
        <v>2</v>
      </c>
      <c r="AP28" s="7" t="s">
        <v>2</v>
      </c>
    </row>
    <row r="29" spans="1:44" x14ac:dyDescent="0.3">
      <c r="A29" s="4" t="s">
        <v>5</v>
      </c>
      <c r="B29" s="4">
        <v>15.500000000000009</v>
      </c>
      <c r="C29" s="7">
        <v>17.000000000000011</v>
      </c>
      <c r="D29" s="41">
        <f>C29-B29</f>
        <v>1.5000000000000018</v>
      </c>
      <c r="E29" s="39">
        <v>1.0949</v>
      </c>
      <c r="F29" s="1">
        <v>0</v>
      </c>
      <c r="G29" s="1">
        <v>0</v>
      </c>
      <c r="H29" s="1">
        <v>0</v>
      </c>
      <c r="I29" s="7" t="s">
        <v>11</v>
      </c>
      <c r="J29" s="6" t="s">
        <v>11</v>
      </c>
      <c r="K29" s="7" t="s">
        <v>2</v>
      </c>
      <c r="L29" s="7" t="s">
        <v>2</v>
      </c>
      <c r="M29" s="7" t="s">
        <v>2</v>
      </c>
      <c r="N29" s="7" t="s">
        <v>2</v>
      </c>
      <c r="S29" s="4" t="s">
        <v>5</v>
      </c>
      <c r="T29" s="7">
        <v>15</v>
      </c>
      <c r="U29" s="7">
        <v>15</v>
      </c>
      <c r="V29" s="1">
        <f>U29-T29</f>
        <v>0</v>
      </c>
      <c r="W29" s="4">
        <v>20</v>
      </c>
      <c r="X29" s="1">
        <f>W29-T29</f>
        <v>5</v>
      </c>
      <c r="Y29" s="7">
        <v>0</v>
      </c>
      <c r="Z29" s="7">
        <v>0</v>
      </c>
      <c r="AA29" s="7">
        <v>0</v>
      </c>
      <c r="AB29" s="7">
        <v>0</v>
      </c>
      <c r="AC29" s="19">
        <v>0.93659999999999999</v>
      </c>
      <c r="AD29" s="19">
        <v>0</v>
      </c>
      <c r="AE29" s="19">
        <v>0</v>
      </c>
      <c r="AF29" s="19">
        <v>0</v>
      </c>
      <c r="AG29" s="7">
        <v>3.6</v>
      </c>
      <c r="AH29" s="7" t="s">
        <v>11</v>
      </c>
      <c r="AI29" s="19" t="s">
        <v>11</v>
      </c>
      <c r="AJ29" s="19" t="s">
        <v>11</v>
      </c>
      <c r="AK29" s="7" t="s">
        <v>2</v>
      </c>
      <c r="AL29" s="7" t="s">
        <v>2</v>
      </c>
      <c r="AM29" s="7" t="s">
        <v>2</v>
      </c>
      <c r="AN29" s="7" t="s">
        <v>2</v>
      </c>
      <c r="AO29" s="7" t="s">
        <v>2</v>
      </c>
      <c r="AP29" s="7" t="s">
        <v>2</v>
      </c>
    </row>
    <row r="30" spans="1:44" x14ac:dyDescent="0.3">
      <c r="A30" s="4" t="s">
        <v>6</v>
      </c>
      <c r="B30" s="4">
        <v>17.000000000000011</v>
      </c>
      <c r="C30" s="7">
        <v>18.500000000000011</v>
      </c>
      <c r="D30" s="41">
        <v>1.0999999999999979</v>
      </c>
      <c r="E30" s="39">
        <v>1.0637000000000001</v>
      </c>
      <c r="F30" s="1">
        <v>0</v>
      </c>
      <c r="G30" s="1">
        <v>0</v>
      </c>
      <c r="H30" s="1">
        <v>0</v>
      </c>
      <c r="I30" s="7" t="s">
        <v>11</v>
      </c>
      <c r="J30" s="6" t="s">
        <v>11</v>
      </c>
      <c r="K30" s="7" t="s">
        <v>2</v>
      </c>
      <c r="L30" s="7" t="s">
        <v>2</v>
      </c>
      <c r="M30" s="7" t="s">
        <v>2</v>
      </c>
      <c r="N30" s="7" t="s">
        <v>2</v>
      </c>
      <c r="S30" s="4" t="s">
        <v>6</v>
      </c>
      <c r="T30" s="7">
        <v>15</v>
      </c>
      <c r="U30" s="7">
        <v>17.5</v>
      </c>
      <c r="V30" s="1">
        <v>2.5</v>
      </c>
      <c r="W30" s="4">
        <v>22.5</v>
      </c>
      <c r="X30" s="1">
        <v>7.5</v>
      </c>
      <c r="Y30" s="7">
        <v>6.5500000000000003E-2</v>
      </c>
      <c r="Z30" s="7">
        <v>0</v>
      </c>
      <c r="AA30" s="7">
        <v>0</v>
      </c>
      <c r="AB30" s="7">
        <v>0</v>
      </c>
      <c r="AC30" s="19">
        <v>1.3855999999999999</v>
      </c>
      <c r="AD30" s="19">
        <v>0</v>
      </c>
      <c r="AE30" s="19">
        <v>0</v>
      </c>
      <c r="AF30" s="19">
        <v>0</v>
      </c>
      <c r="AG30" s="7">
        <v>3.7368000000000001</v>
      </c>
      <c r="AH30" s="7" t="s">
        <v>11</v>
      </c>
      <c r="AI30" s="19" t="s">
        <v>11</v>
      </c>
      <c r="AJ30" s="19" t="s">
        <v>11</v>
      </c>
      <c r="AK30" s="7" t="s">
        <v>2</v>
      </c>
      <c r="AL30" s="7" t="s">
        <v>2</v>
      </c>
      <c r="AM30" s="7" t="s">
        <v>2</v>
      </c>
      <c r="AN30" s="7" t="s">
        <v>2</v>
      </c>
      <c r="AO30" s="7" t="s">
        <v>2</v>
      </c>
      <c r="AP30" s="7" t="s">
        <v>2</v>
      </c>
    </row>
    <row r="31" spans="1:44" x14ac:dyDescent="0.3">
      <c r="A31" s="4" t="s">
        <v>17</v>
      </c>
      <c r="B31" s="4">
        <v>17.000000000000011</v>
      </c>
      <c r="C31" s="7">
        <v>18.500000000000011</v>
      </c>
      <c r="D31" s="41">
        <v>1.1999999999999993</v>
      </c>
      <c r="E31" s="39">
        <v>1.1393</v>
      </c>
      <c r="F31" s="1">
        <v>0</v>
      </c>
      <c r="G31" s="1">
        <v>0</v>
      </c>
      <c r="H31" s="1">
        <v>0</v>
      </c>
      <c r="I31" s="7" t="s">
        <v>11</v>
      </c>
      <c r="J31" s="6" t="s">
        <v>11</v>
      </c>
      <c r="K31" s="7" t="s">
        <v>2</v>
      </c>
      <c r="L31" s="7" t="s">
        <v>2</v>
      </c>
      <c r="M31" s="7" t="s">
        <v>2</v>
      </c>
      <c r="N31" s="7" t="s">
        <v>2</v>
      </c>
      <c r="S31" s="4" t="s">
        <v>17</v>
      </c>
      <c r="T31" s="19">
        <v>15</v>
      </c>
      <c r="U31" s="7">
        <v>17.5</v>
      </c>
      <c r="V31" s="1">
        <v>2.5</v>
      </c>
      <c r="W31" s="31">
        <v>22.5</v>
      </c>
      <c r="X31" s="1">
        <v>7.5</v>
      </c>
      <c r="Y31" s="19">
        <v>0.14030000000000001</v>
      </c>
      <c r="Z31" s="19">
        <v>0</v>
      </c>
      <c r="AA31" s="7">
        <v>0</v>
      </c>
      <c r="AB31" s="7">
        <v>0</v>
      </c>
      <c r="AC31" s="19">
        <v>1.4005000000000001</v>
      </c>
      <c r="AD31" s="19">
        <v>0</v>
      </c>
      <c r="AE31" s="19">
        <v>0</v>
      </c>
      <c r="AF31" s="19">
        <v>0</v>
      </c>
      <c r="AG31" s="7">
        <v>6.9273999999999996</v>
      </c>
      <c r="AH31" s="7" t="s">
        <v>11</v>
      </c>
      <c r="AI31" s="19" t="s">
        <v>11</v>
      </c>
      <c r="AJ31" s="19" t="s">
        <v>11</v>
      </c>
      <c r="AK31" s="7" t="s">
        <v>2</v>
      </c>
      <c r="AL31" s="7" t="s">
        <v>2</v>
      </c>
      <c r="AM31" s="7" t="s">
        <v>2</v>
      </c>
      <c r="AN31" s="7" t="s">
        <v>2</v>
      </c>
      <c r="AO31" s="7" t="s">
        <v>2</v>
      </c>
      <c r="AP31" s="7" t="s">
        <v>2</v>
      </c>
    </row>
    <row r="32" spans="1:44" x14ac:dyDescent="0.3">
      <c r="A32" s="4" t="s">
        <v>20</v>
      </c>
      <c r="B32" s="4">
        <v>17.000000000000011</v>
      </c>
      <c r="C32" s="7">
        <v>18.000000000000011</v>
      </c>
      <c r="D32" s="41">
        <v>1</v>
      </c>
      <c r="E32" s="38">
        <v>0.97099999999999997</v>
      </c>
      <c r="F32" s="1">
        <v>0</v>
      </c>
      <c r="G32" s="1">
        <v>0</v>
      </c>
      <c r="H32" s="1">
        <v>0</v>
      </c>
      <c r="I32" s="7" t="s">
        <v>11</v>
      </c>
      <c r="J32" s="44" t="s">
        <v>11</v>
      </c>
      <c r="K32" s="7" t="s">
        <v>2</v>
      </c>
      <c r="L32" s="7" t="s">
        <v>2</v>
      </c>
      <c r="M32" s="7" t="s">
        <v>2</v>
      </c>
      <c r="N32" s="7" t="s">
        <v>2</v>
      </c>
      <c r="S32" s="4" t="s">
        <v>20</v>
      </c>
      <c r="T32" s="7">
        <v>15</v>
      </c>
      <c r="U32" s="7">
        <v>17.5</v>
      </c>
      <c r="V32" s="1">
        <v>2.5</v>
      </c>
      <c r="W32" s="45">
        <v>22.5</v>
      </c>
      <c r="X32" s="1">
        <v>7.5</v>
      </c>
      <c r="Y32" s="19">
        <v>0.47099999999999997</v>
      </c>
      <c r="Z32" s="19">
        <v>0</v>
      </c>
      <c r="AA32" s="19">
        <v>0</v>
      </c>
      <c r="AB32" s="19">
        <v>0</v>
      </c>
      <c r="AC32" s="19">
        <v>1.3591</v>
      </c>
      <c r="AD32" s="19">
        <v>0</v>
      </c>
      <c r="AE32" s="19">
        <v>0</v>
      </c>
      <c r="AF32" s="19">
        <v>0</v>
      </c>
      <c r="AG32" s="17">
        <v>4.1116000000000001</v>
      </c>
      <c r="AH32" s="7" t="s">
        <v>11</v>
      </c>
      <c r="AI32" s="19" t="s">
        <v>11</v>
      </c>
      <c r="AJ32" s="19" t="s">
        <v>11</v>
      </c>
      <c r="AK32" s="7" t="s">
        <v>2</v>
      </c>
      <c r="AL32" s="7" t="s">
        <v>2</v>
      </c>
      <c r="AM32" s="7" t="s">
        <v>2</v>
      </c>
      <c r="AN32" s="7" t="s">
        <v>2</v>
      </c>
      <c r="AO32" s="7" t="s">
        <v>2</v>
      </c>
      <c r="AP32" s="7" t="s">
        <v>2</v>
      </c>
    </row>
    <row r="33" spans="1:44" x14ac:dyDescent="0.3">
      <c r="A33" s="4" t="s">
        <v>21</v>
      </c>
      <c r="B33" s="4">
        <v>15.000000000000009</v>
      </c>
      <c r="C33" s="7">
        <v>16.000000000000011</v>
      </c>
      <c r="D33" s="41">
        <v>0.60000000000000142</v>
      </c>
      <c r="E33" s="38">
        <v>0.5958</v>
      </c>
      <c r="F33" s="1">
        <v>0</v>
      </c>
      <c r="G33" s="1">
        <v>0</v>
      </c>
      <c r="H33" s="1">
        <v>0</v>
      </c>
      <c r="I33" s="7" t="s">
        <v>11</v>
      </c>
      <c r="J33" s="44" t="s">
        <v>11</v>
      </c>
      <c r="K33" s="7" t="s">
        <v>2</v>
      </c>
      <c r="L33" s="7" t="s">
        <v>2</v>
      </c>
      <c r="M33" s="7" t="s">
        <v>2</v>
      </c>
      <c r="N33" s="7" t="s">
        <v>2</v>
      </c>
      <c r="S33" s="4" t="s">
        <v>21</v>
      </c>
      <c r="T33" s="7">
        <v>15</v>
      </c>
      <c r="U33" s="7">
        <v>15</v>
      </c>
      <c r="V33" s="1">
        <v>0</v>
      </c>
      <c r="W33" s="45">
        <v>20</v>
      </c>
      <c r="X33" s="1">
        <v>5</v>
      </c>
      <c r="Y33" s="19">
        <v>0</v>
      </c>
      <c r="Z33" s="19">
        <v>0</v>
      </c>
      <c r="AA33" s="19">
        <v>0</v>
      </c>
      <c r="AB33" s="19">
        <v>0</v>
      </c>
      <c r="AC33" s="19">
        <v>1.0069999999999999</v>
      </c>
      <c r="AD33" s="19">
        <v>0</v>
      </c>
      <c r="AE33" s="19">
        <v>0</v>
      </c>
      <c r="AF33" s="19">
        <v>0</v>
      </c>
      <c r="AG33" s="17">
        <v>3.1564999999999999</v>
      </c>
      <c r="AH33" s="7" t="s">
        <v>11</v>
      </c>
      <c r="AI33" s="19" t="s">
        <v>11</v>
      </c>
      <c r="AJ33" s="19" t="s">
        <v>11</v>
      </c>
      <c r="AK33" s="7" t="s">
        <v>2</v>
      </c>
      <c r="AL33" s="7" t="s">
        <v>2</v>
      </c>
      <c r="AM33" s="7" t="s">
        <v>2</v>
      </c>
      <c r="AN33" s="7" t="s">
        <v>2</v>
      </c>
      <c r="AO33" s="7" t="s">
        <v>2</v>
      </c>
      <c r="AP33" s="7" t="s">
        <v>2</v>
      </c>
    </row>
    <row r="34" spans="1:44" x14ac:dyDescent="0.3">
      <c r="A34" s="4" t="s">
        <v>22</v>
      </c>
      <c r="B34" s="4">
        <v>16.500000000000011</v>
      </c>
      <c r="C34" s="7">
        <v>18.000000000000011</v>
      </c>
      <c r="D34" s="41">
        <v>1.3000000000000007</v>
      </c>
      <c r="E34" s="38">
        <v>1.2269000000000001</v>
      </c>
      <c r="F34" s="1">
        <v>0</v>
      </c>
      <c r="G34" s="1">
        <v>0</v>
      </c>
      <c r="H34" s="1">
        <v>0</v>
      </c>
      <c r="I34" s="7" t="s">
        <v>11</v>
      </c>
      <c r="J34" s="44" t="s">
        <v>11</v>
      </c>
      <c r="K34" s="7" t="s">
        <v>2</v>
      </c>
      <c r="L34" s="7" t="s">
        <v>2</v>
      </c>
      <c r="M34" s="7" t="s">
        <v>2</v>
      </c>
      <c r="N34" s="7" t="s">
        <v>2</v>
      </c>
      <c r="S34" s="4" t="s">
        <v>22</v>
      </c>
      <c r="T34" s="7">
        <v>15</v>
      </c>
      <c r="U34" s="7">
        <v>17.5</v>
      </c>
      <c r="V34" s="1">
        <v>2.5</v>
      </c>
      <c r="W34" s="45">
        <v>22.5</v>
      </c>
      <c r="X34" s="1">
        <v>7.5</v>
      </c>
      <c r="Y34" s="19">
        <v>0.72619999999999996</v>
      </c>
      <c r="Z34" s="19">
        <v>0</v>
      </c>
      <c r="AA34" s="19">
        <v>0</v>
      </c>
      <c r="AB34" s="19">
        <v>0</v>
      </c>
      <c r="AC34" s="19">
        <v>1.2925</v>
      </c>
      <c r="AD34" s="19">
        <v>0</v>
      </c>
      <c r="AE34" s="19">
        <v>0</v>
      </c>
      <c r="AF34" s="19">
        <v>0</v>
      </c>
      <c r="AG34" s="17">
        <v>3.5886</v>
      </c>
      <c r="AH34" s="7" t="s">
        <v>11</v>
      </c>
      <c r="AI34" s="19" t="s">
        <v>11</v>
      </c>
      <c r="AJ34" s="19" t="s">
        <v>11</v>
      </c>
      <c r="AK34" s="7" t="s">
        <v>2</v>
      </c>
      <c r="AL34" s="7" t="s">
        <v>2</v>
      </c>
      <c r="AM34" s="7" t="s">
        <v>2</v>
      </c>
      <c r="AN34" s="7" t="s">
        <v>2</v>
      </c>
      <c r="AO34" s="7" t="s">
        <v>2</v>
      </c>
      <c r="AP34" s="7" t="s">
        <v>2</v>
      </c>
    </row>
    <row r="35" spans="1:44" x14ac:dyDescent="0.3">
      <c r="A35" s="4" t="s">
        <v>43</v>
      </c>
      <c r="B35" s="44">
        <v>16.500000000000011</v>
      </c>
      <c r="C35" s="7">
        <v>18.000000000000011</v>
      </c>
      <c r="D35" s="41">
        <v>1.1999999999999993</v>
      </c>
      <c r="E35" s="38">
        <v>1.1453</v>
      </c>
      <c r="F35" s="2">
        <v>0</v>
      </c>
      <c r="G35" s="2">
        <v>0</v>
      </c>
      <c r="H35" s="2">
        <v>0</v>
      </c>
      <c r="I35" s="8" t="s">
        <v>11</v>
      </c>
      <c r="J35" s="44" t="s">
        <v>11</v>
      </c>
      <c r="K35" s="7" t="s">
        <v>2</v>
      </c>
      <c r="L35" s="7" t="s">
        <v>2</v>
      </c>
      <c r="M35" s="7" t="s">
        <v>2</v>
      </c>
      <c r="N35" s="7" t="s">
        <v>2</v>
      </c>
      <c r="S35" s="4" t="s">
        <v>43</v>
      </c>
      <c r="T35" s="8">
        <v>15</v>
      </c>
      <c r="U35" s="7">
        <v>17.5</v>
      </c>
      <c r="V35" s="1">
        <v>2.5</v>
      </c>
      <c r="W35" s="45">
        <v>22.5</v>
      </c>
      <c r="X35" s="1">
        <v>7.5</v>
      </c>
      <c r="Y35" s="20">
        <v>0.64370000000000005</v>
      </c>
      <c r="Z35" s="20">
        <v>0</v>
      </c>
      <c r="AA35" s="20">
        <v>0</v>
      </c>
      <c r="AB35" s="20">
        <v>0</v>
      </c>
      <c r="AC35" s="20">
        <v>1.3183</v>
      </c>
      <c r="AD35" s="20">
        <v>0</v>
      </c>
      <c r="AE35" s="20">
        <v>0</v>
      </c>
      <c r="AF35" s="20">
        <v>0</v>
      </c>
      <c r="AG35" s="47">
        <v>4.4343000000000004</v>
      </c>
      <c r="AH35" s="8" t="s">
        <v>11</v>
      </c>
      <c r="AI35" s="19" t="s">
        <v>11</v>
      </c>
      <c r="AJ35" s="19" t="s">
        <v>11</v>
      </c>
      <c r="AK35" s="7" t="s">
        <v>2</v>
      </c>
      <c r="AL35" s="7" t="s">
        <v>2</v>
      </c>
      <c r="AM35" s="7" t="s">
        <v>2</v>
      </c>
      <c r="AN35" s="7" t="s">
        <v>2</v>
      </c>
      <c r="AO35" s="7" t="s">
        <v>2</v>
      </c>
      <c r="AP35" s="7" t="s">
        <v>2</v>
      </c>
    </row>
    <row r="36" spans="1:44" x14ac:dyDescent="0.3">
      <c r="A36" s="16" t="s">
        <v>14</v>
      </c>
      <c r="B36" s="40">
        <f>SUM(B26:B31)</f>
        <v>113.00000000000004</v>
      </c>
      <c r="C36" s="40">
        <f>SUM(C26:C31)</f>
        <v>123.00000000000003</v>
      </c>
      <c r="D36" s="40">
        <f>SUM(D26:D31)</f>
        <v>9.2999999999999883</v>
      </c>
      <c r="E36" s="40">
        <v>8.1528999999999989</v>
      </c>
      <c r="F36" s="40">
        <v>0</v>
      </c>
      <c r="G36" s="40">
        <v>0</v>
      </c>
      <c r="H36" s="40">
        <v>0</v>
      </c>
      <c r="I36" s="12" t="s">
        <v>2</v>
      </c>
      <c r="J36" s="12" t="s">
        <v>2</v>
      </c>
      <c r="K36" s="12">
        <v>-105.03</v>
      </c>
      <c r="L36" s="12">
        <v>-105.46</v>
      </c>
      <c r="M36" s="12">
        <v>1.01</v>
      </c>
      <c r="N36" s="12">
        <v>1.026</v>
      </c>
      <c r="S36" s="16" t="s">
        <v>14</v>
      </c>
      <c r="T36" s="12">
        <f>SUM(T26:T35)</f>
        <v>167.5</v>
      </c>
      <c r="U36" s="12">
        <f>SUM(U26:U35)</f>
        <v>182.5</v>
      </c>
      <c r="V36" s="46">
        <v>15</v>
      </c>
      <c r="W36" s="12">
        <v>235</v>
      </c>
      <c r="X36" s="46">
        <v>67.5</v>
      </c>
      <c r="Y36" s="12">
        <v>4.0672000000000006</v>
      </c>
      <c r="Z36" s="12">
        <v>0</v>
      </c>
      <c r="AA36" s="12">
        <v>0</v>
      </c>
      <c r="AB36" s="12">
        <v>0</v>
      </c>
      <c r="AC36" s="12">
        <v>13.378600000000002</v>
      </c>
      <c r="AD36" s="12">
        <v>0</v>
      </c>
      <c r="AE36" s="12">
        <v>0</v>
      </c>
      <c r="AF36" s="12">
        <v>0</v>
      </c>
      <c r="AG36" s="46">
        <v>40.685499999999998</v>
      </c>
      <c r="AH36" s="12" t="s">
        <v>2</v>
      </c>
      <c r="AI36" s="12" t="s">
        <v>2</v>
      </c>
      <c r="AJ36" s="12"/>
      <c r="AK36" s="12">
        <v>-105.03</v>
      </c>
      <c r="AL36" s="12">
        <v>-105.43</v>
      </c>
      <c r="AM36" s="12">
        <v>-105.42</v>
      </c>
      <c r="AN36" s="12">
        <v>1.508</v>
      </c>
      <c r="AO36" s="12">
        <v>1.026</v>
      </c>
      <c r="AP36" s="12">
        <v>1.06</v>
      </c>
    </row>
    <row r="39" spans="1:44" x14ac:dyDescent="0.3">
      <c r="A39" s="54" t="s">
        <v>0</v>
      </c>
      <c r="B39" s="64" t="s">
        <v>15</v>
      </c>
      <c r="C39" s="64"/>
      <c r="D39" s="64"/>
      <c r="E39" s="49" t="s">
        <v>24</v>
      </c>
      <c r="F39" s="50"/>
      <c r="G39" s="50"/>
      <c r="H39" s="51"/>
      <c r="I39" s="64" t="s">
        <v>10</v>
      </c>
      <c r="J39" s="64"/>
      <c r="K39" s="54" t="s">
        <v>13</v>
      </c>
      <c r="L39" s="54"/>
      <c r="M39" s="64" t="s">
        <v>12</v>
      </c>
      <c r="N39" s="64"/>
      <c r="O39" s="52" t="s">
        <v>30</v>
      </c>
      <c r="P39" s="53"/>
      <c r="S39" s="54" t="s">
        <v>0</v>
      </c>
      <c r="T39" s="49" t="s">
        <v>15</v>
      </c>
      <c r="U39" s="50"/>
      <c r="V39" s="50"/>
      <c r="W39" s="50"/>
      <c r="X39" s="51"/>
      <c r="Y39" s="49" t="s">
        <v>24</v>
      </c>
      <c r="Z39" s="50"/>
      <c r="AA39" s="50"/>
      <c r="AB39" s="50"/>
      <c r="AC39" s="50"/>
      <c r="AD39" s="50"/>
      <c r="AE39" s="50"/>
      <c r="AF39" s="50"/>
      <c r="AG39" s="51"/>
      <c r="AH39" s="49" t="s">
        <v>10</v>
      </c>
      <c r="AI39" s="50"/>
      <c r="AJ39" s="51"/>
      <c r="AK39" s="55" t="s">
        <v>13</v>
      </c>
      <c r="AL39" s="56"/>
      <c r="AM39" s="57"/>
      <c r="AN39" s="49" t="s">
        <v>12</v>
      </c>
      <c r="AO39" s="50"/>
      <c r="AP39" s="51"/>
      <c r="AQ39" s="52" t="s">
        <v>30</v>
      </c>
      <c r="AR39" s="53"/>
    </row>
    <row r="40" spans="1:44" x14ac:dyDescent="0.3">
      <c r="A40" s="54"/>
      <c r="B40" s="14" t="s">
        <v>8</v>
      </c>
      <c r="C40" s="15" t="s">
        <v>9</v>
      </c>
      <c r="D40" s="13" t="s">
        <v>7</v>
      </c>
      <c r="E40" s="22" t="s">
        <v>25</v>
      </c>
      <c r="F40" s="22" t="s">
        <v>26</v>
      </c>
      <c r="G40" s="22" t="s">
        <v>27</v>
      </c>
      <c r="H40" s="22" t="s">
        <v>28</v>
      </c>
      <c r="I40" s="15" t="s">
        <v>8</v>
      </c>
      <c r="J40" s="15" t="s">
        <v>9</v>
      </c>
      <c r="K40" s="15" t="s">
        <v>8</v>
      </c>
      <c r="L40" s="15" t="s">
        <v>9</v>
      </c>
      <c r="M40" s="15" t="s">
        <v>8</v>
      </c>
      <c r="N40" s="15" t="s">
        <v>9</v>
      </c>
      <c r="O40" s="52"/>
      <c r="P40" s="53"/>
      <c r="S40" s="54"/>
      <c r="T40" s="34" t="s">
        <v>8</v>
      </c>
      <c r="U40" s="33" t="s">
        <v>34</v>
      </c>
      <c r="V40" s="37" t="s">
        <v>37</v>
      </c>
      <c r="W40" s="28" t="s">
        <v>35</v>
      </c>
      <c r="X40" s="24" t="s">
        <v>36</v>
      </c>
      <c r="Y40" s="23" t="s">
        <v>25</v>
      </c>
      <c r="Z40" s="23" t="s">
        <v>26</v>
      </c>
      <c r="AA40" s="23" t="s">
        <v>27</v>
      </c>
      <c r="AB40" s="23" t="s">
        <v>28</v>
      </c>
      <c r="AC40" s="27" t="s">
        <v>25</v>
      </c>
      <c r="AD40" s="27" t="s">
        <v>26</v>
      </c>
      <c r="AE40" s="27" t="s">
        <v>27</v>
      </c>
      <c r="AF40" s="27" t="s">
        <v>28</v>
      </c>
      <c r="AG40" s="27" t="s">
        <v>32</v>
      </c>
      <c r="AH40" s="32" t="s">
        <v>8</v>
      </c>
      <c r="AI40" s="33" t="s">
        <v>39</v>
      </c>
      <c r="AJ40" s="28" t="s">
        <v>33</v>
      </c>
      <c r="AK40" s="32" t="s">
        <v>8</v>
      </c>
      <c r="AL40" s="33" t="s">
        <v>39</v>
      </c>
      <c r="AM40" s="28" t="s">
        <v>38</v>
      </c>
      <c r="AN40" s="32" t="s">
        <v>8</v>
      </c>
      <c r="AO40" s="33" t="s">
        <v>39</v>
      </c>
      <c r="AP40" s="28" t="s">
        <v>35</v>
      </c>
      <c r="AQ40" s="52"/>
      <c r="AR40" s="53"/>
    </row>
    <row r="41" spans="1:44" x14ac:dyDescent="0.3">
      <c r="A41" s="4" t="s">
        <v>1</v>
      </c>
      <c r="B41" s="30">
        <v>30.399999999999793</v>
      </c>
      <c r="C41" s="5">
        <v>33.199999999999733</v>
      </c>
      <c r="D41" s="43">
        <f>C41-B41</f>
        <v>2.7999999999999403</v>
      </c>
      <c r="E41" s="42">
        <v>2.6021999999999998</v>
      </c>
      <c r="F41" s="18">
        <v>0</v>
      </c>
      <c r="G41" s="18">
        <v>0</v>
      </c>
      <c r="H41" s="18">
        <v>-0.58550000000000002</v>
      </c>
      <c r="I41" s="5" t="s">
        <v>11</v>
      </c>
      <c r="J41" s="25" t="s">
        <v>11</v>
      </c>
      <c r="K41" s="5" t="s">
        <v>2</v>
      </c>
      <c r="L41" s="5" t="s">
        <v>2</v>
      </c>
      <c r="M41" s="5" t="s">
        <v>2</v>
      </c>
      <c r="N41" s="5" t="s">
        <v>2</v>
      </c>
      <c r="S41" s="4" t="s">
        <v>1</v>
      </c>
      <c r="T41" s="5">
        <v>29.999999999999979</v>
      </c>
      <c r="U41" s="5">
        <v>32.999999999999964</v>
      </c>
      <c r="V41" s="18">
        <f>U41-T41</f>
        <v>2.9999999999999858</v>
      </c>
      <c r="W41" s="35">
        <v>41.499999999999943</v>
      </c>
      <c r="X41" s="18">
        <f>W41-T41</f>
        <v>11.499999999999964</v>
      </c>
      <c r="Y41" s="5">
        <v>2.5236999999999998</v>
      </c>
      <c r="Z41" s="5">
        <v>0</v>
      </c>
      <c r="AA41" s="5">
        <v>0</v>
      </c>
      <c r="AB41" s="5">
        <v>0</v>
      </c>
      <c r="AC41" s="5">
        <v>2.6021999999999998</v>
      </c>
      <c r="AD41" s="5">
        <v>0</v>
      </c>
      <c r="AE41" s="5">
        <v>0</v>
      </c>
      <c r="AF41" s="5">
        <v>-0.58540000000000003</v>
      </c>
      <c r="AG41" s="25">
        <v>4.3270999999999997</v>
      </c>
      <c r="AH41" s="5" t="s">
        <v>11</v>
      </c>
      <c r="AI41" s="5" t="s">
        <v>11</v>
      </c>
      <c r="AJ41" s="5" t="s">
        <v>11</v>
      </c>
      <c r="AK41" s="5" t="s">
        <v>2</v>
      </c>
      <c r="AL41" s="5" t="s">
        <v>2</v>
      </c>
      <c r="AM41" s="5" t="s">
        <v>2</v>
      </c>
      <c r="AN41" s="5" t="s">
        <v>2</v>
      </c>
      <c r="AO41" s="5" t="s">
        <v>2</v>
      </c>
      <c r="AP41" s="5" t="s">
        <v>2</v>
      </c>
    </row>
    <row r="42" spans="1:44" x14ac:dyDescent="0.3">
      <c r="A42" s="4" t="s">
        <v>3</v>
      </c>
      <c r="B42" s="4">
        <v>17.600000000000012</v>
      </c>
      <c r="C42" s="7">
        <v>19.200000000000014</v>
      </c>
      <c r="D42" s="41">
        <f>C42-B42</f>
        <v>1.6000000000000014</v>
      </c>
      <c r="E42" s="39">
        <v>1.4912000000000001</v>
      </c>
      <c r="F42" s="1">
        <v>0</v>
      </c>
      <c r="G42" s="1">
        <v>0</v>
      </c>
      <c r="H42" s="1">
        <v>-0.42959999999999998</v>
      </c>
      <c r="I42" s="7" t="s">
        <v>11</v>
      </c>
      <c r="J42" s="6" t="s">
        <v>11</v>
      </c>
      <c r="K42" s="7" t="s">
        <v>2</v>
      </c>
      <c r="L42" s="7" t="s">
        <v>2</v>
      </c>
      <c r="M42" s="7" t="s">
        <v>2</v>
      </c>
      <c r="N42" s="7" t="s">
        <v>2</v>
      </c>
      <c r="S42" s="4" t="s">
        <v>3</v>
      </c>
      <c r="T42" s="7">
        <v>17.500000000000011</v>
      </c>
      <c r="U42" s="7">
        <v>19.000000000000014</v>
      </c>
      <c r="V42" s="1">
        <f>U42-T42</f>
        <v>1.5000000000000036</v>
      </c>
      <c r="W42" s="29">
        <v>24</v>
      </c>
      <c r="X42" s="1">
        <f>W42-T42</f>
        <v>6.4999999999999893</v>
      </c>
      <c r="Y42" s="7">
        <v>1.3765000000000001</v>
      </c>
      <c r="Z42" s="7">
        <v>0</v>
      </c>
      <c r="AA42" s="7">
        <v>0</v>
      </c>
      <c r="AB42" s="7">
        <v>0</v>
      </c>
      <c r="AC42" s="7">
        <v>1.4912000000000001</v>
      </c>
      <c r="AD42" s="7">
        <v>0</v>
      </c>
      <c r="AE42" s="7">
        <v>0</v>
      </c>
      <c r="AF42" s="7">
        <v>-0.42959999999999998</v>
      </c>
      <c r="AG42" s="6">
        <v>4.6421000000000001</v>
      </c>
      <c r="AH42" s="7" t="s">
        <v>11</v>
      </c>
      <c r="AI42" s="19" t="s">
        <v>11</v>
      </c>
      <c r="AJ42" s="19" t="s">
        <v>11</v>
      </c>
      <c r="AK42" s="7" t="s">
        <v>2</v>
      </c>
      <c r="AL42" s="7" t="s">
        <v>2</v>
      </c>
      <c r="AM42" s="7" t="s">
        <v>2</v>
      </c>
      <c r="AN42" s="7" t="s">
        <v>2</v>
      </c>
      <c r="AO42" s="7" t="s">
        <v>2</v>
      </c>
      <c r="AP42" s="7" t="s">
        <v>2</v>
      </c>
    </row>
    <row r="43" spans="1:44" x14ac:dyDescent="0.3">
      <c r="A43" s="4" t="s">
        <v>4</v>
      </c>
      <c r="B43" s="4">
        <v>16.000000000000011</v>
      </c>
      <c r="C43" s="7">
        <v>17.20000000000001</v>
      </c>
      <c r="D43" s="41">
        <f>C43-B43</f>
        <v>1.1999999999999993</v>
      </c>
      <c r="E43" s="39">
        <v>1.1467000000000001</v>
      </c>
      <c r="F43" s="1">
        <v>0</v>
      </c>
      <c r="G43" s="1">
        <v>0</v>
      </c>
      <c r="H43" s="1">
        <v>-5.11E-2</v>
      </c>
      <c r="I43" s="7" t="s">
        <v>11</v>
      </c>
      <c r="J43" s="6" t="s">
        <v>11</v>
      </c>
      <c r="K43" s="7" t="s">
        <v>2</v>
      </c>
      <c r="L43" s="7" t="s">
        <v>2</v>
      </c>
      <c r="M43" s="7" t="s">
        <v>2</v>
      </c>
      <c r="N43" s="7" t="s">
        <v>2</v>
      </c>
      <c r="S43" s="4" t="s">
        <v>4</v>
      </c>
      <c r="T43" s="7">
        <v>16.000000000000011</v>
      </c>
      <c r="U43" s="7">
        <v>17.000000000000011</v>
      </c>
      <c r="V43" s="1">
        <f>U43-T43</f>
        <v>1</v>
      </c>
      <c r="W43" s="29">
        <v>21.500000000000007</v>
      </c>
      <c r="X43" s="1">
        <f>W43-T43</f>
        <v>5.4999999999999964</v>
      </c>
      <c r="Y43" s="7">
        <v>0.95479999999999998</v>
      </c>
      <c r="Z43" s="7">
        <v>0</v>
      </c>
      <c r="AA43" s="7">
        <v>0</v>
      </c>
      <c r="AB43" s="7">
        <v>0</v>
      </c>
      <c r="AC43" s="7">
        <v>1.1467000000000001</v>
      </c>
      <c r="AD43" s="7">
        <v>0</v>
      </c>
      <c r="AE43" s="7">
        <v>0</v>
      </c>
      <c r="AF43" s="7">
        <v>-5.0999999999999997E-2</v>
      </c>
      <c r="AG43" s="6">
        <v>4.3</v>
      </c>
      <c r="AH43" s="7" t="s">
        <v>11</v>
      </c>
      <c r="AI43" s="19" t="s">
        <v>11</v>
      </c>
      <c r="AJ43" s="19" t="s">
        <v>11</v>
      </c>
      <c r="AK43" s="7" t="s">
        <v>2</v>
      </c>
      <c r="AL43" s="7" t="s">
        <v>2</v>
      </c>
      <c r="AM43" s="7" t="s">
        <v>2</v>
      </c>
      <c r="AN43" s="7" t="s">
        <v>2</v>
      </c>
      <c r="AO43" s="7" t="s">
        <v>2</v>
      </c>
      <c r="AP43" s="7" t="s">
        <v>2</v>
      </c>
    </row>
    <row r="44" spans="1:44" x14ac:dyDescent="0.3">
      <c r="A44" s="4" t="s">
        <v>5</v>
      </c>
      <c r="B44" s="4">
        <v>15.900000000000009</v>
      </c>
      <c r="C44" s="7">
        <v>17.000000000000011</v>
      </c>
      <c r="D44" s="41">
        <f>C44-B44</f>
        <v>1.1000000000000014</v>
      </c>
      <c r="E44" s="39">
        <v>1.0949</v>
      </c>
      <c r="F44" s="1">
        <v>0</v>
      </c>
      <c r="G44" s="1">
        <v>0</v>
      </c>
      <c r="H44" s="1">
        <v>0</v>
      </c>
      <c r="I44" s="7" t="s">
        <v>11</v>
      </c>
      <c r="J44" s="6" t="s">
        <v>11</v>
      </c>
      <c r="K44" s="7" t="s">
        <v>2</v>
      </c>
      <c r="L44" s="7" t="s">
        <v>2</v>
      </c>
      <c r="M44" s="7" t="s">
        <v>2</v>
      </c>
      <c r="N44" s="7" t="s">
        <v>2</v>
      </c>
      <c r="S44" s="4" t="s">
        <v>5</v>
      </c>
      <c r="T44" s="7">
        <v>15.500000000000009</v>
      </c>
      <c r="U44" s="7">
        <v>17.000000000000011</v>
      </c>
      <c r="V44" s="1">
        <f>U44-T44</f>
        <v>1.5000000000000018</v>
      </c>
      <c r="W44" s="29">
        <v>21.000000000000011</v>
      </c>
      <c r="X44" s="1">
        <f>W44-T44</f>
        <v>5.5000000000000018</v>
      </c>
      <c r="Y44" s="7">
        <v>1.0949</v>
      </c>
      <c r="Z44" s="7">
        <v>0</v>
      </c>
      <c r="AA44" s="7">
        <v>0</v>
      </c>
      <c r="AB44" s="7">
        <v>0</v>
      </c>
      <c r="AC44" s="7">
        <v>1.0926</v>
      </c>
      <c r="AD44" s="7">
        <v>0</v>
      </c>
      <c r="AE44" s="7">
        <v>0</v>
      </c>
      <c r="AF44" s="7">
        <v>0</v>
      </c>
      <c r="AG44" s="6">
        <v>4.8</v>
      </c>
      <c r="AH44" s="7" t="s">
        <v>11</v>
      </c>
      <c r="AI44" s="19" t="s">
        <v>11</v>
      </c>
      <c r="AJ44" s="19" t="s">
        <v>11</v>
      </c>
      <c r="AK44" s="7" t="s">
        <v>2</v>
      </c>
      <c r="AL44" s="7" t="s">
        <v>2</v>
      </c>
      <c r="AM44" s="7" t="s">
        <v>2</v>
      </c>
      <c r="AN44" s="7" t="s">
        <v>2</v>
      </c>
      <c r="AO44" s="7" t="s">
        <v>2</v>
      </c>
      <c r="AP44" s="7" t="s">
        <v>2</v>
      </c>
    </row>
    <row r="45" spans="1:44" x14ac:dyDescent="0.3">
      <c r="A45" s="4" t="s">
        <v>6</v>
      </c>
      <c r="B45" s="4">
        <v>17.400000000000013</v>
      </c>
      <c r="C45" s="7">
        <v>18.900000000000013</v>
      </c>
      <c r="D45" s="41">
        <f>C45-B45</f>
        <v>1.5</v>
      </c>
      <c r="E45" s="39">
        <v>1.4503999999999999</v>
      </c>
      <c r="F45" s="1">
        <v>0</v>
      </c>
      <c r="G45" s="1">
        <v>0</v>
      </c>
      <c r="H45" s="1">
        <v>-6.6600000000000006E-2</v>
      </c>
      <c r="I45" s="7" t="s">
        <v>11</v>
      </c>
      <c r="J45" s="6" t="s">
        <v>11</v>
      </c>
      <c r="K45" s="7" t="s">
        <v>2</v>
      </c>
      <c r="L45" s="7" t="s">
        <v>2</v>
      </c>
      <c r="M45" s="7" t="s">
        <v>2</v>
      </c>
      <c r="N45" s="7" t="s">
        <v>2</v>
      </c>
      <c r="S45" s="4" t="s">
        <v>6</v>
      </c>
      <c r="T45" s="7">
        <v>17.000000000000011</v>
      </c>
      <c r="U45" s="7">
        <v>18.500000000000011</v>
      </c>
      <c r="V45" s="1">
        <v>1.5</v>
      </c>
      <c r="W45" s="29">
        <v>23.5</v>
      </c>
      <c r="X45" s="1">
        <v>6.4999999999999893</v>
      </c>
      <c r="Y45" s="7">
        <v>1.0637000000000001</v>
      </c>
      <c r="Z45" s="7">
        <v>0</v>
      </c>
      <c r="AA45" s="7">
        <v>0</v>
      </c>
      <c r="AB45" s="7">
        <v>0</v>
      </c>
      <c r="AC45" s="7">
        <v>1.4221999999999999</v>
      </c>
      <c r="AD45" s="7">
        <v>0</v>
      </c>
      <c r="AE45" s="7">
        <v>0</v>
      </c>
      <c r="AF45" s="7">
        <v>0</v>
      </c>
      <c r="AG45" s="6">
        <v>4.7</v>
      </c>
      <c r="AH45" s="7" t="s">
        <v>11</v>
      </c>
      <c r="AI45" s="19" t="s">
        <v>11</v>
      </c>
      <c r="AJ45" s="19" t="s">
        <v>11</v>
      </c>
      <c r="AK45" s="7" t="s">
        <v>2</v>
      </c>
      <c r="AL45" s="7" t="s">
        <v>2</v>
      </c>
      <c r="AM45" s="7" t="s">
        <v>2</v>
      </c>
      <c r="AN45" s="7" t="s">
        <v>2</v>
      </c>
      <c r="AO45" s="7" t="s">
        <v>2</v>
      </c>
      <c r="AP45" s="7" t="s">
        <v>2</v>
      </c>
    </row>
    <row r="46" spans="1:44" x14ac:dyDescent="0.3">
      <c r="A46" s="4" t="s">
        <v>17</v>
      </c>
      <c r="B46" s="4">
        <v>17.300000000000011</v>
      </c>
      <c r="C46" s="7">
        <v>18.800000000000011</v>
      </c>
      <c r="D46" s="41">
        <v>1.5</v>
      </c>
      <c r="E46" s="39">
        <v>1.4340999999999999</v>
      </c>
      <c r="F46" s="1">
        <v>0</v>
      </c>
      <c r="G46" s="1">
        <v>0</v>
      </c>
      <c r="H46" s="1">
        <v>-2.9899999999999999E-2</v>
      </c>
      <c r="I46" s="7" t="s">
        <v>11</v>
      </c>
      <c r="J46" s="6" t="s">
        <v>11</v>
      </c>
      <c r="K46" s="7" t="s">
        <v>2</v>
      </c>
      <c r="L46" s="7" t="s">
        <v>2</v>
      </c>
      <c r="M46" s="7" t="s">
        <v>2</v>
      </c>
      <c r="N46" s="7" t="s">
        <v>2</v>
      </c>
      <c r="S46" s="4" t="s">
        <v>17</v>
      </c>
      <c r="T46" s="19">
        <v>17.000000000000011</v>
      </c>
      <c r="U46" s="7">
        <v>18.500000000000011</v>
      </c>
      <c r="V46" s="1">
        <v>1.5</v>
      </c>
      <c r="W46" s="36">
        <v>23.5</v>
      </c>
      <c r="X46" s="1">
        <v>6.4999999999999893</v>
      </c>
      <c r="Y46" s="19">
        <v>1.1393</v>
      </c>
      <c r="Z46" s="19">
        <v>0</v>
      </c>
      <c r="AA46" s="7">
        <v>0</v>
      </c>
      <c r="AB46" s="7">
        <v>0</v>
      </c>
      <c r="AC46" s="7">
        <v>1.4340999999999999</v>
      </c>
      <c r="AD46" s="7">
        <v>0</v>
      </c>
      <c r="AE46" s="7">
        <v>0</v>
      </c>
      <c r="AF46" s="7">
        <v>-2.9899999999999999E-2</v>
      </c>
      <c r="AG46" s="6">
        <v>8.3000000000000007</v>
      </c>
      <c r="AH46" s="7" t="s">
        <v>11</v>
      </c>
      <c r="AI46" s="19" t="s">
        <v>11</v>
      </c>
      <c r="AJ46" s="19" t="s">
        <v>11</v>
      </c>
      <c r="AK46" s="7" t="s">
        <v>2</v>
      </c>
      <c r="AL46" s="7" t="s">
        <v>2</v>
      </c>
      <c r="AM46" s="7" t="s">
        <v>2</v>
      </c>
      <c r="AN46" s="7" t="s">
        <v>2</v>
      </c>
      <c r="AO46" s="7" t="s">
        <v>2</v>
      </c>
      <c r="AP46" s="7" t="s">
        <v>2</v>
      </c>
    </row>
    <row r="47" spans="1:44" x14ac:dyDescent="0.3">
      <c r="A47" s="4" t="s">
        <v>20</v>
      </c>
      <c r="B47" s="4">
        <v>17.000000000000011</v>
      </c>
      <c r="C47" s="7">
        <v>18.400000000000013</v>
      </c>
      <c r="D47" s="41">
        <v>1.4000000000000021</v>
      </c>
      <c r="E47" s="38">
        <v>1.365</v>
      </c>
      <c r="F47" s="1">
        <v>0</v>
      </c>
      <c r="G47" s="1">
        <v>0</v>
      </c>
      <c r="H47" s="1">
        <v>-3.3000000000000002E-2</v>
      </c>
      <c r="I47" s="7" t="s">
        <v>11</v>
      </c>
      <c r="J47" s="44" t="s">
        <v>11</v>
      </c>
      <c r="K47" s="7" t="s">
        <v>2</v>
      </c>
      <c r="L47" s="7" t="s">
        <v>2</v>
      </c>
      <c r="M47" s="7" t="s">
        <v>2</v>
      </c>
      <c r="N47" s="7" t="s">
        <v>2</v>
      </c>
      <c r="S47" s="4" t="s">
        <v>20</v>
      </c>
      <c r="T47" s="7">
        <v>17.000000000000011</v>
      </c>
      <c r="U47" s="7">
        <v>18.000000000000011</v>
      </c>
      <c r="V47" s="1">
        <v>1</v>
      </c>
      <c r="W47" s="45">
        <v>23.000000000000004</v>
      </c>
      <c r="X47" s="1">
        <v>5.9999999999999929</v>
      </c>
      <c r="Y47" s="19">
        <v>0.97099999999999997</v>
      </c>
      <c r="Z47" s="19">
        <v>0</v>
      </c>
      <c r="AA47" s="19">
        <v>0</v>
      </c>
      <c r="AB47" s="19">
        <v>0</v>
      </c>
      <c r="AC47" s="19">
        <v>1.365</v>
      </c>
      <c r="AD47" s="19">
        <v>0</v>
      </c>
      <c r="AE47" s="19">
        <v>0</v>
      </c>
      <c r="AF47" s="19">
        <v>-3.3000000000000002E-2</v>
      </c>
      <c r="AG47" s="45">
        <v>4.5999999999999996</v>
      </c>
      <c r="AH47" s="7" t="s">
        <v>11</v>
      </c>
      <c r="AI47" s="19" t="s">
        <v>11</v>
      </c>
      <c r="AJ47" s="19" t="s">
        <v>11</v>
      </c>
      <c r="AK47" s="7" t="s">
        <v>2</v>
      </c>
      <c r="AL47" s="7" t="s">
        <v>2</v>
      </c>
      <c r="AM47" s="7" t="s">
        <v>2</v>
      </c>
      <c r="AN47" s="7" t="s">
        <v>2</v>
      </c>
      <c r="AO47" s="7" t="s">
        <v>2</v>
      </c>
      <c r="AP47" s="7" t="s">
        <v>2</v>
      </c>
    </row>
    <row r="48" spans="1:44" x14ac:dyDescent="0.3">
      <c r="A48" s="4" t="s">
        <v>21</v>
      </c>
      <c r="B48" s="4">
        <v>15.400000000000009</v>
      </c>
      <c r="C48" s="7">
        <v>16.400000000000009</v>
      </c>
      <c r="D48" s="41">
        <v>1</v>
      </c>
      <c r="E48" s="38">
        <v>0.996</v>
      </c>
      <c r="F48" s="1">
        <v>0</v>
      </c>
      <c r="G48" s="1">
        <v>0</v>
      </c>
      <c r="H48" s="1">
        <v>0</v>
      </c>
      <c r="I48" s="7" t="s">
        <v>11</v>
      </c>
      <c r="J48" s="44" t="s">
        <v>11</v>
      </c>
      <c r="K48" s="7" t="s">
        <v>2</v>
      </c>
      <c r="L48" s="7" t="s">
        <v>2</v>
      </c>
      <c r="M48" s="7" t="s">
        <v>2</v>
      </c>
      <c r="N48" s="7" t="s">
        <v>2</v>
      </c>
      <c r="S48" s="4" t="s">
        <v>21</v>
      </c>
      <c r="T48" s="7">
        <v>15.000000000000009</v>
      </c>
      <c r="U48" s="7">
        <v>16.000000000000011</v>
      </c>
      <c r="V48" s="1">
        <v>1.0000000000000018</v>
      </c>
      <c r="W48" s="45">
        <v>20.500000000000011</v>
      </c>
      <c r="X48" s="1">
        <v>5.5000000000000018</v>
      </c>
      <c r="Y48" s="19">
        <v>0.5958</v>
      </c>
      <c r="Z48" s="19">
        <v>0</v>
      </c>
      <c r="AA48" s="19">
        <v>0</v>
      </c>
      <c r="AB48" s="19">
        <v>0</v>
      </c>
      <c r="AC48" s="19">
        <v>1.0145</v>
      </c>
      <c r="AD48" s="19">
        <v>0</v>
      </c>
      <c r="AE48" s="19">
        <v>0</v>
      </c>
      <c r="AF48" s="19">
        <v>0</v>
      </c>
      <c r="AG48" s="45">
        <v>4.0019999999999998</v>
      </c>
      <c r="AH48" s="7" t="s">
        <v>11</v>
      </c>
      <c r="AI48" s="19" t="s">
        <v>11</v>
      </c>
      <c r="AJ48" s="19" t="s">
        <v>11</v>
      </c>
      <c r="AK48" s="7" t="s">
        <v>2</v>
      </c>
      <c r="AL48" s="7" t="s">
        <v>2</v>
      </c>
      <c r="AM48" s="7" t="s">
        <v>2</v>
      </c>
      <c r="AN48" s="7" t="s">
        <v>2</v>
      </c>
      <c r="AO48" s="7" t="s">
        <v>2</v>
      </c>
      <c r="AP48" s="7" t="s">
        <v>2</v>
      </c>
    </row>
    <row r="49" spans="1:44" x14ac:dyDescent="0.3">
      <c r="A49" s="4" t="s">
        <v>22</v>
      </c>
      <c r="B49" s="4">
        <v>16.70000000000001</v>
      </c>
      <c r="C49" s="7">
        <v>18.100000000000012</v>
      </c>
      <c r="D49" s="41">
        <v>1.4000000000000021</v>
      </c>
      <c r="E49" s="38">
        <v>1.3111999999999999</v>
      </c>
      <c r="F49" s="1">
        <v>0</v>
      </c>
      <c r="G49" s="1">
        <v>0</v>
      </c>
      <c r="H49" s="1">
        <v>-8.3699999999999997E-2</v>
      </c>
      <c r="I49" s="7" t="s">
        <v>11</v>
      </c>
      <c r="J49" s="44" t="s">
        <v>11</v>
      </c>
      <c r="K49" s="7" t="s">
        <v>2</v>
      </c>
      <c r="L49" s="7" t="s">
        <v>2</v>
      </c>
      <c r="M49" s="7" t="s">
        <v>2</v>
      </c>
      <c r="N49" s="7" t="s">
        <v>2</v>
      </c>
      <c r="S49" s="4" t="s">
        <v>22</v>
      </c>
      <c r="T49" s="7">
        <v>16.500000000000011</v>
      </c>
      <c r="U49" s="7">
        <v>18.000000000000011</v>
      </c>
      <c r="V49" s="1">
        <v>1.5</v>
      </c>
      <c r="W49" s="45">
        <v>22.500000000000004</v>
      </c>
      <c r="X49" s="1">
        <v>5.9999999999999929</v>
      </c>
      <c r="Y49" s="19">
        <v>1.2269000000000001</v>
      </c>
      <c r="Z49" s="19">
        <v>0</v>
      </c>
      <c r="AA49" s="19">
        <v>0</v>
      </c>
      <c r="AB49" s="19">
        <v>0</v>
      </c>
      <c r="AC49" s="19">
        <v>1.2888999999999999</v>
      </c>
      <c r="AD49" s="19">
        <v>0</v>
      </c>
      <c r="AE49" s="19">
        <v>0</v>
      </c>
      <c r="AF49" s="19">
        <v>0</v>
      </c>
      <c r="AG49" s="45">
        <v>4.0814000000000004</v>
      </c>
      <c r="AH49" s="7" t="s">
        <v>11</v>
      </c>
      <c r="AI49" s="19" t="s">
        <v>11</v>
      </c>
      <c r="AJ49" s="19" t="s">
        <v>11</v>
      </c>
      <c r="AK49" s="7" t="s">
        <v>2</v>
      </c>
      <c r="AL49" s="7" t="s">
        <v>2</v>
      </c>
      <c r="AM49" s="7" t="s">
        <v>2</v>
      </c>
      <c r="AN49" s="7" t="s">
        <v>2</v>
      </c>
      <c r="AO49" s="7" t="s">
        <v>2</v>
      </c>
      <c r="AP49" s="7" t="s">
        <v>2</v>
      </c>
    </row>
    <row r="50" spans="1:44" x14ac:dyDescent="0.3">
      <c r="A50" s="4" t="s">
        <v>43</v>
      </c>
      <c r="B50" s="44">
        <v>16.800000000000011</v>
      </c>
      <c r="C50" s="7">
        <v>18.20000000000001</v>
      </c>
      <c r="D50" s="41">
        <v>1.3999999999999986</v>
      </c>
      <c r="E50" s="38">
        <v>1.3240000000000001</v>
      </c>
      <c r="F50" s="2">
        <v>0</v>
      </c>
      <c r="G50" s="2">
        <v>0</v>
      </c>
      <c r="H50" s="2">
        <v>-0.1167</v>
      </c>
      <c r="I50" s="8" t="s">
        <v>11</v>
      </c>
      <c r="J50" s="44" t="s">
        <v>11</v>
      </c>
      <c r="K50" s="7" t="s">
        <v>2</v>
      </c>
      <c r="L50" s="7" t="s">
        <v>2</v>
      </c>
      <c r="M50" s="7" t="s">
        <v>2</v>
      </c>
      <c r="N50" s="7" t="s">
        <v>2</v>
      </c>
      <c r="S50" s="4" t="s">
        <v>43</v>
      </c>
      <c r="T50" s="8">
        <v>16.500000000000011</v>
      </c>
      <c r="U50" s="7">
        <v>18.000000000000011</v>
      </c>
      <c r="V50" s="1">
        <v>1.5</v>
      </c>
      <c r="W50" s="45">
        <v>22.500000000000004</v>
      </c>
      <c r="X50" s="1">
        <v>5.9999999999999929</v>
      </c>
      <c r="Y50" s="20">
        <v>1.1453</v>
      </c>
      <c r="Z50" s="20">
        <v>0</v>
      </c>
      <c r="AA50" s="20">
        <v>0</v>
      </c>
      <c r="AB50" s="20">
        <v>0</v>
      </c>
      <c r="AC50" s="20">
        <v>1.3182</v>
      </c>
      <c r="AD50" s="20">
        <v>0</v>
      </c>
      <c r="AE50" s="20">
        <v>0</v>
      </c>
      <c r="AF50" s="20">
        <v>0</v>
      </c>
      <c r="AG50" s="45">
        <v>4.4379999999999997</v>
      </c>
      <c r="AH50" s="7" t="s">
        <v>11</v>
      </c>
      <c r="AI50" s="19" t="s">
        <v>11</v>
      </c>
      <c r="AJ50" s="19" t="s">
        <v>11</v>
      </c>
      <c r="AK50" s="7" t="s">
        <v>2</v>
      </c>
      <c r="AL50" s="7" t="s">
        <v>2</v>
      </c>
      <c r="AM50" s="7" t="s">
        <v>2</v>
      </c>
      <c r="AN50" s="7" t="s">
        <v>2</v>
      </c>
      <c r="AO50" s="7" t="s">
        <v>2</v>
      </c>
      <c r="AP50" s="7" t="s">
        <v>2</v>
      </c>
    </row>
    <row r="51" spans="1:44" x14ac:dyDescent="0.3">
      <c r="A51" s="16" t="s">
        <v>14</v>
      </c>
      <c r="B51" s="40">
        <f>SUM(B41:B46)</f>
        <v>114.59999999999985</v>
      </c>
      <c r="C51" s="12">
        <f>SUM(C41:C50)</f>
        <v>195.39999999999986</v>
      </c>
      <c r="D51" s="11">
        <f>SUM(D41:D50)</f>
        <v>14.899999999999945</v>
      </c>
      <c r="E51" s="12">
        <f>SUM(E41:E50)</f>
        <v>14.2157</v>
      </c>
      <c r="F51" s="12">
        <v>0</v>
      </c>
      <c r="G51" s="12">
        <v>0</v>
      </c>
      <c r="H51" s="12">
        <v>-1.3960999999999999</v>
      </c>
      <c r="I51" s="12" t="s">
        <v>2</v>
      </c>
      <c r="J51" s="12" t="s">
        <v>2</v>
      </c>
      <c r="K51" s="12">
        <v>-105.03</v>
      </c>
      <c r="L51" s="12">
        <v>-105.7</v>
      </c>
      <c r="M51" s="12">
        <v>1.01</v>
      </c>
      <c r="N51" s="12">
        <v>1.01</v>
      </c>
      <c r="S51" s="16" t="s">
        <v>14</v>
      </c>
      <c r="T51" s="12">
        <f>SUM(T41:T50)</f>
        <v>178.00000000000006</v>
      </c>
      <c r="U51" s="12">
        <f>SUM(U41:U50)</f>
        <v>193.00000000000003</v>
      </c>
      <c r="V51" s="46">
        <v>14.999999999999993</v>
      </c>
      <c r="W51" s="12">
        <v>243.49999999999994</v>
      </c>
      <c r="X51" s="46">
        <v>65.499999999999915</v>
      </c>
      <c r="Y51" s="12">
        <v>12.091900000000001</v>
      </c>
      <c r="Z51" s="12">
        <v>0</v>
      </c>
      <c r="AA51" s="12">
        <v>0</v>
      </c>
      <c r="AB51" s="12">
        <v>0</v>
      </c>
      <c r="AC51" s="12">
        <v>14.175599999999999</v>
      </c>
      <c r="AD51" s="12">
        <v>0</v>
      </c>
      <c r="AE51" s="12">
        <v>0</v>
      </c>
      <c r="AF51" s="12">
        <v>-1.1289</v>
      </c>
      <c r="AG51" s="46">
        <v>48.190600000000011</v>
      </c>
      <c r="AH51" s="12" t="s">
        <v>2</v>
      </c>
      <c r="AI51" s="12" t="s">
        <v>2</v>
      </c>
      <c r="AJ51" s="12"/>
      <c r="AK51" s="12">
        <v>-105.03</v>
      </c>
      <c r="AL51" s="12">
        <v>-105.7</v>
      </c>
      <c r="AM51" s="12">
        <v>-105.5</v>
      </c>
      <c r="AN51" s="12">
        <v>1.56</v>
      </c>
      <c r="AO51" s="12">
        <v>1.0165</v>
      </c>
      <c r="AP51" s="12">
        <v>1.02</v>
      </c>
    </row>
    <row r="54" spans="1:44" x14ac:dyDescent="0.3">
      <c r="S54" s="54" t="s">
        <v>0</v>
      </c>
      <c r="T54" s="49" t="s">
        <v>15</v>
      </c>
      <c r="U54" s="50"/>
      <c r="V54" s="50"/>
      <c r="W54" s="50"/>
      <c r="X54" s="51"/>
      <c r="Y54" s="49" t="s">
        <v>24</v>
      </c>
      <c r="Z54" s="50"/>
      <c r="AA54" s="50"/>
      <c r="AB54" s="50"/>
      <c r="AC54" s="50"/>
      <c r="AD54" s="50"/>
      <c r="AE54" s="50"/>
      <c r="AF54" s="50"/>
      <c r="AG54" s="51"/>
      <c r="AH54" s="49" t="s">
        <v>10</v>
      </c>
      <c r="AI54" s="50"/>
      <c r="AJ54" s="51"/>
      <c r="AK54" s="55" t="s">
        <v>13</v>
      </c>
      <c r="AL54" s="56"/>
      <c r="AM54" s="57"/>
      <c r="AN54" s="49" t="s">
        <v>12</v>
      </c>
      <c r="AO54" s="50"/>
      <c r="AP54" s="51"/>
      <c r="AQ54" s="52" t="s">
        <v>45</v>
      </c>
      <c r="AR54" s="53"/>
    </row>
    <row r="55" spans="1:44" x14ac:dyDescent="0.3">
      <c r="S55" s="54"/>
      <c r="T55" s="34" t="s">
        <v>8</v>
      </c>
      <c r="U55" s="33" t="s">
        <v>34</v>
      </c>
      <c r="V55" s="37" t="s">
        <v>37</v>
      </c>
      <c r="W55" s="28" t="s">
        <v>35</v>
      </c>
      <c r="X55" s="24" t="s">
        <v>36</v>
      </c>
      <c r="Y55" s="23" t="s">
        <v>25</v>
      </c>
      <c r="Z55" s="23" t="s">
        <v>26</v>
      </c>
      <c r="AA55" s="23" t="s">
        <v>27</v>
      </c>
      <c r="AB55" s="23" t="s">
        <v>28</v>
      </c>
      <c r="AC55" s="27" t="s">
        <v>25</v>
      </c>
      <c r="AD55" s="27" t="s">
        <v>26</v>
      </c>
      <c r="AE55" s="27" t="s">
        <v>27</v>
      </c>
      <c r="AF55" s="27" t="s">
        <v>28</v>
      </c>
      <c r="AG55" s="27" t="s">
        <v>32</v>
      </c>
      <c r="AH55" s="32" t="s">
        <v>8</v>
      </c>
      <c r="AI55" s="33" t="s">
        <v>39</v>
      </c>
      <c r="AJ55" s="28" t="s">
        <v>33</v>
      </c>
      <c r="AK55" s="32" t="s">
        <v>8</v>
      </c>
      <c r="AL55" s="33" t="s">
        <v>39</v>
      </c>
      <c r="AM55" s="28" t="s">
        <v>38</v>
      </c>
      <c r="AN55" s="32" t="s">
        <v>8</v>
      </c>
      <c r="AO55" s="33" t="s">
        <v>39</v>
      </c>
      <c r="AP55" s="28" t="s">
        <v>35</v>
      </c>
      <c r="AQ55" s="52"/>
      <c r="AR55" s="53"/>
    </row>
    <row r="56" spans="1:44" x14ac:dyDescent="0.3">
      <c r="S56" s="4" t="s">
        <v>1</v>
      </c>
      <c r="T56" s="5">
        <v>30.399999999999793</v>
      </c>
      <c r="U56" s="5">
        <v>33.199999999999733</v>
      </c>
      <c r="V56" s="18">
        <f>U56-T56</f>
        <v>2.7999999999999403</v>
      </c>
      <c r="W56" s="35">
        <v>41.499999999999559</v>
      </c>
      <c r="X56" s="18">
        <f>W56-T56</f>
        <v>11.099999999999767</v>
      </c>
      <c r="Y56" s="5">
        <v>2.6021999999999998</v>
      </c>
      <c r="Z56" s="5">
        <v>0</v>
      </c>
      <c r="AA56" s="5">
        <v>0</v>
      </c>
      <c r="AB56" s="5">
        <v>-0.58550000000000002</v>
      </c>
      <c r="AC56" s="5">
        <v>2.6021999999999998</v>
      </c>
      <c r="AD56" s="5">
        <v>0</v>
      </c>
      <c r="AE56" s="5">
        <v>0</v>
      </c>
      <c r="AF56" s="5">
        <v>-0.58579999999999999</v>
      </c>
      <c r="AG56" s="25">
        <v>4.5599999999999996</v>
      </c>
      <c r="AH56" s="5" t="s">
        <v>11</v>
      </c>
      <c r="AI56" s="5" t="s">
        <v>11</v>
      </c>
      <c r="AJ56" s="5" t="s">
        <v>11</v>
      </c>
      <c r="AK56" s="5" t="s">
        <v>2</v>
      </c>
      <c r="AL56" s="5" t="s">
        <v>2</v>
      </c>
      <c r="AM56" s="5" t="s">
        <v>2</v>
      </c>
      <c r="AN56" s="5" t="s">
        <v>2</v>
      </c>
      <c r="AO56" s="5" t="s">
        <v>2</v>
      </c>
      <c r="AP56" s="5" t="s">
        <v>2</v>
      </c>
    </row>
    <row r="57" spans="1:44" x14ac:dyDescent="0.3">
      <c r="S57" s="4" t="s">
        <v>3</v>
      </c>
      <c r="T57" s="7">
        <v>17.600000000000012</v>
      </c>
      <c r="U57" s="7">
        <v>19.200000000000014</v>
      </c>
      <c r="V57" s="1">
        <f>U57-T57</f>
        <v>1.6000000000000014</v>
      </c>
      <c r="W57" s="29">
        <v>23.999999999999929</v>
      </c>
      <c r="X57" s="1">
        <f>W57-T57</f>
        <v>6.3999999999999169</v>
      </c>
      <c r="Y57" s="7">
        <v>1.4912000000000001</v>
      </c>
      <c r="Z57" s="7">
        <v>0</v>
      </c>
      <c r="AA57" s="7">
        <v>0</v>
      </c>
      <c r="AB57" s="7">
        <v>-0.42959999999999998</v>
      </c>
      <c r="AC57" s="7">
        <v>1.4912000000000001</v>
      </c>
      <c r="AD57" s="7">
        <v>0</v>
      </c>
      <c r="AE57" s="7">
        <v>0</v>
      </c>
      <c r="AF57" s="7">
        <v>-0.42970000000000003</v>
      </c>
      <c r="AG57" s="6">
        <v>4.74</v>
      </c>
      <c r="AH57" s="7" t="s">
        <v>11</v>
      </c>
      <c r="AI57" s="19" t="s">
        <v>11</v>
      </c>
      <c r="AJ57" s="19" t="s">
        <v>11</v>
      </c>
      <c r="AK57" s="7" t="s">
        <v>2</v>
      </c>
      <c r="AL57" s="7" t="s">
        <v>2</v>
      </c>
      <c r="AM57" s="7" t="s">
        <v>2</v>
      </c>
      <c r="AN57" s="7" t="s">
        <v>2</v>
      </c>
      <c r="AO57" s="7" t="s">
        <v>2</v>
      </c>
      <c r="AP57" s="7" t="s">
        <v>2</v>
      </c>
    </row>
    <row r="58" spans="1:44" x14ac:dyDescent="0.3">
      <c r="S58" s="4" t="s">
        <v>4</v>
      </c>
      <c r="T58" s="7">
        <v>16.000000000000011</v>
      </c>
      <c r="U58" s="7">
        <v>17.20000000000001</v>
      </c>
      <c r="V58" s="1">
        <f>U58-T58</f>
        <v>1.1999999999999993</v>
      </c>
      <c r="W58" s="29">
        <v>21.499999999999982</v>
      </c>
      <c r="X58" s="1">
        <f>W58-T58</f>
        <v>5.4999999999999716</v>
      </c>
      <c r="Y58" s="7">
        <v>1.1467000000000001</v>
      </c>
      <c r="Z58" s="7">
        <v>0</v>
      </c>
      <c r="AA58" s="7">
        <v>0</v>
      </c>
      <c r="AB58" s="7">
        <v>-5.11E-2</v>
      </c>
      <c r="AC58" s="7">
        <v>1.1467000000000001</v>
      </c>
      <c r="AD58" s="7">
        <v>0</v>
      </c>
      <c r="AE58" s="7">
        <v>0</v>
      </c>
      <c r="AF58" s="7">
        <v>-5.1400000000000001E-2</v>
      </c>
      <c r="AG58" s="6">
        <v>4.3</v>
      </c>
      <c r="AH58" s="7" t="s">
        <v>11</v>
      </c>
      <c r="AI58" s="19" t="s">
        <v>11</v>
      </c>
      <c r="AJ58" s="19" t="s">
        <v>11</v>
      </c>
      <c r="AK58" s="7" t="s">
        <v>2</v>
      </c>
      <c r="AL58" s="7" t="s">
        <v>2</v>
      </c>
      <c r="AM58" s="7" t="s">
        <v>2</v>
      </c>
      <c r="AN58" s="7" t="s">
        <v>2</v>
      </c>
      <c r="AO58" s="7" t="s">
        <v>2</v>
      </c>
      <c r="AP58" s="7" t="s">
        <v>2</v>
      </c>
    </row>
    <row r="59" spans="1:44" x14ac:dyDescent="0.3">
      <c r="S59" s="4" t="s">
        <v>5</v>
      </c>
      <c r="T59" s="7">
        <v>15.900000000000009</v>
      </c>
      <c r="U59" s="7">
        <v>17.000000000000011</v>
      </c>
      <c r="V59" s="1">
        <v>1.1000000000000014</v>
      </c>
      <c r="W59" s="29">
        <v>21.299999999999986</v>
      </c>
      <c r="X59" s="1">
        <f>W59-T59</f>
        <v>5.3999999999999773</v>
      </c>
      <c r="Y59" s="7">
        <v>1.0949</v>
      </c>
      <c r="Z59" s="7">
        <v>0</v>
      </c>
      <c r="AA59" s="7">
        <v>0</v>
      </c>
      <c r="AB59" s="7">
        <v>0</v>
      </c>
      <c r="AC59" s="7">
        <v>1.1283000000000001</v>
      </c>
      <c r="AD59" s="7">
        <v>0</v>
      </c>
      <c r="AE59" s="7">
        <v>0</v>
      </c>
      <c r="AF59" s="7">
        <v>-4.0599999999999997E-2</v>
      </c>
      <c r="AG59" s="6">
        <v>4.8</v>
      </c>
      <c r="AH59" s="7" t="s">
        <v>11</v>
      </c>
      <c r="AI59" s="19" t="s">
        <v>11</v>
      </c>
      <c r="AJ59" s="19" t="s">
        <v>11</v>
      </c>
      <c r="AK59" s="7" t="s">
        <v>2</v>
      </c>
      <c r="AL59" s="7" t="s">
        <v>2</v>
      </c>
      <c r="AM59" s="7" t="s">
        <v>2</v>
      </c>
      <c r="AN59" s="7" t="s">
        <v>2</v>
      </c>
      <c r="AO59" s="7" t="s">
        <v>2</v>
      </c>
      <c r="AP59" s="7" t="s">
        <v>2</v>
      </c>
    </row>
    <row r="60" spans="1:44" x14ac:dyDescent="0.3">
      <c r="S60" s="4" t="s">
        <v>6</v>
      </c>
      <c r="T60" s="7">
        <v>17.400000000000013</v>
      </c>
      <c r="U60" s="7">
        <v>18.900000000000013</v>
      </c>
      <c r="V60" s="1">
        <v>1.5</v>
      </c>
      <c r="W60" s="29">
        <v>23.699999999999935</v>
      </c>
      <c r="X60" s="1">
        <v>6.2999999999999226</v>
      </c>
      <c r="Y60" s="7">
        <v>1.4503999999999999</v>
      </c>
      <c r="Z60" s="7">
        <v>0</v>
      </c>
      <c r="AA60" s="7">
        <v>0</v>
      </c>
      <c r="AB60" s="7">
        <v>-6.6600000000000006E-2</v>
      </c>
      <c r="AC60" s="7">
        <v>1.4503999999999999</v>
      </c>
      <c r="AD60" s="7">
        <v>0</v>
      </c>
      <c r="AE60" s="7">
        <v>0</v>
      </c>
      <c r="AF60" s="7">
        <v>-0.37759999999999999</v>
      </c>
      <c r="AG60" s="6">
        <v>4.7</v>
      </c>
      <c r="AH60" s="7" t="s">
        <v>11</v>
      </c>
      <c r="AI60" s="19" t="s">
        <v>11</v>
      </c>
      <c r="AJ60" s="19" t="s">
        <v>11</v>
      </c>
      <c r="AK60" s="7" t="s">
        <v>2</v>
      </c>
      <c r="AL60" s="7" t="s">
        <v>2</v>
      </c>
      <c r="AM60" s="7" t="s">
        <v>2</v>
      </c>
      <c r="AN60" s="7" t="s">
        <v>2</v>
      </c>
      <c r="AO60" s="7" t="s">
        <v>2</v>
      </c>
      <c r="AP60" s="7" t="s">
        <v>2</v>
      </c>
    </row>
    <row r="61" spans="1:44" x14ac:dyDescent="0.3">
      <c r="S61" s="4" t="s">
        <v>17</v>
      </c>
      <c r="T61" s="19">
        <v>17.300000000000011</v>
      </c>
      <c r="U61" s="7">
        <v>18.800000000000011</v>
      </c>
      <c r="V61" s="1">
        <v>1.5</v>
      </c>
      <c r="W61" s="36">
        <v>23.49999999999994</v>
      </c>
      <c r="X61" s="1">
        <v>6.1999999999999282</v>
      </c>
      <c r="Y61" s="19">
        <v>1.4340999999999999</v>
      </c>
      <c r="Z61" s="19">
        <v>0</v>
      </c>
      <c r="AA61" s="7">
        <v>0</v>
      </c>
      <c r="AB61" s="7">
        <v>-2.9899999999999999E-2</v>
      </c>
      <c r="AC61" s="7">
        <v>1.4340999999999999</v>
      </c>
      <c r="AD61" s="7">
        <v>0</v>
      </c>
      <c r="AE61" s="7">
        <v>0</v>
      </c>
      <c r="AF61" s="7">
        <v>-0.03</v>
      </c>
      <c r="AG61" s="6">
        <v>8.3000000000000007</v>
      </c>
      <c r="AH61" s="7" t="s">
        <v>11</v>
      </c>
      <c r="AI61" s="19" t="s">
        <v>11</v>
      </c>
      <c r="AJ61" s="19" t="s">
        <v>11</v>
      </c>
      <c r="AK61" s="7" t="s">
        <v>2</v>
      </c>
      <c r="AL61" s="7" t="s">
        <v>2</v>
      </c>
      <c r="AM61" s="7" t="s">
        <v>2</v>
      </c>
      <c r="AN61" s="7" t="s">
        <v>2</v>
      </c>
      <c r="AO61" s="7" t="s">
        <v>2</v>
      </c>
      <c r="AP61" s="7" t="s">
        <v>2</v>
      </c>
    </row>
    <row r="62" spans="1:44" x14ac:dyDescent="0.3">
      <c r="S62" s="4" t="s">
        <v>20</v>
      </c>
      <c r="T62" s="7">
        <v>17.000000000000011</v>
      </c>
      <c r="U62" s="7">
        <v>18.400000000000013</v>
      </c>
      <c r="V62" s="1">
        <v>1.4000000000000021</v>
      </c>
      <c r="W62" s="45">
        <v>22.99999999999995</v>
      </c>
      <c r="X62" s="1">
        <v>5.9999999999999396</v>
      </c>
      <c r="Y62" s="19">
        <v>1.365</v>
      </c>
      <c r="Z62" s="19">
        <v>0</v>
      </c>
      <c r="AA62" s="19">
        <v>0</v>
      </c>
      <c r="AB62" s="19">
        <v>-3.3000000000000002E-2</v>
      </c>
      <c r="AC62" s="19">
        <v>1.365</v>
      </c>
      <c r="AD62" s="19">
        <v>0</v>
      </c>
      <c r="AE62" s="19">
        <v>0</v>
      </c>
      <c r="AF62" s="19">
        <v>-3.3099999999999997E-2</v>
      </c>
      <c r="AG62" s="45">
        <v>4.5999999999999996</v>
      </c>
      <c r="AH62" s="7" t="s">
        <v>11</v>
      </c>
      <c r="AI62" s="19" t="s">
        <v>11</v>
      </c>
      <c r="AJ62" s="19" t="s">
        <v>11</v>
      </c>
      <c r="AK62" s="7" t="s">
        <v>2</v>
      </c>
      <c r="AL62" s="7" t="s">
        <v>2</v>
      </c>
      <c r="AM62" s="7" t="s">
        <v>2</v>
      </c>
      <c r="AN62" s="7" t="s">
        <v>2</v>
      </c>
      <c r="AO62" s="7" t="s">
        <v>2</v>
      </c>
      <c r="AP62" s="7" t="s">
        <v>2</v>
      </c>
    </row>
    <row r="63" spans="1:44" x14ac:dyDescent="0.3">
      <c r="S63" s="4" t="s">
        <v>21</v>
      </c>
      <c r="T63" s="7">
        <v>15.400000000000009</v>
      </c>
      <c r="U63" s="7">
        <v>16.400000000000009</v>
      </c>
      <c r="V63" s="1">
        <v>1</v>
      </c>
      <c r="W63" s="45">
        <v>20.500000000000004</v>
      </c>
      <c r="X63" s="1">
        <v>5.0999999999999943</v>
      </c>
      <c r="Y63" s="19">
        <v>0.996</v>
      </c>
      <c r="Z63" s="19">
        <v>0</v>
      </c>
      <c r="AA63" s="19">
        <v>0</v>
      </c>
      <c r="AB63" s="19">
        <v>0</v>
      </c>
      <c r="AC63" s="19">
        <v>1.0145</v>
      </c>
      <c r="AD63" s="19">
        <v>0</v>
      </c>
      <c r="AE63" s="19">
        <v>0</v>
      </c>
      <c r="AF63" s="19">
        <v>0</v>
      </c>
      <c r="AG63" s="45">
        <v>4.26</v>
      </c>
      <c r="AH63" s="7" t="s">
        <v>11</v>
      </c>
      <c r="AI63" s="19" t="s">
        <v>11</v>
      </c>
      <c r="AJ63" s="19" t="s">
        <v>11</v>
      </c>
      <c r="AK63" s="7" t="s">
        <v>2</v>
      </c>
      <c r="AL63" s="7" t="s">
        <v>2</v>
      </c>
      <c r="AM63" s="7" t="s">
        <v>2</v>
      </c>
      <c r="AN63" s="7" t="s">
        <v>2</v>
      </c>
      <c r="AO63" s="7" t="s">
        <v>2</v>
      </c>
      <c r="AP63" s="7" t="s">
        <v>2</v>
      </c>
    </row>
    <row r="64" spans="1:44" x14ac:dyDescent="0.3">
      <c r="S64" s="4" t="s">
        <v>22</v>
      </c>
      <c r="T64" s="7">
        <v>16.70000000000001</v>
      </c>
      <c r="U64" s="7">
        <v>18.100000000000012</v>
      </c>
      <c r="V64" s="1">
        <v>1.4000000000000021</v>
      </c>
      <c r="W64" s="45">
        <v>22.599999999999959</v>
      </c>
      <c r="X64" s="1">
        <v>5.8999999999999488</v>
      </c>
      <c r="Y64" s="19">
        <v>1.3111999999999999</v>
      </c>
      <c r="Z64" s="19">
        <v>0</v>
      </c>
      <c r="AA64" s="19">
        <v>0</v>
      </c>
      <c r="AB64" s="19">
        <v>-8.3699999999999997E-2</v>
      </c>
      <c r="AC64" s="19">
        <v>1.3090999999999999</v>
      </c>
      <c r="AD64" s="19">
        <v>0</v>
      </c>
      <c r="AE64" s="19">
        <v>0</v>
      </c>
      <c r="AF64" s="19">
        <v>0</v>
      </c>
      <c r="AG64" s="45">
        <v>4.0815000000000001</v>
      </c>
      <c r="AH64" s="7" t="s">
        <v>11</v>
      </c>
      <c r="AI64" s="19" t="s">
        <v>11</v>
      </c>
      <c r="AJ64" s="19" t="s">
        <v>11</v>
      </c>
      <c r="AK64" s="7" t="s">
        <v>2</v>
      </c>
      <c r="AL64" s="7" t="s">
        <v>2</v>
      </c>
      <c r="AM64" s="7" t="s">
        <v>2</v>
      </c>
      <c r="AN64" s="7" t="s">
        <v>2</v>
      </c>
      <c r="AO64" s="7" t="s">
        <v>2</v>
      </c>
      <c r="AP64" s="7" t="s">
        <v>2</v>
      </c>
    </row>
    <row r="65" spans="19:42" x14ac:dyDescent="0.3">
      <c r="S65" s="4" t="s">
        <v>43</v>
      </c>
      <c r="T65" s="8">
        <v>16.800000000000011</v>
      </c>
      <c r="U65" s="7">
        <v>18.20000000000001</v>
      </c>
      <c r="V65" s="1">
        <v>1.3999999999999986</v>
      </c>
      <c r="W65" s="45">
        <v>22.799999999999955</v>
      </c>
      <c r="X65" s="1">
        <v>5.9999999999999432</v>
      </c>
      <c r="Y65" s="20">
        <v>1.3240000000000001</v>
      </c>
      <c r="Z65" s="20">
        <v>0</v>
      </c>
      <c r="AA65" s="20">
        <v>0</v>
      </c>
      <c r="AB65" s="20">
        <v>-0.1167</v>
      </c>
      <c r="AC65" s="20">
        <v>1.3240000000000001</v>
      </c>
      <c r="AD65" s="20">
        <v>0</v>
      </c>
      <c r="AE65" s="20">
        <v>0</v>
      </c>
      <c r="AF65" s="20">
        <v>-0.34860000000000002</v>
      </c>
      <c r="AG65" s="45">
        <v>4.5179</v>
      </c>
      <c r="AH65" s="7" t="s">
        <v>11</v>
      </c>
      <c r="AI65" s="19" t="s">
        <v>11</v>
      </c>
      <c r="AJ65" s="19" t="s">
        <v>11</v>
      </c>
      <c r="AK65" s="7" t="s">
        <v>2</v>
      </c>
      <c r="AL65" s="7" t="s">
        <v>2</v>
      </c>
      <c r="AM65" s="7" t="s">
        <v>2</v>
      </c>
      <c r="AN65" s="7" t="s">
        <v>2</v>
      </c>
      <c r="AO65" s="7" t="s">
        <v>2</v>
      </c>
      <c r="AP65" s="7" t="s">
        <v>2</v>
      </c>
    </row>
    <row r="66" spans="19:42" x14ac:dyDescent="0.3">
      <c r="S66" s="16" t="s">
        <v>14</v>
      </c>
      <c r="T66" s="12">
        <f>SUM(T56:T65)</f>
        <v>180.49999999999989</v>
      </c>
      <c r="U66" s="12">
        <f>SUM(U56:U65)</f>
        <v>195.39999999999986</v>
      </c>
      <c r="V66" s="46">
        <v>14.899999999999945</v>
      </c>
      <c r="W66" s="12">
        <v>244.39999999999921</v>
      </c>
      <c r="X66" s="46">
        <v>63.899999999999309</v>
      </c>
      <c r="Y66" s="12">
        <v>14.2157</v>
      </c>
      <c r="Z66" s="12">
        <v>0</v>
      </c>
      <c r="AA66" s="12">
        <v>0</v>
      </c>
      <c r="AB66" s="12">
        <v>-1.3960999999999999</v>
      </c>
      <c r="AC66" s="12">
        <v>14.265500000000001</v>
      </c>
      <c r="AD66" s="12">
        <v>0</v>
      </c>
      <c r="AE66" s="12">
        <v>0</v>
      </c>
      <c r="AF66" s="12">
        <v>-1.8967999999999998</v>
      </c>
      <c r="AG66" s="46">
        <v>48.859399999999994</v>
      </c>
      <c r="AH66" s="12" t="s">
        <v>2</v>
      </c>
      <c r="AI66" s="12" t="s">
        <v>2</v>
      </c>
      <c r="AJ66" s="12"/>
      <c r="AK66" s="12">
        <v>-105.03</v>
      </c>
      <c r="AL66" s="12">
        <v>-105.7</v>
      </c>
      <c r="AM66" s="12">
        <v>-105.5</v>
      </c>
      <c r="AN66" s="12">
        <v>1.56</v>
      </c>
      <c r="AO66" s="12">
        <v>1.0165</v>
      </c>
      <c r="AP66" s="12">
        <v>1.02</v>
      </c>
    </row>
  </sheetData>
  <mergeCells count="42">
    <mergeCell ref="AK24:AM24"/>
    <mergeCell ref="AN24:AP24"/>
    <mergeCell ref="AQ24:AR25"/>
    <mergeCell ref="S39:S40"/>
    <mergeCell ref="T39:X39"/>
    <mergeCell ref="Y39:AG39"/>
    <mergeCell ref="AH39:AJ39"/>
    <mergeCell ref="AK39:AM39"/>
    <mergeCell ref="AN39:AP39"/>
    <mergeCell ref="AQ39:AR40"/>
    <mergeCell ref="S16:Z23"/>
    <mergeCell ref="S24:S25"/>
    <mergeCell ref="T24:X24"/>
    <mergeCell ref="Y24:AG24"/>
    <mergeCell ref="AH24:AJ24"/>
    <mergeCell ref="M24:N24"/>
    <mergeCell ref="O24:P25"/>
    <mergeCell ref="A24:A25"/>
    <mergeCell ref="B24:D24"/>
    <mergeCell ref="E24:H24"/>
    <mergeCell ref="I24:J24"/>
    <mergeCell ref="K24:L24"/>
    <mergeCell ref="K1:R8"/>
    <mergeCell ref="A1:A2"/>
    <mergeCell ref="B1:D1"/>
    <mergeCell ref="E1:F1"/>
    <mergeCell ref="G1:H1"/>
    <mergeCell ref="I1:J1"/>
    <mergeCell ref="M39:N39"/>
    <mergeCell ref="O39:P40"/>
    <mergeCell ref="A39:A40"/>
    <mergeCell ref="B39:D39"/>
    <mergeCell ref="E39:H39"/>
    <mergeCell ref="I39:J39"/>
    <mergeCell ref="K39:L39"/>
    <mergeCell ref="AN54:AP54"/>
    <mergeCell ref="AQ54:AR55"/>
    <mergeCell ref="S54:S55"/>
    <mergeCell ref="T54:X54"/>
    <mergeCell ref="Y54:AG54"/>
    <mergeCell ref="AH54:AJ54"/>
    <mergeCell ref="AK54:AM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381C7-31D5-48FE-B34B-7DF1CB809AA4}">
  <dimension ref="A1:AS40"/>
  <sheetViews>
    <sheetView topLeftCell="P7" zoomScaleNormal="100" workbookViewId="0">
      <selection activeCell="T36" sqref="T36"/>
    </sheetView>
  </sheetViews>
  <sheetFormatPr defaultRowHeight="14.4" x14ac:dyDescent="0.3"/>
  <cols>
    <col min="1" max="1" width="10.77734375" bestFit="1" customWidth="1"/>
    <col min="2" max="2" width="7.44140625" bestFit="1" customWidth="1"/>
    <col min="3" max="3" width="9" bestFit="1" customWidth="1"/>
    <col min="4" max="4" width="8.33203125" bestFit="1" customWidth="1"/>
    <col min="5" max="5" width="17.33203125" customWidth="1"/>
    <col min="6" max="6" width="15.77734375" customWidth="1"/>
    <col min="7" max="7" width="12.44140625" customWidth="1"/>
    <col min="8" max="8" width="11.77734375" customWidth="1"/>
    <col min="9" max="9" width="7.44140625" bestFit="1" customWidth="1"/>
    <col min="10" max="10" width="9" bestFit="1" customWidth="1"/>
    <col min="11" max="11" width="11.44140625" customWidth="1"/>
    <col min="12" max="12" width="14.109375" customWidth="1"/>
    <col min="13" max="13" width="10.44140625" customWidth="1"/>
    <col min="14" max="14" width="10.88671875" customWidth="1"/>
    <col min="15" max="15" width="11.5546875" customWidth="1"/>
    <col min="16" max="16" width="14.88671875" customWidth="1"/>
    <col min="17" max="17" width="5.88671875" customWidth="1"/>
    <col min="18" max="18" width="14.109375" customWidth="1"/>
    <col min="20" max="20" width="10.109375" customWidth="1"/>
    <col min="22" max="22" width="11.44140625" customWidth="1"/>
    <col min="29" max="29" width="9.5546875" customWidth="1"/>
    <col min="37" max="37" width="17.6640625" customWidth="1"/>
    <col min="40" max="40" width="12.6640625" customWidth="1"/>
  </cols>
  <sheetData>
    <row r="1" spans="1:45" x14ac:dyDescent="0.3">
      <c r="A1" s="54" t="s">
        <v>0</v>
      </c>
      <c r="B1" s="64" t="s">
        <v>15</v>
      </c>
      <c r="C1" s="64"/>
      <c r="D1" s="64"/>
      <c r="E1" s="64" t="s">
        <v>10</v>
      </c>
      <c r="F1" s="64"/>
      <c r="G1" s="54" t="s">
        <v>13</v>
      </c>
      <c r="H1" s="54"/>
      <c r="I1" s="64" t="s">
        <v>12</v>
      </c>
      <c r="J1" s="64"/>
      <c r="K1" s="58" t="s">
        <v>16</v>
      </c>
      <c r="L1" s="59"/>
      <c r="M1" s="59"/>
      <c r="N1" s="59"/>
      <c r="O1" s="59"/>
      <c r="P1" s="59"/>
      <c r="Q1" s="59"/>
      <c r="R1" s="59"/>
    </row>
    <row r="2" spans="1:45" x14ac:dyDescent="0.3">
      <c r="A2" s="54"/>
      <c r="B2" s="14" t="s">
        <v>8</v>
      </c>
      <c r="C2" s="15" t="s">
        <v>9</v>
      </c>
      <c r="D2" s="13" t="s">
        <v>7</v>
      </c>
      <c r="E2" s="15" t="s">
        <v>8</v>
      </c>
      <c r="F2" s="15" t="s">
        <v>9</v>
      </c>
      <c r="G2" s="15" t="s">
        <v>8</v>
      </c>
      <c r="H2" s="15" t="s">
        <v>9</v>
      </c>
      <c r="I2" s="15" t="s">
        <v>8</v>
      </c>
      <c r="J2" s="15" t="s">
        <v>9</v>
      </c>
      <c r="K2" s="60"/>
      <c r="L2" s="59"/>
      <c r="M2" s="59"/>
      <c r="N2" s="59"/>
      <c r="O2" s="59"/>
      <c r="P2" s="59"/>
      <c r="Q2" s="59"/>
      <c r="R2" s="59"/>
    </row>
    <row r="3" spans="1:45" x14ac:dyDescent="0.3">
      <c r="A3" s="4" t="s">
        <v>1</v>
      </c>
      <c r="B3" s="5">
        <v>15</v>
      </c>
      <c r="C3" s="6">
        <v>17.5</v>
      </c>
      <c r="D3" s="1">
        <f>C3-B3</f>
        <v>2.5</v>
      </c>
      <c r="E3" s="5" t="s">
        <v>11</v>
      </c>
      <c r="F3" s="5" t="s">
        <v>11</v>
      </c>
      <c r="G3" s="5" t="s">
        <v>2</v>
      </c>
      <c r="H3" s="5" t="s">
        <v>2</v>
      </c>
      <c r="I3" s="5" t="s">
        <v>2</v>
      </c>
      <c r="J3" s="5" t="s">
        <v>2</v>
      </c>
      <c r="K3" s="60"/>
      <c r="L3" s="59"/>
      <c r="M3" s="59"/>
      <c r="N3" s="59"/>
      <c r="O3" s="59"/>
      <c r="P3" s="59"/>
      <c r="Q3" s="59"/>
      <c r="R3" s="59"/>
    </row>
    <row r="4" spans="1:45" x14ac:dyDescent="0.3">
      <c r="A4" s="4" t="s">
        <v>3</v>
      </c>
      <c r="B4" s="7">
        <v>30</v>
      </c>
      <c r="C4" s="6">
        <v>30</v>
      </c>
      <c r="D4" s="7">
        <f>C4-B4</f>
        <v>0</v>
      </c>
      <c r="E4" s="7" t="s">
        <v>11</v>
      </c>
      <c r="F4" s="7" t="s">
        <v>11</v>
      </c>
      <c r="G4" s="7" t="s">
        <v>2</v>
      </c>
      <c r="H4" s="7" t="s">
        <v>2</v>
      </c>
      <c r="I4" s="7" t="s">
        <v>2</v>
      </c>
      <c r="J4" s="7" t="s">
        <v>2</v>
      </c>
      <c r="K4" s="60"/>
      <c r="L4" s="59"/>
      <c r="M4" s="59"/>
      <c r="N4" s="59"/>
      <c r="O4" s="59"/>
      <c r="P4" s="59"/>
      <c r="Q4" s="59"/>
      <c r="R4" s="59"/>
    </row>
    <row r="5" spans="1:45" x14ac:dyDescent="0.3">
      <c r="A5" s="4" t="s">
        <v>4</v>
      </c>
      <c r="B5" s="7">
        <v>27.5</v>
      </c>
      <c r="C5" s="6">
        <v>30</v>
      </c>
      <c r="D5" s="1">
        <v>2.5</v>
      </c>
      <c r="E5" s="7" t="s">
        <v>11</v>
      </c>
      <c r="F5" s="7" t="s">
        <v>11</v>
      </c>
      <c r="G5" s="7" t="s">
        <v>2</v>
      </c>
      <c r="H5" s="7" t="s">
        <v>2</v>
      </c>
      <c r="I5" s="7" t="s">
        <v>2</v>
      </c>
      <c r="J5" s="7" t="s">
        <v>2</v>
      </c>
      <c r="K5" s="60"/>
      <c r="L5" s="59"/>
      <c r="M5" s="59"/>
      <c r="N5" s="59"/>
      <c r="O5" s="59"/>
      <c r="P5" s="59"/>
      <c r="Q5" s="59"/>
      <c r="R5" s="59"/>
      <c r="T5" s="58" t="s">
        <v>42</v>
      </c>
      <c r="U5" s="59"/>
      <c r="V5" s="59"/>
      <c r="W5" s="59"/>
      <c r="X5" s="59"/>
      <c r="Y5" s="59"/>
      <c r="Z5" s="59"/>
      <c r="AA5" s="59"/>
    </row>
    <row r="6" spans="1:45" x14ac:dyDescent="0.3">
      <c r="A6" s="4" t="s">
        <v>5</v>
      </c>
      <c r="B6" s="7">
        <v>27.5</v>
      </c>
      <c r="C6" s="6">
        <v>30</v>
      </c>
      <c r="D6" s="1">
        <v>2.5</v>
      </c>
      <c r="E6" s="7" t="s">
        <v>11</v>
      </c>
      <c r="F6" s="7" t="s">
        <v>11</v>
      </c>
      <c r="G6" s="7" t="s">
        <v>2</v>
      </c>
      <c r="H6" s="7" t="s">
        <v>2</v>
      </c>
      <c r="I6" s="7" t="s">
        <v>2</v>
      </c>
      <c r="J6" s="7" t="s">
        <v>2</v>
      </c>
      <c r="K6" s="60"/>
      <c r="L6" s="59"/>
      <c r="M6" s="59"/>
      <c r="N6" s="59"/>
      <c r="O6" s="59"/>
      <c r="P6" s="59"/>
      <c r="Q6" s="59"/>
      <c r="R6" s="59"/>
      <c r="T6" s="60"/>
      <c r="U6" s="59"/>
      <c r="V6" s="59"/>
      <c r="W6" s="59"/>
      <c r="X6" s="59"/>
      <c r="Y6" s="59"/>
      <c r="Z6" s="59"/>
      <c r="AA6" s="59"/>
    </row>
    <row r="7" spans="1:45" x14ac:dyDescent="0.3">
      <c r="A7" s="4" t="s">
        <v>6</v>
      </c>
      <c r="B7" s="8">
        <v>20</v>
      </c>
      <c r="C7" s="9">
        <v>22.5</v>
      </c>
      <c r="D7" s="2">
        <v>2.5</v>
      </c>
      <c r="E7" s="8" t="s">
        <v>11</v>
      </c>
      <c r="F7" s="8" t="s">
        <v>11</v>
      </c>
      <c r="G7" s="8" t="s">
        <v>2</v>
      </c>
      <c r="H7" s="8" t="s">
        <v>2</v>
      </c>
      <c r="I7" s="8" t="s">
        <v>2</v>
      </c>
      <c r="J7" s="8" t="s">
        <v>2</v>
      </c>
      <c r="K7" s="60"/>
      <c r="L7" s="59"/>
      <c r="M7" s="59"/>
      <c r="N7" s="59"/>
      <c r="O7" s="59"/>
      <c r="P7" s="59"/>
      <c r="Q7" s="59"/>
      <c r="R7" s="59"/>
      <c r="T7" s="61"/>
      <c r="U7" s="59"/>
      <c r="V7" s="59"/>
      <c r="W7" s="59"/>
      <c r="X7" s="59"/>
      <c r="Y7" s="59"/>
      <c r="Z7" s="59"/>
      <c r="AA7" s="59"/>
    </row>
    <row r="8" spans="1:45" x14ac:dyDescent="0.3">
      <c r="A8" s="10" t="s">
        <v>14</v>
      </c>
      <c r="B8" s="11">
        <f>SUM(B3:B7)</f>
        <v>120</v>
      </c>
      <c r="C8" s="12">
        <f>SUM(C3:C7)</f>
        <v>130</v>
      </c>
      <c r="D8" s="3">
        <v>10</v>
      </c>
      <c r="E8" s="12" t="s">
        <v>2</v>
      </c>
      <c r="F8" s="12" t="s">
        <v>2</v>
      </c>
      <c r="G8" s="12">
        <v>-57.03</v>
      </c>
      <c r="H8" s="12">
        <v>-66.912000000000006</v>
      </c>
      <c r="I8" s="12">
        <v>0.49</v>
      </c>
      <c r="J8" s="12">
        <v>0.64</v>
      </c>
      <c r="K8" s="60"/>
      <c r="L8" s="59"/>
      <c r="M8" s="59"/>
      <c r="N8" s="59"/>
      <c r="O8" s="59"/>
      <c r="P8" s="59"/>
      <c r="Q8" s="59"/>
      <c r="R8" s="59"/>
      <c r="T8" s="61"/>
      <c r="U8" s="59"/>
      <c r="V8" s="59"/>
      <c r="W8" s="59"/>
      <c r="X8" s="59"/>
      <c r="Y8" s="59"/>
      <c r="Z8" s="59"/>
      <c r="AA8" s="59"/>
    </row>
    <row r="9" spans="1:45" x14ac:dyDescent="0.3">
      <c r="T9" s="61"/>
      <c r="U9" s="59"/>
      <c r="V9" s="59"/>
      <c r="W9" s="59"/>
      <c r="X9" s="59"/>
      <c r="Y9" s="59"/>
      <c r="Z9" s="59"/>
      <c r="AA9" s="59"/>
    </row>
    <row r="10" spans="1:45" x14ac:dyDescent="0.3">
      <c r="T10" s="61"/>
      <c r="U10" s="59"/>
      <c r="V10" s="59"/>
      <c r="W10" s="59"/>
      <c r="X10" s="59"/>
      <c r="Y10" s="59"/>
      <c r="Z10" s="59"/>
      <c r="AA10" s="59"/>
    </row>
    <row r="11" spans="1:45" x14ac:dyDescent="0.3">
      <c r="T11" s="61"/>
      <c r="U11" s="59"/>
      <c r="V11" s="59"/>
      <c r="W11" s="59"/>
      <c r="X11" s="59"/>
      <c r="Y11" s="59"/>
      <c r="Z11" s="59"/>
      <c r="AA11" s="59"/>
    </row>
    <row r="12" spans="1:45" x14ac:dyDescent="0.3">
      <c r="T12" s="61"/>
      <c r="U12" s="59"/>
      <c r="V12" s="59"/>
      <c r="W12" s="59"/>
      <c r="X12" s="59"/>
      <c r="Y12" s="59"/>
      <c r="Z12" s="59"/>
      <c r="AA12" s="59"/>
    </row>
    <row r="13" spans="1:45" x14ac:dyDescent="0.3">
      <c r="A13" s="54" t="s">
        <v>0</v>
      </c>
      <c r="B13" s="64" t="s">
        <v>15</v>
      </c>
      <c r="C13" s="64"/>
      <c r="D13" s="64"/>
      <c r="E13" s="49" t="s">
        <v>24</v>
      </c>
      <c r="F13" s="50"/>
      <c r="G13" s="50"/>
      <c r="H13" s="51"/>
      <c r="I13" s="64" t="s">
        <v>10</v>
      </c>
      <c r="J13" s="64"/>
      <c r="K13" s="54" t="s">
        <v>13</v>
      </c>
      <c r="L13" s="54"/>
      <c r="M13" s="64" t="s">
        <v>12</v>
      </c>
      <c r="N13" s="64"/>
      <c r="O13" s="52" t="s">
        <v>29</v>
      </c>
      <c r="P13" s="53"/>
      <c r="T13" s="54" t="s">
        <v>0</v>
      </c>
      <c r="U13" s="49" t="s">
        <v>15</v>
      </c>
      <c r="V13" s="50"/>
      <c r="W13" s="50"/>
      <c r="X13" s="50"/>
      <c r="Y13" s="51"/>
      <c r="Z13" s="49" t="s">
        <v>24</v>
      </c>
      <c r="AA13" s="50"/>
      <c r="AB13" s="50"/>
      <c r="AC13" s="50"/>
      <c r="AD13" s="50"/>
      <c r="AE13" s="50"/>
      <c r="AF13" s="50"/>
      <c r="AG13" s="50"/>
      <c r="AH13" s="51"/>
      <c r="AI13" s="49" t="s">
        <v>10</v>
      </c>
      <c r="AJ13" s="50"/>
      <c r="AK13" s="51"/>
      <c r="AL13" s="55" t="s">
        <v>13</v>
      </c>
      <c r="AM13" s="56"/>
      <c r="AN13" s="57"/>
      <c r="AO13" s="49" t="s">
        <v>12</v>
      </c>
      <c r="AP13" s="50"/>
      <c r="AQ13" s="51"/>
      <c r="AR13" s="52" t="s">
        <v>29</v>
      </c>
      <c r="AS13" s="53"/>
    </row>
    <row r="14" spans="1:45" x14ac:dyDescent="0.3">
      <c r="A14" s="54"/>
      <c r="B14" s="14" t="s">
        <v>8</v>
      </c>
      <c r="C14" s="15" t="s">
        <v>9</v>
      </c>
      <c r="D14" s="13" t="s">
        <v>7</v>
      </c>
      <c r="E14" s="22" t="s">
        <v>25</v>
      </c>
      <c r="F14" s="22" t="s">
        <v>26</v>
      </c>
      <c r="G14" s="22" t="s">
        <v>27</v>
      </c>
      <c r="H14" s="22" t="s">
        <v>28</v>
      </c>
      <c r="I14" s="15" t="s">
        <v>8</v>
      </c>
      <c r="J14" s="15" t="s">
        <v>9</v>
      </c>
      <c r="K14" s="15" t="s">
        <v>8</v>
      </c>
      <c r="L14" s="15" t="s">
        <v>9</v>
      </c>
      <c r="M14" s="15" t="s">
        <v>8</v>
      </c>
      <c r="N14" s="15" t="s">
        <v>9</v>
      </c>
      <c r="O14" s="52"/>
      <c r="P14" s="53"/>
      <c r="T14" s="54"/>
      <c r="U14" s="34" t="s">
        <v>8</v>
      </c>
      <c r="V14" s="33" t="s">
        <v>34</v>
      </c>
      <c r="W14" s="23" t="s">
        <v>37</v>
      </c>
      <c r="X14" s="28" t="s">
        <v>35</v>
      </c>
      <c r="Y14" s="24" t="s">
        <v>36</v>
      </c>
      <c r="Z14" s="23" t="s">
        <v>25</v>
      </c>
      <c r="AA14" s="23" t="s">
        <v>26</v>
      </c>
      <c r="AB14" s="23" t="s">
        <v>27</v>
      </c>
      <c r="AC14" s="23" t="s">
        <v>28</v>
      </c>
      <c r="AD14" s="27" t="s">
        <v>25</v>
      </c>
      <c r="AE14" s="27" t="s">
        <v>26</v>
      </c>
      <c r="AF14" s="27" t="s">
        <v>27</v>
      </c>
      <c r="AG14" s="27" t="s">
        <v>28</v>
      </c>
      <c r="AH14" s="27" t="s">
        <v>32</v>
      </c>
      <c r="AI14" s="32" t="s">
        <v>8</v>
      </c>
      <c r="AJ14" s="33" t="s">
        <v>39</v>
      </c>
      <c r="AK14" s="28" t="s">
        <v>44</v>
      </c>
      <c r="AL14" s="32" t="s">
        <v>8</v>
      </c>
      <c r="AM14" s="33" t="s">
        <v>39</v>
      </c>
      <c r="AN14" s="28" t="s">
        <v>38</v>
      </c>
      <c r="AO14" s="32" t="s">
        <v>8</v>
      </c>
      <c r="AP14" s="33" t="s">
        <v>39</v>
      </c>
      <c r="AQ14" s="28" t="s">
        <v>35</v>
      </c>
      <c r="AR14" s="52"/>
      <c r="AS14" s="53"/>
    </row>
    <row r="15" spans="1:45" x14ac:dyDescent="0.3">
      <c r="A15" s="4" t="s">
        <v>1</v>
      </c>
      <c r="B15" s="30">
        <v>15</v>
      </c>
      <c r="C15" s="5">
        <v>17.5</v>
      </c>
      <c r="D15" s="43">
        <f>C15-B15</f>
        <v>2.5</v>
      </c>
      <c r="E15" s="42">
        <v>2.7799999999999998E-2</v>
      </c>
      <c r="F15" s="18">
        <v>0</v>
      </c>
      <c r="G15" s="18">
        <v>0</v>
      </c>
      <c r="H15" s="18">
        <v>0</v>
      </c>
      <c r="I15" s="5" t="s">
        <v>11</v>
      </c>
      <c r="J15" s="25" t="s">
        <v>11</v>
      </c>
      <c r="K15" s="5" t="s">
        <v>2</v>
      </c>
      <c r="L15" s="5" t="s">
        <v>2</v>
      </c>
      <c r="M15" s="5" t="s">
        <v>2</v>
      </c>
      <c r="N15" s="5" t="s">
        <v>2</v>
      </c>
      <c r="T15" s="4" t="s">
        <v>1</v>
      </c>
      <c r="U15" s="30">
        <v>15</v>
      </c>
      <c r="V15" s="5">
        <v>17.5</v>
      </c>
      <c r="W15" s="18">
        <f>V15-U15</f>
        <v>2.5</v>
      </c>
      <c r="X15" s="30">
        <v>22.5</v>
      </c>
      <c r="Y15" s="18">
        <f>X15-U15</f>
        <v>7.5</v>
      </c>
      <c r="Z15" s="5">
        <v>2.7799999999999998E-2</v>
      </c>
      <c r="AA15" s="5">
        <v>0</v>
      </c>
      <c r="AB15" s="5">
        <v>0</v>
      </c>
      <c r="AC15" s="5">
        <v>0</v>
      </c>
      <c r="AD15" s="48">
        <v>0.6956</v>
      </c>
      <c r="AE15" s="48">
        <v>0</v>
      </c>
      <c r="AF15" s="48">
        <v>0</v>
      </c>
      <c r="AG15" s="48">
        <v>0</v>
      </c>
      <c r="AH15" s="5">
        <v>4.7164000000000001</v>
      </c>
      <c r="AI15" s="5" t="s">
        <v>11</v>
      </c>
      <c r="AJ15" s="5" t="s">
        <v>11</v>
      </c>
      <c r="AK15" s="5" t="s">
        <v>11</v>
      </c>
      <c r="AL15" s="5" t="s">
        <v>2</v>
      </c>
      <c r="AM15" s="5" t="s">
        <v>2</v>
      </c>
      <c r="AN15" s="5" t="s">
        <v>2</v>
      </c>
      <c r="AO15" s="5" t="s">
        <v>2</v>
      </c>
      <c r="AP15" s="5" t="s">
        <v>2</v>
      </c>
      <c r="AQ15" s="5" t="s">
        <v>2</v>
      </c>
    </row>
    <row r="16" spans="1:45" x14ac:dyDescent="0.3">
      <c r="A16" s="4" t="s">
        <v>3</v>
      </c>
      <c r="B16" s="4">
        <v>30</v>
      </c>
      <c r="C16" s="7">
        <v>32.5</v>
      </c>
      <c r="D16" s="41">
        <f>C16-B16</f>
        <v>2.5</v>
      </c>
      <c r="E16" s="39">
        <v>1.2898000000000001</v>
      </c>
      <c r="F16" s="1">
        <v>0</v>
      </c>
      <c r="G16" s="1">
        <v>0</v>
      </c>
      <c r="H16" s="1">
        <v>-0.104</v>
      </c>
      <c r="I16" s="7" t="s">
        <v>11</v>
      </c>
      <c r="J16" s="6" t="s">
        <v>11</v>
      </c>
      <c r="K16" s="7" t="s">
        <v>2</v>
      </c>
      <c r="L16" s="7" t="s">
        <v>2</v>
      </c>
      <c r="M16" s="7" t="s">
        <v>2</v>
      </c>
      <c r="N16" s="7" t="s">
        <v>2</v>
      </c>
      <c r="T16" s="4" t="s">
        <v>3</v>
      </c>
      <c r="U16" s="4">
        <v>30</v>
      </c>
      <c r="V16" s="7">
        <v>32.5</v>
      </c>
      <c r="W16" s="1">
        <f>V16-U16</f>
        <v>2.5</v>
      </c>
      <c r="X16" s="4">
        <v>42.5</v>
      </c>
      <c r="Y16" s="1">
        <f>X16-U16</f>
        <v>12.5</v>
      </c>
      <c r="Z16" s="7">
        <v>1.2898000000000001</v>
      </c>
      <c r="AA16" s="7">
        <v>0</v>
      </c>
      <c r="AB16" s="7">
        <v>0</v>
      </c>
      <c r="AC16" s="7">
        <v>0</v>
      </c>
      <c r="AD16" s="19">
        <v>2.7652999999999999</v>
      </c>
      <c r="AE16" s="19">
        <v>0</v>
      </c>
      <c r="AF16" s="19">
        <v>0</v>
      </c>
      <c r="AG16" s="19">
        <v>-0.104</v>
      </c>
      <c r="AH16" s="7">
        <v>8</v>
      </c>
      <c r="AI16" s="7" t="s">
        <v>11</v>
      </c>
      <c r="AJ16" s="19" t="s">
        <v>11</v>
      </c>
      <c r="AK16" s="19" t="s">
        <v>11</v>
      </c>
      <c r="AL16" s="7" t="s">
        <v>2</v>
      </c>
      <c r="AM16" s="7" t="s">
        <v>2</v>
      </c>
      <c r="AN16" s="7" t="s">
        <v>2</v>
      </c>
      <c r="AO16" s="7" t="s">
        <v>2</v>
      </c>
      <c r="AP16" s="7" t="s">
        <v>2</v>
      </c>
      <c r="AQ16" s="7" t="s">
        <v>2</v>
      </c>
    </row>
    <row r="17" spans="1:45" x14ac:dyDescent="0.3">
      <c r="A17" s="4" t="s">
        <v>4</v>
      </c>
      <c r="B17" s="4">
        <v>27.5</v>
      </c>
      <c r="C17" s="7">
        <v>30</v>
      </c>
      <c r="D17" s="41">
        <f>C17-B17</f>
        <v>2.5</v>
      </c>
      <c r="E17" s="39">
        <v>0.43969999999999998</v>
      </c>
      <c r="F17" s="1">
        <v>0</v>
      </c>
      <c r="G17" s="1">
        <v>0</v>
      </c>
      <c r="H17" s="1">
        <v>-0.16259999999999999</v>
      </c>
      <c r="I17" s="7" t="s">
        <v>11</v>
      </c>
      <c r="J17" s="6" t="s">
        <v>11</v>
      </c>
      <c r="K17" s="7" t="s">
        <v>2</v>
      </c>
      <c r="L17" s="7" t="s">
        <v>2</v>
      </c>
      <c r="M17" s="7" t="s">
        <v>2</v>
      </c>
      <c r="N17" s="7" t="s">
        <v>2</v>
      </c>
      <c r="T17" s="4" t="s">
        <v>4</v>
      </c>
      <c r="U17" s="4">
        <v>27.5</v>
      </c>
      <c r="V17" s="7">
        <v>30</v>
      </c>
      <c r="W17" s="1">
        <f>V17-U17</f>
        <v>2.5</v>
      </c>
      <c r="X17" s="4">
        <v>40</v>
      </c>
      <c r="Y17" s="1">
        <f>X17-U17</f>
        <v>12.5</v>
      </c>
      <c r="Z17" s="7">
        <v>0.43969999999999998</v>
      </c>
      <c r="AA17" s="7">
        <v>0</v>
      </c>
      <c r="AB17" s="7">
        <v>0</v>
      </c>
      <c r="AC17" s="7">
        <v>0</v>
      </c>
      <c r="AD17" s="19">
        <v>2.4085999999999999</v>
      </c>
      <c r="AE17" s="19">
        <v>0</v>
      </c>
      <c r="AF17" s="19">
        <v>0</v>
      </c>
      <c r="AG17" s="19">
        <v>-0.16250000000000001</v>
      </c>
      <c r="AH17" s="7">
        <v>8.5</v>
      </c>
      <c r="AI17" s="7" t="s">
        <v>11</v>
      </c>
      <c r="AJ17" s="19" t="s">
        <v>11</v>
      </c>
      <c r="AK17" s="19" t="s">
        <v>11</v>
      </c>
      <c r="AL17" s="7" t="s">
        <v>2</v>
      </c>
      <c r="AM17" s="7" t="s">
        <v>2</v>
      </c>
      <c r="AN17" s="7" t="s">
        <v>2</v>
      </c>
      <c r="AO17" s="7" t="s">
        <v>2</v>
      </c>
      <c r="AP17" s="7" t="s">
        <v>2</v>
      </c>
      <c r="AQ17" s="7" t="s">
        <v>2</v>
      </c>
    </row>
    <row r="18" spans="1:45" x14ac:dyDescent="0.3">
      <c r="A18" s="4" t="s">
        <v>5</v>
      </c>
      <c r="B18" s="4">
        <v>27.5</v>
      </c>
      <c r="C18" s="7">
        <v>30</v>
      </c>
      <c r="D18" s="41">
        <f>C18-B18</f>
        <v>2.5</v>
      </c>
      <c r="E18" s="39">
        <v>1.9628000000000001</v>
      </c>
      <c r="F18" s="1">
        <v>0</v>
      </c>
      <c r="G18" s="1">
        <v>0</v>
      </c>
      <c r="H18" s="1">
        <v>0</v>
      </c>
      <c r="I18" s="7" t="s">
        <v>11</v>
      </c>
      <c r="J18" s="6" t="s">
        <v>11</v>
      </c>
      <c r="K18" s="7" t="s">
        <v>2</v>
      </c>
      <c r="L18" s="7" t="s">
        <v>2</v>
      </c>
      <c r="M18" s="7" t="s">
        <v>2</v>
      </c>
      <c r="N18" s="7" t="s">
        <v>2</v>
      </c>
      <c r="T18" s="4" t="s">
        <v>5</v>
      </c>
      <c r="U18" s="4">
        <v>27.5</v>
      </c>
      <c r="V18" s="7">
        <v>30</v>
      </c>
      <c r="W18" s="1">
        <v>2.5</v>
      </c>
      <c r="X18" s="4">
        <v>37.5</v>
      </c>
      <c r="Y18" s="1">
        <v>10</v>
      </c>
      <c r="Z18" s="7">
        <v>1.9628000000000001</v>
      </c>
      <c r="AA18" s="7">
        <v>0</v>
      </c>
      <c r="AB18" s="7">
        <v>0</v>
      </c>
      <c r="AC18" s="7">
        <v>0</v>
      </c>
      <c r="AD18" s="19">
        <v>2.0684999999999998</v>
      </c>
      <c r="AE18" s="19">
        <v>0</v>
      </c>
      <c r="AF18" s="19">
        <v>0</v>
      </c>
      <c r="AG18" s="19">
        <v>0</v>
      </c>
      <c r="AH18" s="7">
        <v>3.3308</v>
      </c>
      <c r="AI18" s="7" t="s">
        <v>11</v>
      </c>
      <c r="AJ18" s="19" t="s">
        <v>11</v>
      </c>
      <c r="AK18" s="19" t="s">
        <v>11</v>
      </c>
      <c r="AL18" s="7" t="s">
        <v>2</v>
      </c>
      <c r="AM18" s="7" t="s">
        <v>2</v>
      </c>
      <c r="AN18" s="7" t="s">
        <v>2</v>
      </c>
      <c r="AO18" s="7" t="s">
        <v>2</v>
      </c>
      <c r="AP18" s="7" t="s">
        <v>2</v>
      </c>
      <c r="AQ18" s="7" t="s">
        <v>2</v>
      </c>
    </row>
    <row r="19" spans="1:45" x14ac:dyDescent="0.3">
      <c r="A19" s="4" t="s">
        <v>6</v>
      </c>
      <c r="B19" s="4">
        <v>20</v>
      </c>
      <c r="C19" s="7">
        <v>22.5</v>
      </c>
      <c r="D19" s="41">
        <v>1.0999999999999979</v>
      </c>
      <c r="E19" s="39">
        <v>0.22090000000000001</v>
      </c>
      <c r="F19" s="1">
        <v>0</v>
      </c>
      <c r="G19" s="1">
        <v>0</v>
      </c>
      <c r="H19" s="1">
        <v>0</v>
      </c>
      <c r="I19" s="7" t="s">
        <v>11</v>
      </c>
      <c r="J19" s="6" t="s">
        <v>11</v>
      </c>
      <c r="K19" s="7" t="s">
        <v>2</v>
      </c>
      <c r="L19" s="7" t="s">
        <v>2</v>
      </c>
      <c r="M19" s="7" t="s">
        <v>2</v>
      </c>
      <c r="N19" s="7" t="s">
        <v>2</v>
      </c>
      <c r="T19" s="4" t="s">
        <v>6</v>
      </c>
      <c r="U19" s="4">
        <v>20</v>
      </c>
      <c r="V19" s="7">
        <v>22.5</v>
      </c>
      <c r="W19" s="1">
        <v>2.5</v>
      </c>
      <c r="X19" s="4">
        <v>30</v>
      </c>
      <c r="Y19" s="1">
        <v>10</v>
      </c>
      <c r="Z19" s="7">
        <v>0.22090000000000001</v>
      </c>
      <c r="AA19" s="7">
        <v>0</v>
      </c>
      <c r="AB19" s="7">
        <v>0</v>
      </c>
      <c r="AC19" s="7">
        <v>0</v>
      </c>
      <c r="AD19" s="19">
        <v>1.5046999999999999</v>
      </c>
      <c r="AE19" s="19">
        <v>0</v>
      </c>
      <c r="AF19" s="19">
        <v>0</v>
      </c>
      <c r="AG19" s="19">
        <v>0</v>
      </c>
      <c r="AH19" s="7">
        <v>7.3943000000000003</v>
      </c>
      <c r="AI19" s="7" t="s">
        <v>11</v>
      </c>
      <c r="AJ19" s="19" t="s">
        <v>11</v>
      </c>
      <c r="AK19" s="19" t="s">
        <v>11</v>
      </c>
      <c r="AL19" s="7" t="s">
        <v>2</v>
      </c>
      <c r="AM19" s="7" t="s">
        <v>2</v>
      </c>
      <c r="AN19" s="7" t="s">
        <v>2</v>
      </c>
      <c r="AO19" s="7" t="s">
        <v>2</v>
      </c>
      <c r="AP19" s="7" t="s">
        <v>2</v>
      </c>
      <c r="AQ19" s="7" t="s">
        <v>2</v>
      </c>
    </row>
    <row r="20" spans="1:45" x14ac:dyDescent="0.3">
      <c r="A20" s="16" t="s">
        <v>14</v>
      </c>
      <c r="B20" s="40">
        <f>SUM(B15:B19)</f>
        <v>120</v>
      </c>
      <c r="C20" s="40">
        <f>SUM(C15:C19)</f>
        <v>132.5</v>
      </c>
      <c r="D20" s="40">
        <f>SUM(D15:D19)</f>
        <v>11.099999999999998</v>
      </c>
      <c r="E20" s="40">
        <v>8.9846000000000004</v>
      </c>
      <c r="F20" s="40">
        <v>0</v>
      </c>
      <c r="G20" s="40">
        <v>0</v>
      </c>
      <c r="H20" s="40">
        <v>-0.2666</v>
      </c>
      <c r="I20" s="12" t="s">
        <v>2</v>
      </c>
      <c r="J20" s="12" t="s">
        <v>2</v>
      </c>
      <c r="K20" s="12">
        <v>-64.400000000000006</v>
      </c>
      <c r="L20" s="12">
        <v>-65.900000000000006</v>
      </c>
      <c r="M20" s="12">
        <v>0.60699999999999998</v>
      </c>
      <c r="N20" s="12">
        <v>0.63400000000000001</v>
      </c>
      <c r="T20" s="16" t="s">
        <v>14</v>
      </c>
      <c r="U20" s="46">
        <f>SUM(U15:U19)</f>
        <v>120</v>
      </c>
      <c r="V20" s="12">
        <f>SUM(V15:V19)</f>
        <v>132.5</v>
      </c>
      <c r="W20" s="46">
        <v>12.5</v>
      </c>
      <c r="X20" s="12">
        <v>172.5</v>
      </c>
      <c r="Y20" s="46">
        <v>52.5</v>
      </c>
      <c r="Z20" s="12">
        <v>3.9410000000000003</v>
      </c>
      <c r="AA20" s="12">
        <v>0</v>
      </c>
      <c r="AB20" s="12">
        <v>0</v>
      </c>
      <c r="AC20" s="12">
        <v>0</v>
      </c>
      <c r="AD20" s="12">
        <v>9.4426999999999985</v>
      </c>
      <c r="AE20" s="12">
        <v>0</v>
      </c>
      <c r="AF20" s="12">
        <v>0</v>
      </c>
      <c r="AG20" s="12">
        <v>-0.26650000000000001</v>
      </c>
      <c r="AH20" s="46">
        <v>31.941500000000001</v>
      </c>
      <c r="AI20" s="12" t="s">
        <v>2</v>
      </c>
      <c r="AJ20" s="12" t="s">
        <v>2</v>
      </c>
      <c r="AK20" s="12"/>
      <c r="AL20" s="12">
        <v>-64.400000000000006</v>
      </c>
      <c r="AM20" s="12">
        <v>-65.900000000000006</v>
      </c>
      <c r="AN20" s="12">
        <v>-67.97</v>
      </c>
      <c r="AO20" s="12">
        <v>0.60699999999999998</v>
      </c>
      <c r="AP20" s="12">
        <v>0.63449999999999995</v>
      </c>
      <c r="AQ20" s="12">
        <v>0.66</v>
      </c>
    </row>
    <row r="23" spans="1:45" x14ac:dyDescent="0.3">
      <c r="T23" s="54" t="s">
        <v>0</v>
      </c>
      <c r="U23" s="49" t="s">
        <v>15</v>
      </c>
      <c r="V23" s="50"/>
      <c r="W23" s="50"/>
      <c r="X23" s="50"/>
      <c r="Y23" s="51"/>
      <c r="Z23" s="49" t="s">
        <v>24</v>
      </c>
      <c r="AA23" s="50"/>
      <c r="AB23" s="50"/>
      <c r="AC23" s="50"/>
      <c r="AD23" s="50"/>
      <c r="AE23" s="50"/>
      <c r="AF23" s="50"/>
      <c r="AG23" s="50"/>
      <c r="AH23" s="51"/>
      <c r="AI23" s="49" t="s">
        <v>10</v>
      </c>
      <c r="AJ23" s="50"/>
      <c r="AK23" s="51"/>
      <c r="AL23" s="55" t="s">
        <v>13</v>
      </c>
      <c r="AM23" s="56"/>
      <c r="AN23" s="57"/>
      <c r="AO23" s="49" t="s">
        <v>12</v>
      </c>
      <c r="AP23" s="50"/>
      <c r="AQ23" s="51"/>
      <c r="AR23" s="52" t="s">
        <v>30</v>
      </c>
      <c r="AS23" s="53"/>
    </row>
    <row r="24" spans="1:45" x14ac:dyDescent="0.3">
      <c r="T24" s="54"/>
      <c r="U24" s="34" t="s">
        <v>8</v>
      </c>
      <c r="V24" s="33" t="s">
        <v>34</v>
      </c>
      <c r="W24" s="23" t="s">
        <v>37</v>
      </c>
      <c r="X24" s="28" t="s">
        <v>35</v>
      </c>
      <c r="Y24" s="24" t="s">
        <v>36</v>
      </c>
      <c r="Z24" s="23" t="s">
        <v>25</v>
      </c>
      <c r="AA24" s="23" t="s">
        <v>26</v>
      </c>
      <c r="AB24" s="23" t="s">
        <v>27</v>
      </c>
      <c r="AC24" s="23" t="s">
        <v>28</v>
      </c>
      <c r="AD24" s="27" t="s">
        <v>25</v>
      </c>
      <c r="AE24" s="27" t="s">
        <v>26</v>
      </c>
      <c r="AF24" s="27" t="s">
        <v>27</v>
      </c>
      <c r="AG24" s="27" t="s">
        <v>28</v>
      </c>
      <c r="AH24" s="27" t="s">
        <v>32</v>
      </c>
      <c r="AI24" s="32" t="s">
        <v>8</v>
      </c>
      <c r="AJ24" s="33" t="s">
        <v>39</v>
      </c>
      <c r="AK24" s="28" t="s">
        <v>44</v>
      </c>
      <c r="AL24" s="32" t="s">
        <v>8</v>
      </c>
      <c r="AM24" s="33" t="s">
        <v>39</v>
      </c>
      <c r="AN24" s="28" t="s">
        <v>38</v>
      </c>
      <c r="AO24" s="32" t="s">
        <v>8</v>
      </c>
      <c r="AP24" s="33" t="s">
        <v>39</v>
      </c>
      <c r="AQ24" s="28" t="s">
        <v>35</v>
      </c>
      <c r="AR24" s="52"/>
      <c r="AS24" s="53"/>
    </row>
    <row r="25" spans="1:45" x14ac:dyDescent="0.3">
      <c r="T25" s="4" t="s">
        <v>1</v>
      </c>
      <c r="U25" s="30">
        <v>17.000000000000011</v>
      </c>
      <c r="V25" s="5">
        <v>18.000000000000011</v>
      </c>
      <c r="W25" s="18">
        <f>V25-U25</f>
        <v>1</v>
      </c>
      <c r="X25" s="30">
        <v>22.5</v>
      </c>
      <c r="Y25" s="18">
        <f>X25-U25</f>
        <v>5.4999999999999893</v>
      </c>
      <c r="Z25" s="5">
        <v>0.42670000000000002</v>
      </c>
      <c r="AA25" s="5">
        <v>0</v>
      </c>
      <c r="AB25" s="5">
        <v>0</v>
      </c>
      <c r="AC25" s="5">
        <v>0</v>
      </c>
      <c r="AD25" s="48">
        <v>0.6956</v>
      </c>
      <c r="AE25" s="48">
        <v>0</v>
      </c>
      <c r="AF25" s="48">
        <v>0</v>
      </c>
      <c r="AG25" s="48">
        <v>0</v>
      </c>
      <c r="AH25" s="5">
        <v>4.7164000000000001</v>
      </c>
      <c r="AI25" s="5" t="s">
        <v>11</v>
      </c>
      <c r="AJ25" s="5" t="s">
        <v>11</v>
      </c>
      <c r="AK25" s="5" t="s">
        <v>11</v>
      </c>
      <c r="AL25" s="5" t="s">
        <v>2</v>
      </c>
      <c r="AM25" s="5" t="s">
        <v>2</v>
      </c>
      <c r="AN25" s="5" t="s">
        <v>2</v>
      </c>
      <c r="AO25" s="5" t="s">
        <v>2</v>
      </c>
      <c r="AP25" s="5" t="s">
        <v>2</v>
      </c>
      <c r="AQ25" s="5" t="s">
        <v>2</v>
      </c>
    </row>
    <row r="26" spans="1:45" x14ac:dyDescent="0.3">
      <c r="T26" s="4" t="s">
        <v>3</v>
      </c>
      <c r="U26" s="4">
        <v>30.999999999999975</v>
      </c>
      <c r="V26" s="7">
        <v>33.999999999999964</v>
      </c>
      <c r="W26" s="1">
        <f>V26-U26</f>
        <v>2.9999999999999893</v>
      </c>
      <c r="X26" s="4">
        <v>42.5</v>
      </c>
      <c r="Y26" s="1">
        <f>X26-U26</f>
        <v>11.500000000000025</v>
      </c>
      <c r="Z26" s="7">
        <v>2.7652999999999999</v>
      </c>
      <c r="AA26" s="7">
        <v>0</v>
      </c>
      <c r="AB26" s="7">
        <v>0</v>
      </c>
      <c r="AC26" s="7">
        <v>-0.104</v>
      </c>
      <c r="AD26" s="19">
        <v>2.7652999999999999</v>
      </c>
      <c r="AE26" s="19">
        <v>0</v>
      </c>
      <c r="AF26" s="19">
        <v>0</v>
      </c>
      <c r="AG26" s="19">
        <v>-0.104</v>
      </c>
      <c r="AH26" s="7">
        <v>8</v>
      </c>
      <c r="AI26" s="7" t="s">
        <v>11</v>
      </c>
      <c r="AJ26" s="19" t="s">
        <v>11</v>
      </c>
      <c r="AK26" s="19" t="s">
        <v>11</v>
      </c>
      <c r="AL26" s="7" t="s">
        <v>2</v>
      </c>
      <c r="AM26" s="7" t="s">
        <v>2</v>
      </c>
      <c r="AN26" s="7" t="s">
        <v>2</v>
      </c>
      <c r="AO26" s="7" t="s">
        <v>2</v>
      </c>
      <c r="AP26" s="7" t="s">
        <v>2</v>
      </c>
      <c r="AQ26" s="7" t="s">
        <v>2</v>
      </c>
    </row>
    <row r="27" spans="1:45" x14ac:dyDescent="0.3">
      <c r="T27" s="4" t="s">
        <v>4</v>
      </c>
      <c r="U27" s="4">
        <v>29.499999999999979</v>
      </c>
      <c r="V27" s="7">
        <v>31.999999999999972</v>
      </c>
      <c r="W27" s="1">
        <f>V27-U27</f>
        <v>2.4999999999999929</v>
      </c>
      <c r="X27" s="4">
        <v>40</v>
      </c>
      <c r="Y27" s="1">
        <f>X27-U27</f>
        <v>10.500000000000021</v>
      </c>
      <c r="Z27" s="7">
        <v>2.4085999999999999</v>
      </c>
      <c r="AA27" s="7">
        <v>0</v>
      </c>
      <c r="AB27" s="7">
        <v>0</v>
      </c>
      <c r="AC27" s="7">
        <v>-0.16259999999999999</v>
      </c>
      <c r="AD27" s="19">
        <v>2.4085999999999999</v>
      </c>
      <c r="AE27" s="19">
        <v>0</v>
      </c>
      <c r="AF27" s="19">
        <v>0</v>
      </c>
      <c r="AG27" s="19">
        <v>-0.16250000000000001</v>
      </c>
      <c r="AH27" s="7">
        <v>8.5</v>
      </c>
      <c r="AI27" s="7" t="s">
        <v>11</v>
      </c>
      <c r="AJ27" s="19" t="s">
        <v>11</v>
      </c>
      <c r="AK27" s="19" t="s">
        <v>11</v>
      </c>
      <c r="AL27" s="7" t="s">
        <v>2</v>
      </c>
      <c r="AM27" s="7" t="s">
        <v>2</v>
      </c>
      <c r="AN27" s="7" t="s">
        <v>2</v>
      </c>
      <c r="AO27" s="7" t="s">
        <v>2</v>
      </c>
      <c r="AP27" s="7" t="s">
        <v>2</v>
      </c>
      <c r="AQ27" s="7" t="s">
        <v>2</v>
      </c>
    </row>
    <row r="28" spans="1:45" x14ac:dyDescent="0.3">
      <c r="T28" s="4" t="s">
        <v>5</v>
      </c>
      <c r="U28" s="4">
        <v>27.999999999999986</v>
      </c>
      <c r="V28" s="7">
        <v>29.999999999999979</v>
      </c>
      <c r="W28" s="1">
        <f>V28-U28</f>
        <v>1.9999999999999929</v>
      </c>
      <c r="X28" s="4">
        <v>37.5</v>
      </c>
      <c r="Y28" s="1">
        <f>X28-U28</f>
        <v>9.5000000000000142</v>
      </c>
      <c r="Z28" s="7">
        <v>1.9629000000000001</v>
      </c>
      <c r="AA28" s="7">
        <v>0</v>
      </c>
      <c r="AB28" s="7">
        <v>0</v>
      </c>
      <c r="AC28" s="7">
        <v>0</v>
      </c>
      <c r="AD28" s="19">
        <v>2.0684999999999998</v>
      </c>
      <c r="AE28" s="19">
        <v>0</v>
      </c>
      <c r="AF28" s="19">
        <v>0</v>
      </c>
      <c r="AG28" s="19">
        <v>0</v>
      </c>
      <c r="AH28" s="7">
        <v>3.3308</v>
      </c>
      <c r="AI28" s="7" t="s">
        <v>11</v>
      </c>
      <c r="AJ28" s="19" t="s">
        <v>11</v>
      </c>
      <c r="AK28" s="19" t="s">
        <v>11</v>
      </c>
      <c r="AL28" s="7" t="s">
        <v>2</v>
      </c>
      <c r="AM28" s="7" t="s">
        <v>2</v>
      </c>
      <c r="AN28" s="7" t="s">
        <v>2</v>
      </c>
      <c r="AO28" s="7" t="s">
        <v>2</v>
      </c>
      <c r="AP28" s="7" t="s">
        <v>2</v>
      </c>
      <c r="AQ28" s="7" t="s">
        <v>2</v>
      </c>
    </row>
    <row r="29" spans="1:45" x14ac:dyDescent="0.3">
      <c r="T29" s="4" t="s">
        <v>6</v>
      </c>
      <c r="U29" s="4">
        <v>22.000000000000007</v>
      </c>
      <c r="V29" s="7">
        <v>24</v>
      </c>
      <c r="W29" s="1">
        <f>V29-U29</f>
        <v>1.9999999999999929</v>
      </c>
      <c r="X29" s="4">
        <v>30</v>
      </c>
      <c r="Y29" s="1">
        <f>X29-U29</f>
        <v>7.9999999999999929</v>
      </c>
      <c r="Z29" s="7">
        <v>1.4211</v>
      </c>
      <c r="AA29" s="7">
        <v>0</v>
      </c>
      <c r="AB29" s="7">
        <v>0</v>
      </c>
      <c r="AC29" s="7">
        <v>0</v>
      </c>
      <c r="AD29" s="19">
        <v>1.5046999999999999</v>
      </c>
      <c r="AE29" s="19">
        <v>0</v>
      </c>
      <c r="AF29" s="19">
        <v>0</v>
      </c>
      <c r="AG29" s="19">
        <v>0</v>
      </c>
      <c r="AH29" s="7">
        <v>7.3943000000000003</v>
      </c>
      <c r="AI29" s="7" t="s">
        <v>11</v>
      </c>
      <c r="AJ29" s="19" t="s">
        <v>11</v>
      </c>
      <c r="AK29" s="19" t="s">
        <v>11</v>
      </c>
      <c r="AL29" s="7" t="s">
        <v>2</v>
      </c>
      <c r="AM29" s="7" t="s">
        <v>2</v>
      </c>
      <c r="AN29" s="7" t="s">
        <v>2</v>
      </c>
      <c r="AO29" s="7" t="s">
        <v>2</v>
      </c>
      <c r="AP29" s="7" t="s">
        <v>2</v>
      </c>
      <c r="AQ29" s="7" t="s">
        <v>2</v>
      </c>
    </row>
    <row r="30" spans="1:45" x14ac:dyDescent="0.3">
      <c r="T30" s="16" t="s">
        <v>14</v>
      </c>
      <c r="U30" s="46">
        <f>SUM(U25:U29)</f>
        <v>127.49999999999997</v>
      </c>
      <c r="V30" s="12">
        <f>SUM(V25:V29)</f>
        <v>137.99999999999991</v>
      </c>
      <c r="W30" s="12">
        <v>10.499999999999968</v>
      </c>
      <c r="X30" s="12">
        <v>172.5</v>
      </c>
      <c r="Y30" s="46">
        <v>45.000000000000043</v>
      </c>
      <c r="Z30" s="12">
        <v>8.9846000000000004</v>
      </c>
      <c r="AA30" s="12">
        <v>0</v>
      </c>
      <c r="AB30" s="12">
        <v>0</v>
      </c>
      <c r="AC30" s="12">
        <v>-0.2666</v>
      </c>
      <c r="AD30" s="12">
        <v>9.4426999999999985</v>
      </c>
      <c r="AE30" s="12">
        <v>0</v>
      </c>
      <c r="AF30" s="12">
        <v>0</v>
      </c>
      <c r="AG30" s="12">
        <v>-0.26650000000000001</v>
      </c>
      <c r="AH30" s="46">
        <v>31.941500000000001</v>
      </c>
      <c r="AI30" s="12" t="s">
        <v>2</v>
      </c>
      <c r="AJ30" s="12" t="s">
        <v>2</v>
      </c>
      <c r="AK30" s="12"/>
      <c r="AL30" s="12">
        <v>-64.400000000000006</v>
      </c>
      <c r="AM30" s="12">
        <v>-65.900000000000006</v>
      </c>
      <c r="AN30" s="12">
        <v>-67.97</v>
      </c>
      <c r="AO30" s="12">
        <v>0.60699999999999998</v>
      </c>
      <c r="AP30" s="12">
        <v>0.63449999999999995</v>
      </c>
      <c r="AQ30" s="12">
        <v>0.66</v>
      </c>
    </row>
    <row r="33" spans="20:45" x14ac:dyDescent="0.3">
      <c r="T33" s="54" t="s">
        <v>0</v>
      </c>
      <c r="U33" s="49" t="s">
        <v>15</v>
      </c>
      <c r="V33" s="50"/>
      <c r="W33" s="50"/>
      <c r="X33" s="50"/>
      <c r="Y33" s="51"/>
      <c r="Z33" s="49" t="s">
        <v>24</v>
      </c>
      <c r="AA33" s="50"/>
      <c r="AB33" s="50"/>
      <c r="AC33" s="50"/>
      <c r="AD33" s="50"/>
      <c r="AE33" s="50"/>
      <c r="AF33" s="50"/>
      <c r="AG33" s="50"/>
      <c r="AH33" s="51"/>
      <c r="AI33" s="49" t="s">
        <v>10</v>
      </c>
      <c r="AJ33" s="50"/>
      <c r="AK33" s="51"/>
      <c r="AL33" s="55" t="s">
        <v>13</v>
      </c>
      <c r="AM33" s="56"/>
      <c r="AN33" s="57"/>
      <c r="AO33" s="49" t="s">
        <v>12</v>
      </c>
      <c r="AP33" s="50"/>
      <c r="AQ33" s="51"/>
      <c r="AR33" s="52" t="s">
        <v>45</v>
      </c>
      <c r="AS33" s="53"/>
    </row>
    <row r="34" spans="20:45" x14ac:dyDescent="0.3">
      <c r="T34" s="54"/>
      <c r="U34" s="34" t="s">
        <v>8</v>
      </c>
      <c r="V34" s="33" t="s">
        <v>34</v>
      </c>
      <c r="W34" s="23" t="s">
        <v>37</v>
      </c>
      <c r="X34" s="28" t="s">
        <v>35</v>
      </c>
      <c r="Y34" s="24" t="s">
        <v>36</v>
      </c>
      <c r="Z34" s="23" t="s">
        <v>25</v>
      </c>
      <c r="AA34" s="23" t="s">
        <v>26</v>
      </c>
      <c r="AB34" s="23" t="s">
        <v>27</v>
      </c>
      <c r="AC34" s="23" t="s">
        <v>28</v>
      </c>
      <c r="AD34" s="27" t="s">
        <v>25</v>
      </c>
      <c r="AE34" s="27" t="s">
        <v>26</v>
      </c>
      <c r="AF34" s="27" t="s">
        <v>27</v>
      </c>
      <c r="AG34" s="27" t="s">
        <v>28</v>
      </c>
      <c r="AH34" s="27" t="s">
        <v>32</v>
      </c>
      <c r="AI34" s="32" t="s">
        <v>8</v>
      </c>
      <c r="AJ34" s="33" t="s">
        <v>39</v>
      </c>
      <c r="AK34" s="28" t="s">
        <v>44</v>
      </c>
      <c r="AL34" s="32" t="s">
        <v>8</v>
      </c>
      <c r="AM34" s="33" t="s">
        <v>39</v>
      </c>
      <c r="AN34" s="28" t="s">
        <v>38</v>
      </c>
      <c r="AO34" s="32" t="s">
        <v>8</v>
      </c>
      <c r="AP34" s="33" t="s">
        <v>39</v>
      </c>
      <c r="AQ34" s="28" t="s">
        <v>35</v>
      </c>
      <c r="AR34" s="52"/>
      <c r="AS34" s="53"/>
    </row>
    <row r="35" spans="20:45" x14ac:dyDescent="0.3">
      <c r="T35" s="4" t="s">
        <v>1</v>
      </c>
      <c r="U35" s="30">
        <v>17.400000000000013</v>
      </c>
      <c r="V35" s="5">
        <v>18.300000000000011</v>
      </c>
      <c r="W35" s="18">
        <f>V35-U35</f>
        <v>0.89999999999999858</v>
      </c>
      <c r="X35" s="30">
        <v>22.899999999999952</v>
      </c>
      <c r="Y35" s="18">
        <f>X35-U35</f>
        <v>5.4999999999999396</v>
      </c>
      <c r="Z35" s="5">
        <v>0.66690000000000005</v>
      </c>
      <c r="AA35" s="5">
        <v>0</v>
      </c>
      <c r="AB35" s="5">
        <v>0</v>
      </c>
      <c r="AC35" s="5">
        <v>0</v>
      </c>
      <c r="AD35" s="48">
        <v>0.73509999999999998</v>
      </c>
      <c r="AE35" s="48">
        <v>0</v>
      </c>
      <c r="AF35" s="48">
        <v>0</v>
      </c>
      <c r="AG35" s="48">
        <v>0</v>
      </c>
      <c r="AH35" s="5">
        <v>4.8479999999999999</v>
      </c>
      <c r="AI35" s="5" t="s">
        <v>11</v>
      </c>
      <c r="AJ35" s="5" t="s">
        <v>11</v>
      </c>
      <c r="AK35" s="5" t="s">
        <v>11</v>
      </c>
      <c r="AL35" s="5" t="s">
        <v>2</v>
      </c>
      <c r="AM35" s="5" t="s">
        <v>2</v>
      </c>
      <c r="AN35" s="5" t="s">
        <v>2</v>
      </c>
      <c r="AO35" s="5" t="s">
        <v>2</v>
      </c>
      <c r="AP35" s="5" t="s">
        <v>2</v>
      </c>
      <c r="AQ35" s="5" t="s">
        <v>2</v>
      </c>
    </row>
    <row r="36" spans="20:45" x14ac:dyDescent="0.3">
      <c r="T36" s="4" t="s">
        <v>3</v>
      </c>
      <c r="U36" s="4">
        <v>31.199999999999775</v>
      </c>
      <c r="V36" s="7">
        <v>34.09999999999971</v>
      </c>
      <c r="W36" s="1">
        <f>V36-U36</f>
        <v>2.8999999999999346</v>
      </c>
      <c r="X36" s="4">
        <v>42.59999999999954</v>
      </c>
      <c r="Y36" s="1">
        <f>X36-U36</f>
        <v>11.399999999999764</v>
      </c>
      <c r="Z36" s="7">
        <v>2.7652999999999999</v>
      </c>
      <c r="AA36" s="7">
        <v>0</v>
      </c>
      <c r="AB36" s="7">
        <v>0</v>
      </c>
      <c r="AC36" s="7">
        <v>-0.55900000000000005</v>
      </c>
      <c r="AD36" s="19">
        <v>2.7652999999999999</v>
      </c>
      <c r="AE36" s="19">
        <v>0</v>
      </c>
      <c r="AF36" s="19">
        <v>0</v>
      </c>
      <c r="AG36" s="19">
        <v>-0.46279999999999999</v>
      </c>
      <c r="AH36" s="7">
        <v>8.02</v>
      </c>
      <c r="AI36" s="7" t="s">
        <v>11</v>
      </c>
      <c r="AJ36" s="19" t="s">
        <v>11</v>
      </c>
      <c r="AK36" s="19" t="s">
        <v>11</v>
      </c>
      <c r="AL36" s="7" t="s">
        <v>2</v>
      </c>
      <c r="AM36" s="7" t="s">
        <v>2</v>
      </c>
      <c r="AN36" s="7" t="s">
        <v>2</v>
      </c>
      <c r="AO36" s="7" t="s">
        <v>2</v>
      </c>
      <c r="AP36" s="7" t="s">
        <v>2</v>
      </c>
      <c r="AQ36" s="7" t="s">
        <v>2</v>
      </c>
    </row>
    <row r="37" spans="20:45" x14ac:dyDescent="0.3">
      <c r="T37" s="4" t="s">
        <v>4</v>
      </c>
      <c r="U37" s="4">
        <v>29.499999999999812</v>
      </c>
      <c r="V37" s="7">
        <v>32.099999999999753</v>
      </c>
      <c r="W37" s="1">
        <f>V37-U37</f>
        <v>2.599999999999941</v>
      </c>
      <c r="X37" s="4">
        <v>40.099999999999589</v>
      </c>
      <c r="Y37" s="1">
        <f>X37-U37</f>
        <v>10.599999999999778</v>
      </c>
      <c r="Z37" s="7">
        <v>2.4085999999999999</v>
      </c>
      <c r="AA37" s="7">
        <v>0</v>
      </c>
      <c r="AB37" s="7">
        <v>0</v>
      </c>
      <c r="AC37" s="7">
        <v>-0.71140000000000003</v>
      </c>
      <c r="AD37" s="19">
        <v>2.4085999999999999</v>
      </c>
      <c r="AE37" s="19">
        <v>0</v>
      </c>
      <c r="AF37" s="19">
        <v>0</v>
      </c>
      <c r="AG37" s="19">
        <v>-0.59279999999999999</v>
      </c>
      <c r="AH37" s="7">
        <v>8.52</v>
      </c>
      <c r="AI37" s="7" t="s">
        <v>11</v>
      </c>
      <c r="AJ37" s="19" t="s">
        <v>11</v>
      </c>
      <c r="AK37" s="19" t="s">
        <v>11</v>
      </c>
      <c r="AL37" s="7" t="s">
        <v>2</v>
      </c>
      <c r="AM37" s="7" t="s">
        <v>2</v>
      </c>
      <c r="AN37" s="7" t="s">
        <v>2</v>
      </c>
      <c r="AO37" s="7" t="s">
        <v>2</v>
      </c>
      <c r="AP37" s="7" t="s">
        <v>2</v>
      </c>
      <c r="AQ37" s="7" t="s">
        <v>2</v>
      </c>
    </row>
    <row r="38" spans="20:45" x14ac:dyDescent="0.3">
      <c r="T38" s="4" t="s">
        <v>5</v>
      </c>
      <c r="U38" s="4">
        <v>27.999999999999844</v>
      </c>
      <c r="V38" s="7">
        <v>30.199999999999797</v>
      </c>
      <c r="W38" s="1">
        <v>2.1999999999999531</v>
      </c>
      <c r="X38" s="4">
        <v>37.699999999999633</v>
      </c>
      <c r="Y38" s="1">
        <v>9.6999999999997897</v>
      </c>
      <c r="Z38" s="7">
        <v>2.0838000000000001</v>
      </c>
      <c r="AA38" s="7">
        <v>0</v>
      </c>
      <c r="AB38" s="7">
        <v>0</v>
      </c>
      <c r="AC38" s="7">
        <v>-0.48330000000000001</v>
      </c>
      <c r="AD38" s="19">
        <v>2.0838000000000001</v>
      </c>
      <c r="AE38" s="19">
        <v>0</v>
      </c>
      <c r="AF38" s="19">
        <v>0</v>
      </c>
      <c r="AG38" s="19">
        <v>-0.2298</v>
      </c>
      <c r="AH38" s="7">
        <v>3.6385000000000001</v>
      </c>
      <c r="AI38" s="7" t="s">
        <v>11</v>
      </c>
      <c r="AJ38" s="19" t="s">
        <v>11</v>
      </c>
      <c r="AK38" s="19" t="s">
        <v>11</v>
      </c>
      <c r="AL38" s="7" t="s">
        <v>2</v>
      </c>
      <c r="AM38" s="7" t="s">
        <v>2</v>
      </c>
      <c r="AN38" s="7" t="s">
        <v>2</v>
      </c>
      <c r="AO38" s="7" t="s">
        <v>2</v>
      </c>
      <c r="AP38" s="7" t="s">
        <v>2</v>
      </c>
      <c r="AQ38" s="7" t="s">
        <v>2</v>
      </c>
    </row>
    <row r="39" spans="20:45" x14ac:dyDescent="0.3">
      <c r="T39" s="4" t="s">
        <v>6</v>
      </c>
      <c r="U39" s="4">
        <v>22.199999999999967</v>
      </c>
      <c r="V39" s="7">
        <v>24.199999999999925</v>
      </c>
      <c r="W39" s="1">
        <v>1.9999999999999574</v>
      </c>
      <c r="X39" s="4">
        <v>30.299999999999795</v>
      </c>
      <c r="Y39" s="1">
        <v>8.0999999999998273</v>
      </c>
      <c r="Z39" s="7">
        <v>1.5214000000000001</v>
      </c>
      <c r="AA39" s="7">
        <v>0</v>
      </c>
      <c r="AB39" s="7">
        <v>0</v>
      </c>
      <c r="AC39" s="7">
        <v>-0.28270000000000001</v>
      </c>
      <c r="AD39" s="19">
        <v>1.5214000000000001</v>
      </c>
      <c r="AE39" s="19">
        <v>0</v>
      </c>
      <c r="AF39" s="19">
        <v>0</v>
      </c>
      <c r="AG39" s="19">
        <v>-0.45179999999999998</v>
      </c>
      <c r="AH39" s="7">
        <v>7.54</v>
      </c>
      <c r="AI39" s="7" t="s">
        <v>11</v>
      </c>
      <c r="AJ39" s="19" t="s">
        <v>11</v>
      </c>
      <c r="AK39" s="19" t="s">
        <v>11</v>
      </c>
      <c r="AL39" s="7" t="s">
        <v>2</v>
      </c>
      <c r="AM39" s="7" t="s">
        <v>2</v>
      </c>
      <c r="AN39" s="7" t="s">
        <v>2</v>
      </c>
      <c r="AO39" s="7" t="s">
        <v>2</v>
      </c>
      <c r="AP39" s="7" t="s">
        <v>2</v>
      </c>
      <c r="AQ39" s="7" t="s">
        <v>2</v>
      </c>
    </row>
    <row r="40" spans="20:45" x14ac:dyDescent="0.3">
      <c r="T40" s="16" t="s">
        <v>14</v>
      </c>
      <c r="U40" s="46">
        <f>SUM(U35:U39)</f>
        <v>128.29999999999941</v>
      </c>
      <c r="V40" s="12">
        <f>SUM(V35:V39)</f>
        <v>138.89999999999921</v>
      </c>
      <c r="W40" s="46">
        <v>10.599999999999785</v>
      </c>
      <c r="X40" s="12">
        <v>173.59999999999849</v>
      </c>
      <c r="Y40" s="46">
        <v>45.299999999999102</v>
      </c>
      <c r="Z40" s="12">
        <v>9.4459999999999997</v>
      </c>
      <c r="AA40" s="12">
        <v>0</v>
      </c>
      <c r="AB40" s="12">
        <v>0</v>
      </c>
      <c r="AC40" s="12">
        <v>-2.0364</v>
      </c>
      <c r="AD40" s="12">
        <v>9.5142000000000007</v>
      </c>
      <c r="AE40" s="12">
        <v>0</v>
      </c>
      <c r="AF40" s="12">
        <v>0</v>
      </c>
      <c r="AG40" s="12">
        <v>-1.7372000000000001</v>
      </c>
      <c r="AH40" s="46">
        <v>32.566499999999998</v>
      </c>
      <c r="AI40" s="12" t="s">
        <v>2</v>
      </c>
      <c r="AJ40" s="12" t="s">
        <v>2</v>
      </c>
      <c r="AK40" s="12"/>
      <c r="AL40" s="12">
        <v>-64.400000000000006</v>
      </c>
      <c r="AM40" s="12">
        <v>-65.900000000000006</v>
      </c>
      <c r="AN40" s="12">
        <v>-67.97</v>
      </c>
      <c r="AO40" s="12">
        <v>0.60699999999999998</v>
      </c>
      <c r="AP40" s="12">
        <v>0.63449999999999995</v>
      </c>
      <c r="AQ40" s="12">
        <v>0.66</v>
      </c>
    </row>
  </sheetData>
  <mergeCells count="35">
    <mergeCell ref="AR13:AS14"/>
    <mergeCell ref="T23:T24"/>
    <mergeCell ref="U23:Y23"/>
    <mergeCell ref="Z23:AH23"/>
    <mergeCell ref="AI23:AK23"/>
    <mergeCell ref="AL23:AN23"/>
    <mergeCell ref="AO23:AQ23"/>
    <mergeCell ref="AR23:AS24"/>
    <mergeCell ref="AL13:AN13"/>
    <mergeCell ref="AO13:AQ13"/>
    <mergeCell ref="T5:AA12"/>
    <mergeCell ref="T13:T14"/>
    <mergeCell ref="U13:Y13"/>
    <mergeCell ref="Z13:AH13"/>
    <mergeCell ref="AI13:AK13"/>
    <mergeCell ref="M13:N13"/>
    <mergeCell ref="O13:P14"/>
    <mergeCell ref="A13:A14"/>
    <mergeCell ref="B13:D13"/>
    <mergeCell ref="E13:H13"/>
    <mergeCell ref="I13:J13"/>
    <mergeCell ref="K13:L13"/>
    <mergeCell ref="A1:A2"/>
    <mergeCell ref="G1:H1"/>
    <mergeCell ref="I1:J1"/>
    <mergeCell ref="K1:R8"/>
    <mergeCell ref="E1:F1"/>
    <mergeCell ref="B1:D1"/>
    <mergeCell ref="AO33:AQ33"/>
    <mergeCell ref="AR33:AS34"/>
    <mergeCell ref="T33:T34"/>
    <mergeCell ref="U33:Y33"/>
    <mergeCell ref="Z33:AH33"/>
    <mergeCell ref="AI33:AK33"/>
    <mergeCell ref="AL33:AN3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CC047-9C34-4DBD-ABD5-049B6FF3E081}">
  <dimension ref="A1:F6"/>
  <sheetViews>
    <sheetView workbookViewId="0">
      <selection activeCell="A2" sqref="A2:A6"/>
    </sheetView>
  </sheetViews>
  <sheetFormatPr defaultRowHeight="14.4" x14ac:dyDescent="0.3"/>
  <sheetData>
    <row r="1" spans="1:6" x14ac:dyDescent="0.3">
      <c r="A1" t="s">
        <v>46</v>
      </c>
      <c r="B1" t="s">
        <v>47</v>
      </c>
      <c r="C1" t="s">
        <v>48</v>
      </c>
      <c r="D1" t="s">
        <v>49</v>
      </c>
      <c r="E1" t="s">
        <v>50</v>
      </c>
      <c r="F1" t="s">
        <v>51</v>
      </c>
    </row>
    <row r="2" spans="1:6" x14ac:dyDescent="0.3">
      <c r="A2">
        <v>15</v>
      </c>
      <c r="B2">
        <v>0</v>
      </c>
      <c r="C2">
        <v>0</v>
      </c>
      <c r="D2">
        <v>0</v>
      </c>
      <c r="E2">
        <v>0</v>
      </c>
      <c r="F2" t="s">
        <v>11</v>
      </c>
    </row>
    <row r="3" spans="1:6" x14ac:dyDescent="0.3">
      <c r="A3">
        <v>30</v>
      </c>
      <c r="B3">
        <v>0</v>
      </c>
      <c r="C3">
        <v>0</v>
      </c>
      <c r="D3">
        <v>0</v>
      </c>
      <c r="E3">
        <v>0</v>
      </c>
      <c r="F3" t="s">
        <v>11</v>
      </c>
    </row>
    <row r="4" spans="1:6" x14ac:dyDescent="0.3">
      <c r="A4">
        <v>27.5</v>
      </c>
      <c r="B4">
        <v>0</v>
      </c>
      <c r="C4">
        <v>0</v>
      </c>
      <c r="D4">
        <v>0</v>
      </c>
      <c r="E4">
        <v>0</v>
      </c>
      <c r="F4" t="s">
        <v>11</v>
      </c>
    </row>
    <row r="5" spans="1:6" x14ac:dyDescent="0.3">
      <c r="A5">
        <v>27.5</v>
      </c>
      <c r="B5">
        <v>0</v>
      </c>
      <c r="C5">
        <v>0</v>
      </c>
      <c r="D5">
        <v>0</v>
      </c>
      <c r="E5">
        <v>0</v>
      </c>
      <c r="F5" t="s">
        <v>11</v>
      </c>
    </row>
    <row r="6" spans="1:6" x14ac:dyDescent="0.3">
      <c r="A6">
        <v>20</v>
      </c>
      <c r="B6">
        <v>0</v>
      </c>
      <c r="C6">
        <v>0</v>
      </c>
      <c r="D6">
        <v>0</v>
      </c>
      <c r="E6">
        <v>0</v>
      </c>
      <c r="F6"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91ECA-B267-4738-AAD8-FFD66094420D}">
  <dimension ref="A1:G6"/>
  <sheetViews>
    <sheetView workbookViewId="0">
      <selection activeCell="B2" sqref="B2:F6"/>
    </sheetView>
  </sheetViews>
  <sheetFormatPr defaultRowHeight="14.4" x14ac:dyDescent="0.3"/>
  <cols>
    <col min="1" max="1" width="15.109375" customWidth="1"/>
    <col min="2" max="2" width="15.6640625" customWidth="1"/>
    <col min="3" max="3" width="13.77734375" customWidth="1"/>
    <col min="4" max="4" width="16.109375" customWidth="1"/>
    <col min="5" max="5" width="16.77734375" customWidth="1"/>
  </cols>
  <sheetData>
    <row r="1" spans="1:7" x14ac:dyDescent="0.3">
      <c r="A1" t="s">
        <v>46</v>
      </c>
      <c r="B1" t="s">
        <v>47</v>
      </c>
      <c r="C1" t="s">
        <v>48</v>
      </c>
      <c r="D1" t="s">
        <v>49</v>
      </c>
      <c r="E1" t="s">
        <v>50</v>
      </c>
      <c r="F1" t="s">
        <v>52</v>
      </c>
      <c r="G1" t="s">
        <v>51</v>
      </c>
    </row>
    <row r="2" spans="1:7" x14ac:dyDescent="0.3">
      <c r="A2">
        <v>22.5</v>
      </c>
      <c r="B2">
        <v>0.6956</v>
      </c>
      <c r="C2">
        <v>0</v>
      </c>
      <c r="D2">
        <v>0</v>
      </c>
      <c r="E2">
        <v>0</v>
      </c>
      <c r="F2">
        <v>4.7164000000000001</v>
      </c>
      <c r="G2" t="s">
        <v>11</v>
      </c>
    </row>
    <row r="3" spans="1:7" x14ac:dyDescent="0.3">
      <c r="A3">
        <v>42.5</v>
      </c>
      <c r="B3">
        <v>2.7652999999999999</v>
      </c>
      <c r="C3">
        <v>0</v>
      </c>
      <c r="D3">
        <v>0</v>
      </c>
      <c r="E3">
        <v>-0.104</v>
      </c>
      <c r="F3">
        <v>8</v>
      </c>
      <c r="G3" t="s">
        <v>11</v>
      </c>
    </row>
    <row r="4" spans="1:7" x14ac:dyDescent="0.3">
      <c r="A4">
        <v>40</v>
      </c>
      <c r="B4">
        <v>2.4085999999999999</v>
      </c>
      <c r="C4">
        <v>0</v>
      </c>
      <c r="D4">
        <v>0</v>
      </c>
      <c r="E4">
        <v>-0.16250000000000001</v>
      </c>
      <c r="F4">
        <v>8.5</v>
      </c>
      <c r="G4" t="s">
        <v>11</v>
      </c>
    </row>
    <row r="5" spans="1:7" x14ac:dyDescent="0.3">
      <c r="A5">
        <v>37.5</v>
      </c>
      <c r="B5">
        <v>2.0684999999999998</v>
      </c>
      <c r="C5">
        <v>0</v>
      </c>
      <c r="D5">
        <v>0</v>
      </c>
      <c r="E5">
        <v>0</v>
      </c>
      <c r="F5">
        <v>3.3308</v>
      </c>
      <c r="G5" t="s">
        <v>11</v>
      </c>
    </row>
    <row r="6" spans="1:7" x14ac:dyDescent="0.3">
      <c r="A6">
        <v>30</v>
      </c>
      <c r="B6">
        <v>1.5046999999999999</v>
      </c>
      <c r="C6">
        <v>0</v>
      </c>
      <c r="D6">
        <v>0</v>
      </c>
      <c r="E6">
        <v>0</v>
      </c>
      <c r="F6">
        <v>7.3943000000000003</v>
      </c>
      <c r="G6"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Rural</vt:lpstr>
      <vt:lpstr>Semiurban</vt:lpstr>
      <vt:lpstr>Urban</vt:lpstr>
      <vt:lpstr>DR</vt:lpstr>
      <vt:lpstr>Curt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Federico De Santi</dc:creator>
  <cp:lastModifiedBy>Federico De Santi</cp:lastModifiedBy>
  <dcterms:created xsi:type="dcterms:W3CDTF">2015-06-05T18:19:34Z</dcterms:created>
  <dcterms:modified xsi:type="dcterms:W3CDTF">2022-10-13T13:34:12Z</dcterms:modified>
</cp:coreProperties>
</file>