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64011"/>
  <bookViews>
    <workbookView xWindow="0" yWindow="0" windowWidth="22260" windowHeight="12645"/>
  </bookViews>
  <sheets>
    <sheet name="Hoja1" sheetId="1" r:id="rId1"/>
  </sheets>
  <externalReferences>
    <externalReference r:id="rId2"/>
    <externalReference r:id="rId3"/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7" i="1" l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F55" i="1"/>
  <c r="E55" i="1"/>
  <c r="D55" i="1"/>
  <c r="D5" i="1" l="1"/>
  <c r="D4" i="1"/>
  <c r="D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F2" i="1" l="1"/>
  <c r="E2" i="1"/>
  <c r="G32" i="1" l="1"/>
  <c r="G31" i="1"/>
  <c r="G30" i="1"/>
  <c r="G29" i="1"/>
  <c r="G28" i="1"/>
  <c r="G27" i="1"/>
  <c r="G26" i="1"/>
  <c r="G25" i="1"/>
  <c r="G24" i="1"/>
  <c r="G23" i="1"/>
  <c r="G22" i="1"/>
  <c r="F32" i="1"/>
  <c r="F31" i="1"/>
  <c r="F30" i="1"/>
  <c r="F29" i="1"/>
  <c r="F28" i="1"/>
  <c r="F27" i="1"/>
  <c r="F26" i="1"/>
  <c r="F25" i="1"/>
  <c r="F24" i="1"/>
  <c r="F23" i="1"/>
  <c r="F22" i="1"/>
  <c r="E32" i="1"/>
  <c r="E31" i="1"/>
  <c r="E30" i="1"/>
  <c r="E29" i="1"/>
  <c r="E28" i="1"/>
  <c r="E27" i="1"/>
  <c r="E26" i="1"/>
  <c r="E25" i="1"/>
  <c r="E24" i="1"/>
  <c r="E23" i="1"/>
  <c r="E22" i="1"/>
  <c r="F53" i="1" l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G21" i="1" l="1"/>
  <c r="G20" i="1"/>
  <c r="F21" i="1"/>
  <c r="F20" i="1"/>
  <c r="E21" i="1"/>
  <c r="E20" i="1"/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<sst xmlns="http://schemas.openxmlformats.org/spreadsheetml/2006/main" count="81" uniqueCount="10">
  <si>
    <t>Id</t>
  </si>
  <si>
    <t>Fecha</t>
  </si>
  <si>
    <t>Peaje</t>
  </si>
  <si>
    <t>niquia</t>
  </si>
  <si>
    <t>Pagados</t>
  </si>
  <si>
    <t>Sin pagar</t>
  </si>
  <si>
    <t>Total recaudo</t>
  </si>
  <si>
    <t>Total sobretasa</t>
  </si>
  <si>
    <t>trapiche</t>
  </si>
  <si>
    <t>cabildo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</si>
</sst>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os\xampp\htdocs\sicc\archivos\peajes\recaudos\RIDYM%20Niquia%2016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os\xampp\htdocs\sicc\archivos\peajes\recaudos\RIDYM%20Trapiche%20%2016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os\xampp\htdocs\sicc\archivos\peajes\recaudos\RIDYM%20Cabildo%2016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 01"/>
      <sheetName val="INF 02"/>
      <sheetName val="INF 03"/>
      <sheetName val="INF 04"/>
      <sheetName val="INF 05"/>
      <sheetName val="INF 06"/>
      <sheetName val="INF 07"/>
      <sheetName val="INF 08"/>
      <sheetName val="INF 09"/>
      <sheetName val="INF 10"/>
      <sheetName val="INF 11"/>
      <sheetName val="INF 12"/>
      <sheetName val="INF 13"/>
      <sheetName val="INF 14"/>
      <sheetName val="INF 15"/>
      <sheetName val="INF 16"/>
      <sheetName val="INF 17"/>
      <sheetName val="INF 18"/>
      <sheetName val="INF 19"/>
      <sheetName val="INF 20"/>
      <sheetName val="INF 21"/>
      <sheetName val="INF 22"/>
      <sheetName val="INF 23"/>
      <sheetName val="INF 24"/>
      <sheetName val="INF 25"/>
      <sheetName val="INF 26"/>
      <sheetName val="INF 27"/>
      <sheetName val="INF 28"/>
      <sheetName val="INF 29"/>
      <sheetName val="INF 30"/>
      <sheetName val="INF 31"/>
      <sheetName val="RIDYM"/>
    </sheetNames>
    <sheetDataSet>
      <sheetData sheetId="0">
        <row r="44">
          <cell r="B44">
            <v>26902</v>
          </cell>
        </row>
      </sheetData>
      <sheetData sheetId="1">
        <row r="44">
          <cell r="B44">
            <v>21050</v>
          </cell>
        </row>
      </sheetData>
      <sheetData sheetId="2">
        <row r="44">
          <cell r="B44">
            <v>25015</v>
          </cell>
        </row>
      </sheetData>
      <sheetData sheetId="3">
        <row r="44">
          <cell r="B44">
            <v>25514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 01"/>
      <sheetName val="INF 02"/>
      <sheetName val="INF 03"/>
      <sheetName val="INF 04"/>
      <sheetName val="INF 05"/>
      <sheetName val="INF 06"/>
      <sheetName val="INF 07"/>
      <sheetName val="INF 08"/>
      <sheetName val="INF 09"/>
      <sheetName val="INF 10"/>
      <sheetName val="INF 11"/>
      <sheetName val="INF 12"/>
      <sheetName val="INF 13"/>
      <sheetName val="INF 14"/>
      <sheetName val="INF 15"/>
      <sheetName val="INF 16"/>
      <sheetName val="INF 17"/>
      <sheetName val="INF 18"/>
      <sheetName val="INF 19"/>
      <sheetName val="INF 20"/>
      <sheetName val="INF 21"/>
      <sheetName val="INF 22"/>
      <sheetName val="INF 23"/>
      <sheetName val="INF 24"/>
      <sheetName val="INF 25"/>
      <sheetName val="INF 26"/>
      <sheetName val="INF 27"/>
      <sheetName val="INF 28"/>
      <sheetName val="INF 29"/>
      <sheetName val="INF 30"/>
      <sheetName val="INF 31"/>
      <sheetName val="RIDYM"/>
    </sheetNames>
    <sheetDataSet>
      <sheetData sheetId="0">
        <row r="44">
          <cell r="B44">
            <v>11393</v>
          </cell>
          <cell r="E44">
            <v>137</v>
          </cell>
          <cell r="F44">
            <v>1411</v>
          </cell>
          <cell r="G44">
            <v>8</v>
          </cell>
          <cell r="H44">
            <v>0</v>
          </cell>
        </row>
        <row r="46">
          <cell r="D46">
            <v>146699400</v>
          </cell>
        </row>
      </sheetData>
      <sheetData sheetId="1">
        <row r="44">
          <cell r="B44">
            <v>10621</v>
          </cell>
          <cell r="E44">
            <v>116</v>
          </cell>
          <cell r="F44">
            <v>1247</v>
          </cell>
          <cell r="G44">
            <v>7</v>
          </cell>
          <cell r="H44">
            <v>0</v>
          </cell>
        </row>
        <row r="46">
          <cell r="D46">
            <v>129216200</v>
          </cell>
        </row>
      </sheetData>
      <sheetData sheetId="2">
        <row r="44">
          <cell r="B44">
            <v>10133</v>
          </cell>
          <cell r="E44">
            <v>120</v>
          </cell>
          <cell r="F44">
            <v>1385</v>
          </cell>
          <cell r="G44">
            <v>6</v>
          </cell>
          <cell r="H44">
            <v>0</v>
          </cell>
        </row>
        <row r="46">
          <cell r="D46">
            <v>138227100</v>
          </cell>
        </row>
      </sheetData>
      <sheetData sheetId="3">
        <row r="44">
          <cell r="B44">
            <v>10767</v>
          </cell>
          <cell r="E44">
            <v>135</v>
          </cell>
          <cell r="F44">
            <v>1359</v>
          </cell>
          <cell r="G44">
            <v>4</v>
          </cell>
          <cell r="H44">
            <v>0</v>
          </cell>
        </row>
        <row r="46">
          <cell r="D46">
            <v>151593000</v>
          </cell>
        </row>
      </sheetData>
      <sheetData sheetId="4">
        <row r="44">
          <cell r="B44">
            <v>11202</v>
          </cell>
          <cell r="E44">
            <v>155</v>
          </cell>
          <cell r="F44">
            <v>1396</v>
          </cell>
          <cell r="G44">
            <v>8</v>
          </cell>
          <cell r="H44">
            <v>0</v>
          </cell>
        </row>
        <row r="46">
          <cell r="D46">
            <v>157486800</v>
          </cell>
        </row>
      </sheetData>
      <sheetData sheetId="5">
        <row r="44">
          <cell r="B44">
            <v>11189</v>
          </cell>
          <cell r="E44">
            <v>135</v>
          </cell>
          <cell r="F44">
            <v>1416</v>
          </cell>
          <cell r="G44">
            <v>2</v>
          </cell>
          <cell r="H44">
            <v>0</v>
          </cell>
        </row>
        <row r="46">
          <cell r="D46">
            <v>156912900</v>
          </cell>
        </row>
      </sheetData>
      <sheetData sheetId="6">
        <row r="44">
          <cell r="B44">
            <v>12693</v>
          </cell>
          <cell r="E44">
            <v>130</v>
          </cell>
          <cell r="F44">
            <v>1459</v>
          </cell>
          <cell r="G44">
            <v>2</v>
          </cell>
          <cell r="H44">
            <v>0</v>
          </cell>
        </row>
        <row r="46">
          <cell r="D46">
            <v>166752700</v>
          </cell>
        </row>
      </sheetData>
      <sheetData sheetId="7">
        <row r="44">
          <cell r="B44">
            <v>12610</v>
          </cell>
          <cell r="E44">
            <v>117</v>
          </cell>
          <cell r="F44">
            <v>1529</v>
          </cell>
          <cell r="G44">
            <v>8</v>
          </cell>
          <cell r="H44">
            <v>0</v>
          </cell>
        </row>
        <row r="46">
          <cell r="D46">
            <v>162550700</v>
          </cell>
        </row>
      </sheetData>
      <sheetData sheetId="8">
        <row r="44">
          <cell r="B44">
            <v>13057</v>
          </cell>
          <cell r="E44">
            <v>91</v>
          </cell>
          <cell r="F44">
            <v>1287</v>
          </cell>
          <cell r="G44">
            <v>4</v>
          </cell>
          <cell r="H44">
            <v>0</v>
          </cell>
        </row>
        <row r="46">
          <cell r="D46">
            <v>157346700</v>
          </cell>
        </row>
      </sheetData>
      <sheetData sheetId="9">
        <row r="44">
          <cell r="B44">
            <v>10948</v>
          </cell>
          <cell r="E44">
            <v>120</v>
          </cell>
          <cell r="F44">
            <v>1350</v>
          </cell>
          <cell r="G44">
            <v>8</v>
          </cell>
          <cell r="H44">
            <v>0</v>
          </cell>
        </row>
        <row r="46">
          <cell r="D46">
            <v>146607200</v>
          </cell>
        </row>
      </sheetData>
      <sheetData sheetId="10">
        <row r="44">
          <cell r="B44">
            <v>11461</v>
          </cell>
          <cell r="E44">
            <v>155</v>
          </cell>
          <cell r="F44">
            <v>1368</v>
          </cell>
          <cell r="G44">
            <v>4</v>
          </cell>
          <cell r="H44">
            <v>0</v>
          </cell>
        </row>
        <row r="46">
          <cell r="D46">
            <v>161434500</v>
          </cell>
        </row>
      </sheetData>
      <sheetData sheetId="11">
        <row r="44">
          <cell r="B44">
            <v>12378</v>
          </cell>
          <cell r="E44">
            <v>152</v>
          </cell>
          <cell r="F44">
            <v>1354</v>
          </cell>
          <cell r="G44">
            <v>8</v>
          </cell>
          <cell r="H44">
            <v>0</v>
          </cell>
        </row>
        <row r="46">
          <cell r="D46">
            <v>169586100</v>
          </cell>
        </row>
      </sheetData>
      <sheetData sheetId="12">
        <row r="44">
          <cell r="B44">
            <v>13174</v>
          </cell>
          <cell r="E44">
            <v>160</v>
          </cell>
          <cell r="F44">
            <v>1381</v>
          </cell>
          <cell r="G44">
            <v>4</v>
          </cell>
          <cell r="H44">
            <v>0</v>
          </cell>
        </row>
        <row r="46">
          <cell r="D46">
            <v>178063100</v>
          </cell>
        </row>
      </sheetData>
      <sheetData sheetId="13">
        <row r="44">
          <cell r="B44">
            <v>15567</v>
          </cell>
          <cell r="E44">
            <v>132</v>
          </cell>
          <cell r="F44">
            <v>1486</v>
          </cell>
          <cell r="G44">
            <v>8</v>
          </cell>
          <cell r="H44">
            <v>0</v>
          </cell>
        </row>
        <row r="46">
          <cell r="D46">
            <v>196285900</v>
          </cell>
        </row>
      </sheetData>
      <sheetData sheetId="14">
        <row r="44">
          <cell r="B44">
            <v>15843</v>
          </cell>
          <cell r="E44">
            <v>88</v>
          </cell>
          <cell r="F44">
            <v>1525</v>
          </cell>
          <cell r="G44">
            <v>4</v>
          </cell>
          <cell r="H44">
            <v>0</v>
          </cell>
        </row>
        <row r="46">
          <cell r="D46">
            <v>184030900</v>
          </cell>
        </row>
      </sheetData>
      <sheetData sheetId="15">
        <row r="44">
          <cell r="B44">
            <v>14515</v>
          </cell>
          <cell r="E44">
            <v>93</v>
          </cell>
          <cell r="F44">
            <v>1305</v>
          </cell>
          <cell r="G44">
            <v>7</v>
          </cell>
          <cell r="H44">
            <v>0</v>
          </cell>
        </row>
        <row r="46">
          <cell r="D46">
            <v>170324500</v>
          </cell>
        </row>
      </sheetData>
      <sheetData sheetId="16">
        <row r="44">
          <cell r="B44">
            <v>18083</v>
          </cell>
          <cell r="E44">
            <v>123</v>
          </cell>
          <cell r="F44">
            <v>1214</v>
          </cell>
          <cell r="G44">
            <v>3</v>
          </cell>
          <cell r="H44">
            <v>0</v>
          </cell>
        </row>
        <row r="46">
          <cell r="D46">
            <v>189049700</v>
          </cell>
        </row>
      </sheetData>
      <sheetData sheetId="17">
        <row r="44">
          <cell r="B44">
            <v>11341</v>
          </cell>
          <cell r="E44">
            <v>119</v>
          </cell>
          <cell r="F44">
            <v>1444</v>
          </cell>
          <cell r="G44">
            <v>2</v>
          </cell>
          <cell r="H44">
            <v>0</v>
          </cell>
        </row>
        <row r="46">
          <cell r="D46">
            <v>151511500</v>
          </cell>
        </row>
      </sheetData>
      <sheetData sheetId="18">
        <row r="44">
          <cell r="B44">
            <v>11113</v>
          </cell>
          <cell r="E44">
            <v>125</v>
          </cell>
          <cell r="F44">
            <v>1401</v>
          </cell>
          <cell r="G44">
            <v>8</v>
          </cell>
          <cell r="H44">
            <v>0</v>
          </cell>
        </row>
        <row r="46">
          <cell r="D46">
            <v>156182400</v>
          </cell>
        </row>
      </sheetData>
      <sheetData sheetId="19">
        <row r="44">
          <cell r="B44">
            <v>11202</v>
          </cell>
          <cell r="E44">
            <v>128</v>
          </cell>
          <cell r="F44">
            <v>1329</v>
          </cell>
          <cell r="G44">
            <v>4</v>
          </cell>
          <cell r="H44">
            <v>0</v>
          </cell>
        </row>
        <row r="46">
          <cell r="D46">
            <v>157600700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 01"/>
      <sheetName val="INF 02"/>
      <sheetName val="INF 03"/>
      <sheetName val="INF 04"/>
      <sheetName val="INF 05"/>
      <sheetName val="INF 06"/>
      <sheetName val="INF 07"/>
      <sheetName val="INF 08"/>
      <sheetName val="INF 09"/>
      <sheetName val="INF 10"/>
      <sheetName val="INF 11"/>
      <sheetName val="INF 12"/>
      <sheetName val="INF 13"/>
      <sheetName val="INF 14"/>
      <sheetName val="INF 15"/>
      <sheetName val="INF 16"/>
      <sheetName val="INF 17"/>
      <sheetName val="INF 18"/>
      <sheetName val="INF 19"/>
      <sheetName val="INF 20"/>
      <sheetName val="INF 21"/>
      <sheetName val="INF 22"/>
      <sheetName val="INF 23"/>
      <sheetName val="INF 24"/>
      <sheetName val="INF 25"/>
      <sheetName val="INF 26"/>
      <sheetName val="INF 27"/>
      <sheetName val="INF 28"/>
      <sheetName val="INF 29"/>
      <sheetName val="INF 30"/>
      <sheetName val="INF 31"/>
      <sheetName val="RIDYM"/>
    </sheetNames>
    <sheetDataSet>
      <sheetData sheetId="0">
        <row r="44">
          <cell r="B44">
            <v>386</v>
          </cell>
          <cell r="E44">
            <v>4</v>
          </cell>
          <cell r="F44">
            <v>569</v>
          </cell>
          <cell r="G44">
            <v>0</v>
          </cell>
          <cell r="H44">
            <v>0</v>
          </cell>
        </row>
        <row r="46">
          <cell r="D46">
            <v>4454100</v>
          </cell>
        </row>
      </sheetData>
      <sheetData sheetId="1">
        <row r="44">
          <cell r="B44">
            <v>354</v>
          </cell>
          <cell r="E44">
            <v>1</v>
          </cell>
          <cell r="F44">
            <v>488</v>
          </cell>
          <cell r="G44">
            <v>5</v>
          </cell>
          <cell r="H44">
            <v>0</v>
          </cell>
        </row>
        <row r="46">
          <cell r="D46">
            <v>3766100</v>
          </cell>
        </row>
      </sheetData>
      <sheetData sheetId="2">
        <row r="44">
          <cell r="B44">
            <v>469</v>
          </cell>
          <cell r="E44">
            <v>8</v>
          </cell>
          <cell r="F44">
            <v>540</v>
          </cell>
          <cell r="G44">
            <v>0</v>
          </cell>
          <cell r="H44">
            <v>0</v>
          </cell>
        </row>
        <row r="46">
          <cell r="D46">
            <v>6277400</v>
          </cell>
        </row>
      </sheetData>
      <sheetData sheetId="3">
        <row r="44">
          <cell r="B44">
            <v>481</v>
          </cell>
          <cell r="E44">
            <v>3</v>
          </cell>
          <cell r="F44">
            <v>535</v>
          </cell>
          <cell r="G44">
            <v>0</v>
          </cell>
          <cell r="H44">
            <v>0</v>
          </cell>
        </row>
        <row r="46">
          <cell r="D46">
            <v>5819800</v>
          </cell>
        </row>
      </sheetData>
      <sheetData sheetId="4">
        <row r="44">
          <cell r="B44">
            <v>454</v>
          </cell>
          <cell r="E44">
            <v>3</v>
          </cell>
          <cell r="F44">
            <v>565</v>
          </cell>
          <cell r="G44">
            <v>0</v>
          </cell>
          <cell r="H44">
            <v>0</v>
          </cell>
        </row>
        <row r="46">
          <cell r="D46">
            <v>5674400</v>
          </cell>
        </row>
      </sheetData>
      <sheetData sheetId="5">
        <row r="44">
          <cell r="B44">
            <v>457</v>
          </cell>
          <cell r="E44">
            <v>5</v>
          </cell>
          <cell r="F44">
            <v>498</v>
          </cell>
          <cell r="G44">
            <v>0</v>
          </cell>
          <cell r="H44">
            <v>0</v>
          </cell>
        </row>
        <row r="46">
          <cell r="D46">
            <v>5586600</v>
          </cell>
        </row>
      </sheetData>
      <sheetData sheetId="6">
        <row r="44">
          <cell r="B44">
            <v>506</v>
          </cell>
          <cell r="E44">
            <v>0</v>
          </cell>
          <cell r="F44">
            <v>516</v>
          </cell>
          <cell r="G44">
            <v>0</v>
          </cell>
          <cell r="H44">
            <v>0</v>
          </cell>
        </row>
        <row r="46">
          <cell r="D46">
            <v>6528400</v>
          </cell>
        </row>
      </sheetData>
      <sheetData sheetId="7">
        <row r="44">
          <cell r="B44">
            <v>398</v>
          </cell>
          <cell r="E44">
            <v>0</v>
          </cell>
          <cell r="F44">
            <v>526</v>
          </cell>
          <cell r="G44">
            <v>0</v>
          </cell>
          <cell r="H44">
            <v>0</v>
          </cell>
        </row>
        <row r="46">
          <cell r="D46">
            <v>4702900</v>
          </cell>
        </row>
      </sheetData>
      <sheetData sheetId="8">
        <row r="44">
          <cell r="B44">
            <v>411</v>
          </cell>
          <cell r="E44">
            <v>0</v>
          </cell>
          <cell r="F44">
            <v>418</v>
          </cell>
          <cell r="G44">
            <v>1</v>
          </cell>
          <cell r="H44">
            <v>0</v>
          </cell>
        </row>
        <row r="46">
          <cell r="D46">
            <v>4533400</v>
          </cell>
        </row>
      </sheetData>
      <sheetData sheetId="9">
        <row r="44">
          <cell r="B44">
            <v>521</v>
          </cell>
          <cell r="E44">
            <v>4</v>
          </cell>
          <cell r="F44">
            <v>494</v>
          </cell>
          <cell r="G44">
            <v>0</v>
          </cell>
          <cell r="H44">
            <v>0</v>
          </cell>
        </row>
        <row r="46">
          <cell r="D46">
            <v>6479800</v>
          </cell>
        </row>
      </sheetData>
      <sheetData sheetId="10">
        <row r="44">
          <cell r="B44">
            <v>653</v>
          </cell>
          <cell r="E44">
            <v>6</v>
          </cell>
          <cell r="F44">
            <v>483</v>
          </cell>
          <cell r="G44">
            <v>0</v>
          </cell>
          <cell r="H44">
            <v>0</v>
          </cell>
        </row>
        <row r="46">
          <cell r="D46">
            <v>8452600</v>
          </cell>
        </row>
      </sheetData>
      <sheetData sheetId="11">
        <row r="44">
          <cell r="B44">
            <v>532</v>
          </cell>
          <cell r="E44">
            <v>7</v>
          </cell>
          <cell r="F44">
            <v>501</v>
          </cell>
          <cell r="G44">
            <v>0</v>
          </cell>
          <cell r="H44">
            <v>0</v>
          </cell>
        </row>
        <row r="46">
          <cell r="D46">
            <v>6385400</v>
          </cell>
        </row>
      </sheetData>
      <sheetData sheetId="12">
        <row r="44">
          <cell r="B44">
            <v>526</v>
          </cell>
          <cell r="E44">
            <v>10</v>
          </cell>
          <cell r="F44">
            <v>490</v>
          </cell>
          <cell r="G44">
            <v>0</v>
          </cell>
          <cell r="H44">
            <v>0</v>
          </cell>
        </row>
        <row r="46">
          <cell r="D46">
            <v>6722900</v>
          </cell>
        </row>
      </sheetData>
      <sheetData sheetId="13">
        <row r="44">
          <cell r="B44">
            <v>581</v>
          </cell>
          <cell r="E44">
            <v>10</v>
          </cell>
          <cell r="F44">
            <v>535</v>
          </cell>
          <cell r="G44">
            <v>0</v>
          </cell>
          <cell r="H44">
            <v>0</v>
          </cell>
        </row>
        <row r="46">
          <cell r="D46">
            <v>7173200</v>
          </cell>
        </row>
      </sheetData>
      <sheetData sheetId="14">
        <row r="44">
          <cell r="B44">
            <v>522</v>
          </cell>
          <cell r="E44">
            <v>3</v>
          </cell>
          <cell r="F44">
            <v>553</v>
          </cell>
          <cell r="G44">
            <v>0</v>
          </cell>
          <cell r="H44">
            <v>0</v>
          </cell>
        </row>
        <row r="46">
          <cell r="D46">
            <v>5682600</v>
          </cell>
        </row>
      </sheetData>
      <sheetData sheetId="15">
        <row r="44">
          <cell r="B44">
            <v>423</v>
          </cell>
          <cell r="E44">
            <v>0</v>
          </cell>
          <cell r="F44">
            <v>485</v>
          </cell>
          <cell r="G44">
            <v>1</v>
          </cell>
          <cell r="H44">
            <v>0</v>
          </cell>
        </row>
        <row r="46">
          <cell r="D46">
            <v>4585100</v>
          </cell>
        </row>
      </sheetData>
      <sheetData sheetId="16">
        <row r="44">
          <cell r="B44">
            <v>1405</v>
          </cell>
          <cell r="E44">
            <v>2</v>
          </cell>
          <cell r="F44">
            <v>416</v>
          </cell>
          <cell r="G44">
            <v>3</v>
          </cell>
          <cell r="H44">
            <v>0</v>
          </cell>
        </row>
        <row r="46">
          <cell r="D46">
            <v>13462800</v>
          </cell>
        </row>
      </sheetData>
      <sheetData sheetId="17">
        <row r="44">
          <cell r="B44">
            <v>520</v>
          </cell>
          <cell r="E44">
            <v>6</v>
          </cell>
          <cell r="F44">
            <v>548</v>
          </cell>
          <cell r="G44">
            <v>0</v>
          </cell>
          <cell r="H44">
            <v>0</v>
          </cell>
        </row>
        <row r="46">
          <cell r="D46">
            <v>6351900</v>
          </cell>
        </row>
      </sheetData>
      <sheetData sheetId="18">
        <row r="44">
          <cell r="B44">
            <v>489</v>
          </cell>
          <cell r="E44">
            <v>7</v>
          </cell>
          <cell r="F44">
            <v>500</v>
          </cell>
          <cell r="G44">
            <v>0</v>
          </cell>
          <cell r="H44">
            <v>0</v>
          </cell>
        </row>
        <row r="46">
          <cell r="D46">
            <v>6240800</v>
          </cell>
        </row>
      </sheetData>
      <sheetData sheetId="19">
        <row r="44">
          <cell r="B44">
            <v>467</v>
          </cell>
          <cell r="E44">
            <v>4</v>
          </cell>
          <cell r="F44">
            <v>512</v>
          </cell>
          <cell r="G44">
            <v>0</v>
          </cell>
          <cell r="H44">
            <v>0</v>
          </cell>
        </row>
        <row r="46">
          <cell r="D46">
            <v>5732800</v>
          </cell>
        </row>
      </sheetData>
      <sheetData sheetId="20">
        <row r="44">
          <cell r="B44">
            <v>464</v>
          </cell>
          <cell r="E44">
            <v>4</v>
          </cell>
          <cell r="F44">
            <v>558</v>
          </cell>
          <cell r="G44">
            <v>2</v>
          </cell>
          <cell r="H44">
            <v>0</v>
          </cell>
        </row>
        <row r="46">
          <cell r="D46">
            <v>5958700</v>
          </cell>
        </row>
      </sheetData>
      <sheetData sheetId="21">
        <row r="44">
          <cell r="B44">
            <v>440</v>
          </cell>
          <cell r="E44">
            <v>4</v>
          </cell>
          <cell r="F44">
            <v>559</v>
          </cell>
          <cell r="G44">
            <v>2</v>
          </cell>
          <cell r="H44">
            <v>0</v>
          </cell>
        </row>
        <row r="46">
          <cell r="D46">
            <v>4977300</v>
          </cell>
        </row>
      </sheetData>
      <sheetData sheetId="22">
        <row r="44">
          <cell r="B44">
            <v>418</v>
          </cell>
          <cell r="E44">
            <v>1</v>
          </cell>
          <cell r="F44">
            <v>431</v>
          </cell>
          <cell r="G44">
            <v>1</v>
          </cell>
          <cell r="H44">
            <v>0</v>
          </cell>
        </row>
        <row r="46">
          <cell r="D46">
            <v>4239300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topLeftCell="A45" workbookViewId="0">
      <selection activeCell="K55" sqref="K55:N77"/>
    </sheetView>
  </sheetViews>
  <sheetFormatPr baseColWidth="10" defaultColWidth="9.140625" defaultRowHeight="15" x14ac:dyDescent="0.25"/>
  <cols>
    <col min="2" max="2" width="15.7109375" style="1" customWidth="1"/>
    <col min="6" max="6" width="13" style="2" bestFit="1" customWidth="1"/>
    <col min="7" max="7" width="14.42578125" style="2" bestFit="1" customWidth="1"/>
  </cols>
  <sheetData>
    <row r="1" spans="1:7" x14ac:dyDescent="0.25">
      <c r="A1" t="s">
        <v>0</v>
      </c>
      <c r="B1" s="1" t="s">
        <v>1</v>
      </c>
      <c r="C1" t="s">
        <v>2</v>
      </c>
      <c r="D1" t="s">
        <v>4</v>
      </c>
      <c r="E1" t="s">
        <v>5</v>
      </c>
      <c r="F1" s="2" t="s">
        <v>6</v>
      </c>
      <c r="G1" s="2" t="s">
        <v>7</v>
      </c>
    </row>
    <row r="2" spans="1:7" x14ac:dyDescent="0.25">
      <c r="B2" s="1">
        <v>42644</v>
      </c>
      <c r="C2" s="1" t="s">
        <v>3</v>
      </c>
      <c r="D2" s="2">
        <f>'[1]INF 01'!$B$44</f>
        <v>26902</v>
      </c>
      <c r="E2" s="2">
        <f>SUM('[2]INF 01'!$E$44:$H$44)</f>
        <v>1556</v>
      </c>
      <c r="F2" s="2">
        <f>'[2]INF 01'!$D$46</f>
        <v>146699400</v>
      </c>
      <c r="G2" s="2">
        <v>0</v>
      </c>
    </row>
    <row r="3" spans="1:7" x14ac:dyDescent="0.25">
      <c r="B3" s="1">
        <v>42645</v>
      </c>
      <c r="C3" s="1" t="s">
        <v>3</v>
      </c>
      <c r="D3" s="2">
        <f>'[1]INF 02'!$B$44</f>
        <v>21050</v>
      </c>
      <c r="E3" s="2" t="e">
        <f>SUM(#REF!)</f>
        <v>#REF!</v>
      </c>
      <c r="F3" s="2" t="e">
        <f>#REF!</f>
        <v>#REF!</v>
      </c>
      <c r="G3" s="2" t="e">
        <f>#REF!</f>
        <v>#REF!</v>
      </c>
    </row>
    <row r="4" spans="1:7" x14ac:dyDescent="0.25">
      <c r="B4" s="1">
        <v>42646</v>
      </c>
      <c r="C4" s="1" t="s">
        <v>3</v>
      </c>
      <c r="D4" s="2">
        <f>'[1]INF 03'!$B$44</f>
        <v>25015</v>
      </c>
      <c r="E4" s="2" t="e">
        <f>SUM(#REF!)</f>
        <v>#REF!</v>
      </c>
      <c r="F4" s="2" t="e">
        <f>#REF!</f>
        <v>#REF!</v>
      </c>
      <c r="G4" s="2" t="e">
        <f>#REF!</f>
        <v>#REF!</v>
      </c>
    </row>
    <row r="5" spans="1:7" x14ac:dyDescent="0.25">
      <c r="B5" s="1">
        <v>42647</v>
      </c>
      <c r="C5" s="1" t="s">
        <v>3</v>
      </c>
      <c r="D5" s="2">
        <f>'[1]INF 04'!$B$44</f>
        <v>25514</v>
      </c>
      <c r="E5" s="2" t="e">
        <f>SUM(#REF!)</f>
        <v>#REF!</v>
      </c>
      <c r="F5" s="2" t="e">
        <f>#REF!</f>
        <v>#REF!</v>
      </c>
      <c r="G5" s="2" t="e">
        <f>#REF!</f>
        <v>#REF!</v>
      </c>
    </row>
    <row r="6" spans="1:7" x14ac:dyDescent="0.25">
      <c r="B6" s="1">
        <v>42648</v>
      </c>
      <c r="C6" s="1" t="s">
        <v>3</v>
      </c>
      <c r="D6" s="2">
        <f>'[1]INF 01'!$B$44</f>
        <v>26902</v>
      </c>
      <c r="E6" s="2" t="e">
        <f>SUM(#REF!)</f>
        <v>#REF!</v>
      </c>
      <c r="F6" s="2" t="e">
        <f>#REF!</f>
        <v>#REF!</v>
      </c>
      <c r="G6" s="2" t="e">
        <f>#REF!</f>
        <v>#REF!</v>
      </c>
    </row>
    <row r="7" spans="1:7" x14ac:dyDescent="0.25">
      <c r="B7" s="1">
        <v>42649</v>
      </c>
      <c r="C7" s="1" t="s">
        <v>3</v>
      </c>
      <c r="D7" s="2">
        <f>'[1]INF 01'!$B$44</f>
        <v>26902</v>
      </c>
      <c r="E7" s="2" t="e">
        <f>SUM(#REF!)</f>
        <v>#REF!</v>
      </c>
      <c r="F7" s="2" t="e">
        <f>#REF!</f>
        <v>#REF!</v>
      </c>
      <c r="G7" s="2" t="e">
        <f>#REF!</f>
        <v>#REF!</v>
      </c>
    </row>
    <row r="8" spans="1:7" x14ac:dyDescent="0.25">
      <c r="B8" s="1">
        <v>42650</v>
      </c>
      <c r="C8" s="1" t="s">
        <v>3</v>
      </c>
      <c r="D8" s="2">
        <f>'[1]INF 01'!$B$44</f>
        <v>26902</v>
      </c>
      <c r="E8" s="2" t="e">
        <f>SUM(#REF!)</f>
        <v>#REF!</v>
      </c>
      <c r="F8" s="2" t="e">
        <f>#REF!</f>
        <v>#REF!</v>
      </c>
      <c r="G8" s="2" t="e">
        <f>#REF!</f>
        <v>#REF!</v>
      </c>
    </row>
    <row r="9" spans="1:7" x14ac:dyDescent="0.25">
      <c r="B9" s="1">
        <v>42651</v>
      </c>
      <c r="C9" s="1" t="s">
        <v>3</v>
      </c>
      <c r="D9" s="2">
        <f>'[1]INF 01'!$B$44</f>
        <v>26902</v>
      </c>
      <c r="E9" s="2" t="e">
        <f>SUM(#REF!)</f>
        <v>#REF!</v>
      </c>
      <c r="F9" s="2" t="e">
        <f>#REF!</f>
        <v>#REF!</v>
      </c>
      <c r="G9" s="2" t="e">
        <f>#REF!</f>
        <v>#REF!</v>
      </c>
    </row>
    <row r="10" spans="1:7" x14ac:dyDescent="0.25">
      <c r="B10" s="1">
        <v>42652</v>
      </c>
      <c r="C10" s="1" t="s">
        <v>3</v>
      </c>
      <c r="D10" s="2">
        <f>'[1]INF 01'!$B$44</f>
        <v>26902</v>
      </c>
      <c r="E10" s="2" t="e">
        <f>SUM(#REF!)</f>
        <v>#REF!</v>
      </c>
      <c r="F10" s="2" t="e">
        <f>#REF!</f>
        <v>#REF!</v>
      </c>
      <c r="G10" s="2" t="e">
        <f>#REF!</f>
        <v>#REF!</v>
      </c>
    </row>
    <row r="11" spans="1:7" x14ac:dyDescent="0.25">
      <c r="B11" s="1">
        <v>42653</v>
      </c>
      <c r="C11" s="1" t="s">
        <v>3</v>
      </c>
      <c r="D11" s="2">
        <f>'[1]INF 01'!$B$44</f>
        <v>26902</v>
      </c>
      <c r="E11" s="2" t="e">
        <f>SUM(#REF!)</f>
        <v>#REF!</v>
      </c>
      <c r="F11" s="2" t="e">
        <f>#REF!</f>
        <v>#REF!</v>
      </c>
      <c r="G11" s="2" t="e">
        <f>#REF!</f>
        <v>#REF!</v>
      </c>
    </row>
    <row r="12" spans="1:7" x14ac:dyDescent="0.25">
      <c r="B12" s="1">
        <v>42654</v>
      </c>
      <c r="C12" s="1" t="s">
        <v>3</v>
      </c>
      <c r="D12" s="2">
        <f>'[1]INF 01'!$B$44</f>
        <v>26902</v>
      </c>
      <c r="E12" s="2" t="e">
        <f>SUM(#REF!)</f>
        <v>#REF!</v>
      </c>
      <c r="F12" s="2" t="e">
        <f>#REF!</f>
        <v>#REF!</v>
      </c>
      <c r="G12" s="2" t="e">
        <f>#REF!</f>
        <v>#REF!</v>
      </c>
    </row>
    <row r="13" spans="1:7" x14ac:dyDescent="0.25">
      <c r="B13" s="1">
        <v>42655</v>
      </c>
      <c r="C13" s="1" t="s">
        <v>3</v>
      </c>
      <c r="D13" s="2">
        <f>'[1]INF 01'!$B$44</f>
        <v>26902</v>
      </c>
      <c r="E13" s="2" t="e">
        <f>SUM(#REF!)</f>
        <v>#REF!</v>
      </c>
      <c r="F13" s="2" t="e">
        <f>#REF!</f>
        <v>#REF!</v>
      </c>
      <c r="G13" s="2" t="e">
        <f>#REF!</f>
        <v>#REF!</v>
      </c>
    </row>
    <row r="14" spans="1:7" x14ac:dyDescent="0.25">
      <c r="B14" s="1">
        <v>42656</v>
      </c>
      <c r="C14" s="1" t="s">
        <v>3</v>
      </c>
      <c r="D14" s="2">
        <f>'[1]INF 01'!$B$44</f>
        <v>26902</v>
      </c>
      <c r="E14" s="2" t="e">
        <f>SUM(#REF!)</f>
        <v>#REF!</v>
      </c>
      <c r="F14" s="2" t="e">
        <f>#REF!</f>
        <v>#REF!</v>
      </c>
      <c r="G14" s="2" t="e">
        <f>#REF!</f>
        <v>#REF!</v>
      </c>
    </row>
    <row r="15" spans="1:7" x14ac:dyDescent="0.25">
      <c r="B15" s="1">
        <v>42657</v>
      </c>
      <c r="C15" s="1" t="s">
        <v>3</v>
      </c>
      <c r="D15" s="2">
        <f>'[1]INF 01'!$B$44</f>
        <v>26902</v>
      </c>
      <c r="E15" s="2" t="e">
        <f>SUM(#REF!)</f>
        <v>#REF!</v>
      </c>
      <c r="F15" s="2" t="e">
        <f>#REF!</f>
        <v>#REF!</v>
      </c>
      <c r="G15" s="2" t="e">
        <f>#REF!</f>
        <v>#REF!</v>
      </c>
    </row>
    <row r="16" spans="1:7" x14ac:dyDescent="0.25">
      <c r="B16" s="1">
        <v>42658</v>
      </c>
      <c r="C16" s="1" t="s">
        <v>3</v>
      </c>
      <c r="D16" s="2">
        <f>'[1]INF 01'!$B$44</f>
        <v>26902</v>
      </c>
      <c r="E16" s="2" t="e">
        <f>SUM(#REF!)</f>
        <v>#REF!</v>
      </c>
      <c r="F16" s="2" t="e">
        <f>#REF!</f>
        <v>#REF!</v>
      </c>
      <c r="G16" s="2" t="e">
        <f>#REF!</f>
        <v>#REF!</v>
      </c>
    </row>
    <row r="17" spans="2:7" x14ac:dyDescent="0.25">
      <c r="B17" s="1">
        <v>42659</v>
      </c>
      <c r="C17" s="1" t="s">
        <v>3</v>
      </c>
      <c r="D17" s="2">
        <f>'[1]INF 01'!$B$44</f>
        <v>26902</v>
      </c>
      <c r="E17" s="2" t="e">
        <f>SUM(#REF!)</f>
        <v>#REF!</v>
      </c>
      <c r="F17" s="2" t="e">
        <f>#REF!</f>
        <v>#REF!</v>
      </c>
      <c r="G17" s="2" t="e">
        <f>#REF!</f>
        <v>#REF!</v>
      </c>
    </row>
    <row r="18" spans="2:7" x14ac:dyDescent="0.25">
      <c r="B18" s="1">
        <v>42660</v>
      </c>
      <c r="C18" s="1" t="s">
        <v>3</v>
      </c>
      <c r="D18" s="2">
        <f>'[1]INF 01'!$B$44</f>
        <v>26902</v>
      </c>
      <c r="E18" s="2" t="e">
        <f>SUM(#REF!)</f>
        <v>#REF!</v>
      </c>
      <c r="F18" s="2" t="e">
        <f>#REF!</f>
        <v>#REF!</v>
      </c>
      <c r="G18" s="2" t="e">
        <f>#REF!</f>
        <v>#REF!</v>
      </c>
    </row>
    <row r="19" spans="2:7" x14ac:dyDescent="0.25">
      <c r="B19" s="1">
        <v>42661</v>
      </c>
      <c r="C19" s="1" t="s">
        <v>3</v>
      </c>
      <c r="D19" s="2">
        <f>'[1]INF 01'!$B$44</f>
        <v>26902</v>
      </c>
      <c r="E19" s="2" t="e">
        <f>SUM(#REF!)</f>
        <v>#REF!</v>
      </c>
      <c r="F19" s="2" t="e">
        <f>#REF!</f>
        <v>#REF!</v>
      </c>
      <c r="G19" s="2" t="e">
        <f>#REF!</f>
        <v>#REF!</v>
      </c>
    </row>
    <row r="20" spans="2:7" x14ac:dyDescent="0.25">
      <c r="B20" s="1">
        <v>42662</v>
      </c>
      <c r="C20" s="1" t="s">
        <v>3</v>
      </c>
      <c r="D20" s="2">
        <f>'[1]INF 01'!$B$44</f>
        <v>26902</v>
      </c>
      <c r="E20" s="2" t="e">
        <f>SUM(#REF!)</f>
        <v>#REF!</v>
      </c>
      <c r="F20" s="2" t="e">
        <f>#REF!</f>
        <v>#REF!</v>
      </c>
      <c r="G20" s="2" t="e">
        <f>#REF!</f>
        <v>#REF!</v>
      </c>
    </row>
    <row r="21" spans="2:7" x14ac:dyDescent="0.25">
      <c r="B21" s="1">
        <v>42663</v>
      </c>
      <c r="C21" s="1" t="s">
        <v>3</v>
      </c>
      <c r="D21" s="2">
        <f>'[1]INF 01'!$B$44</f>
        <v>26902</v>
      </c>
      <c r="E21" s="2" t="e">
        <f>SUM(#REF!)</f>
        <v>#REF!</v>
      </c>
      <c r="F21" s="2" t="e">
        <f>#REF!</f>
        <v>#REF!</v>
      </c>
      <c r="G21" s="2" t="e">
        <f>#REF!</f>
        <v>#REF!</v>
      </c>
    </row>
    <row r="22" spans="2:7" x14ac:dyDescent="0.25">
      <c r="B22" s="1">
        <v>42664</v>
      </c>
      <c r="C22" s="1" t="s">
        <v>3</v>
      </c>
      <c r="D22" s="2">
        <f>'[1]INF 01'!$B$44</f>
        <v>26902</v>
      </c>
      <c r="E22" s="2" t="e">
        <f>SUM(#REF!)</f>
        <v>#REF!</v>
      </c>
      <c r="F22" s="2" t="e">
        <f>#REF!</f>
        <v>#REF!</v>
      </c>
      <c r="G22" s="2" t="e">
        <f>#REF!</f>
        <v>#REF!</v>
      </c>
    </row>
    <row r="23" spans="2:7" x14ac:dyDescent="0.25">
      <c r="B23" s="1">
        <v>42665</v>
      </c>
      <c r="C23" s="1" t="s">
        <v>3</v>
      </c>
      <c r="D23" s="2">
        <f>'[1]INF 01'!$B$44</f>
        <v>26902</v>
      </c>
      <c r="E23" s="2" t="e">
        <f>SUM(#REF!)</f>
        <v>#REF!</v>
      </c>
      <c r="F23" s="2" t="e">
        <f>#REF!</f>
        <v>#REF!</v>
      </c>
      <c r="G23" s="2" t="e">
        <f>#REF!</f>
        <v>#REF!</v>
      </c>
    </row>
    <row r="24" spans="2:7" x14ac:dyDescent="0.25">
      <c r="B24" s="1">
        <v>42666</v>
      </c>
      <c r="C24" s="1" t="s">
        <v>3</v>
      </c>
      <c r="D24" s="2">
        <f>'[1]INF 01'!$B$44</f>
        <v>26902</v>
      </c>
      <c r="E24" s="2" t="e">
        <f>SUM(#REF!)</f>
        <v>#REF!</v>
      </c>
      <c r="F24" s="2" t="e">
        <f>#REF!</f>
        <v>#REF!</v>
      </c>
      <c r="G24" s="2" t="e">
        <f>#REF!</f>
        <v>#REF!</v>
      </c>
    </row>
    <row r="25" spans="2:7" x14ac:dyDescent="0.25">
      <c r="B25" s="1">
        <v>42667</v>
      </c>
      <c r="C25" s="1" t="s">
        <v>3</v>
      </c>
      <c r="D25" s="2">
        <f>'[1]INF 01'!$B$44</f>
        <v>26902</v>
      </c>
      <c r="E25" s="2" t="e">
        <f>SUM(#REF!)</f>
        <v>#REF!</v>
      </c>
      <c r="F25" s="2" t="e">
        <f>#REF!</f>
        <v>#REF!</v>
      </c>
      <c r="G25" s="2" t="e">
        <f>#REF!</f>
        <v>#REF!</v>
      </c>
    </row>
    <row r="26" spans="2:7" x14ac:dyDescent="0.25">
      <c r="B26" s="1">
        <v>42668</v>
      </c>
      <c r="C26" s="1" t="s">
        <v>3</v>
      </c>
      <c r="D26" s="2">
        <f>'[1]INF 01'!$B$44</f>
        <v>26902</v>
      </c>
      <c r="E26" s="2" t="e">
        <f>SUM(#REF!)</f>
        <v>#REF!</v>
      </c>
      <c r="F26" s="2" t="e">
        <f>#REF!</f>
        <v>#REF!</v>
      </c>
      <c r="G26" s="2" t="e">
        <f>#REF!</f>
        <v>#REF!</v>
      </c>
    </row>
    <row r="27" spans="2:7" x14ac:dyDescent="0.25">
      <c r="B27" s="1">
        <v>42669</v>
      </c>
      <c r="C27" s="1" t="s">
        <v>3</v>
      </c>
      <c r="D27" s="2">
        <f>'[1]INF 01'!$B$44</f>
        <v>26902</v>
      </c>
      <c r="E27" s="2" t="e">
        <f>SUM(#REF!)</f>
        <v>#REF!</v>
      </c>
      <c r="F27" s="2" t="e">
        <f>#REF!</f>
        <v>#REF!</v>
      </c>
      <c r="G27" s="2" t="e">
        <f>#REF!</f>
        <v>#REF!</v>
      </c>
    </row>
    <row r="28" spans="2:7" x14ac:dyDescent="0.25">
      <c r="B28" s="1">
        <v>42670</v>
      </c>
      <c r="C28" s="1" t="s">
        <v>3</v>
      </c>
      <c r="D28" s="2">
        <f>'[1]INF 01'!$B$44</f>
        <v>26902</v>
      </c>
      <c r="E28" s="2" t="e">
        <f>SUM(#REF!)</f>
        <v>#REF!</v>
      </c>
      <c r="F28" s="2" t="e">
        <f>#REF!</f>
        <v>#REF!</v>
      </c>
      <c r="G28" s="2" t="e">
        <f>#REF!</f>
        <v>#REF!</v>
      </c>
    </row>
    <row r="29" spans="2:7" x14ac:dyDescent="0.25">
      <c r="B29" s="1">
        <v>42671</v>
      </c>
      <c r="C29" s="1" t="s">
        <v>3</v>
      </c>
      <c r="D29" s="2">
        <f>'[1]INF 01'!$B$44</f>
        <v>26902</v>
      </c>
      <c r="E29" s="2" t="e">
        <f>SUM(#REF!)</f>
        <v>#REF!</v>
      </c>
      <c r="F29" s="2" t="e">
        <f>#REF!</f>
        <v>#REF!</v>
      </c>
      <c r="G29" s="2" t="e">
        <f>#REF!</f>
        <v>#REF!</v>
      </c>
    </row>
    <row r="30" spans="2:7" x14ac:dyDescent="0.25">
      <c r="B30" s="1">
        <v>42672</v>
      </c>
      <c r="C30" s="1" t="s">
        <v>3</v>
      </c>
      <c r="D30" s="2">
        <f>'[1]INF 01'!$B$44</f>
        <v>26902</v>
      </c>
      <c r="E30" s="2" t="e">
        <f>SUM(#REF!)</f>
        <v>#REF!</v>
      </c>
      <c r="F30" s="2" t="e">
        <f>#REF!</f>
        <v>#REF!</v>
      </c>
      <c r="G30" s="2" t="e">
        <f>#REF!</f>
        <v>#REF!</v>
      </c>
    </row>
    <row r="31" spans="2:7" x14ac:dyDescent="0.25">
      <c r="B31" s="1">
        <v>42673</v>
      </c>
      <c r="C31" s="1" t="s">
        <v>3</v>
      </c>
      <c r="D31" s="2">
        <f>'[1]INF 01'!$B$44</f>
        <v>26902</v>
      </c>
      <c r="E31" s="2" t="e">
        <f>SUM(#REF!)</f>
        <v>#REF!</v>
      </c>
      <c r="F31" s="2" t="e">
        <f>#REF!</f>
        <v>#REF!</v>
      </c>
      <c r="G31" s="2" t="e">
        <f>#REF!</f>
        <v>#REF!</v>
      </c>
    </row>
    <row r="32" spans="2:7" x14ac:dyDescent="0.25">
      <c r="B32" s="1">
        <v>42674</v>
      </c>
      <c r="C32" s="1" t="s">
        <v>3</v>
      </c>
      <c r="D32" s="2">
        <f>'[1]INF 01'!$B$44</f>
        <v>26902</v>
      </c>
      <c r="E32" s="2" t="e">
        <f>SUM(#REF!)</f>
        <v>#REF!</v>
      </c>
      <c r="F32" s="2" t="e">
        <f>#REF!</f>
        <v>#REF!</v>
      </c>
      <c r="G32" s="2" t="e">
        <f>#REF!</f>
        <v>#REF!</v>
      </c>
    </row>
    <row r="33" spans="2:7" x14ac:dyDescent="0.25">
      <c r="C33" s="1"/>
      <c r="D33" s="2"/>
      <c r="E33" s="2"/>
    </row>
    <row r="34" spans="2:7" x14ac:dyDescent="0.25">
      <c r="B34" s="1">
        <v>42644</v>
      </c>
      <c r="C34" s="1" t="s">
        <v>8</v>
      </c>
      <c r="D34" s="2">
        <f>'[2]INF 01'!$B$44</f>
        <v>11393</v>
      </c>
      <c r="E34" s="2">
        <f>SUM('[2]INF 01'!$E$44:$H$44)</f>
        <v>1556</v>
      </c>
      <c r="F34" s="2">
        <f>'[2]INF 01'!$D$46</f>
        <v>146699400</v>
      </c>
      <c r="G34" s="2">
        <v>0</v>
      </c>
    </row>
    <row r="35" spans="2:7" x14ac:dyDescent="0.25">
      <c r="B35" s="1">
        <v>42645</v>
      </c>
      <c r="C35" s="1" t="s">
        <v>8</v>
      </c>
      <c r="D35" s="2">
        <f>'[2]INF 02'!$B$44</f>
        <v>10621</v>
      </c>
      <c r="E35" s="2">
        <f>SUM('[2]INF 02'!$E$44:$H$44)</f>
        <v>1370</v>
      </c>
      <c r="F35" s="2">
        <f>'[2]INF 02'!$D$46</f>
        <v>129216200</v>
      </c>
      <c r="G35" s="2">
        <v>0</v>
      </c>
    </row>
    <row r="36" spans="2:7" x14ac:dyDescent="0.25">
      <c r="B36" s="1">
        <v>42646</v>
      </c>
      <c r="C36" s="1" t="s">
        <v>8</v>
      </c>
      <c r="D36" s="2">
        <f>'[2]INF 03'!$B$44</f>
        <v>10133</v>
      </c>
      <c r="E36" s="2">
        <f>SUM('[2]INF 03'!$E$44:$H$44)</f>
        <v>1511</v>
      </c>
      <c r="F36" s="2">
        <f>'[2]INF 03'!$D$46</f>
        <v>138227100</v>
      </c>
      <c r="G36" s="2">
        <v>0</v>
      </c>
    </row>
    <row r="37" spans="2:7" x14ac:dyDescent="0.25">
      <c r="B37" s="1">
        <v>42647</v>
      </c>
      <c r="C37" s="1" t="s">
        <v>8</v>
      </c>
      <c r="D37" s="2">
        <f>'[2]INF 04'!$B$44</f>
        <v>10767</v>
      </c>
      <c r="E37" s="2">
        <f>SUM('[2]INF 04'!$E$44:$H$44)</f>
        <v>1498</v>
      </c>
      <c r="F37" s="2">
        <f>'[2]INF 04'!$D$46</f>
        <v>151593000</v>
      </c>
      <c r="G37" s="2">
        <v>0</v>
      </c>
    </row>
    <row r="38" spans="2:7" x14ac:dyDescent="0.25">
      <c r="B38" s="1">
        <v>42648</v>
      </c>
      <c r="C38" s="1" t="s">
        <v>8</v>
      </c>
      <c r="D38" s="2">
        <f>'[2]INF 05'!$B$44</f>
        <v>11202</v>
      </c>
      <c r="E38" s="2">
        <f>SUM('[2]INF 05'!$E$44:$H$44)</f>
        <v>1559</v>
      </c>
      <c r="F38" s="2">
        <f>'[2]INF 05'!$D$46</f>
        <v>157486800</v>
      </c>
      <c r="G38" s="2">
        <v>0</v>
      </c>
    </row>
    <row r="39" spans="2:7" x14ac:dyDescent="0.25">
      <c r="B39" s="1">
        <v>42649</v>
      </c>
      <c r="C39" s="1" t="s">
        <v>8</v>
      </c>
      <c r="D39" s="2">
        <f>'[2]INF 06'!$B$44</f>
        <v>11189</v>
      </c>
      <c r="E39" s="2">
        <f>SUM('[2]INF 06'!$E$44:$H$44)</f>
        <v>1553</v>
      </c>
      <c r="F39" s="2">
        <f>'[2]INF 06'!$D$46</f>
        <v>156912900</v>
      </c>
      <c r="G39" s="2">
        <v>0</v>
      </c>
    </row>
    <row r="40" spans="2:7" x14ac:dyDescent="0.25">
      <c r="B40" s="1">
        <v>42650</v>
      </c>
      <c r="C40" s="1" t="s">
        <v>8</v>
      </c>
      <c r="D40" s="2">
        <f>'[2]INF 07'!$B$44</f>
        <v>12693</v>
      </c>
      <c r="E40" s="2">
        <f>SUM('[2]INF 07'!$E$44:$H$44)</f>
        <v>1591</v>
      </c>
      <c r="F40" s="2">
        <f>'[2]INF 07'!$D$46</f>
        <v>166752700</v>
      </c>
      <c r="G40" s="2">
        <v>0</v>
      </c>
    </row>
    <row r="41" spans="2:7" x14ac:dyDescent="0.25">
      <c r="B41" s="1">
        <v>42651</v>
      </c>
      <c r="C41" s="1" t="s">
        <v>8</v>
      </c>
      <c r="D41" s="2">
        <f>'[2]INF 08'!$B$44</f>
        <v>12610</v>
      </c>
      <c r="E41" s="2">
        <f>SUM('[2]INF 08'!$E$44:$H$44)</f>
        <v>1654</v>
      </c>
      <c r="F41" s="2">
        <f>'[2]INF 08'!$D$46</f>
        <v>162550700</v>
      </c>
      <c r="G41" s="2">
        <v>0</v>
      </c>
    </row>
    <row r="42" spans="2:7" x14ac:dyDescent="0.25">
      <c r="B42" s="1">
        <v>42652</v>
      </c>
      <c r="C42" s="1" t="s">
        <v>8</v>
      </c>
      <c r="D42" s="2">
        <f>'[2]INF 09'!$B$44</f>
        <v>13057</v>
      </c>
      <c r="E42" s="2">
        <f>SUM('[2]INF 09'!$E$44:$H$44)</f>
        <v>1382</v>
      </c>
      <c r="F42" s="2">
        <f>'[2]INF 09'!$D$46</f>
        <v>157346700</v>
      </c>
      <c r="G42" s="2">
        <v>0</v>
      </c>
    </row>
    <row r="43" spans="2:7" x14ac:dyDescent="0.25">
      <c r="B43" s="1">
        <v>42653</v>
      </c>
      <c r="C43" s="1" t="s">
        <v>8</v>
      </c>
      <c r="D43" s="2">
        <f>'[2]INF 10'!$B$44</f>
        <v>10948</v>
      </c>
      <c r="E43" s="2">
        <f>SUM('[2]INF 10'!$E$44:$H$44)</f>
        <v>1478</v>
      </c>
      <c r="F43" s="2">
        <f>'[2]INF 10'!$D$46</f>
        <v>146607200</v>
      </c>
      <c r="G43" s="2">
        <v>0</v>
      </c>
    </row>
    <row r="44" spans="2:7" x14ac:dyDescent="0.25">
      <c r="B44" s="1">
        <v>42654</v>
      </c>
      <c r="C44" s="1" t="s">
        <v>8</v>
      </c>
      <c r="D44" s="2">
        <f>'[2]INF 11'!$B$44</f>
        <v>11461</v>
      </c>
      <c r="E44" s="2">
        <f>SUM('[2]INF 11'!$E$44:$H$44)</f>
        <v>1527</v>
      </c>
      <c r="F44" s="2">
        <f>'[2]INF 11'!$D$46</f>
        <v>161434500</v>
      </c>
      <c r="G44" s="2">
        <v>0</v>
      </c>
    </row>
    <row r="45" spans="2:7" x14ac:dyDescent="0.25">
      <c r="B45" s="1">
        <v>42655</v>
      </c>
      <c r="C45" s="1" t="s">
        <v>8</v>
      </c>
      <c r="D45" s="2">
        <f>'[2]INF 12'!$B$44</f>
        <v>12378</v>
      </c>
      <c r="E45" s="2">
        <f>SUM('[2]INF 12'!$E$44:$H$44)</f>
        <v>1514</v>
      </c>
      <c r="F45" s="2">
        <f>'[2]INF 12'!$D$46</f>
        <v>169586100</v>
      </c>
      <c r="G45" s="2">
        <v>0</v>
      </c>
    </row>
    <row r="46" spans="2:7" x14ac:dyDescent="0.25">
      <c r="B46" s="1">
        <v>42656</v>
      </c>
      <c r="C46" s="1" t="s">
        <v>8</v>
      </c>
      <c r="D46" s="2">
        <f>'[2]INF 13'!$B$44</f>
        <v>13174</v>
      </c>
      <c r="E46" s="2">
        <f>SUM('[2]INF 13'!$E$44:$H$44)</f>
        <v>1545</v>
      </c>
      <c r="F46" s="2">
        <f>'[2]INF 13'!$D$46</f>
        <v>178063100</v>
      </c>
      <c r="G46" s="2">
        <v>0</v>
      </c>
    </row>
    <row r="47" spans="2:7" x14ac:dyDescent="0.25">
      <c r="B47" s="1">
        <v>42657</v>
      </c>
      <c r="C47" s="1" t="s">
        <v>8</v>
      </c>
      <c r="D47" s="2">
        <f>'[2]INF 14'!$B$44</f>
        <v>15567</v>
      </c>
      <c r="E47" s="2">
        <f>SUM('[2]INF 14'!$E$44:$H$44)</f>
        <v>1626</v>
      </c>
      <c r="F47" s="2">
        <f>'[2]INF 14'!$D$46</f>
        <v>196285900</v>
      </c>
      <c r="G47" s="2">
        <v>0</v>
      </c>
    </row>
    <row r="48" spans="2:7" x14ac:dyDescent="0.25">
      <c r="B48" s="1">
        <v>42658</v>
      </c>
      <c r="C48" s="1" t="s">
        <v>8</v>
      </c>
      <c r="D48" s="2">
        <f>'[2]INF 15'!$B$44</f>
        <v>15843</v>
      </c>
      <c r="E48" s="2">
        <f>SUM('[2]INF 15'!$E$44:$H$44)</f>
        <v>1617</v>
      </c>
      <c r="F48" s="2">
        <f>'[2]INF 15'!$D$46</f>
        <v>184030900</v>
      </c>
      <c r="G48" s="2">
        <v>0</v>
      </c>
    </row>
    <row r="49" spans="2:14" x14ac:dyDescent="0.25">
      <c r="B49" s="1">
        <v>42659</v>
      </c>
      <c r="C49" s="1" t="s">
        <v>8</v>
      </c>
      <c r="D49" s="2">
        <f>'[2]INF 16'!$B$44</f>
        <v>14515</v>
      </c>
      <c r="E49" s="2">
        <f>SUM('[2]INF 16'!$E$44:$H$44)</f>
        <v>1405</v>
      </c>
      <c r="F49" s="2">
        <f>'[2]INF 16'!$D$46</f>
        <v>170324500</v>
      </c>
      <c r="G49" s="2">
        <v>0</v>
      </c>
    </row>
    <row r="50" spans="2:14" x14ac:dyDescent="0.25">
      <c r="B50" s="1">
        <v>42660</v>
      </c>
      <c r="C50" s="1" t="s">
        <v>8</v>
      </c>
      <c r="D50" s="2">
        <f>'[2]INF 17'!$B$44</f>
        <v>18083</v>
      </c>
      <c r="E50" s="2">
        <f>SUM('[2]INF 17'!$E$44:$H$44)</f>
        <v>1340</v>
      </c>
      <c r="F50" s="2">
        <f>'[2]INF 17'!$D$46</f>
        <v>189049700</v>
      </c>
      <c r="G50" s="2">
        <v>0</v>
      </c>
    </row>
    <row r="51" spans="2:14" x14ac:dyDescent="0.25">
      <c r="B51" s="1">
        <v>42661</v>
      </c>
      <c r="C51" s="1" t="s">
        <v>8</v>
      </c>
      <c r="D51" s="2">
        <f>'[2]INF 18'!$B$44</f>
        <v>11341</v>
      </c>
      <c r="E51" s="2">
        <f>SUM('[2]INF 18'!$E$44:$H$44)</f>
        <v>1565</v>
      </c>
      <c r="F51" s="2">
        <f>'[2]INF 18'!$D$46</f>
        <v>151511500</v>
      </c>
      <c r="G51" s="2">
        <v>0</v>
      </c>
    </row>
    <row r="52" spans="2:14" x14ac:dyDescent="0.25">
      <c r="B52" s="1">
        <v>42662</v>
      </c>
      <c r="C52" s="1" t="s">
        <v>8</v>
      </c>
      <c r="D52" s="2">
        <f>'[2]INF 19'!$B$44</f>
        <v>11113</v>
      </c>
      <c r="E52" s="2">
        <f>SUM('[2]INF 19'!$E$44:$H$44)</f>
        <v>1534</v>
      </c>
      <c r="F52" s="2">
        <f>'[2]INF 19'!$D$46</f>
        <v>156182400</v>
      </c>
      <c r="G52" s="2">
        <v>0</v>
      </c>
    </row>
    <row r="53" spans="2:14" x14ac:dyDescent="0.25">
      <c r="B53" s="1">
        <v>42663</v>
      </c>
      <c r="C53" s="1" t="s">
        <v>8</v>
      </c>
      <c r="D53" s="2">
        <f>'[2]INF 20'!$B$44</f>
        <v>11202</v>
      </c>
      <c r="E53" s="2">
        <f>SUM('[2]INF 20'!$E$44:$H$44)</f>
        <v>1461</v>
      </c>
      <c r="F53" s="2">
        <f>'[2]INF 20'!$D$46</f>
        <v>157600700</v>
      </c>
      <c r="G53" s="2">
        <v>0</v>
      </c>
    </row>
    <row r="55" spans="2:14" x14ac:dyDescent="0.25">
      <c r="B55" s="1">
        <v>42644</v>
      </c>
      <c r="C55" s="1" t="s">
        <v>9</v>
      </c>
      <c r="D55" s="2">
        <f>'[3]INF 01'!$B$44</f>
        <v>386</v>
      </c>
      <c r="E55" s="2">
        <f>'[3]INF 01'!$E$44:$H$44</f>
        <v>4</v>
      </c>
      <c r="F55" s="2">
        <f>'[3]INF 01'!$D$46</f>
        <v>4454100</v>
      </c>
      <c r="G55" s="2">
        <v>0</v>
      </c>
      <c r="K55">
        <v>386</v>
      </c>
      <c r="L55">
        <v>4</v>
      </c>
      <c r="M55">
        <v>4454100</v>
      </c>
      <c r="N55">
        <v>0</v>
      </c>
    </row>
    <row r="56" spans="2:14" x14ac:dyDescent="0.25">
      <c r="B56" s="1">
        <v>42645</v>
      </c>
      <c r="C56" s="1" t="s">
        <v>9</v>
      </c>
      <c r="D56" s="2">
        <f>'[3]INF 02'!$B$44</f>
        <v>354</v>
      </c>
      <c r="E56" s="2">
        <f>'[3]INF 02'!$E$44:$H$44</f>
        <v>1</v>
      </c>
      <c r="F56" s="2">
        <f>'[3]INF 02'!$D$46</f>
        <v>3766100</v>
      </c>
      <c r="G56" s="2">
        <v>0</v>
      </c>
      <c r="K56">
        <v>354</v>
      </c>
      <c r="L56">
        <v>1</v>
      </c>
      <c r="M56">
        <v>3766100</v>
      </c>
      <c r="N56">
        <v>0</v>
      </c>
    </row>
    <row r="57" spans="2:14" x14ac:dyDescent="0.25">
      <c r="B57" s="1">
        <v>42646</v>
      </c>
      <c r="C57" s="1" t="s">
        <v>9</v>
      </c>
      <c r="D57" s="2">
        <f>'[3]INF 03'!$B$44</f>
        <v>469</v>
      </c>
      <c r="E57" s="2">
        <f>'[3]INF 03'!$E$44:$H$44</f>
        <v>8</v>
      </c>
      <c r="F57" s="2">
        <f>'[3]INF 03'!$D$46</f>
        <v>6277400</v>
      </c>
      <c r="G57" s="2">
        <v>0</v>
      </c>
      <c r="K57">
        <v>469</v>
      </c>
      <c r="L57">
        <v>8</v>
      </c>
      <c r="M57">
        <v>6277400</v>
      </c>
      <c r="N57">
        <v>0</v>
      </c>
    </row>
    <row r="58" spans="2:14" x14ac:dyDescent="0.25">
      <c r="B58" s="1">
        <v>42647</v>
      </c>
      <c r="C58" s="1" t="s">
        <v>9</v>
      </c>
      <c r="D58" s="2">
        <f>'[3]INF 04'!$B$44</f>
        <v>481</v>
      </c>
      <c r="E58" s="2">
        <f>'[3]INF 04'!$E$44:$H$44</f>
        <v>3</v>
      </c>
      <c r="F58" s="2">
        <f>'[3]INF 04'!$D$46</f>
        <v>5819800</v>
      </c>
      <c r="G58" s="2">
        <v>0</v>
      </c>
      <c r="K58">
        <v>481</v>
      </c>
      <c r="L58">
        <v>3</v>
      </c>
      <c r="M58">
        <v>5819800</v>
      </c>
      <c r="N58">
        <v>0</v>
      </c>
    </row>
    <row r="59" spans="2:14" x14ac:dyDescent="0.25">
      <c r="B59" s="1">
        <v>42648</v>
      </c>
      <c r="C59" s="1" t="s">
        <v>9</v>
      </c>
      <c r="D59" s="2">
        <f>'[3]INF 05'!$B$44</f>
        <v>454</v>
      </c>
      <c r="E59" s="2">
        <f>'[3]INF 05'!$E$44:$H$44</f>
        <v>3</v>
      </c>
      <c r="F59" s="2">
        <f>'[3]INF 05'!$D$46</f>
        <v>5674400</v>
      </c>
      <c r="G59" s="2">
        <v>0</v>
      </c>
      <c r="K59">
        <v>454</v>
      </c>
      <c r="L59">
        <v>3</v>
      </c>
      <c r="M59">
        <v>5674400</v>
      </c>
      <c r="N59">
        <v>0</v>
      </c>
    </row>
    <row r="60" spans="2:14" x14ac:dyDescent="0.25">
      <c r="B60" s="1">
        <v>42649</v>
      </c>
      <c r="C60" s="1" t="s">
        <v>9</v>
      </c>
      <c r="D60" s="2">
        <f>'[3]INF 06'!$B$44</f>
        <v>457</v>
      </c>
      <c r="E60" s="2">
        <f>'[3]INF 06'!$E$44:$H$44</f>
        <v>5</v>
      </c>
      <c r="F60" s="2">
        <f>'[3]INF 06'!$D$46</f>
        <v>5586600</v>
      </c>
      <c r="G60" s="2">
        <v>0</v>
      </c>
      <c r="K60">
        <v>457</v>
      </c>
      <c r="L60">
        <v>5</v>
      </c>
      <c r="M60">
        <v>5586600</v>
      </c>
      <c r="N60">
        <v>0</v>
      </c>
    </row>
    <row r="61" spans="2:14" x14ac:dyDescent="0.25">
      <c r="B61" s="1">
        <v>42650</v>
      </c>
      <c r="C61" s="1" t="s">
        <v>9</v>
      </c>
      <c r="D61" s="2">
        <f>'[3]INF 07'!$B$44</f>
        <v>506</v>
      </c>
      <c r="E61" s="2">
        <f>'[3]INF 07'!$E$44:$H$44</f>
        <v>0</v>
      </c>
      <c r="F61" s="2">
        <f>'[3]INF 07'!$D$46</f>
        <v>6528400</v>
      </c>
      <c r="G61" s="2">
        <v>0</v>
      </c>
      <c r="K61">
        <v>506</v>
      </c>
      <c r="L61">
        <v>0</v>
      </c>
      <c r="M61">
        <v>6528400</v>
      </c>
      <c r="N61">
        <v>0</v>
      </c>
    </row>
    <row r="62" spans="2:14" x14ac:dyDescent="0.25">
      <c r="B62" s="1">
        <v>42651</v>
      </c>
      <c r="C62" s="1" t="s">
        <v>9</v>
      </c>
      <c r="D62" s="2">
        <f>'[3]INF 08'!$B$44</f>
        <v>398</v>
      </c>
      <c r="E62" s="2">
        <f>'[3]INF 08'!$E$44:$H$44</f>
        <v>0</v>
      </c>
      <c r="F62" s="2">
        <f>'[3]INF 08'!$D$46</f>
        <v>4702900</v>
      </c>
      <c r="G62" s="2">
        <v>0</v>
      </c>
      <c r="K62">
        <v>398</v>
      </c>
      <c r="L62">
        <v>0</v>
      </c>
      <c r="M62">
        <v>4702900</v>
      </c>
      <c r="N62">
        <v>0</v>
      </c>
    </row>
    <row r="63" spans="2:14" x14ac:dyDescent="0.25">
      <c r="B63" s="1">
        <v>42652</v>
      </c>
      <c r="C63" s="1" t="s">
        <v>9</v>
      </c>
      <c r="D63" s="2">
        <f>'[3]INF 09'!$B$44</f>
        <v>411</v>
      </c>
      <c r="E63" s="2">
        <f>'[3]INF 09'!$E$44:$H$44</f>
        <v>0</v>
      </c>
      <c r="F63" s="2">
        <f>'[3]INF 09'!$D$46</f>
        <v>4533400</v>
      </c>
      <c r="G63" s="2">
        <v>0</v>
      </c>
      <c r="K63">
        <v>411</v>
      </c>
      <c r="L63">
        <v>0</v>
      </c>
      <c r="M63">
        <v>4533400</v>
      </c>
      <c r="N63">
        <v>0</v>
      </c>
    </row>
    <row r="64" spans="2:14" x14ac:dyDescent="0.25">
      <c r="B64" s="1">
        <v>42653</v>
      </c>
      <c r="C64" s="1" t="s">
        <v>9</v>
      </c>
      <c r="D64" s="2">
        <f>'[3]INF 10'!$B$44</f>
        <v>521</v>
      </c>
      <c r="E64" s="2">
        <f>'[3]INF 10'!$E$44:$H$44</f>
        <v>4</v>
      </c>
      <c r="F64" s="2">
        <f>'[3]INF 10'!$D$46</f>
        <v>6479800</v>
      </c>
      <c r="G64" s="2">
        <v>0</v>
      </c>
      <c r="K64">
        <v>521</v>
      </c>
      <c r="L64">
        <v>4</v>
      </c>
      <c r="M64">
        <v>6479800</v>
      </c>
      <c r="N64">
        <v>0</v>
      </c>
    </row>
    <row r="65" spans="2:14" x14ac:dyDescent="0.25">
      <c r="B65" s="1">
        <v>42654</v>
      </c>
      <c r="C65" s="1" t="s">
        <v>9</v>
      </c>
      <c r="D65" s="2">
        <f>'[3]INF 11'!$B$44</f>
        <v>653</v>
      </c>
      <c r="E65" s="2">
        <f>'[3]INF 11'!$E$44:$H$44</f>
        <v>6</v>
      </c>
      <c r="F65" s="2">
        <f>'[3]INF 11'!$D$46</f>
        <v>8452600</v>
      </c>
      <c r="G65" s="2">
        <v>0</v>
      </c>
      <c r="K65">
        <v>653</v>
      </c>
      <c r="L65">
        <v>6</v>
      </c>
      <c r="M65">
        <v>8452600</v>
      </c>
      <c r="N65">
        <v>0</v>
      </c>
    </row>
    <row r="66" spans="2:14" x14ac:dyDescent="0.25">
      <c r="B66" s="1">
        <v>42655</v>
      </c>
      <c r="C66" s="1" t="s">
        <v>9</v>
      </c>
      <c r="D66" s="2">
        <f>'[3]INF 12'!$B$44</f>
        <v>532</v>
      </c>
      <c r="E66" s="2">
        <f>'[3]INF 12'!$E$44:$H$44</f>
        <v>7</v>
      </c>
      <c r="F66" s="2">
        <f>'[3]INF 12'!$D$46</f>
        <v>6385400</v>
      </c>
      <c r="G66" s="2">
        <v>0</v>
      </c>
      <c r="K66">
        <v>532</v>
      </c>
      <c r="L66">
        <v>7</v>
      </c>
      <c r="M66">
        <v>6385400</v>
      </c>
      <c r="N66">
        <v>0</v>
      </c>
    </row>
    <row r="67" spans="2:14" x14ac:dyDescent="0.25">
      <c r="B67" s="1">
        <v>42656</v>
      </c>
      <c r="C67" s="1" t="s">
        <v>9</v>
      </c>
      <c r="D67" s="2">
        <f>'[3]INF 13'!$B$44</f>
        <v>526</v>
      </c>
      <c r="E67" s="2">
        <f>'[3]INF 13'!$E$44:$H$44</f>
        <v>10</v>
      </c>
      <c r="F67" s="2">
        <f>'[3]INF 13'!$D$46</f>
        <v>6722900</v>
      </c>
      <c r="G67" s="2">
        <v>0</v>
      </c>
      <c r="K67">
        <v>526</v>
      </c>
      <c r="L67">
        <v>10</v>
      </c>
      <c r="M67">
        <v>6722900</v>
      </c>
      <c r="N67">
        <v>0</v>
      </c>
    </row>
    <row r="68" spans="2:14" x14ac:dyDescent="0.25">
      <c r="B68" s="1">
        <v>42657</v>
      </c>
      <c r="C68" s="1" t="s">
        <v>9</v>
      </c>
      <c r="D68" s="2">
        <f>'[3]INF 14'!$B$44</f>
        <v>581</v>
      </c>
      <c r="E68" s="2">
        <f>'[3]INF 14'!$E$44:$H$44</f>
        <v>10</v>
      </c>
      <c r="F68" s="2">
        <f>'[3]INF 14'!$D$46</f>
        <v>7173200</v>
      </c>
      <c r="G68" s="2">
        <v>0</v>
      </c>
      <c r="K68">
        <v>581</v>
      </c>
      <c r="L68">
        <v>10</v>
      </c>
      <c r="M68">
        <v>7173200</v>
      </c>
      <c r="N68">
        <v>0</v>
      </c>
    </row>
    <row r="69" spans="2:14" x14ac:dyDescent="0.25">
      <c r="B69" s="1">
        <v>42658</v>
      </c>
      <c r="C69" s="1" t="s">
        <v>9</v>
      </c>
      <c r="D69" s="2">
        <f>'[3]INF 15'!$B$44</f>
        <v>522</v>
      </c>
      <c r="E69" s="2">
        <f>'[3]INF 15'!$E$44:$H$44</f>
        <v>3</v>
      </c>
      <c r="F69" s="2">
        <f>'[3]INF 15'!$D$46</f>
        <v>5682600</v>
      </c>
      <c r="G69" s="2">
        <v>0</v>
      </c>
      <c r="K69">
        <v>522</v>
      </c>
      <c r="L69">
        <v>3</v>
      </c>
      <c r="M69">
        <v>5682600</v>
      </c>
      <c r="N69">
        <v>0</v>
      </c>
    </row>
    <row r="70" spans="2:14" x14ac:dyDescent="0.25">
      <c r="B70" s="1">
        <v>42659</v>
      </c>
      <c r="C70" s="1" t="s">
        <v>9</v>
      </c>
      <c r="D70" s="2">
        <f>'[3]INF 16'!$B$44</f>
        <v>423</v>
      </c>
      <c r="E70" s="2">
        <f>'[3]INF 16'!$E$44:$H$44</f>
        <v>0</v>
      </c>
      <c r="F70" s="2">
        <f>'[3]INF 16'!$D$46</f>
        <v>4585100</v>
      </c>
      <c r="G70" s="2">
        <v>0</v>
      </c>
      <c r="K70">
        <v>423</v>
      </c>
      <c r="L70">
        <v>0</v>
      </c>
      <c r="M70">
        <v>4585100</v>
      </c>
      <c r="N70">
        <v>0</v>
      </c>
    </row>
    <row r="71" spans="2:14" x14ac:dyDescent="0.25">
      <c r="B71" s="1">
        <v>42660</v>
      </c>
      <c r="C71" s="1" t="s">
        <v>9</v>
      </c>
      <c r="D71" s="2">
        <f>'[3]INF 17'!$B$44</f>
        <v>1405</v>
      </c>
      <c r="E71" s="2">
        <f>'[3]INF 17'!$E$44:$H$44</f>
        <v>2</v>
      </c>
      <c r="F71" s="2">
        <f>'[3]INF 17'!$D$46</f>
        <v>13462800</v>
      </c>
      <c r="G71" s="2">
        <v>0</v>
      </c>
      <c r="K71">
        <v>1405</v>
      </c>
      <c r="L71">
        <v>2</v>
      </c>
      <c r="M71">
        <v>13462800</v>
      </c>
      <c r="N71">
        <v>0</v>
      </c>
    </row>
    <row r="72" spans="2:14" x14ac:dyDescent="0.25">
      <c r="B72" s="1">
        <v>42661</v>
      </c>
      <c r="C72" s="1" t="s">
        <v>9</v>
      </c>
      <c r="D72" s="2">
        <f>'[3]INF 18'!$B$44</f>
        <v>520</v>
      </c>
      <c r="E72" s="2">
        <f>'[3]INF 18'!$E$44:$H$44</f>
        <v>6</v>
      </c>
      <c r="F72" s="2">
        <f>'[3]INF 18'!$D$46</f>
        <v>6351900</v>
      </c>
      <c r="G72" s="2">
        <v>0</v>
      </c>
      <c r="K72">
        <v>520</v>
      </c>
      <c r="L72">
        <v>6</v>
      </c>
      <c r="M72">
        <v>6351900</v>
      </c>
      <c r="N72">
        <v>0</v>
      </c>
    </row>
    <row r="73" spans="2:14" x14ac:dyDescent="0.25">
      <c r="B73" s="1">
        <v>42662</v>
      </c>
      <c r="C73" s="1" t="s">
        <v>9</v>
      </c>
      <c r="D73" s="2">
        <f>'[3]INF 19'!$B$44</f>
        <v>489</v>
      </c>
      <c r="E73" s="2">
        <f>'[3]INF 19'!$E$44:$H$44</f>
        <v>7</v>
      </c>
      <c r="F73" s="2">
        <f>'[3]INF 19'!$D$46</f>
        <v>6240800</v>
      </c>
      <c r="G73" s="2">
        <v>0</v>
      </c>
      <c r="K73">
        <v>489</v>
      </c>
      <c r="L73">
        <v>7</v>
      </c>
      <c r="M73">
        <v>6240800</v>
      </c>
      <c r="N73">
        <v>0</v>
      </c>
    </row>
    <row r="74" spans="2:14" x14ac:dyDescent="0.25">
      <c r="B74" s="1">
        <v>42663</v>
      </c>
      <c r="C74" s="1" t="s">
        <v>9</v>
      </c>
      <c r="D74" s="2">
        <f>'[3]INF 20'!$B$44</f>
        <v>467</v>
      </c>
      <c r="E74" s="2">
        <f>'[3]INF 20'!$E$44:$H$44</f>
        <v>4</v>
      </c>
      <c r="F74" s="2">
        <f>'[3]INF 20'!$D$46</f>
        <v>5732800</v>
      </c>
      <c r="G74" s="2">
        <v>0</v>
      </c>
      <c r="K74">
        <v>467</v>
      </c>
      <c r="L74">
        <v>4</v>
      </c>
      <c r="M74">
        <v>5732800</v>
      </c>
      <c r="N74">
        <v>0</v>
      </c>
    </row>
    <row r="75" spans="2:14" x14ac:dyDescent="0.25">
      <c r="B75" s="1">
        <v>42664</v>
      </c>
      <c r="C75" s="1" t="s">
        <v>9</v>
      </c>
      <c r="D75" s="2">
        <f>'[3]INF 21'!$B$44</f>
        <v>464</v>
      </c>
      <c r="E75" s="2">
        <f>'[3]INF 21'!$E$44:$H$44</f>
        <v>4</v>
      </c>
      <c r="F75" s="2">
        <f>'[3]INF 21'!$D$46</f>
        <v>5958700</v>
      </c>
      <c r="G75" s="2">
        <v>0</v>
      </c>
      <c r="K75">
        <v>464</v>
      </c>
      <c r="L75">
        <v>4</v>
      </c>
      <c r="M75">
        <v>5958700</v>
      </c>
      <c r="N75">
        <v>0</v>
      </c>
    </row>
    <row r="76" spans="2:14" x14ac:dyDescent="0.25">
      <c r="B76" s="1">
        <v>42665</v>
      </c>
      <c r="C76" s="1" t="s">
        <v>9</v>
      </c>
      <c r="D76" s="2">
        <f>'[3]INF 22'!$B$44</f>
        <v>440</v>
      </c>
      <c r="E76" s="2">
        <f>'[3]INF 22'!$E$44:$H$44</f>
        <v>4</v>
      </c>
      <c r="F76" s="2">
        <f>'[3]INF 22'!$D$46</f>
        <v>4977300</v>
      </c>
      <c r="G76" s="2">
        <v>0</v>
      </c>
      <c r="K76">
        <v>440</v>
      </c>
      <c r="L76">
        <v>4</v>
      </c>
      <c r="M76">
        <v>4977300</v>
      </c>
      <c r="N76">
        <v>0</v>
      </c>
    </row>
    <row r="77" spans="2:14" x14ac:dyDescent="0.25">
      <c r="B77" s="1">
        <v>42666</v>
      </c>
      <c r="C77" s="1" t="s">
        <v>9</v>
      </c>
      <c r="D77" s="2">
        <f>'[3]INF 23'!$B$44</f>
        <v>418</v>
      </c>
      <c r="E77" s="2">
        <f>'[3]INF 23'!$E$44:$H$44</f>
        <v>1</v>
      </c>
      <c r="F77" s="2">
        <f>'[3]INF 23'!$D$46</f>
        <v>4239300</v>
      </c>
      <c r="G77" s="2">
        <v>0</v>
      </c>
      <c r="K77">
        <v>418</v>
      </c>
      <c r="L77">
        <v>1</v>
      </c>
      <c r="M77">
        <v>4239300</v>
      </c>
      <c r="N77">
        <v>0</v>
      </c>
    </row>
    <row r="78" spans="2:14" x14ac:dyDescent="0.25">
      <c r="C78" s="1"/>
      <c r="D78" s="2"/>
      <c r="E7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2016-10-24T21:54:13Z</dcterms:modified>
</cp:coreProperties>
</file>