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inel_VT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botão para selecionar o dia. 
Hoje
Ontem
Dias anteriores</t>
        </r>
      </text>
    </comment>
  </commentList>
</comments>
</file>

<file path=xl/sharedStrings.xml><?xml version="1.0" encoding="utf-8"?>
<sst xmlns="http://schemas.openxmlformats.org/spreadsheetml/2006/main" count="37" uniqueCount="23">
  <si>
    <t xml:space="preserve">Hora</t>
  </si>
  <si>
    <t xml:space="preserve">Pedidos</t>
  </si>
  <si>
    <t xml:space="preserve">Painel Diário/Dia anterior</t>
  </si>
  <si>
    <t xml:space="preserve">Tkt médio</t>
  </si>
  <si>
    <t xml:space="preserve">Venda total</t>
  </si>
  <si>
    <t xml:space="preserve">Meta do dia</t>
  </si>
  <si>
    <t xml:space="preserve">Ating% acumulado</t>
  </si>
  <si>
    <t xml:space="preserve">Venda Aprovada</t>
  </si>
  <si>
    <t xml:space="preserve">% Aprovação</t>
  </si>
  <si>
    <t xml:space="preserve">Forma de pgto</t>
  </si>
  <si>
    <t xml:space="preserve">Part%</t>
  </si>
  <si>
    <t xml:space="preserve">Boleto</t>
  </si>
  <si>
    <t xml:space="preserve">Cartões à Vista</t>
  </si>
  <si>
    <t xml:space="preserve">Cartões Parcelados</t>
  </si>
  <si>
    <t xml:space="preserve">Outros</t>
  </si>
  <si>
    <t xml:space="preserve">Painel Mensal</t>
  </si>
  <si>
    <t xml:space="preserve">* mês anterior</t>
  </si>
  <si>
    <t xml:space="preserve">* mesmo mês do ano anterior</t>
  </si>
  <si>
    <t xml:space="preserve">Realizado</t>
  </si>
  <si>
    <t xml:space="preserve">Meta</t>
  </si>
  <si>
    <t xml:space="preserve">MA</t>
  </si>
  <si>
    <t xml:space="preserve">AA</t>
  </si>
  <si>
    <t xml:space="preserve">Venda (R$)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</si>
</sst>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\ AM/PM;@"/>
    <numFmt numFmtId="166" formatCode="_-&quot;R$&quot;* #,##0.00_-;&quot;-R$&quot;* #,##0.00_-;_-&quot;R$&quot;* \-??_-;_-@_-"/>
    <numFmt numFmtId="167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203864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9D9D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Pedidos - Hoje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Painel_VTEX!$R$1</c:f>
              <c:strCache>
                <c:ptCount val="1"/>
                <c:pt idx="0">
                  <c:v>Pedidos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Painel_VTEX!$Q$2:$Q$26</c:f>
              <c:strCache>
                <c:ptCount val="25"/>
                <c:pt idx="0">
                  <c:v>12:00 AM</c:v>
                </c:pt>
                <c:pt idx="1">
                  <c:v/>
                </c:pt>
                <c:pt idx="2">
                  <c:v>1:00 AM</c:v>
                </c:pt>
                <c:pt idx="3">
                  <c:v>2:00 AM</c:v>
                </c:pt>
                <c:pt idx="4">
                  <c:v>3:00 AM</c:v>
                </c:pt>
                <c:pt idx="5">
                  <c:v>4:00 AM</c:v>
                </c:pt>
                <c:pt idx="6">
                  <c:v>5:00 AM</c:v>
                </c:pt>
                <c:pt idx="7">
                  <c:v>6:00 AM</c:v>
                </c:pt>
                <c:pt idx="8">
                  <c:v>7:00 AM</c:v>
                </c:pt>
                <c:pt idx="9">
                  <c:v>8:00 AM</c:v>
                </c:pt>
                <c:pt idx="10">
                  <c:v>9:00 AM</c:v>
                </c:pt>
                <c:pt idx="11">
                  <c:v>10:00 AM</c:v>
                </c:pt>
                <c:pt idx="12">
                  <c:v>11:00 AM</c:v>
                </c:pt>
                <c:pt idx="13">
                  <c:v>12:00 PM</c:v>
                </c:pt>
                <c:pt idx="14">
                  <c:v>1:00 PM</c:v>
                </c:pt>
                <c:pt idx="15">
                  <c:v>2:00 PM</c:v>
                </c:pt>
                <c:pt idx="16">
                  <c:v>3:00 PM</c:v>
                </c:pt>
                <c:pt idx="17">
                  <c:v>4:00 PM</c:v>
                </c:pt>
                <c:pt idx="18">
                  <c:v>5:00 PM</c:v>
                </c:pt>
                <c:pt idx="19">
                  <c:v>6:00 PM</c:v>
                </c:pt>
                <c:pt idx="20">
                  <c:v>7:00 PM</c:v>
                </c:pt>
                <c:pt idx="21">
                  <c:v>8:00 PM</c:v>
                </c:pt>
                <c:pt idx="22">
                  <c:v>9:00 PM</c:v>
                </c:pt>
                <c:pt idx="23">
                  <c:v>10:00 PM</c:v>
                </c:pt>
                <c:pt idx="24">
                  <c:v>11:00 PM</c:v>
                </c:pt>
              </c:strCache>
            </c:strRef>
          </c:cat>
          <c:val>
            <c:numRef>
              <c:f>Painel_VTEX!$R$2:$R$26</c:f>
              <c:numCache>
                <c:formatCode>General</c:formatCode>
                <c:ptCount val="25"/>
                <c:pt idx="0">
                  <c:v>0</c:v>
                </c:pt>
                <c:pt idx="1">
                  <c:v/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518386"/>
        <c:axId val="47811950"/>
      </c:lineChart>
      <c:catAx>
        <c:axId val="42518386"/>
        <c:scaling>
          <c:orientation val="minMax"/>
        </c:scaling>
        <c:delete val="0"/>
        <c:axPos val="b"/>
        <c:numFmt formatCode="H:MM\ AM/P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11950"/>
        <c:crosses val="autoZero"/>
        <c:auto val="1"/>
        <c:lblAlgn val="ctr"/>
        <c:lblOffset val="100"/>
      </c:catAx>
      <c:valAx>
        <c:axId val="47811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1838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476280</xdr:colOff>
      <xdr:row>3</xdr:row>
      <xdr:rowOff>114480</xdr:rowOff>
    </xdr:from>
    <xdr:to>
      <xdr:col>14</xdr:col>
      <xdr:colOff>275760</xdr:colOff>
      <xdr:row>15</xdr:row>
      <xdr:rowOff>142560</xdr:rowOff>
    </xdr:to>
    <xdr:graphicFrame>
      <xdr:nvGraphicFramePr>
        <xdr:cNvPr id="0" name="Gráfico 1"/>
        <xdr:cNvGraphicFramePr/>
      </xdr:nvGraphicFramePr>
      <xdr:xfrm>
        <a:off x="7991280" y="695160"/>
        <a:ext cx="5133600" cy="22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8.57085020242915"/>
    <col collapsed="false" hidden="false" max="2" min="2" style="0" width="1.49797570850202"/>
    <col collapsed="false" hidden="false" max="3" min="3" style="0" width="24.8502024291498"/>
    <col collapsed="false" hidden="false" max="4" min="4" style="0" width="13.9271255060729"/>
    <col collapsed="false" hidden="false" max="5" min="5" style="0" width="12.748987854251"/>
    <col collapsed="false" hidden="false" max="7" min="6" style="0" width="11.4615384615385"/>
    <col collapsed="false" hidden="false" max="16" min="8" style="0" width="8.57085020242915"/>
    <col collapsed="false" hidden="false" max="17" min="17" style="0" width="13.6032388663968"/>
    <col collapsed="false" hidden="false" max="1025" min="18" style="0" width="8.57085020242915"/>
  </cols>
  <sheetData>
    <row r="1" customFormat="false" ht="15" hidden="false" customHeight="false" outlineLevel="0" collapsed="false">
      <c r="Q1" s="0" t="s">
        <v>0</v>
      </c>
      <c r="R1" s="0" t="s">
        <v>1</v>
      </c>
    </row>
    <row r="2" customFormat="false" ht="15.75" hidden="false" customHeight="false" outlineLevel="0" collapsed="false">
      <c r="Q2" s="1" t="n">
        <v>1</v>
      </c>
      <c r="R2" s="0" t="n">
        <v>0</v>
      </c>
    </row>
    <row r="3" customFormat="false" ht="15" hidden="false" customHeight="false" outlineLevel="0" collapsed="false">
      <c r="B3" s="2"/>
      <c r="C3" s="3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Q3" s="1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Q4" s="1" t="n">
        <v>0.0416666666666667</v>
      </c>
      <c r="R4" s="0" t="n">
        <v>0</v>
      </c>
    </row>
    <row r="5" customFormat="false" ht="15" hidden="false" customHeight="false" outlineLevel="0" collapsed="false">
      <c r="B5" s="6"/>
      <c r="C5" s="9" t="s">
        <v>1</v>
      </c>
      <c r="D5" s="10" t="n">
        <v>16</v>
      </c>
      <c r="E5" s="7"/>
      <c r="F5" s="7"/>
      <c r="G5" s="7"/>
      <c r="H5" s="7"/>
      <c r="I5" s="7"/>
      <c r="J5" s="7"/>
      <c r="K5" s="7"/>
      <c r="L5" s="7"/>
      <c r="M5" s="7"/>
      <c r="N5" s="7"/>
      <c r="O5" s="8"/>
      <c r="Q5" s="1" t="n">
        <v>0.0833333333333333</v>
      </c>
      <c r="R5" s="0" t="n">
        <v>1</v>
      </c>
    </row>
    <row r="6" customFormat="false" ht="15" hidden="false" customHeight="false" outlineLevel="0" collapsed="false">
      <c r="B6" s="6"/>
      <c r="C6" s="11" t="s">
        <v>3</v>
      </c>
      <c r="D6" s="12" t="n">
        <v>210</v>
      </c>
      <c r="E6" s="7"/>
      <c r="F6" s="7"/>
      <c r="G6" s="7"/>
      <c r="H6" s="7"/>
      <c r="I6" s="7"/>
      <c r="J6" s="7"/>
      <c r="K6" s="7"/>
      <c r="L6" s="7"/>
      <c r="M6" s="7"/>
      <c r="N6" s="7"/>
      <c r="O6" s="8"/>
      <c r="Q6" s="1" t="n">
        <v>0.125</v>
      </c>
      <c r="R6" s="0" t="n">
        <v>0</v>
      </c>
    </row>
    <row r="7" customFormat="false" ht="15" hidden="false" customHeight="false" outlineLevel="0" collapsed="false">
      <c r="B7" s="6"/>
      <c r="C7" s="11" t="s">
        <v>4</v>
      </c>
      <c r="D7" s="13" t="n">
        <f aca="false">D5*D6</f>
        <v>3360</v>
      </c>
      <c r="E7" s="7"/>
      <c r="F7" s="7"/>
      <c r="G7" s="7"/>
      <c r="H7" s="7"/>
      <c r="I7" s="7"/>
      <c r="J7" s="7"/>
      <c r="K7" s="7"/>
      <c r="L7" s="7"/>
      <c r="M7" s="7"/>
      <c r="N7" s="7"/>
      <c r="O7" s="8"/>
      <c r="Q7" s="1" t="n">
        <v>0.166666666666667</v>
      </c>
      <c r="R7" s="0" t="n">
        <v>0</v>
      </c>
    </row>
    <row r="8" customFormat="false" ht="15" hidden="false" customHeight="false" outlineLevel="0" collapsed="false">
      <c r="B8" s="6"/>
      <c r="C8" s="11" t="s">
        <v>5</v>
      </c>
      <c r="D8" s="13" t="n">
        <v>5000</v>
      </c>
      <c r="E8" s="7"/>
      <c r="F8" s="7"/>
      <c r="G8" s="7"/>
      <c r="H8" s="7"/>
      <c r="I8" s="7"/>
      <c r="J8" s="7"/>
      <c r="K8" s="7"/>
      <c r="L8" s="7"/>
      <c r="M8" s="7"/>
      <c r="N8" s="7"/>
      <c r="O8" s="8"/>
      <c r="Q8" s="1" t="n">
        <v>0.208333333333333</v>
      </c>
      <c r="R8" s="0" t="n">
        <v>2</v>
      </c>
    </row>
    <row r="9" customFormat="false" ht="15" hidden="false" customHeight="false" outlineLevel="0" collapsed="false">
      <c r="B9" s="6"/>
      <c r="C9" s="11" t="s">
        <v>6</v>
      </c>
      <c r="D9" s="14" t="n">
        <f aca="false">D7/D8</f>
        <v>0.672</v>
      </c>
      <c r="E9" s="7"/>
      <c r="F9" s="7"/>
      <c r="G9" s="7"/>
      <c r="H9" s="7"/>
      <c r="I9" s="7"/>
      <c r="J9" s="7"/>
      <c r="K9" s="7"/>
      <c r="L9" s="7"/>
      <c r="M9" s="7"/>
      <c r="N9" s="7"/>
      <c r="O9" s="8"/>
      <c r="Q9" s="1" t="n">
        <v>0.25</v>
      </c>
      <c r="R9" s="0" t="n">
        <v>1</v>
      </c>
    </row>
    <row r="10" customFormat="false" ht="15" hidden="false" customHeight="false" outlineLevel="0" collapsed="false">
      <c r="B10" s="6"/>
      <c r="C10" s="11" t="s">
        <v>7</v>
      </c>
      <c r="D10" s="13" t="n">
        <v>2750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Q10" s="1" t="n">
        <v>0.291666666666667</v>
      </c>
      <c r="R10" s="0" t="n">
        <v>3</v>
      </c>
    </row>
    <row r="11" customFormat="false" ht="15" hidden="false" customHeight="false" outlineLevel="0" collapsed="false">
      <c r="B11" s="6"/>
      <c r="C11" s="15" t="s">
        <v>8</v>
      </c>
      <c r="D11" s="16" t="n">
        <f aca="false">D10/D7</f>
        <v>0.818452380952381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  <c r="Q11" s="1" t="n">
        <v>0.333333333333333</v>
      </c>
      <c r="R11" s="0" t="n">
        <v>5</v>
      </c>
    </row>
    <row r="12" customFormat="false" ht="7.5" hidden="false" customHeight="true" outlineLevel="0" collapsed="false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Q12" s="1" t="n">
        <v>0.375</v>
      </c>
      <c r="R12" s="0" t="n">
        <v>3</v>
      </c>
    </row>
    <row r="13" customFormat="false" ht="15" hidden="false" customHeight="false" outlineLevel="0" collapsed="false">
      <c r="B13" s="6"/>
      <c r="C13" s="9" t="s">
        <v>9</v>
      </c>
      <c r="D13" s="17" t="s">
        <v>1</v>
      </c>
      <c r="E13" s="10" t="s">
        <v>10</v>
      </c>
      <c r="F13" s="7"/>
      <c r="G13" s="7"/>
      <c r="H13" s="7"/>
      <c r="I13" s="7"/>
      <c r="J13" s="7"/>
      <c r="K13" s="7"/>
      <c r="L13" s="7"/>
      <c r="M13" s="7"/>
      <c r="N13" s="7"/>
      <c r="O13" s="8"/>
      <c r="Q13" s="1" t="n">
        <v>0.416666666666667</v>
      </c>
      <c r="R13" s="0" t="n">
        <v>8</v>
      </c>
    </row>
    <row r="14" customFormat="false" ht="15" hidden="false" customHeight="false" outlineLevel="0" collapsed="false">
      <c r="B14" s="6"/>
      <c r="C14" s="11" t="s">
        <v>11</v>
      </c>
      <c r="D14" s="18" t="n">
        <v>3</v>
      </c>
      <c r="E14" s="19" t="n">
        <f aca="false">D14/SUM($D$14:$D$17)</f>
        <v>0.1875</v>
      </c>
      <c r="F14" s="7"/>
      <c r="G14" s="7"/>
      <c r="H14" s="7"/>
      <c r="I14" s="7"/>
      <c r="J14" s="7"/>
      <c r="K14" s="7"/>
      <c r="L14" s="7"/>
      <c r="M14" s="7"/>
      <c r="N14" s="7"/>
      <c r="O14" s="8"/>
      <c r="Q14" s="1" t="n">
        <v>0.458333333333334</v>
      </c>
    </row>
    <row r="15" customFormat="false" ht="15" hidden="false" customHeight="false" outlineLevel="0" collapsed="false">
      <c r="B15" s="6"/>
      <c r="C15" s="11" t="s">
        <v>12</v>
      </c>
      <c r="D15" s="18" t="n">
        <v>1</v>
      </c>
      <c r="E15" s="19" t="n">
        <f aca="false">D15/SUM($D$14:$D$17)</f>
        <v>0.0625</v>
      </c>
      <c r="F15" s="7"/>
      <c r="G15" s="7"/>
      <c r="H15" s="7"/>
      <c r="I15" s="7"/>
      <c r="J15" s="7"/>
      <c r="K15" s="7"/>
      <c r="L15" s="7"/>
      <c r="M15" s="7"/>
      <c r="N15" s="7"/>
      <c r="O15" s="8"/>
      <c r="Q15" s="1" t="n">
        <v>0.5</v>
      </c>
    </row>
    <row r="16" customFormat="false" ht="15" hidden="false" customHeight="false" outlineLevel="0" collapsed="false">
      <c r="B16" s="6"/>
      <c r="C16" s="11" t="s">
        <v>13</v>
      </c>
      <c r="D16" s="18" t="n">
        <v>11</v>
      </c>
      <c r="E16" s="19" t="n">
        <f aca="false">D16/SUM($D$14:$D$17)</f>
        <v>0.6875</v>
      </c>
      <c r="F16" s="7"/>
      <c r="G16" s="7"/>
      <c r="H16" s="7"/>
      <c r="I16" s="7"/>
      <c r="J16" s="7"/>
      <c r="K16" s="7"/>
      <c r="L16" s="7"/>
      <c r="M16" s="7"/>
      <c r="N16" s="7"/>
      <c r="O16" s="8"/>
      <c r="Q16" s="1" t="n">
        <v>0.541666666666667</v>
      </c>
    </row>
    <row r="17" customFormat="false" ht="15" hidden="false" customHeight="false" outlineLevel="0" collapsed="false">
      <c r="B17" s="6"/>
      <c r="C17" s="15" t="s">
        <v>14</v>
      </c>
      <c r="D17" s="20" t="n">
        <v>1</v>
      </c>
      <c r="E17" s="21" t="n">
        <f aca="false">D17/SUM($D$14:$D$17)</f>
        <v>0.0625</v>
      </c>
      <c r="F17" s="7"/>
      <c r="G17" s="7"/>
      <c r="H17" s="7"/>
      <c r="I17" s="7"/>
      <c r="J17" s="7"/>
      <c r="K17" s="7"/>
      <c r="L17" s="7"/>
      <c r="M17" s="7"/>
      <c r="N17" s="7"/>
      <c r="O17" s="8"/>
      <c r="Q17" s="1" t="n">
        <v>0.583333333333334</v>
      </c>
    </row>
    <row r="18" customFormat="false" ht="8.25" hidden="false" customHeight="true" outlineLevel="0" collapsed="false">
      <c r="B18" s="22"/>
      <c r="C18" s="23"/>
      <c r="D18" s="23"/>
      <c r="E18" s="24"/>
      <c r="F18" s="23"/>
      <c r="G18" s="23"/>
      <c r="H18" s="23"/>
      <c r="I18" s="23"/>
      <c r="J18" s="23"/>
      <c r="K18" s="23"/>
      <c r="L18" s="23"/>
      <c r="M18" s="23"/>
      <c r="N18" s="23"/>
      <c r="O18" s="25"/>
      <c r="Q18" s="1" t="n">
        <v>0.625</v>
      </c>
    </row>
    <row r="19" customFormat="false" ht="15" hidden="false" customHeight="false" outlineLevel="0" collapsed="false">
      <c r="Q19" s="1" t="n">
        <v>0.666666666666667</v>
      </c>
    </row>
    <row r="20" customFormat="false" ht="15" hidden="false" customHeight="false" outlineLevel="0" collapsed="false">
      <c r="C20" s="0" t="s">
        <v>15</v>
      </c>
      <c r="Q20" s="1" t="n">
        <v>0.708333333333334</v>
      </c>
    </row>
    <row r="21" customFormat="false" ht="15.75" hidden="false" customHeight="false" outlineLevel="0" collapsed="false">
      <c r="F21" s="0" t="s">
        <v>16</v>
      </c>
      <c r="G21" s="0" t="s">
        <v>17</v>
      </c>
      <c r="Q21" s="1" t="n">
        <v>0.75</v>
      </c>
    </row>
    <row r="22" customFormat="false" ht="15" hidden="false" customHeight="false" outlineLevel="0" collapsed="false">
      <c r="C22" s="2"/>
      <c r="D22" s="4" t="s">
        <v>18</v>
      </c>
      <c r="E22" s="4" t="s">
        <v>19</v>
      </c>
      <c r="F22" s="4" t="s">
        <v>20</v>
      </c>
      <c r="G22" s="5" t="s">
        <v>21</v>
      </c>
      <c r="Q22" s="1" t="n">
        <v>0.791666666666667</v>
      </c>
    </row>
    <row r="23" customFormat="false" ht="15" hidden="false" customHeight="false" outlineLevel="0" collapsed="false">
      <c r="C23" s="26" t="s">
        <v>1</v>
      </c>
      <c r="D23" s="27" t="n">
        <v>560</v>
      </c>
      <c r="E23" s="28" t="n">
        <v>0.95</v>
      </c>
      <c r="F23" s="29" t="n">
        <v>0.15</v>
      </c>
      <c r="G23" s="30" t="n">
        <v>0.08</v>
      </c>
      <c r="Q23" s="1" t="n">
        <v>0.833333333333334</v>
      </c>
    </row>
    <row r="24" customFormat="false" ht="15" hidden="false" customHeight="false" outlineLevel="0" collapsed="false">
      <c r="C24" s="26" t="s">
        <v>3</v>
      </c>
      <c r="D24" s="31" t="n">
        <v>210</v>
      </c>
      <c r="E24" s="28" t="n">
        <v>-0.05</v>
      </c>
      <c r="F24" s="29" t="n">
        <v>0.1</v>
      </c>
      <c r="G24" s="30" t="n">
        <v>0.08</v>
      </c>
      <c r="Q24" s="1" t="n">
        <v>0.875</v>
      </c>
    </row>
    <row r="25" customFormat="false" ht="15" hidden="false" customHeight="false" outlineLevel="0" collapsed="false">
      <c r="C25" s="26" t="s">
        <v>4</v>
      </c>
      <c r="D25" s="31" t="n">
        <v>118000</v>
      </c>
      <c r="E25" s="28" t="n">
        <v>0.94</v>
      </c>
      <c r="F25" s="29" t="n">
        <v>0.14</v>
      </c>
      <c r="G25" s="30" t="n">
        <v>0.1</v>
      </c>
      <c r="Q25" s="1" t="n">
        <v>0.916666666666667</v>
      </c>
    </row>
    <row r="26" customFormat="false" ht="15" hidden="false" customHeight="false" outlineLevel="0" collapsed="false">
      <c r="C26" s="26" t="s">
        <v>7</v>
      </c>
      <c r="D26" s="31" t="n">
        <v>99000</v>
      </c>
      <c r="E26" s="28" t="n">
        <v>0.92</v>
      </c>
      <c r="F26" s="29" t="n">
        <v>0.1</v>
      </c>
      <c r="G26" s="30" t="n">
        <v>0.09</v>
      </c>
      <c r="Q26" s="1" t="n">
        <v>0.958333333333334</v>
      </c>
    </row>
    <row r="27" customFormat="false" ht="15.75" hidden="false" customHeight="false" outlineLevel="0" collapsed="false">
      <c r="C27" s="32" t="s">
        <v>8</v>
      </c>
      <c r="D27" s="33" t="n">
        <f aca="false">D26/D25</f>
        <v>0.838983050847458</v>
      </c>
      <c r="E27" s="34" t="n">
        <v>1.01</v>
      </c>
      <c r="F27" s="35" t="n">
        <v>-0.03</v>
      </c>
      <c r="G27" s="36" t="n">
        <v>-0.01</v>
      </c>
    </row>
    <row r="29" customFormat="false" ht="15" hidden="false" customHeight="false" outlineLevel="0" collapsed="false">
      <c r="C29" s="2" t="s">
        <v>9</v>
      </c>
      <c r="D29" s="4" t="s">
        <v>1</v>
      </c>
      <c r="E29" s="4" t="s">
        <v>22</v>
      </c>
      <c r="F29" s="5" t="s">
        <v>10</v>
      </c>
    </row>
    <row r="30" customFormat="false" ht="15" hidden="false" customHeight="false" outlineLevel="0" collapsed="false">
      <c r="C30" s="26" t="s">
        <v>11</v>
      </c>
      <c r="D30" s="27" t="n">
        <v>48</v>
      </c>
      <c r="E30" s="37" t="n">
        <v>8485.71428571429</v>
      </c>
      <c r="F30" s="38" t="n">
        <f aca="false">D30/SUM($D$30:$D$33)</f>
        <v>0.0857142857142857</v>
      </c>
    </row>
    <row r="31" customFormat="false" ht="15" hidden="false" customHeight="false" outlineLevel="0" collapsed="false">
      <c r="C31" s="26" t="s">
        <v>12</v>
      </c>
      <c r="D31" s="27" t="n">
        <v>111</v>
      </c>
      <c r="E31" s="37" t="n">
        <v>19623.2142857143</v>
      </c>
      <c r="F31" s="38" t="n">
        <f aca="false">D31/SUM($D$30:$D$33)</f>
        <v>0.198214285714286</v>
      </c>
      <c r="Q31" s="1"/>
    </row>
    <row r="32" customFormat="false" ht="15" hidden="false" customHeight="false" outlineLevel="0" collapsed="false">
      <c r="C32" s="26" t="s">
        <v>13</v>
      </c>
      <c r="D32" s="27" t="n">
        <v>395</v>
      </c>
      <c r="E32" s="37" t="n">
        <v>69830.3571428571</v>
      </c>
      <c r="F32" s="38" t="n">
        <f aca="false">D32/SUM($D$30:$D$33)</f>
        <v>0.705357142857143</v>
      </c>
      <c r="Q32" s="1"/>
    </row>
    <row r="33" customFormat="false" ht="15.75" hidden="false" customHeight="false" outlineLevel="0" collapsed="false">
      <c r="C33" s="32" t="s">
        <v>14</v>
      </c>
      <c r="D33" s="39" t="n">
        <v>6</v>
      </c>
      <c r="E33" s="40" t="n">
        <v>1060.71428571429</v>
      </c>
      <c r="F33" s="41" t="n">
        <f aca="false">D33/SUM($D$30:$D$33)</f>
        <v>0.0107142857142857</v>
      </c>
      <c r="Q33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2017-05-24T16:53:11Z</dcterms:created>
  <dc:creator>fabio.albuquerque</dc:creator>
  <dc:description/>
  <dc:language>pt-BR</dc:language>
  <cp:lastModifiedBy>fabio.albuquerque</cp:lastModifiedBy>
  <dcterms:modified xsi:type="dcterms:W3CDTF">2017-05-24T16:53:28Z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