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PROJECT2\AFRICA RESEARCH TREND TO COVID\WOS\DATA 14032021\to analyse\DATA\ok\"/>
    </mc:Choice>
  </mc:AlternateContent>
  <xr:revisionPtr revIDLastSave="0" documentId="13_ncr:1_{80060EC7-6553-429C-A51C-3AE06ACBA71C}" xr6:coauthVersionLast="46" xr6:coauthVersionMax="46" xr10:uidLastSave="{00000000-0000-0000-0000-000000000000}"/>
  <bookViews>
    <workbookView xWindow="740" yWindow="2130" windowWidth="16200" windowHeight="10060" xr2:uid="{542B0378-F5B1-4AED-BA90-94A31E927098}"/>
  </bookViews>
  <sheets>
    <sheet name="Tabl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4" i="1"/>
</calcChain>
</file>

<file path=xl/sharedStrings.xml><?xml version="1.0" encoding="utf-8"?>
<sst xmlns="http://schemas.openxmlformats.org/spreadsheetml/2006/main" count="36" uniqueCount="26">
  <si>
    <t>Geographical area</t>
  </si>
  <si>
    <t>Total documents</t>
  </si>
  <si>
    <t>N</t>
  </si>
  <si>
    <t>%</t>
  </si>
  <si>
    <t>North America</t>
  </si>
  <si>
    <t>Total</t>
  </si>
  <si>
    <t>Southern Africa</t>
  </si>
  <si>
    <t>Eastern Africa</t>
  </si>
  <si>
    <t>Central Africa</t>
  </si>
  <si>
    <t xml:space="preserve">East Asia &amp; Pacific </t>
  </si>
  <si>
    <t xml:space="preserve">Europe &amp; Central Asia </t>
  </si>
  <si>
    <t xml:space="preserve">Latin America &amp; the Caribbean </t>
  </si>
  <si>
    <t xml:space="preserve">Middle East &amp; North Africa </t>
  </si>
  <si>
    <t xml:space="preserve">South Asia </t>
  </si>
  <si>
    <t xml:space="preserve">Sub-Saharan Africa </t>
  </si>
  <si>
    <t>Northern Africa</t>
  </si>
  <si>
    <t>Western  Africa</t>
  </si>
  <si>
    <t>Inter-regional collaboration</t>
  </si>
  <si>
    <t>International collaboration</t>
  </si>
  <si>
    <t>no or national collaboration</t>
  </si>
  <si>
    <t>&gt;&gt;Southern Africa</t>
  </si>
  <si>
    <t>&gt;&gt;Eastern Africa</t>
  </si>
  <si>
    <t>&gt;&gt;Central Africa</t>
  </si>
  <si>
    <t>&gt;&gt;Western  Africa</t>
  </si>
  <si>
    <t>&gt;&gt;Middle East</t>
  </si>
  <si>
    <t>&gt;&gt;Northern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</si>
</sst>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9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2" fontId="0" fillId="0" borderId="0" xfId="0" applyNumberFormat="1" applyAlignment="1">
      <alignment vertical="center" wrapText="1"/>
    </xf>
    <xf numFmtId="0" fontId="3" fillId="0" borderId="0" xfId="0" applyFont="1" applyAlignment="1">
      <alignment vertical="center" wrapText="1"/>
    </xf>
    <xf numFmtId="3" fontId="3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EABF-0D53-47D6-9DBA-E6831F232EE6}">
  <dimension ref="A2:M20"/>
  <sheetViews>
    <sheetView tabSelected="1" zoomScale="80" zoomScaleNormal="80" workbookViewId="0">
      <pane xSplit="1" ySplit="3" topLeftCell="B4" activePane="bottomRight" state="frozen"/>
      <selection pane="topRight" activeCell="B1" sqref="B1"/>
      <selection pane="bottomLeft" activeCell="A6" sqref="A6"/>
      <selection pane="bottomRight" activeCell="B24" sqref="B24"/>
    </sheetView>
  </sheetViews>
  <sheetFormatPr defaultRowHeight="14.5" x14ac:dyDescent="0.35"/>
  <cols>
    <col min="1" max="1" width="30.90625" customWidth="1"/>
    <col min="2" max="9" width="12.36328125" customWidth="1"/>
  </cols>
  <sheetData>
    <row r="2" spans="1:13" x14ac:dyDescent="0.35">
      <c r="A2" s="12" t="s">
        <v>0</v>
      </c>
      <c r="B2" s="12" t="s">
        <v>1</v>
      </c>
      <c r="C2" s="12"/>
      <c r="D2" s="12" t="s">
        <v>7</v>
      </c>
      <c r="E2" s="12"/>
      <c r="F2" s="12" t="s">
        <v>6</v>
      </c>
      <c r="G2" s="12"/>
      <c r="H2" s="12" t="s">
        <v>16</v>
      </c>
      <c r="I2" s="12"/>
      <c r="J2" s="12" t="s">
        <v>8</v>
      </c>
      <c r="K2" s="12"/>
      <c r="L2" s="12" t="s">
        <v>15</v>
      </c>
      <c r="M2" s="12"/>
    </row>
    <row r="3" spans="1:13" x14ac:dyDescent="0.35">
      <c r="A3" s="12"/>
      <c r="B3" s="1" t="s">
        <v>2</v>
      </c>
      <c r="C3" s="1" t="s">
        <v>3</v>
      </c>
      <c r="D3" s="1" t="s">
        <v>2</v>
      </c>
      <c r="E3" s="2" t="s">
        <v>3</v>
      </c>
      <c r="F3" s="1" t="s">
        <v>2</v>
      </c>
      <c r="G3" s="2" t="s">
        <v>3</v>
      </c>
      <c r="H3" s="1" t="s">
        <v>2</v>
      </c>
      <c r="I3" s="2" t="s">
        <v>3</v>
      </c>
      <c r="J3" s="1" t="s">
        <v>2</v>
      </c>
      <c r="K3" s="2" t="s">
        <v>3</v>
      </c>
      <c r="L3" s="1" t="s">
        <v>2</v>
      </c>
      <c r="M3" s="2" t="s">
        <v>3</v>
      </c>
    </row>
    <row r="4" spans="1:13" x14ac:dyDescent="0.35">
      <c r="A4" s="3" t="s">
        <v>4</v>
      </c>
      <c r="B4" s="4">
        <v>1298</v>
      </c>
      <c r="C4" s="7">
        <f>B4*100/5363</f>
        <v>24.202871527130338</v>
      </c>
      <c r="D4" s="4">
        <v>314</v>
      </c>
      <c r="E4" s="7">
        <f>D4*100/1010</f>
        <v>31.089108910891088</v>
      </c>
      <c r="F4" s="3">
        <v>529</v>
      </c>
      <c r="G4" s="7">
        <f>F4*100/F$20</f>
        <v>31.320307874481941</v>
      </c>
      <c r="H4" s="3">
        <v>323</v>
      </c>
      <c r="I4" s="7">
        <f>H4*100/H$20</f>
        <v>27.006688963210703</v>
      </c>
      <c r="J4" s="3">
        <v>83</v>
      </c>
      <c r="K4" s="7">
        <f>J4*100/J$20</f>
        <v>30.970149253731343</v>
      </c>
      <c r="L4" s="3">
        <v>353</v>
      </c>
      <c r="M4" s="7">
        <f>L4*100/L$20</f>
        <v>19.321291735084838</v>
      </c>
    </row>
    <row r="5" spans="1:13" x14ac:dyDescent="0.35">
      <c r="A5" s="3" t="s">
        <v>11</v>
      </c>
      <c r="B5" s="3">
        <v>406</v>
      </c>
      <c r="C5" s="7">
        <f t="shared" ref="C5:C19" si="0">B5*100/5363</f>
        <v>7.570389707253403</v>
      </c>
      <c r="D5" s="3">
        <v>99</v>
      </c>
      <c r="E5" s="7">
        <f t="shared" ref="E5:E20" si="1">D5*100/1010</f>
        <v>9.8019801980198018</v>
      </c>
      <c r="F5" s="3">
        <v>198</v>
      </c>
      <c r="G5" s="7">
        <f t="shared" ref="G5:G20" si="2">F5*100/F$20</f>
        <v>11.72291296625222</v>
      </c>
      <c r="H5" s="3">
        <v>113</v>
      </c>
      <c r="I5" s="7">
        <f t="shared" ref="I5:I20" si="3">H5*100/H$20</f>
        <v>9.4481605351170561</v>
      </c>
      <c r="J5" s="3">
        <v>23</v>
      </c>
      <c r="K5" s="7">
        <f t="shared" ref="K5:K20" si="4">J5*100/J$20</f>
        <v>8.5820895522388057</v>
      </c>
      <c r="L5" s="3">
        <v>129</v>
      </c>
      <c r="M5" s="7">
        <f t="shared" ref="M5:M20" si="5">L5*100/L$20</f>
        <v>7.0607553366174054</v>
      </c>
    </row>
    <row r="6" spans="1:13" x14ac:dyDescent="0.35">
      <c r="A6" s="3" t="s">
        <v>10</v>
      </c>
      <c r="B6" s="4">
        <v>1825</v>
      </c>
      <c r="C6" s="7">
        <f t="shared" si="0"/>
        <v>34.029461122506063</v>
      </c>
      <c r="D6" s="4">
        <v>391</v>
      </c>
      <c r="E6" s="7">
        <f t="shared" si="1"/>
        <v>38.712871287128714</v>
      </c>
      <c r="F6" s="3">
        <v>715</v>
      </c>
      <c r="G6" s="7">
        <f t="shared" si="2"/>
        <v>42.332741267021909</v>
      </c>
      <c r="H6" s="3">
        <v>456</v>
      </c>
      <c r="I6" s="7">
        <f t="shared" si="3"/>
        <v>38.127090301003342</v>
      </c>
      <c r="J6" s="3">
        <v>162</v>
      </c>
      <c r="K6" s="7">
        <f t="shared" si="4"/>
        <v>60.447761194029852</v>
      </c>
      <c r="L6" s="3">
        <v>522</v>
      </c>
      <c r="M6" s="7">
        <f t="shared" si="5"/>
        <v>28.571428571428573</v>
      </c>
    </row>
    <row r="7" spans="1:13" x14ac:dyDescent="0.35">
      <c r="A7" s="3" t="s">
        <v>9</v>
      </c>
      <c r="B7" s="4">
        <v>868</v>
      </c>
      <c r="C7" s="7">
        <f t="shared" si="0"/>
        <v>16.184971098265898</v>
      </c>
      <c r="D7" s="3">
        <v>188</v>
      </c>
      <c r="E7" s="7">
        <f t="shared" si="1"/>
        <v>18.613861386138613</v>
      </c>
      <c r="F7" s="3">
        <v>337</v>
      </c>
      <c r="G7" s="7">
        <f t="shared" si="2"/>
        <v>19.952634695085848</v>
      </c>
      <c r="H7" s="3">
        <v>252</v>
      </c>
      <c r="I7" s="7">
        <f t="shared" si="3"/>
        <v>21.070234113712374</v>
      </c>
      <c r="J7" s="3">
        <v>47</v>
      </c>
      <c r="K7" s="7">
        <f t="shared" si="4"/>
        <v>17.53731343283582</v>
      </c>
      <c r="L7" s="3">
        <v>250</v>
      </c>
      <c r="M7" s="7">
        <f t="shared" si="5"/>
        <v>13.683634373289546</v>
      </c>
    </row>
    <row r="8" spans="1:13" x14ac:dyDescent="0.35">
      <c r="A8" s="3" t="s">
        <v>14</v>
      </c>
      <c r="B8" s="4">
        <v>3660</v>
      </c>
      <c r="C8" s="7">
        <f t="shared" si="0"/>
        <v>68.245385045683392</v>
      </c>
      <c r="D8" s="3">
        <v>1010</v>
      </c>
      <c r="E8" s="7">
        <f t="shared" si="1"/>
        <v>100</v>
      </c>
      <c r="F8" s="3">
        <v>1689</v>
      </c>
      <c r="G8" s="7">
        <f t="shared" si="2"/>
        <v>100</v>
      </c>
      <c r="H8" s="3">
        <v>1196</v>
      </c>
      <c r="I8" s="7">
        <f t="shared" si="3"/>
        <v>100</v>
      </c>
      <c r="J8" s="3">
        <v>268</v>
      </c>
      <c r="K8" s="7">
        <f t="shared" si="4"/>
        <v>100</v>
      </c>
      <c r="L8" s="3">
        <v>126</v>
      </c>
      <c r="M8" s="7">
        <f t="shared" si="5"/>
        <v>6.8965517241379306</v>
      </c>
    </row>
    <row r="9" spans="1:13" x14ac:dyDescent="0.35">
      <c r="A9" s="6" t="s">
        <v>21</v>
      </c>
      <c r="B9" s="4">
        <v>1010</v>
      </c>
      <c r="C9" s="7">
        <f t="shared" si="0"/>
        <v>18.832742867797876</v>
      </c>
      <c r="D9" s="4">
        <v>1010</v>
      </c>
      <c r="E9" s="7">
        <f t="shared" si="1"/>
        <v>100</v>
      </c>
      <c r="F9" s="3">
        <v>158</v>
      </c>
      <c r="G9" s="7">
        <f t="shared" si="2"/>
        <v>9.3546477205447012</v>
      </c>
      <c r="H9" s="3">
        <v>133</v>
      </c>
      <c r="I9" s="7">
        <f t="shared" si="3"/>
        <v>11.120401337792643</v>
      </c>
      <c r="J9" s="3">
        <v>49</v>
      </c>
      <c r="K9" s="7">
        <f t="shared" si="4"/>
        <v>18.28358208955224</v>
      </c>
      <c r="L9" s="3">
        <v>55</v>
      </c>
      <c r="M9" s="7">
        <f t="shared" si="5"/>
        <v>3.0103995621237001</v>
      </c>
    </row>
    <row r="10" spans="1:13" x14ac:dyDescent="0.35">
      <c r="A10" s="6" t="s">
        <v>20</v>
      </c>
      <c r="B10" s="4">
        <v>1689</v>
      </c>
      <c r="C10" s="7">
        <f t="shared" si="0"/>
        <v>31.493567033376841</v>
      </c>
      <c r="D10" s="4">
        <v>158</v>
      </c>
      <c r="E10" s="7">
        <f t="shared" si="1"/>
        <v>15.643564356435643</v>
      </c>
      <c r="F10" s="3">
        <v>1689</v>
      </c>
      <c r="G10" s="7">
        <f t="shared" si="2"/>
        <v>100</v>
      </c>
      <c r="H10" s="3">
        <v>165</v>
      </c>
      <c r="I10" s="7">
        <f t="shared" si="3"/>
        <v>13.795986622073579</v>
      </c>
      <c r="J10" s="3">
        <v>59</v>
      </c>
      <c r="K10" s="7">
        <f t="shared" si="4"/>
        <v>22.014925373134329</v>
      </c>
      <c r="L10" s="3">
        <v>54</v>
      </c>
      <c r="M10" s="7">
        <f t="shared" si="5"/>
        <v>2.9556650246305418</v>
      </c>
    </row>
    <row r="11" spans="1:13" x14ac:dyDescent="0.35">
      <c r="A11" s="6" t="s">
        <v>23</v>
      </c>
      <c r="B11" s="3">
        <v>1196</v>
      </c>
      <c r="C11" s="7">
        <f t="shared" si="0"/>
        <v>22.300950960283423</v>
      </c>
      <c r="D11" s="3">
        <v>133</v>
      </c>
      <c r="E11" s="7">
        <f t="shared" si="1"/>
        <v>13.168316831683168</v>
      </c>
      <c r="F11" s="3">
        <v>165</v>
      </c>
      <c r="G11" s="7">
        <f t="shared" si="2"/>
        <v>9.769094138543517</v>
      </c>
      <c r="H11" s="5">
        <v>1196</v>
      </c>
      <c r="I11" s="7">
        <f t="shared" si="3"/>
        <v>100</v>
      </c>
      <c r="J11" s="3">
        <v>65</v>
      </c>
      <c r="K11" s="7">
        <f t="shared" si="4"/>
        <v>24.253731343283583</v>
      </c>
      <c r="L11" s="3">
        <v>63</v>
      </c>
      <c r="M11" s="7">
        <f t="shared" si="5"/>
        <v>3.4482758620689653</v>
      </c>
    </row>
    <row r="12" spans="1:13" x14ac:dyDescent="0.35">
      <c r="A12" s="6" t="s">
        <v>22</v>
      </c>
      <c r="B12" s="3">
        <v>268</v>
      </c>
      <c r="C12" s="7">
        <f t="shared" si="0"/>
        <v>4.9972030579899309</v>
      </c>
      <c r="D12" s="3">
        <v>49</v>
      </c>
      <c r="E12" s="7">
        <f t="shared" si="1"/>
        <v>4.8514851485148514</v>
      </c>
      <c r="F12" s="3">
        <v>59</v>
      </c>
      <c r="G12" s="7">
        <f t="shared" si="2"/>
        <v>3.4931912374185909</v>
      </c>
      <c r="H12" s="3">
        <v>65</v>
      </c>
      <c r="I12" s="7">
        <f t="shared" si="3"/>
        <v>5.4347826086956523</v>
      </c>
      <c r="J12" s="3">
        <v>268</v>
      </c>
      <c r="K12" s="7">
        <f t="shared" si="4"/>
        <v>100</v>
      </c>
      <c r="L12" s="3">
        <v>12</v>
      </c>
      <c r="M12" s="7">
        <f t="shared" si="5"/>
        <v>0.65681444991789817</v>
      </c>
    </row>
    <row r="13" spans="1:13" x14ac:dyDescent="0.35">
      <c r="A13" s="3" t="s">
        <v>12</v>
      </c>
      <c r="B13" s="3">
        <v>2068</v>
      </c>
      <c r="C13" s="7">
        <f t="shared" si="0"/>
        <v>38.560507178817829</v>
      </c>
      <c r="D13" s="3">
        <v>124</v>
      </c>
      <c r="E13" s="7">
        <f t="shared" si="1"/>
        <v>12.277227722772277</v>
      </c>
      <c r="F13" s="3">
        <v>179</v>
      </c>
      <c r="G13" s="7">
        <f t="shared" si="2"/>
        <v>10.597986974541149</v>
      </c>
      <c r="H13" s="3">
        <v>155</v>
      </c>
      <c r="I13" s="7">
        <f t="shared" si="3"/>
        <v>12.959866220735785</v>
      </c>
      <c r="J13" s="3">
        <v>24</v>
      </c>
      <c r="K13" s="7">
        <f t="shared" si="4"/>
        <v>8.9552238805970141</v>
      </c>
      <c r="L13" s="3">
        <v>1827</v>
      </c>
      <c r="M13" s="7">
        <f t="shared" si="5"/>
        <v>100</v>
      </c>
    </row>
    <row r="14" spans="1:13" x14ac:dyDescent="0.35">
      <c r="A14" s="6" t="s">
        <v>24</v>
      </c>
      <c r="B14" s="3">
        <v>779</v>
      </c>
      <c r="C14" s="7">
        <f t="shared" si="0"/>
        <v>14.525452172291628</v>
      </c>
      <c r="D14" s="3">
        <v>99</v>
      </c>
      <c r="E14" s="7">
        <f t="shared" si="1"/>
        <v>9.8019801980198018</v>
      </c>
      <c r="F14" s="3">
        <v>148</v>
      </c>
      <c r="G14" s="7">
        <f t="shared" si="2"/>
        <v>8.7625814091178214</v>
      </c>
      <c r="H14" s="3">
        <v>123</v>
      </c>
      <c r="I14" s="7">
        <f t="shared" si="3"/>
        <v>10.284280936454849</v>
      </c>
      <c r="J14" s="3">
        <v>14</v>
      </c>
      <c r="K14" s="7">
        <f t="shared" si="4"/>
        <v>5.2238805970149258</v>
      </c>
      <c r="L14" s="3">
        <v>538</v>
      </c>
      <c r="M14" s="7">
        <f t="shared" si="5"/>
        <v>29.447181171319102</v>
      </c>
    </row>
    <row r="15" spans="1:13" x14ac:dyDescent="0.35">
      <c r="A15" s="6" t="s">
        <v>25</v>
      </c>
      <c r="B15" s="3">
        <v>1827</v>
      </c>
      <c r="C15" s="7">
        <f t="shared" si="0"/>
        <v>34.066753682640311</v>
      </c>
      <c r="D15">
        <v>55</v>
      </c>
      <c r="E15" s="7">
        <f t="shared" si="1"/>
        <v>5.4455445544554459</v>
      </c>
      <c r="F15" s="3">
        <v>54</v>
      </c>
      <c r="G15" s="7">
        <f t="shared" si="2"/>
        <v>3.197158081705151</v>
      </c>
      <c r="H15" s="3">
        <v>63</v>
      </c>
      <c r="I15" s="7">
        <f t="shared" si="3"/>
        <v>5.2675585284280935</v>
      </c>
      <c r="J15" s="3">
        <v>12</v>
      </c>
      <c r="K15" s="7">
        <f t="shared" si="4"/>
        <v>4.4776119402985071</v>
      </c>
      <c r="L15" s="3">
        <v>1827</v>
      </c>
      <c r="M15" s="7">
        <f t="shared" si="5"/>
        <v>100</v>
      </c>
    </row>
    <row r="16" spans="1:13" x14ac:dyDescent="0.35">
      <c r="A16" s="3" t="s">
        <v>13</v>
      </c>
      <c r="B16" s="3">
        <v>471</v>
      </c>
      <c r="C16" s="7">
        <f t="shared" si="0"/>
        <v>8.7823979116166324</v>
      </c>
      <c r="D16" s="3">
        <v>122</v>
      </c>
      <c r="E16" s="7">
        <f t="shared" si="1"/>
        <v>12.079207920792079</v>
      </c>
      <c r="F16" s="3">
        <v>157</v>
      </c>
      <c r="G16" s="7">
        <f t="shared" si="2"/>
        <v>9.2954410894020132</v>
      </c>
      <c r="H16" s="3">
        <v>134</v>
      </c>
      <c r="I16" s="7">
        <f t="shared" si="3"/>
        <v>11.204013377926421</v>
      </c>
      <c r="J16" s="3">
        <v>26</v>
      </c>
      <c r="K16" s="7">
        <f t="shared" si="4"/>
        <v>9.7014925373134329</v>
      </c>
      <c r="L16" s="3">
        <v>183</v>
      </c>
      <c r="M16" s="7">
        <f t="shared" si="5"/>
        <v>10.016420361247947</v>
      </c>
    </row>
    <row r="17" spans="1:13" x14ac:dyDescent="0.35">
      <c r="A17" s="3" t="s">
        <v>17</v>
      </c>
      <c r="B17" s="3">
        <v>134</v>
      </c>
      <c r="C17" s="7">
        <f t="shared" si="0"/>
        <v>2.4986015289949655</v>
      </c>
      <c r="D17" s="3">
        <v>48</v>
      </c>
      <c r="E17" s="7">
        <f t="shared" si="1"/>
        <v>4.7524752475247523</v>
      </c>
      <c r="F17" s="3">
        <v>83</v>
      </c>
      <c r="G17" s="7">
        <f t="shared" si="2"/>
        <v>4.9141503848431025</v>
      </c>
      <c r="H17" s="3">
        <v>73</v>
      </c>
      <c r="I17" s="7">
        <f t="shared" si="3"/>
        <v>6.103678929765886</v>
      </c>
      <c r="J17" s="3">
        <v>22</v>
      </c>
      <c r="K17" s="7">
        <f t="shared" si="4"/>
        <v>8.2089552238805972</v>
      </c>
      <c r="L17" s="3">
        <v>17</v>
      </c>
      <c r="M17" s="7">
        <f t="shared" si="5"/>
        <v>0.93048713738368916</v>
      </c>
    </row>
    <row r="18" spans="1:13" x14ac:dyDescent="0.35">
      <c r="A18" s="3" t="s">
        <v>18</v>
      </c>
      <c r="B18" s="3">
        <v>3019</v>
      </c>
      <c r="C18" s="7">
        <f t="shared" si="0"/>
        <v>56.293119522655232</v>
      </c>
      <c r="D18" s="3">
        <v>617</v>
      </c>
      <c r="E18" s="7">
        <f t="shared" si="1"/>
        <v>61.089108910891092</v>
      </c>
      <c r="F18" s="3">
        <v>988</v>
      </c>
      <c r="G18" s="7">
        <f t="shared" si="2"/>
        <v>58.496151568975726</v>
      </c>
      <c r="H18" s="3">
        <v>697</v>
      </c>
      <c r="I18" s="7">
        <f t="shared" si="3"/>
        <v>58.277591973244149</v>
      </c>
      <c r="J18" s="3">
        <v>202</v>
      </c>
      <c r="K18" s="7">
        <f t="shared" si="4"/>
        <v>75.373134328358205</v>
      </c>
      <c r="L18" s="3">
        <v>1029</v>
      </c>
      <c r="M18" s="7">
        <f t="shared" si="5"/>
        <v>56.321839080459768</v>
      </c>
    </row>
    <row r="19" spans="1:13" x14ac:dyDescent="0.35">
      <c r="A19" s="3" t="s">
        <v>19</v>
      </c>
      <c r="B19" s="3">
        <v>2211</v>
      </c>
      <c r="C19" s="7">
        <f t="shared" si="0"/>
        <v>41.226925228416931</v>
      </c>
      <c r="D19" s="3">
        <v>345</v>
      </c>
      <c r="E19" s="7">
        <f t="shared" si="1"/>
        <v>34.158415841584159</v>
      </c>
      <c r="F19" s="3">
        <v>618</v>
      </c>
      <c r="G19" s="7">
        <f t="shared" si="2"/>
        <v>36.589698046181169</v>
      </c>
      <c r="H19" s="3">
        <v>427</v>
      </c>
      <c r="I19" s="7">
        <f t="shared" si="3"/>
        <v>35.702341137123746</v>
      </c>
      <c r="J19" s="3">
        <v>44</v>
      </c>
      <c r="K19" s="7">
        <f t="shared" si="4"/>
        <v>16.417910447761194</v>
      </c>
      <c r="L19" s="3">
        <v>782</v>
      </c>
      <c r="M19" s="7">
        <f t="shared" si="5"/>
        <v>42.8024083196497</v>
      </c>
    </row>
    <row r="20" spans="1:13" s="11" customFormat="1" x14ac:dyDescent="0.35">
      <c r="A20" s="8" t="s">
        <v>5</v>
      </c>
      <c r="B20" s="9">
        <v>5363</v>
      </c>
      <c r="C20" s="8">
        <v>100</v>
      </c>
      <c r="D20" s="9">
        <v>1010</v>
      </c>
      <c r="E20" s="7">
        <f t="shared" si="1"/>
        <v>100</v>
      </c>
      <c r="F20" s="8">
        <v>1689</v>
      </c>
      <c r="G20" s="7">
        <f t="shared" si="2"/>
        <v>100</v>
      </c>
      <c r="H20" s="8">
        <v>1196</v>
      </c>
      <c r="I20" s="7">
        <f t="shared" si="3"/>
        <v>100</v>
      </c>
      <c r="J20" s="8">
        <v>268</v>
      </c>
      <c r="K20" s="7">
        <f t="shared" si="4"/>
        <v>100</v>
      </c>
      <c r="L20" s="10">
        <v>1827</v>
      </c>
      <c r="M20" s="7">
        <f t="shared" si="5"/>
        <v>100</v>
      </c>
    </row>
  </sheetData>
  <mergeCells count="7">
    <mergeCell ref="L2:M2"/>
    <mergeCell ref="J2:K2"/>
    <mergeCell ref="A2:A3"/>
    <mergeCell ref="B2:C2"/>
    <mergeCell ref="D2:E2"/>
    <mergeCell ref="F2:G2"/>
    <mergeCell ref="H2:I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Descartes Mbogning</dc:creator>
  <cp:lastModifiedBy>Descartes Mbogning</cp:lastModifiedBy>
  <dcterms:created xsi:type="dcterms:W3CDTF">2021-04-01T01:13:14Z</dcterms:created>
  <dcterms:modified xsi:type="dcterms:W3CDTF">2021-04-13T17:16:59Z</dcterms:modified>
</cp:coreProperties>
</file>