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PROJECT2\AFRICA RESEARCH TREND TO COVID\WOS\DATA 14032021\to analyse\DATA\ok\"/>
    </mc:Choice>
  </mc:AlternateContent>
  <xr:revisionPtr revIDLastSave="0" documentId="13_ncr:1_{D4A6FBCA-6467-4C2F-B207-F309DD4D74FE}" xr6:coauthVersionLast="46" xr6:coauthVersionMax="46" xr10:uidLastSave="{00000000-0000-0000-0000-000000000000}"/>
  <bookViews>
    <workbookView xWindow="-110" yWindow="-110" windowWidth="21820" windowHeight="14020" xr2:uid="{2C7AB81A-9D6D-46CE-B522-8E9D0DEC8B5C}"/>
  </bookViews>
  <sheets>
    <sheet name="Sheet1" sheetId="1" r:id="rId1"/>
  </sheets>
  <definedNames>
    <definedName name="_xlnm._FilterDatabase" localSheetId="0" hidden="1">Sheet1!$A$3:$T$24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" i="1" l="1"/>
  <c r="Q10" i="1"/>
  <c r="Q24" i="1"/>
  <c r="Q23" i="1"/>
  <c r="Q8" i="1"/>
  <c r="Q21" i="1"/>
  <c r="Q7" i="1"/>
  <c r="Q19" i="1"/>
  <c r="Q5" i="1"/>
  <c r="Q15" i="1"/>
  <c r="Q18" i="1"/>
  <c r="Q13" i="1"/>
  <c r="Q12" i="1"/>
  <c r="Q22" i="1"/>
  <c r="Q17" i="1"/>
  <c r="Q14" i="1"/>
  <c r="Q20" i="1"/>
  <c r="Q6" i="1"/>
  <c r="Q9" i="1"/>
  <c r="Q16" i="1"/>
</calcChain>
</file>

<file path=xl/sharedStrings.xml><?xml version="1.0" encoding="utf-8"?>
<sst xmlns="http://schemas.openxmlformats.org/spreadsheetml/2006/main" count="150" uniqueCount="111">
  <si>
    <t>Country</t>
  </si>
  <si>
    <t>N countries</t>
  </si>
  <si>
    <t>N collaborations (%)</t>
  </si>
  <si>
    <t>Main African collaborators (n collaborations)</t>
  </si>
  <si>
    <t>Collaborations with African countries</t>
  </si>
  <si>
    <t>Collaborations with non-African countries</t>
  </si>
  <si>
    <t>Main non-African collaborators (n collaborations)</t>
  </si>
  <si>
    <t>Total documents</t>
  </si>
  <si>
    <t>%</t>
  </si>
  <si>
    <t>North Africa</t>
  </si>
  <si>
    <t>Southern Africa</t>
  </si>
  <si>
    <t>Western  Africa</t>
  </si>
  <si>
    <t>Eastern Africa</t>
  </si>
  <si>
    <t>Central Africa</t>
  </si>
  <si>
    <t>World Bank FY21 analytical classifications by region</t>
  </si>
  <si>
    <t>Total Collaborations</t>
  </si>
  <si>
    <t>Main countries collaborators (n collaborations)</t>
  </si>
  <si>
    <t xml:space="preserve">N collaborations </t>
  </si>
  <si>
    <t>Algeria</t>
  </si>
  <si>
    <t>Belgium</t>
  </si>
  <si>
    <t>Cameroon</t>
  </si>
  <si>
    <t>Egypt</t>
  </si>
  <si>
    <t>Ethiopia</t>
  </si>
  <si>
    <t>France</t>
  </si>
  <si>
    <t>Ghana</t>
  </si>
  <si>
    <t>Italy</t>
  </si>
  <si>
    <t>Kenya</t>
  </si>
  <si>
    <t>Libya</t>
  </si>
  <si>
    <t>Malawi</t>
  </si>
  <si>
    <t>Morocco</t>
  </si>
  <si>
    <t>Mozambique</t>
  </si>
  <si>
    <t>Nigeria</t>
  </si>
  <si>
    <t>Portugal</t>
  </si>
  <si>
    <t>Senegal</t>
  </si>
  <si>
    <t>Sudan</t>
  </si>
  <si>
    <t>Tanzania</t>
  </si>
  <si>
    <t>Tunisia</t>
  </si>
  <si>
    <t>Uganda</t>
  </si>
  <si>
    <t>Zambia</t>
  </si>
  <si>
    <t>Zimbabwe</t>
  </si>
  <si>
    <t xml:space="preserve">USA (n = 414); UK (n = 360); Australia (n = 158) </t>
  </si>
  <si>
    <t xml:space="preserve">Nigeria (n = 97); Kenya (n = 62); Ghana (n = 39) </t>
  </si>
  <si>
    <t xml:space="preserve">Saudi Arabia (n = 317); USA (n = 257); UK (n = 172) </t>
  </si>
  <si>
    <t xml:space="preserve">Nigeria (n = 36); South Africa (n = 35); Tunisia (n = 28) </t>
  </si>
  <si>
    <t xml:space="preserve">France (n = 33); USA (n = 32); Saudi Arabia (n =24) </t>
  </si>
  <si>
    <t xml:space="preserve">Egypt (n = 21); Algeria (n = 18); Tunisia (n = 12) </t>
  </si>
  <si>
    <t xml:space="preserve">USA (n = 48); UK (n = 32); India (n =24) </t>
  </si>
  <si>
    <t xml:space="preserve">Nigeria (n = 19); Kenya (n = 14); South Africa (n = 13) </t>
  </si>
  <si>
    <t xml:space="preserve">USA (n = 114); UK (n = 98); Canada (n =34) </t>
  </si>
  <si>
    <t xml:space="preserve">South Africa (n = 62); Nigeria (n = 43); Uganda (n = 29) </t>
  </si>
  <si>
    <t xml:space="preserve">UK (n = 175); USA (n = 159); India (n = 68) </t>
  </si>
  <si>
    <t xml:space="preserve">UK (n = 68); USA (n = 60); Germany (n =29) </t>
  </si>
  <si>
    <t xml:space="preserve">South Africa (n = 39); Nigeria (n = 32); Kenya (n = 19) </t>
  </si>
  <si>
    <t xml:space="preserve">USA (n =70); UK (n = 55); Canada (n =20) </t>
  </si>
  <si>
    <t xml:space="preserve">South Africa (n = 31); Kenya (n = 29); Nigeria (n = 21) </t>
  </si>
  <si>
    <t>USA (n = 39); Saudi Arabia (n =33); Italy (n = 30)</t>
  </si>
  <si>
    <t xml:space="preserve">Egypt (n = 28); Nigeria (n = 16); Morocco (n = 12) </t>
  </si>
  <si>
    <t xml:space="preserve">USA (n =36); France (n = 33); UK (n =27) </t>
  </si>
  <si>
    <t xml:space="preserve">South Africa (n = 19); Kenya (n = 13); Ghana (n = 13) </t>
  </si>
  <si>
    <t xml:space="preserve">UK (n = 29); USA (n = 23); Canada (n =8) </t>
  </si>
  <si>
    <t xml:space="preserve">South Africa (n = 32); Kenya (n = 11); Uganda (n = 10) </t>
  </si>
  <si>
    <t>UK (n = 32); Saudi Arabia (n =32); USA (n = 15)</t>
  </si>
  <si>
    <t xml:space="preserve">Egypt (n = 19); Nigeria (n = 11); South Africa (n = 11) </t>
  </si>
  <si>
    <t xml:space="preserve">Egypt (n = 18); Morocco (n = 18); Tunisia (n = 11) </t>
  </si>
  <si>
    <t xml:space="preserve">Saudi Arabia (n = 19); France (n = 16); USA (n = 15) </t>
  </si>
  <si>
    <t xml:space="preserve">UK (n = 32); USA (n = 29); Australia (n =10) </t>
  </si>
  <si>
    <t xml:space="preserve">South Africa (n = 17); Uganda (n = 17); Nigeria (n = 14) </t>
  </si>
  <si>
    <t xml:space="preserve">USA (n =28); France (n = 22); UK (n =22) </t>
  </si>
  <si>
    <t xml:space="preserve">South Africa (n = 14); Nigeria (n = 9); Cameroon (n = 8) </t>
  </si>
  <si>
    <t xml:space="preserve">Belgium (n = 30); USA (n = 26); UK (n = 23) </t>
  </si>
  <si>
    <t xml:space="preserve">South Africa (n = 19); Kenya (n = 9); Cameroon (n =7) </t>
  </si>
  <si>
    <t xml:space="preserve">UK (n = 29); Spain (n = 28); USA (n =20) </t>
  </si>
  <si>
    <t xml:space="preserve">South Africa (n = 11); Uganda (n = 8); Tanzania (n = 5) </t>
  </si>
  <si>
    <t xml:space="preserve">USA (n =30); UK (n = 22); China (n =10) </t>
  </si>
  <si>
    <t xml:space="preserve">South Africa (n = 13); Kenya (n = 10); Uganda (n = 9) </t>
  </si>
  <si>
    <t xml:space="preserve">South Africa (n = 15); Kenya (n = 11); Nigeria (n = 8) </t>
  </si>
  <si>
    <t xml:space="preserve">UK (n =31); USA (n = 14); Sweden (n =8) </t>
  </si>
  <si>
    <t xml:space="preserve">Egypt (n = 9); Nigeria (n = 5); Kenya (n = 4) </t>
  </si>
  <si>
    <t>Rank</t>
  </si>
  <si>
    <t>UK</t>
  </si>
  <si>
    <t>South Africa</t>
  </si>
  <si>
    <r>
      <rPr>
        <sz val="11"/>
        <color rgb="FFFF0000"/>
        <rFont val="Calibri"/>
        <family val="2"/>
        <scheme val="minor"/>
      </rPr>
      <t>Belgium</t>
    </r>
    <r>
      <rPr>
        <sz val="11"/>
        <color theme="1"/>
        <rFont val="Calibri"/>
        <family val="2"/>
        <scheme val="minor"/>
      </rPr>
      <t xml:space="preserve"> (n = 30); USA (n = 26); UK (n = 23) </t>
    </r>
  </si>
  <si>
    <r>
      <t xml:space="preserve">USA (n = 114); </t>
    </r>
    <r>
      <rPr>
        <sz val="11"/>
        <color rgb="FFFF0000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 (n = 98); Canada (n =34) </t>
    </r>
  </si>
  <si>
    <r>
      <t xml:space="preserve">UK (n = 18); Saudi Arabia (n =10); </t>
    </r>
    <r>
      <rPr>
        <sz val="11"/>
        <color rgb="FFFF0000"/>
        <rFont val="Calibri"/>
        <family val="2"/>
        <scheme val="minor"/>
      </rPr>
      <t>Italy</t>
    </r>
    <r>
      <rPr>
        <sz val="11"/>
        <color theme="1"/>
        <rFont val="Calibri"/>
        <family val="2"/>
        <scheme val="minor"/>
      </rPr>
      <t xml:space="preserve"> (n = 8)</t>
    </r>
  </si>
  <si>
    <r>
      <t xml:space="preserve">USA (n =28); </t>
    </r>
    <r>
      <rPr>
        <sz val="11"/>
        <color rgb="FFFF0000"/>
        <rFont val="Calibri"/>
        <family val="2"/>
        <scheme val="minor"/>
      </rPr>
      <t>France</t>
    </r>
    <r>
      <rPr>
        <sz val="11"/>
        <color theme="1"/>
        <rFont val="Calibri"/>
        <family val="2"/>
        <scheme val="minor"/>
      </rPr>
      <t xml:space="preserve"> (n = 22); UK (n =22) </t>
    </r>
  </si>
  <si>
    <r>
      <t xml:space="preserve">USA (n = 414); </t>
    </r>
    <r>
      <rPr>
        <sz val="11"/>
        <color rgb="FFFF0000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 (n = 360); Australia (n = 158) </t>
    </r>
  </si>
  <si>
    <r>
      <rPr>
        <sz val="11"/>
        <color rgb="FF0070C0"/>
        <rFont val="Calibri"/>
        <family val="2"/>
        <scheme val="minor"/>
      </rPr>
      <t>South Africa</t>
    </r>
    <r>
      <rPr>
        <sz val="11"/>
        <color theme="1"/>
        <rFont val="Calibri"/>
        <family val="2"/>
        <scheme val="minor"/>
      </rPr>
      <t xml:space="preserve"> (n =32); </t>
    </r>
    <r>
      <rPr>
        <sz val="11"/>
        <color rgb="FFFF0000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 (n = 29); USA (n = 23)</t>
    </r>
  </si>
  <si>
    <r>
      <t xml:space="preserve">USA (n =30); </t>
    </r>
    <r>
      <rPr>
        <sz val="11"/>
        <color rgb="FFFF0000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 (n = 22); </t>
    </r>
    <r>
      <rPr>
        <sz val="11"/>
        <color rgb="FF0070C0"/>
        <rFont val="Calibri"/>
        <family val="2"/>
        <scheme val="minor"/>
      </rPr>
      <t>South Africa</t>
    </r>
    <r>
      <rPr>
        <sz val="11"/>
        <color theme="1"/>
        <rFont val="Calibri"/>
        <family val="2"/>
        <scheme val="minor"/>
      </rPr>
      <t xml:space="preserve"> (n =13) </t>
    </r>
  </si>
  <si>
    <r>
      <t xml:space="preserve">USA (n =70); </t>
    </r>
    <r>
      <rPr>
        <sz val="11"/>
        <color rgb="FFFF0000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 (n = 55); </t>
    </r>
    <r>
      <rPr>
        <sz val="11"/>
        <color rgb="FF0070C0"/>
        <rFont val="Calibri"/>
        <family val="2"/>
        <scheme val="minor"/>
      </rPr>
      <t>South Africa</t>
    </r>
    <r>
      <rPr>
        <sz val="11"/>
        <color theme="1"/>
        <rFont val="Calibri"/>
        <family val="2"/>
        <scheme val="minor"/>
      </rPr>
      <t xml:space="preserve"> (n =31) </t>
    </r>
  </si>
  <si>
    <r>
      <rPr>
        <sz val="11"/>
        <color rgb="FFFF0000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 (n = 32); USA (n = 29); </t>
    </r>
    <r>
      <rPr>
        <sz val="11"/>
        <color rgb="FF0070C0"/>
        <rFont val="Calibri"/>
        <family val="2"/>
        <scheme val="minor"/>
      </rPr>
      <t>South Africa</t>
    </r>
    <r>
      <rPr>
        <sz val="11"/>
        <color theme="1"/>
        <rFont val="Calibri"/>
        <family val="2"/>
        <scheme val="minor"/>
      </rPr>
      <t xml:space="preserve"> (n =17) </t>
    </r>
  </si>
  <si>
    <r>
      <rPr>
        <sz val="11"/>
        <color rgb="FFFF0000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 (n = 175); USA (n = 159); </t>
    </r>
    <r>
      <rPr>
        <sz val="11"/>
        <color rgb="FF0070C0"/>
        <rFont val="Calibri"/>
        <family val="2"/>
        <scheme val="minor"/>
      </rPr>
      <t>South Africa</t>
    </r>
    <r>
      <rPr>
        <sz val="11"/>
        <color theme="1"/>
        <rFont val="Calibri"/>
        <family val="2"/>
        <scheme val="minor"/>
      </rPr>
      <t xml:space="preserve"> (n = 97) </t>
    </r>
  </si>
  <si>
    <r>
      <rPr>
        <sz val="11"/>
        <color rgb="FFFF0000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 (n = 68); USA (n = 60); </t>
    </r>
    <r>
      <rPr>
        <sz val="11"/>
        <color rgb="FF0070C0"/>
        <rFont val="Calibri"/>
        <family val="2"/>
        <scheme val="minor"/>
      </rPr>
      <t>South Africa</t>
    </r>
    <r>
      <rPr>
        <sz val="11"/>
        <color theme="1"/>
        <rFont val="Calibri"/>
        <family val="2"/>
        <scheme val="minor"/>
      </rPr>
      <t xml:space="preserve"> (n =39) </t>
    </r>
  </si>
  <si>
    <t>/</t>
  </si>
  <si>
    <r>
      <rPr>
        <sz val="11"/>
        <color rgb="FF7030A0"/>
        <rFont val="Calibri"/>
        <family val="2"/>
        <scheme val="minor"/>
      </rPr>
      <t>Saudi Arabia</t>
    </r>
    <r>
      <rPr>
        <sz val="11"/>
        <color theme="1"/>
        <rFont val="Calibri"/>
        <family val="2"/>
        <scheme val="minor"/>
      </rPr>
      <t xml:space="preserve"> (n = 19); </t>
    </r>
    <r>
      <rPr>
        <sz val="11"/>
        <color rgb="FF0070C0"/>
        <rFont val="Calibri"/>
        <family val="2"/>
        <scheme val="minor"/>
      </rPr>
      <t>Egypt</t>
    </r>
    <r>
      <rPr>
        <sz val="11"/>
        <color theme="1"/>
        <rFont val="Calibri"/>
        <family val="2"/>
        <scheme val="minor"/>
      </rPr>
      <t xml:space="preserve"> (n = 18); </t>
    </r>
    <r>
      <rPr>
        <sz val="11"/>
        <color rgb="FF0070C0"/>
        <rFont val="Calibri"/>
        <family val="2"/>
        <scheme val="minor"/>
      </rPr>
      <t>Morocco</t>
    </r>
    <r>
      <rPr>
        <sz val="11"/>
        <color theme="1"/>
        <rFont val="Calibri"/>
        <family val="2"/>
        <scheme val="minor"/>
      </rPr>
      <t xml:space="preserve"> (n = 18) </t>
    </r>
  </si>
  <si>
    <r>
      <rPr>
        <sz val="11"/>
        <color rgb="FF7030A0"/>
        <rFont val="Calibri"/>
        <family val="2"/>
        <scheme val="minor"/>
      </rPr>
      <t xml:space="preserve">Saudi Arabia </t>
    </r>
    <r>
      <rPr>
        <sz val="11"/>
        <color theme="1"/>
        <rFont val="Calibri"/>
        <family val="2"/>
        <scheme val="minor"/>
      </rPr>
      <t xml:space="preserve">(n = 317); USA (n = 257); </t>
    </r>
    <r>
      <rPr>
        <sz val="11"/>
        <color rgb="FFFF0000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 (n = 172) </t>
    </r>
  </si>
  <si>
    <r>
      <t xml:space="preserve">UK (n = 18); </t>
    </r>
    <r>
      <rPr>
        <sz val="11"/>
        <color rgb="FF7030A0"/>
        <rFont val="Calibri"/>
        <family val="2"/>
        <scheme val="minor"/>
      </rPr>
      <t>Saudi Arabia</t>
    </r>
    <r>
      <rPr>
        <sz val="11"/>
        <color theme="1"/>
        <rFont val="Calibri"/>
        <family val="2"/>
        <scheme val="minor"/>
      </rPr>
      <t xml:space="preserve"> (n =10); </t>
    </r>
    <r>
      <rPr>
        <sz val="11"/>
        <color rgb="FF0070C0"/>
        <rFont val="Calibri"/>
        <family val="2"/>
        <scheme val="minor"/>
      </rPr>
      <t>Egypt</t>
    </r>
    <r>
      <rPr>
        <sz val="11"/>
        <color theme="1"/>
        <rFont val="Calibri"/>
        <family val="2"/>
        <scheme val="minor"/>
      </rPr>
      <t xml:space="preserve"> (n = 9)</t>
    </r>
  </si>
  <si>
    <r>
      <rPr>
        <sz val="11"/>
        <color rgb="FFFF0000"/>
        <rFont val="Calibri"/>
        <family val="2"/>
        <scheme val="minor"/>
      </rPr>
      <t>France</t>
    </r>
    <r>
      <rPr>
        <sz val="11"/>
        <color theme="1"/>
        <rFont val="Calibri"/>
        <family val="2"/>
        <scheme val="minor"/>
      </rPr>
      <t xml:space="preserve"> (n = 33); USA (n = 32); </t>
    </r>
    <r>
      <rPr>
        <sz val="11"/>
        <color rgb="FF7030A0"/>
        <rFont val="Calibri"/>
        <family val="2"/>
        <scheme val="minor"/>
      </rPr>
      <t>Saudi Arabia</t>
    </r>
    <r>
      <rPr>
        <sz val="11"/>
        <color theme="1"/>
        <rFont val="Calibri"/>
        <family val="2"/>
        <scheme val="minor"/>
      </rPr>
      <t xml:space="preserve"> (n =24) </t>
    </r>
  </si>
  <si>
    <r>
      <rPr>
        <sz val="11"/>
        <color rgb="FFFF0000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 (n = 32);</t>
    </r>
    <r>
      <rPr>
        <sz val="11"/>
        <color rgb="FF7030A0"/>
        <rFont val="Calibri"/>
        <family val="2"/>
        <scheme val="minor"/>
      </rPr>
      <t xml:space="preserve"> Saudi Arabia</t>
    </r>
    <r>
      <rPr>
        <sz val="11"/>
        <color theme="1"/>
        <rFont val="Calibri"/>
        <family val="2"/>
        <scheme val="minor"/>
      </rPr>
      <t xml:space="preserve"> (n =32); </t>
    </r>
    <r>
      <rPr>
        <sz val="11"/>
        <color rgb="FF0070C0"/>
        <rFont val="Calibri"/>
        <family val="2"/>
        <scheme val="minor"/>
      </rPr>
      <t>Egypt</t>
    </r>
    <r>
      <rPr>
        <sz val="11"/>
        <color theme="1"/>
        <rFont val="Calibri"/>
        <family val="2"/>
        <scheme val="minor"/>
      </rPr>
      <t xml:space="preserve"> (n = 19)</t>
    </r>
  </si>
  <si>
    <r>
      <t xml:space="preserve">USA (n = 39); </t>
    </r>
    <r>
      <rPr>
        <sz val="11"/>
        <color rgb="FF7030A0"/>
        <rFont val="Calibri"/>
        <family val="2"/>
        <scheme val="minor"/>
      </rPr>
      <t>Saudi Arabia</t>
    </r>
    <r>
      <rPr>
        <sz val="11"/>
        <color theme="1"/>
        <rFont val="Calibri"/>
        <family val="2"/>
        <scheme val="minor"/>
      </rPr>
      <t xml:space="preserve"> (n =33); Italy (n = 30)</t>
    </r>
  </si>
  <si>
    <r>
      <rPr>
        <sz val="11"/>
        <color rgb="FFFF0000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 (n = 31); </t>
    </r>
    <r>
      <rPr>
        <sz val="11"/>
        <color theme="4"/>
        <rFont val="Calibri"/>
        <family val="2"/>
        <scheme val="minor"/>
      </rPr>
      <t>South Africa</t>
    </r>
    <r>
      <rPr>
        <sz val="11"/>
        <color theme="1"/>
        <rFont val="Calibri"/>
        <family val="2"/>
        <scheme val="minor"/>
      </rPr>
      <t xml:space="preserve"> (n = 15); USA (n =14) </t>
    </r>
  </si>
  <si>
    <r>
      <t xml:space="preserve">USA (n =36); </t>
    </r>
    <r>
      <rPr>
        <sz val="11"/>
        <color rgb="FFFF0000"/>
        <rFont val="Calibri"/>
        <family val="2"/>
        <scheme val="minor"/>
      </rPr>
      <t>France</t>
    </r>
    <r>
      <rPr>
        <sz val="11"/>
        <color theme="1"/>
        <rFont val="Calibri"/>
        <family val="2"/>
        <scheme val="minor"/>
      </rPr>
      <t xml:space="preserve"> (n = 33); </t>
    </r>
    <r>
      <rPr>
        <sz val="11"/>
        <color rgb="FFFF0000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 (n =27) </t>
    </r>
  </si>
  <si>
    <t>Democratic Republic of the Congo</t>
  </si>
  <si>
    <t>UK /France</t>
  </si>
  <si>
    <t>Colonial country</t>
  </si>
  <si>
    <t>h-index</t>
  </si>
  <si>
    <t>Average citations per item</t>
  </si>
  <si>
    <t xml:space="preserve">South Africa (n = 1156); Egypt (n = 1220); USA (n = 1156) </t>
  </si>
  <si>
    <t xml:space="preserve">USA (n = 1156); UK (n = 955); South Africa (n = 816) </t>
  </si>
  <si>
    <t>ALL</t>
  </si>
  <si>
    <t xml:space="preserve">South Africa (n = 97); Egypt (n = 43); Egypt (n = 36) </t>
  </si>
  <si>
    <t xml:space="preserve">South Africa (n = 636); Egypt (n = 413); Nigeria (n = 350)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</si>
</sst>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8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2" fontId="0" fillId="0" borderId="7" xfId="0" applyNumberFormat="1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12" xfId="0" applyFont="1" applyFill="1" applyBorder="1" applyAlignment="1">
      <alignment wrapText="1"/>
    </xf>
    <xf numFmtId="0" fontId="8" fillId="0" borderId="13" xfId="0" applyFont="1" applyFill="1" applyBorder="1" applyAlignment="1">
      <alignment wrapText="1"/>
    </xf>
    <xf numFmtId="0" fontId="8" fillId="0" borderId="14" xfId="0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7" fillId="0" borderId="0" xfId="0" applyFont="1" applyFill="1" applyBorder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EAD9-25B1-451E-A838-83F11079DCDC}">
  <dimension ref="A1:T25"/>
  <sheetViews>
    <sheetView tabSelected="1" zoomScale="130" zoomScaleNormal="1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7" sqref="I7"/>
    </sheetView>
  </sheetViews>
  <sheetFormatPr defaultRowHeight="14.5" x14ac:dyDescent="0.35"/>
  <cols>
    <col min="1" max="1" width="5.1796875" style="5" bestFit="1" customWidth="1"/>
    <col min="2" max="2" width="13.26953125" style="5" customWidth="1"/>
    <col min="3" max="3" width="16" style="5" customWidth="1"/>
    <col min="4" max="4" width="8.26953125" style="5" customWidth="1"/>
    <col min="5" max="5" width="8.7265625" style="5"/>
    <col min="6" max="6" width="6.54296875" style="5" bestFit="1" customWidth="1"/>
    <col min="7" max="7" width="6.81640625" style="5" customWidth="1"/>
    <col min="8" max="8" width="8.453125" style="5" customWidth="1"/>
    <col min="9" max="11" width="9" style="5" customWidth="1"/>
    <col min="12" max="12" width="24.453125" style="5" customWidth="1"/>
    <col min="13" max="15" width="6.90625" style="5" customWidth="1"/>
    <col min="16" max="16" width="28.81640625" style="5" customWidth="1"/>
    <col min="17" max="19" width="7.54296875" style="5" customWidth="1"/>
    <col min="20" max="20" width="26.453125" style="5" customWidth="1"/>
    <col min="21" max="16384" width="8.7265625" style="5"/>
  </cols>
  <sheetData>
    <row r="1" spans="1:20" s="5" customFormat="1" ht="15" thickBot="1" x14ac:dyDescent="0.4"/>
    <row r="2" spans="1:20" s="13" customFormat="1" x14ac:dyDescent="0.35">
      <c r="B2" s="14"/>
      <c r="C2" s="15"/>
      <c r="D2" s="16"/>
      <c r="E2" s="17" t="s">
        <v>7</v>
      </c>
      <c r="F2" s="18"/>
      <c r="G2" s="17" t="s">
        <v>15</v>
      </c>
      <c r="H2" s="18"/>
      <c r="I2" s="18"/>
      <c r="J2" s="18"/>
      <c r="K2" s="18"/>
      <c r="L2" s="19"/>
      <c r="M2" s="17" t="s">
        <v>4</v>
      </c>
      <c r="N2" s="18"/>
      <c r="O2" s="18"/>
      <c r="P2" s="19"/>
      <c r="Q2" s="17" t="s">
        <v>5</v>
      </c>
      <c r="R2" s="18"/>
      <c r="S2" s="18"/>
      <c r="T2" s="19"/>
    </row>
    <row r="3" spans="1:20" s="20" customFormat="1" ht="32" thickBot="1" x14ac:dyDescent="0.3">
      <c r="A3" s="20" t="s">
        <v>78</v>
      </c>
      <c r="B3" s="21" t="s">
        <v>0</v>
      </c>
      <c r="C3" s="22" t="s">
        <v>14</v>
      </c>
      <c r="D3" s="23" t="s">
        <v>103</v>
      </c>
      <c r="E3" s="21" t="s">
        <v>7</v>
      </c>
      <c r="F3" s="22" t="s">
        <v>8</v>
      </c>
      <c r="G3" s="21" t="s">
        <v>1</v>
      </c>
      <c r="H3" s="22" t="s">
        <v>17</v>
      </c>
      <c r="I3" s="22" t="s">
        <v>2</v>
      </c>
      <c r="J3" s="22" t="s">
        <v>105</v>
      </c>
      <c r="K3" s="22" t="s">
        <v>104</v>
      </c>
      <c r="L3" s="23" t="s">
        <v>16</v>
      </c>
      <c r="M3" s="21" t="s">
        <v>1</v>
      </c>
      <c r="N3" s="22" t="s">
        <v>105</v>
      </c>
      <c r="O3" s="22" t="s">
        <v>104</v>
      </c>
      <c r="P3" s="23" t="s">
        <v>3</v>
      </c>
      <c r="Q3" s="21" t="s">
        <v>1</v>
      </c>
      <c r="R3" s="22" t="s">
        <v>105</v>
      </c>
      <c r="S3" s="22" t="s">
        <v>104</v>
      </c>
      <c r="T3" s="23" t="s">
        <v>6</v>
      </c>
    </row>
    <row r="4" spans="1:20" s="28" customFormat="1" ht="21.5" thickBot="1" x14ac:dyDescent="0.3">
      <c r="A4" s="24">
        <v>0</v>
      </c>
      <c r="B4" s="25" t="s">
        <v>108</v>
      </c>
      <c r="C4" s="26" t="s">
        <v>108</v>
      </c>
      <c r="D4" s="26" t="s">
        <v>92</v>
      </c>
      <c r="E4" s="25">
        <v>5363</v>
      </c>
      <c r="F4" s="26">
        <v>100</v>
      </c>
      <c r="G4" s="25">
        <v>173</v>
      </c>
      <c r="H4" s="26">
        <v>5363</v>
      </c>
      <c r="I4" s="26">
        <v>100</v>
      </c>
      <c r="J4" s="26">
        <v>4.1500000000000004</v>
      </c>
      <c r="K4" s="26">
        <v>57</v>
      </c>
      <c r="L4" s="27" t="s">
        <v>106</v>
      </c>
      <c r="M4" s="26">
        <v>48</v>
      </c>
      <c r="N4" s="26">
        <v>2.2000000000000002</v>
      </c>
      <c r="O4" s="26">
        <v>28</v>
      </c>
      <c r="P4" s="27" t="s">
        <v>110</v>
      </c>
      <c r="Q4" s="25">
        <v>119</v>
      </c>
      <c r="R4" s="26">
        <v>5.7</v>
      </c>
      <c r="S4" s="26">
        <v>53</v>
      </c>
      <c r="T4" s="27" t="s">
        <v>107</v>
      </c>
    </row>
    <row r="5" spans="1:20" s="5" customFormat="1" ht="29" x14ac:dyDescent="0.35">
      <c r="A5" s="10">
        <v>1</v>
      </c>
      <c r="B5" s="2" t="s">
        <v>80</v>
      </c>
      <c r="C5" s="2" t="s">
        <v>10</v>
      </c>
      <c r="D5" s="2" t="s">
        <v>79</v>
      </c>
      <c r="E5" s="1">
        <v>1452</v>
      </c>
      <c r="F5" s="3">
        <v>27.074398657467835</v>
      </c>
      <c r="G5" s="1">
        <v>138</v>
      </c>
      <c r="H5" s="2">
        <v>893</v>
      </c>
      <c r="I5" s="3">
        <v>61.501377410468322</v>
      </c>
      <c r="J5" s="3">
        <v>5.8</v>
      </c>
      <c r="K5" s="3">
        <v>33</v>
      </c>
      <c r="L5" s="4" t="s">
        <v>85</v>
      </c>
      <c r="M5" s="2">
        <v>43</v>
      </c>
      <c r="N5" s="29">
        <v>2.42</v>
      </c>
      <c r="O5" s="2">
        <v>13</v>
      </c>
      <c r="P5" s="4" t="s">
        <v>41</v>
      </c>
      <c r="Q5" s="1">
        <f>G5-M5</f>
        <v>95</v>
      </c>
      <c r="R5" s="29">
        <v>8.5299999999999994</v>
      </c>
      <c r="S5" s="2">
        <v>33</v>
      </c>
      <c r="T5" s="4" t="s">
        <v>40</v>
      </c>
    </row>
    <row r="6" spans="1:20" s="5" customFormat="1" ht="29" x14ac:dyDescent="0.35">
      <c r="A6" s="11">
        <v>2</v>
      </c>
      <c r="B6" s="2" t="s">
        <v>21</v>
      </c>
      <c r="C6" s="2" t="s">
        <v>9</v>
      </c>
      <c r="D6" s="2" t="s">
        <v>79</v>
      </c>
      <c r="E6" s="1">
        <v>1220</v>
      </c>
      <c r="F6" s="3">
        <v>22.748461681894462</v>
      </c>
      <c r="G6" s="1">
        <v>128</v>
      </c>
      <c r="H6" s="2">
        <v>815</v>
      </c>
      <c r="I6" s="3">
        <v>66.803278688524586</v>
      </c>
      <c r="J6" s="3">
        <v>4.8899999999999997</v>
      </c>
      <c r="K6" s="3">
        <v>31</v>
      </c>
      <c r="L6" s="4" t="s">
        <v>94</v>
      </c>
      <c r="M6" s="2">
        <v>28</v>
      </c>
      <c r="N6" s="29">
        <v>3.81</v>
      </c>
      <c r="O6" s="2">
        <v>15</v>
      </c>
      <c r="P6" s="4" t="s">
        <v>43</v>
      </c>
      <c r="Q6" s="1">
        <f>G6-M6</f>
        <v>100</v>
      </c>
      <c r="R6" s="29">
        <v>5.43</v>
      </c>
      <c r="S6" s="29">
        <v>27</v>
      </c>
      <c r="T6" s="4" t="s">
        <v>42</v>
      </c>
    </row>
    <row r="7" spans="1:20" s="5" customFormat="1" ht="29" x14ac:dyDescent="0.35">
      <c r="A7" s="11">
        <v>3</v>
      </c>
      <c r="B7" s="2" t="s">
        <v>31</v>
      </c>
      <c r="C7" s="2" t="s">
        <v>11</v>
      </c>
      <c r="D7" s="2" t="s">
        <v>79</v>
      </c>
      <c r="E7" s="1">
        <v>757</v>
      </c>
      <c r="F7" s="3">
        <v>14.115234010814843</v>
      </c>
      <c r="G7" s="1">
        <v>125</v>
      </c>
      <c r="H7" s="2">
        <v>447</v>
      </c>
      <c r="I7" s="3">
        <v>59.04887714663144</v>
      </c>
      <c r="J7" s="30">
        <v>3.93</v>
      </c>
      <c r="K7" s="3">
        <v>19</v>
      </c>
      <c r="L7" s="4" t="s">
        <v>90</v>
      </c>
      <c r="M7" s="2">
        <v>38</v>
      </c>
      <c r="N7" s="30">
        <v>1.91</v>
      </c>
      <c r="O7" s="5">
        <v>12</v>
      </c>
      <c r="P7" s="4" t="s">
        <v>109</v>
      </c>
      <c r="Q7" s="1">
        <f>G7-M7</f>
        <v>87</v>
      </c>
      <c r="R7" s="30">
        <v>5.59</v>
      </c>
      <c r="S7" s="30">
        <v>17</v>
      </c>
      <c r="T7" s="4" t="s">
        <v>50</v>
      </c>
    </row>
    <row r="8" spans="1:20" s="5" customFormat="1" ht="43.5" x14ac:dyDescent="0.35">
      <c r="A8" s="11">
        <v>4</v>
      </c>
      <c r="B8" s="2" t="s">
        <v>29</v>
      </c>
      <c r="C8" s="2" t="s">
        <v>9</v>
      </c>
      <c r="D8" s="2" t="s">
        <v>23</v>
      </c>
      <c r="E8" s="1">
        <v>366</v>
      </c>
      <c r="F8" s="3">
        <v>6.8245385045683387</v>
      </c>
      <c r="G8" s="1">
        <v>92</v>
      </c>
      <c r="H8" s="2">
        <v>118</v>
      </c>
      <c r="I8" s="3">
        <v>32.240437158469945</v>
      </c>
      <c r="J8" s="29">
        <v>2.97</v>
      </c>
      <c r="K8" s="3">
        <v>15</v>
      </c>
      <c r="L8" s="4" t="s">
        <v>96</v>
      </c>
      <c r="M8" s="2">
        <v>24</v>
      </c>
      <c r="N8" s="29">
        <v>2.46</v>
      </c>
      <c r="O8" s="2">
        <v>9</v>
      </c>
      <c r="P8" s="4" t="s">
        <v>45</v>
      </c>
      <c r="Q8" s="1">
        <f>G8-M8</f>
        <v>68</v>
      </c>
      <c r="R8" s="29">
        <v>4.1500000000000004</v>
      </c>
      <c r="S8" s="2">
        <v>10</v>
      </c>
      <c r="T8" s="4" t="s">
        <v>44</v>
      </c>
    </row>
    <row r="9" spans="1:20" s="5" customFormat="1" ht="29" x14ac:dyDescent="0.35">
      <c r="A9" s="11">
        <v>5</v>
      </c>
      <c r="B9" s="2" t="s">
        <v>22</v>
      </c>
      <c r="C9" s="2" t="s">
        <v>12</v>
      </c>
      <c r="D9" s="2" t="s">
        <v>92</v>
      </c>
      <c r="E9" s="1">
        <v>322</v>
      </c>
      <c r="F9" s="3">
        <v>6.0041021816147682</v>
      </c>
      <c r="G9" s="1">
        <v>77</v>
      </c>
      <c r="H9" s="2">
        <v>126</v>
      </c>
      <c r="I9" s="3">
        <v>39.130434782608695</v>
      </c>
      <c r="J9" s="30">
        <v>3.94</v>
      </c>
      <c r="K9" s="30">
        <v>16</v>
      </c>
      <c r="L9" s="4" t="s">
        <v>46</v>
      </c>
      <c r="M9" s="2">
        <v>28</v>
      </c>
      <c r="N9" s="30">
        <v>2.76</v>
      </c>
      <c r="O9" s="2">
        <v>10</v>
      </c>
      <c r="P9" s="4" t="s">
        <v>47</v>
      </c>
      <c r="Q9" s="1">
        <f>G9-M9</f>
        <v>49</v>
      </c>
      <c r="R9" s="2">
        <v>6.29</v>
      </c>
      <c r="S9" s="2">
        <v>12</v>
      </c>
      <c r="T9" s="4" t="s">
        <v>46</v>
      </c>
    </row>
    <row r="10" spans="1:20" s="5" customFormat="1" ht="29" x14ac:dyDescent="0.35">
      <c r="A10" s="11">
        <v>6</v>
      </c>
      <c r="B10" s="2" t="s">
        <v>26</v>
      </c>
      <c r="C10" s="2" t="s">
        <v>12</v>
      </c>
      <c r="D10" s="2" t="s">
        <v>79</v>
      </c>
      <c r="E10" s="1">
        <v>289</v>
      </c>
      <c r="F10" s="3">
        <v>5.3887749393995898</v>
      </c>
      <c r="G10" s="1">
        <v>116</v>
      </c>
      <c r="H10" s="2">
        <v>236</v>
      </c>
      <c r="I10" s="3">
        <v>81.660899653979243</v>
      </c>
      <c r="J10" s="30">
        <v>3.89</v>
      </c>
      <c r="K10" s="3">
        <v>15</v>
      </c>
      <c r="L10" s="4" t="s">
        <v>82</v>
      </c>
      <c r="M10" s="2">
        <v>40</v>
      </c>
      <c r="N10" s="30">
        <v>2.2000000000000002</v>
      </c>
      <c r="O10" s="2">
        <v>6</v>
      </c>
      <c r="P10" s="4" t="s">
        <v>49</v>
      </c>
      <c r="Q10" s="1">
        <f>G10-M10</f>
        <v>76</v>
      </c>
      <c r="R10" s="30">
        <v>4.38</v>
      </c>
      <c r="S10" s="2">
        <v>13</v>
      </c>
      <c r="T10" s="4" t="s">
        <v>48</v>
      </c>
    </row>
    <row r="11" spans="1:20" s="5" customFormat="1" ht="29" x14ac:dyDescent="0.35">
      <c r="A11" s="11">
        <v>7</v>
      </c>
      <c r="B11" s="2" t="s">
        <v>24</v>
      </c>
      <c r="C11" s="2" t="s">
        <v>11</v>
      </c>
      <c r="D11" s="2" t="s">
        <v>79</v>
      </c>
      <c r="E11" s="1">
        <v>234</v>
      </c>
      <c r="F11" s="3">
        <v>4.3632295357076263</v>
      </c>
      <c r="G11" s="1">
        <v>97</v>
      </c>
      <c r="H11" s="2">
        <v>166</v>
      </c>
      <c r="I11" s="3">
        <v>70.940170940170944</v>
      </c>
      <c r="J11" s="3">
        <v>2.92</v>
      </c>
      <c r="K11" s="3">
        <v>12</v>
      </c>
      <c r="L11" s="4" t="s">
        <v>91</v>
      </c>
      <c r="M11" s="2">
        <v>34</v>
      </c>
      <c r="N11" s="30">
        <v>1.24</v>
      </c>
      <c r="O11" s="2">
        <v>4</v>
      </c>
      <c r="P11" s="4" t="s">
        <v>52</v>
      </c>
      <c r="Q11" s="1">
        <f>G11-M11</f>
        <v>63</v>
      </c>
      <c r="R11" s="30">
        <v>3.91</v>
      </c>
      <c r="S11" s="2">
        <v>11</v>
      </c>
      <c r="T11" s="4" t="s">
        <v>51</v>
      </c>
    </row>
    <row r="12" spans="1:20" s="5" customFormat="1" ht="29" x14ac:dyDescent="0.35">
      <c r="A12" s="11">
        <v>8</v>
      </c>
      <c r="B12" s="2" t="s">
        <v>37</v>
      </c>
      <c r="C12" s="2" t="s">
        <v>12</v>
      </c>
      <c r="D12" s="2" t="s">
        <v>79</v>
      </c>
      <c r="E12" s="1">
        <v>169</v>
      </c>
      <c r="F12" s="3">
        <v>3.1512213313443969</v>
      </c>
      <c r="G12" s="1">
        <v>101</v>
      </c>
      <c r="H12" s="2">
        <v>138</v>
      </c>
      <c r="I12" s="3">
        <v>81.65680473372781</v>
      </c>
      <c r="J12" s="30">
        <v>3.64</v>
      </c>
      <c r="K12" s="3">
        <v>12</v>
      </c>
      <c r="L12" s="4" t="s">
        <v>88</v>
      </c>
      <c r="M12" s="2">
        <v>29</v>
      </c>
      <c r="N12" s="30">
        <v>3.66</v>
      </c>
      <c r="O12" s="2">
        <v>4</v>
      </c>
      <c r="P12" s="4" t="s">
        <v>54</v>
      </c>
      <c r="Q12" s="1">
        <f>G12-M12</f>
        <v>72</v>
      </c>
      <c r="R12" s="30">
        <v>3.63</v>
      </c>
      <c r="S12" s="2">
        <v>12</v>
      </c>
      <c r="T12" s="4" t="s">
        <v>53</v>
      </c>
    </row>
    <row r="13" spans="1:20" s="5" customFormat="1" ht="29" x14ac:dyDescent="0.35">
      <c r="A13" s="11">
        <v>9</v>
      </c>
      <c r="B13" s="2" t="s">
        <v>36</v>
      </c>
      <c r="C13" s="2" t="s">
        <v>9</v>
      </c>
      <c r="D13" s="2" t="s">
        <v>23</v>
      </c>
      <c r="E13" s="1">
        <v>159</v>
      </c>
      <c r="F13" s="3">
        <v>2.9647585306731306</v>
      </c>
      <c r="G13" s="1">
        <v>89</v>
      </c>
      <c r="H13" s="2">
        <v>100</v>
      </c>
      <c r="I13" s="3">
        <v>62.893081761006286</v>
      </c>
      <c r="J13" s="29">
        <v>6.03</v>
      </c>
      <c r="K13" s="29">
        <v>16</v>
      </c>
      <c r="L13" s="4" t="s">
        <v>98</v>
      </c>
      <c r="M13" s="2">
        <v>17</v>
      </c>
      <c r="N13" s="29">
        <v>2.4300000000000002</v>
      </c>
      <c r="O13" s="2">
        <v>4</v>
      </c>
      <c r="P13" s="4" t="s">
        <v>56</v>
      </c>
      <c r="Q13" s="1">
        <f>G13-M13</f>
        <v>72</v>
      </c>
      <c r="R13" s="29">
        <v>8.1999999999999993</v>
      </c>
      <c r="S13" s="2">
        <v>16</v>
      </c>
      <c r="T13" s="4" t="s">
        <v>55</v>
      </c>
    </row>
    <row r="14" spans="1:20" s="5" customFormat="1" ht="29" x14ac:dyDescent="0.35">
      <c r="A14" s="11">
        <v>10</v>
      </c>
      <c r="B14" s="2" t="s">
        <v>20</v>
      </c>
      <c r="C14" s="2" t="s">
        <v>13</v>
      </c>
      <c r="D14" s="2" t="s">
        <v>102</v>
      </c>
      <c r="E14" s="1">
        <v>127</v>
      </c>
      <c r="F14" s="3">
        <v>2.3680775685250794</v>
      </c>
      <c r="G14" s="1">
        <v>87</v>
      </c>
      <c r="H14" s="2">
        <v>99</v>
      </c>
      <c r="I14" s="3">
        <v>77.952755905511808</v>
      </c>
      <c r="J14" s="30">
        <v>4.8499999999999996</v>
      </c>
      <c r="K14" s="3">
        <v>10</v>
      </c>
      <c r="L14" s="4" t="s">
        <v>100</v>
      </c>
      <c r="M14" s="2">
        <v>36</v>
      </c>
      <c r="N14" s="30">
        <v>2.08</v>
      </c>
      <c r="O14" s="2">
        <v>3</v>
      </c>
      <c r="P14" s="4" t="s">
        <v>58</v>
      </c>
      <c r="Q14" s="1">
        <f>G14-M14</f>
        <v>51</v>
      </c>
      <c r="R14" s="30">
        <v>6.35</v>
      </c>
      <c r="S14" s="2">
        <v>9</v>
      </c>
      <c r="T14" s="4" t="s">
        <v>57</v>
      </c>
    </row>
    <row r="15" spans="1:20" s="5" customFormat="1" ht="29" x14ac:dyDescent="0.35">
      <c r="A15" s="11">
        <v>11</v>
      </c>
      <c r="B15" s="2" t="s">
        <v>34</v>
      </c>
      <c r="C15" s="2" t="s">
        <v>12</v>
      </c>
      <c r="D15" s="2" t="s">
        <v>79</v>
      </c>
      <c r="E15" s="1">
        <v>113</v>
      </c>
      <c r="F15" s="3">
        <v>2.1070296475853065</v>
      </c>
      <c r="G15" s="1">
        <v>78</v>
      </c>
      <c r="H15" s="2">
        <v>83</v>
      </c>
      <c r="I15" s="3">
        <v>73.451327433628322</v>
      </c>
      <c r="J15" s="30">
        <v>5.42</v>
      </c>
      <c r="K15" s="3">
        <v>9</v>
      </c>
      <c r="L15" s="4" t="s">
        <v>97</v>
      </c>
      <c r="M15" s="2">
        <v>23</v>
      </c>
      <c r="N15" s="30">
        <v>3</v>
      </c>
      <c r="O15" s="2">
        <v>4</v>
      </c>
      <c r="P15" s="4" t="s">
        <v>62</v>
      </c>
      <c r="Q15" s="1">
        <f>G15-M15</f>
        <v>55</v>
      </c>
      <c r="R15" s="30">
        <v>6.14</v>
      </c>
      <c r="S15" s="2">
        <v>9</v>
      </c>
      <c r="T15" s="4" t="s">
        <v>61</v>
      </c>
    </row>
    <row r="16" spans="1:20" s="5" customFormat="1" ht="29" x14ac:dyDescent="0.35">
      <c r="A16" s="11">
        <v>12</v>
      </c>
      <c r="B16" s="2" t="s">
        <v>18</v>
      </c>
      <c r="C16" s="2" t="s">
        <v>9</v>
      </c>
      <c r="D16" s="2" t="s">
        <v>23</v>
      </c>
      <c r="E16" s="1">
        <v>113</v>
      </c>
      <c r="F16" s="3">
        <v>2.1070296475853065</v>
      </c>
      <c r="G16" s="1">
        <v>81</v>
      </c>
      <c r="H16" s="2">
        <v>70</v>
      </c>
      <c r="I16" s="3">
        <v>61.946902654867259</v>
      </c>
      <c r="J16" s="29">
        <v>2.16</v>
      </c>
      <c r="K16" s="3">
        <v>8</v>
      </c>
      <c r="L16" s="4" t="s">
        <v>93</v>
      </c>
      <c r="M16" s="2">
        <v>15</v>
      </c>
      <c r="N16" s="29">
        <v>1.78</v>
      </c>
      <c r="O16" s="2">
        <v>4</v>
      </c>
      <c r="P16" s="2" t="s">
        <v>63</v>
      </c>
      <c r="Q16" s="1">
        <f>G16-M16</f>
        <v>66</v>
      </c>
      <c r="R16" s="29">
        <v>2.42</v>
      </c>
      <c r="S16" s="2">
        <v>7</v>
      </c>
      <c r="T16" s="4" t="s">
        <v>64</v>
      </c>
    </row>
    <row r="17" spans="1:20" s="5" customFormat="1" ht="29" x14ac:dyDescent="0.35">
      <c r="A17" s="11">
        <v>13</v>
      </c>
      <c r="B17" s="2" t="s">
        <v>39</v>
      </c>
      <c r="C17" s="2" t="s">
        <v>10</v>
      </c>
      <c r="D17" s="2" t="s">
        <v>79</v>
      </c>
      <c r="E17" s="1">
        <v>91</v>
      </c>
      <c r="F17" s="3">
        <v>1.6968114861085213</v>
      </c>
      <c r="G17" s="1">
        <v>89</v>
      </c>
      <c r="H17" s="2">
        <v>63</v>
      </c>
      <c r="I17" s="3">
        <v>69.230769230769226</v>
      </c>
      <c r="J17" s="30">
        <v>3.77</v>
      </c>
      <c r="K17" s="3">
        <v>9</v>
      </c>
      <c r="L17" s="4" t="s">
        <v>86</v>
      </c>
      <c r="M17" s="2">
        <v>28</v>
      </c>
      <c r="N17" s="30">
        <v>1.86</v>
      </c>
      <c r="O17" s="2">
        <v>4</v>
      </c>
      <c r="P17" s="4" t="s">
        <v>60</v>
      </c>
      <c r="Q17" s="1">
        <f>G17-M17</f>
        <v>61</v>
      </c>
      <c r="R17" s="30">
        <v>5.36</v>
      </c>
      <c r="S17" s="2">
        <v>8</v>
      </c>
      <c r="T17" s="4" t="s">
        <v>59</v>
      </c>
    </row>
    <row r="18" spans="1:20" s="5" customFormat="1" ht="29" x14ac:dyDescent="0.35">
      <c r="A18" s="11">
        <v>14</v>
      </c>
      <c r="B18" s="2" t="s">
        <v>35</v>
      </c>
      <c r="C18" s="2" t="s">
        <v>12</v>
      </c>
      <c r="D18" s="2" t="s">
        <v>79</v>
      </c>
      <c r="E18" s="1">
        <v>89</v>
      </c>
      <c r="F18" s="3">
        <v>1.6595189259742682</v>
      </c>
      <c r="G18" s="1">
        <v>80</v>
      </c>
      <c r="H18" s="2">
        <v>76</v>
      </c>
      <c r="I18" s="3">
        <v>85.393258426966298</v>
      </c>
      <c r="J18" s="30">
        <v>4.91</v>
      </c>
      <c r="K18" s="3">
        <v>11</v>
      </c>
      <c r="L18" s="4" t="s">
        <v>89</v>
      </c>
      <c r="M18" s="2">
        <v>25</v>
      </c>
      <c r="N18" s="30">
        <v>4.17</v>
      </c>
      <c r="O18" s="2">
        <v>4</v>
      </c>
      <c r="P18" s="4" t="s">
        <v>66</v>
      </c>
      <c r="Q18" s="1">
        <f>G18-M18</f>
        <v>55</v>
      </c>
      <c r="R18" s="30">
        <v>5.14</v>
      </c>
      <c r="S18" s="2">
        <v>9</v>
      </c>
      <c r="T18" s="4" t="s">
        <v>65</v>
      </c>
    </row>
    <row r="19" spans="1:20" s="5" customFormat="1" ht="29" x14ac:dyDescent="0.35">
      <c r="A19" s="11">
        <v>15</v>
      </c>
      <c r="B19" s="2" t="s">
        <v>33</v>
      </c>
      <c r="C19" s="2" t="s">
        <v>11</v>
      </c>
      <c r="D19" s="2" t="s">
        <v>23</v>
      </c>
      <c r="E19" s="1">
        <v>88</v>
      </c>
      <c r="F19" s="3">
        <v>1.6408726459071414</v>
      </c>
      <c r="G19" s="1">
        <v>68</v>
      </c>
      <c r="H19" s="2">
        <v>68</v>
      </c>
      <c r="I19" s="3">
        <v>77.272727272727266</v>
      </c>
      <c r="J19" s="30">
        <v>14.24</v>
      </c>
      <c r="K19" s="3">
        <v>13</v>
      </c>
      <c r="L19" s="4" t="s">
        <v>84</v>
      </c>
      <c r="M19" s="2">
        <v>30</v>
      </c>
      <c r="N19" s="30">
        <v>0.46</v>
      </c>
      <c r="O19" s="2">
        <v>2</v>
      </c>
      <c r="P19" s="4" t="s">
        <v>68</v>
      </c>
      <c r="Q19" s="1">
        <f>G19-M19</f>
        <v>38</v>
      </c>
      <c r="R19" s="30">
        <v>20.6</v>
      </c>
      <c r="S19" s="2">
        <v>13</v>
      </c>
      <c r="T19" s="4" t="s">
        <v>67</v>
      </c>
    </row>
    <row r="20" spans="1:20" s="5" customFormat="1" ht="43.5" x14ac:dyDescent="0.35">
      <c r="A20" s="11">
        <v>16</v>
      </c>
      <c r="B20" s="2" t="s">
        <v>101</v>
      </c>
      <c r="C20" s="2" t="s">
        <v>13</v>
      </c>
      <c r="D20" s="2" t="s">
        <v>19</v>
      </c>
      <c r="E20" s="1">
        <v>81</v>
      </c>
      <c r="F20" s="3">
        <v>1.5103486854372552</v>
      </c>
      <c r="G20" s="1">
        <v>56</v>
      </c>
      <c r="H20" s="2">
        <v>70</v>
      </c>
      <c r="I20" s="3">
        <v>86.419753086419746</v>
      </c>
      <c r="J20" s="29">
        <v>3.6</v>
      </c>
      <c r="K20" s="3">
        <v>7</v>
      </c>
      <c r="L20" s="4" t="s">
        <v>81</v>
      </c>
      <c r="M20" s="2">
        <v>27</v>
      </c>
      <c r="N20" s="29">
        <v>2.08</v>
      </c>
      <c r="O20" s="2">
        <v>4</v>
      </c>
      <c r="P20" s="4" t="s">
        <v>70</v>
      </c>
      <c r="Q20" s="1">
        <f>G20-M20</f>
        <v>29</v>
      </c>
      <c r="R20" s="29">
        <v>3.96</v>
      </c>
      <c r="S20" s="2">
        <v>7</v>
      </c>
      <c r="T20" s="4" t="s">
        <v>69</v>
      </c>
    </row>
    <row r="21" spans="1:20" s="5" customFormat="1" ht="29" x14ac:dyDescent="0.35">
      <c r="A21" s="11">
        <v>17</v>
      </c>
      <c r="B21" s="2" t="s">
        <v>30</v>
      </c>
      <c r="C21" s="2" t="s">
        <v>10</v>
      </c>
      <c r="D21" s="2" t="s">
        <v>32</v>
      </c>
      <c r="E21" s="1">
        <v>65</v>
      </c>
      <c r="F21" s="3">
        <v>1.2120082043632296</v>
      </c>
      <c r="G21" s="1">
        <v>85</v>
      </c>
      <c r="H21" s="2">
        <v>64</v>
      </c>
      <c r="I21" s="3">
        <v>98.461538461538467</v>
      </c>
      <c r="J21" s="3">
        <v>16.29</v>
      </c>
      <c r="K21" s="3">
        <v>10</v>
      </c>
      <c r="L21" s="4" t="s">
        <v>71</v>
      </c>
      <c r="M21" s="2">
        <v>24</v>
      </c>
      <c r="N21" s="2">
        <v>0</v>
      </c>
      <c r="O21" s="2">
        <v>0</v>
      </c>
      <c r="P21" s="4" t="s">
        <v>72</v>
      </c>
      <c r="Q21" s="1">
        <f>G21-M21</f>
        <v>61</v>
      </c>
      <c r="R21" s="29">
        <v>16.64</v>
      </c>
      <c r="S21" s="2">
        <v>10</v>
      </c>
      <c r="T21" s="4" t="s">
        <v>71</v>
      </c>
    </row>
    <row r="22" spans="1:20" s="5" customFormat="1" ht="29" x14ac:dyDescent="0.35">
      <c r="A22" s="11">
        <v>18</v>
      </c>
      <c r="B22" s="2" t="s">
        <v>38</v>
      </c>
      <c r="C22" s="2" t="s">
        <v>10</v>
      </c>
      <c r="D22" s="2" t="s">
        <v>79</v>
      </c>
      <c r="E22" s="1">
        <v>57</v>
      </c>
      <c r="F22" s="3">
        <v>1.0628379638262166</v>
      </c>
      <c r="G22" s="1">
        <v>77</v>
      </c>
      <c r="H22" s="2">
        <v>52</v>
      </c>
      <c r="I22" s="3">
        <v>91.228070175438603</v>
      </c>
      <c r="J22" s="3">
        <v>4.32</v>
      </c>
      <c r="K22" s="3">
        <v>6</v>
      </c>
      <c r="L22" s="4" t="s">
        <v>87</v>
      </c>
      <c r="M22" s="2">
        <v>27</v>
      </c>
      <c r="N22" s="30">
        <v>0.8</v>
      </c>
      <c r="O22" s="2">
        <v>1</v>
      </c>
      <c r="P22" s="4" t="s">
        <v>74</v>
      </c>
      <c r="Q22" s="1">
        <f>G22-M22</f>
        <v>50</v>
      </c>
      <c r="R22" s="30">
        <v>4.74</v>
      </c>
      <c r="S22" s="2">
        <v>6</v>
      </c>
      <c r="T22" s="4" t="s">
        <v>73</v>
      </c>
    </row>
    <row r="23" spans="1:20" s="5" customFormat="1" ht="29" x14ac:dyDescent="0.35">
      <c r="A23" s="11">
        <v>19</v>
      </c>
      <c r="B23" s="2" t="s">
        <v>28</v>
      </c>
      <c r="C23" s="2" t="s">
        <v>10</v>
      </c>
      <c r="D23" s="2" t="s">
        <v>79</v>
      </c>
      <c r="E23" s="1">
        <v>57</v>
      </c>
      <c r="F23" s="3">
        <v>1.0628379638262166</v>
      </c>
      <c r="G23" s="1">
        <v>61</v>
      </c>
      <c r="H23" s="2">
        <v>49</v>
      </c>
      <c r="I23" s="3">
        <v>85.964912280701753</v>
      </c>
      <c r="J23" s="3">
        <v>4.5999999999999996</v>
      </c>
      <c r="K23" s="3">
        <v>10</v>
      </c>
      <c r="L23" s="4" t="s">
        <v>99</v>
      </c>
      <c r="M23" s="2">
        <v>25</v>
      </c>
      <c r="N23" s="2">
        <v>1</v>
      </c>
      <c r="O23" s="2">
        <v>1</v>
      </c>
      <c r="P23" s="4" t="s">
        <v>75</v>
      </c>
      <c r="Q23" s="1">
        <f>G23-M23</f>
        <v>36</v>
      </c>
      <c r="R23" s="29">
        <v>5.57</v>
      </c>
      <c r="S23" s="2">
        <v>9</v>
      </c>
      <c r="T23" s="4" t="s">
        <v>76</v>
      </c>
    </row>
    <row r="24" spans="1:20" s="5" customFormat="1" ht="29.5" thickBot="1" x14ac:dyDescent="0.4">
      <c r="A24" s="12">
        <v>20</v>
      </c>
      <c r="B24" s="8" t="s">
        <v>27</v>
      </c>
      <c r="C24" s="8" t="s">
        <v>9</v>
      </c>
      <c r="D24" s="8" t="s">
        <v>25</v>
      </c>
      <c r="E24" s="7">
        <v>56</v>
      </c>
      <c r="F24" s="9">
        <v>1.0441916837590901</v>
      </c>
      <c r="G24" s="7">
        <v>67</v>
      </c>
      <c r="H24" s="8">
        <v>29</v>
      </c>
      <c r="I24" s="9">
        <v>51.785714285714285</v>
      </c>
      <c r="J24" s="9">
        <v>3.06</v>
      </c>
      <c r="K24" s="9">
        <v>6</v>
      </c>
      <c r="L24" s="6" t="s">
        <v>95</v>
      </c>
      <c r="M24" s="8">
        <v>7</v>
      </c>
      <c r="N24" s="8">
        <v>2.83</v>
      </c>
      <c r="O24" s="8">
        <v>5</v>
      </c>
      <c r="P24" s="6" t="s">
        <v>77</v>
      </c>
      <c r="Q24" s="7">
        <f>G24-M24</f>
        <v>60</v>
      </c>
      <c r="R24" s="8">
        <v>3.29</v>
      </c>
      <c r="S24" s="8">
        <v>5</v>
      </c>
      <c r="T24" s="6" t="s">
        <v>83</v>
      </c>
    </row>
    <row r="25" spans="1:20" s="5" customFormat="1" x14ac:dyDescent="0.35"/>
  </sheetData>
  <autoFilter ref="A3:T24" xr:uid="{C63352E4-C42D-4656-AC76-D0B4002CAD05}">
    <sortState xmlns:xlrd2="http://schemas.microsoft.com/office/spreadsheetml/2017/richdata2" ref="A4:T24">
      <sortCondition ref="A3:A24"/>
    </sortState>
  </autoFilter>
  <mergeCells count="4">
    <mergeCell ref="M2:P2"/>
    <mergeCell ref="Q2:T2"/>
    <mergeCell ref="E2:F2"/>
    <mergeCell ref="G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Descartes Mbogning</dc:creator>
  <cp:lastModifiedBy>Descartes Mbogning</cp:lastModifiedBy>
  <dcterms:created xsi:type="dcterms:W3CDTF">2021-04-03T19:22:24Z</dcterms:created>
  <dcterms:modified xsi:type="dcterms:W3CDTF">2021-04-16T19:25:34Z</dcterms:modified>
</cp:coreProperties>
</file>