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jones/Desktop/descriptiveworld/"/>
    </mc:Choice>
  </mc:AlternateContent>
  <xr:revisionPtr revIDLastSave="0" documentId="13_ncr:1_{1C3565CB-8AA5-A947-AC5A-2152092F471D}" xr6:coauthVersionLast="47" xr6:coauthVersionMax="47" xr10:uidLastSave="{00000000-0000-0000-0000-000000000000}"/>
  <bookViews>
    <workbookView xWindow="380" yWindow="500" windowWidth="28040" windowHeight="15920" xr2:uid="{CE9B920F-D75E-2E44-AE3B-DFBDD13E3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37" i="1"/>
  <c r="K33" i="1"/>
  <c r="K34" i="1" s="1"/>
  <c r="K35" i="1" s="1"/>
  <c r="K36" i="1" s="1"/>
  <c r="K38" i="1" s="1"/>
</calcChain>
</file>

<file path=xl/sharedStrings.xml><?xml version="1.0" encoding="utf-8"?>
<sst xmlns="http://schemas.openxmlformats.org/spreadsheetml/2006/main" count="74" uniqueCount="51">
  <si>
    <t>ml.p3.2xlarge</t>
  </si>
  <si>
    <t>$ per notebook per 24 hours</t>
  </si>
  <si>
    <t>Compute Type: Accelerated Computing Instances</t>
  </si>
  <si>
    <t>V CPU: 8</t>
  </si>
  <si>
    <t>Memory: 61 GiB</t>
  </si>
  <si>
    <t>Clock Speed: 2.3 GHz</t>
  </si>
  <si>
    <t>GPU: 1</t>
  </si>
  <si>
    <t>Network Performance: N/A</t>
  </si>
  <si>
    <t>Storage: EBS only</t>
  </si>
  <si>
    <t>GPU Memory: 16</t>
  </si>
  <si>
    <t>ml.g4dn.xlarge</t>
  </si>
  <si>
    <t>V CPU: 4</t>
  </si>
  <si>
    <t>Memory: 16 GiB</t>
  </si>
  <si>
    <t>Clock Speed: 2.5 GHz</t>
  </si>
  <si>
    <t>Storage: 125 GB NVMe SSD</t>
  </si>
  <si>
    <t>GPU Memory: 0</t>
  </si>
  <si>
    <t>Compute Type: Standard Instances</t>
  </si>
  <si>
    <t>V CPU: 2</t>
  </si>
  <si>
    <t>Memory: 8 GiB</t>
  </si>
  <si>
    <t>GPU: 0</t>
  </si>
  <si>
    <t>ml.t3.large</t>
  </si>
  <si>
    <t>Configuration</t>
  </si>
  <si>
    <t>Instance</t>
  </si>
  <si>
    <t>ml.m5.xlarge</t>
  </si>
  <si>
    <t>Clock Speed: 3.1 GHz</t>
  </si>
  <si>
    <t>ml.g4dn.12xlarge</t>
  </si>
  <si>
    <t>V CPU: 48</t>
  </si>
  <si>
    <t>Memory: 192 GiB</t>
  </si>
  <si>
    <t>GPU: 4</t>
  </si>
  <si>
    <t>Storage: 900 GB NVMe SSD</t>
  </si>
  <si>
    <t>V CPU: 32</t>
  </si>
  <si>
    <t>Memory: 244 GiB</t>
  </si>
  <si>
    <t>GPU Memory: 64</t>
  </si>
  <si>
    <t>ml.p3.8xlarge</t>
  </si>
  <si>
    <t>`</t>
  </si>
  <si>
    <t>cost/day</t>
  </si>
  <si>
    <t>cost estimate</t>
  </si>
  <si>
    <t>minutes per epoch</t>
  </si>
  <si>
    <t># epochs</t>
  </si>
  <si>
    <t># days</t>
  </si>
  <si>
    <t>estimated duration (mins)</t>
  </si>
  <si>
    <t>estimated duration (hrs)</t>
  </si>
  <si>
    <t># days (contingency)</t>
  </si>
  <si>
    <t>AWS</t>
  </si>
  <si>
    <t>Dataset size</t>
  </si>
  <si>
    <t>Train</t>
  </si>
  <si>
    <t>Val</t>
  </si>
  <si>
    <t>batch size</t>
  </si>
  <si>
    <t>Start</t>
  </si>
  <si>
    <t>exp2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</si>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</sst>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16191F"/>
      <name val="Inherit"/>
    </font>
    <font>
      <sz val="12"/>
      <color rgb="FF16191F"/>
      <name val="Inherit"/>
    </font>
    <font>
      <b/>
      <sz val="12"/>
      <color rgb="FF0070C0"/>
      <name val="Inherit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4" fontId="8" fillId="0" borderId="0" xfId="1" applyFont="1"/>
    <xf numFmtId="0" fontId="0" fillId="2" borderId="0" xfId="0" applyFill="1"/>
    <xf numFmtId="0" fontId="0" fillId="2" borderId="0" xfId="0" applyFont="1" applyFill="1"/>
    <xf numFmtId="44" fontId="2" fillId="0" borderId="0" xfId="1" applyFont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44" fontId="0" fillId="0" borderId="0" xfId="0" applyNumberFormat="1"/>
    <xf numFmtId="2" fontId="0" fillId="0" borderId="0" xfId="0" applyNumberFormat="1"/>
    <xf numFmtId="9" fontId="0" fillId="0" borderId="0" xfId="0" applyNumberFormat="1"/>
    <xf numFmtId="20" fontId="0" fillId="0" borderId="0" xfId="0" applyNumberFormat="1"/>
    <xf numFmtId="0" fontId="0" fillId="7" borderId="0" xfId="0" applyFill="1" applyAlignment="1">
      <alignment horizontal="center"/>
    </xf>
    <xf numFmtId="170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DBB6-F4A0-F346-86D8-94B36B32FD72}">
  <dimension ref="B2:L56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baseColWidth="10" defaultRowHeight="16"/>
  <cols>
    <col min="2" max="2" width="21.83203125" customWidth="1"/>
    <col min="3" max="3" width="3.33203125" customWidth="1"/>
    <col min="4" max="4" width="13.6640625" customWidth="1"/>
    <col min="5" max="5" width="2.83203125" customWidth="1"/>
    <col min="6" max="6" width="55.83203125" customWidth="1"/>
    <col min="10" max="10" width="23.33203125" customWidth="1"/>
  </cols>
  <sheetData>
    <row r="2" spans="2:6" ht="34">
      <c r="B2" s="15" t="s">
        <v>22</v>
      </c>
      <c r="C2" s="15"/>
      <c r="D2" s="16" t="s">
        <v>1</v>
      </c>
      <c r="E2" s="15"/>
      <c r="F2" s="15" t="s">
        <v>21</v>
      </c>
    </row>
    <row r="3" spans="2:6">
      <c r="B3" s="13"/>
      <c r="C3" s="13"/>
      <c r="D3" s="13"/>
      <c r="E3" s="13"/>
      <c r="F3" s="13"/>
    </row>
    <row r="4" spans="2:6" ht="21">
      <c r="B4" s="4" t="s">
        <v>20</v>
      </c>
      <c r="D4" s="5">
        <v>2.4</v>
      </c>
      <c r="F4" s="2" t="s">
        <v>16</v>
      </c>
    </row>
    <row r="5" spans="2:6">
      <c r="F5" s="3" t="s">
        <v>17</v>
      </c>
    </row>
    <row r="6" spans="2:6">
      <c r="F6" s="3" t="s">
        <v>18</v>
      </c>
    </row>
    <row r="7" spans="2:6">
      <c r="F7" s="2" t="s">
        <v>13</v>
      </c>
    </row>
    <row r="8" spans="2:6">
      <c r="F8" s="3" t="s">
        <v>19</v>
      </c>
    </row>
    <row r="9" spans="2:6">
      <c r="F9" s="2" t="s">
        <v>7</v>
      </c>
    </row>
    <row r="10" spans="2:6">
      <c r="F10" s="2" t="s">
        <v>8</v>
      </c>
    </row>
    <row r="11" spans="2:6">
      <c r="F11" s="2" t="s">
        <v>15</v>
      </c>
    </row>
    <row r="12" spans="2:6">
      <c r="B12" s="13"/>
      <c r="C12" s="13"/>
      <c r="D12" s="13"/>
      <c r="E12" s="13"/>
      <c r="F12" s="14"/>
    </row>
    <row r="13" spans="2:6" ht="21">
      <c r="B13" s="4" t="s">
        <v>23</v>
      </c>
      <c r="D13" s="5">
        <v>5.52</v>
      </c>
      <c r="F13" s="2" t="s">
        <v>16</v>
      </c>
    </row>
    <row r="14" spans="2:6">
      <c r="F14" s="3" t="s">
        <v>11</v>
      </c>
    </row>
    <row r="15" spans="2:6">
      <c r="F15" s="3" t="s">
        <v>12</v>
      </c>
    </row>
    <row r="16" spans="2:6">
      <c r="F16" s="2" t="s">
        <v>24</v>
      </c>
    </row>
    <row r="17" spans="2:12">
      <c r="F17" s="3" t="s">
        <v>19</v>
      </c>
      <c r="K17" s="21" t="s">
        <v>48</v>
      </c>
      <c r="L17" s="21" t="s">
        <v>50</v>
      </c>
    </row>
    <row r="18" spans="2:12">
      <c r="F18" s="2" t="s">
        <v>7</v>
      </c>
      <c r="J18" t="s">
        <v>49</v>
      </c>
      <c r="K18" s="20">
        <v>0.48958333333333331</v>
      </c>
    </row>
    <row r="19" spans="2:12">
      <c r="F19" s="2" t="s">
        <v>8</v>
      </c>
    </row>
    <row r="20" spans="2:12">
      <c r="F20" s="2" t="s">
        <v>15</v>
      </c>
    </row>
    <row r="21" spans="2:12">
      <c r="B21" s="11"/>
      <c r="C21" s="11"/>
      <c r="D21" s="11"/>
      <c r="E21" s="11"/>
      <c r="F21" s="12"/>
    </row>
    <row r="22" spans="2:12" ht="21">
      <c r="B22" s="4" t="s">
        <v>10</v>
      </c>
      <c r="D22" s="5">
        <v>17.670000000000002</v>
      </c>
      <c r="F22" s="2" t="s">
        <v>2</v>
      </c>
    </row>
    <row r="23" spans="2:12">
      <c r="F23" s="3" t="s">
        <v>11</v>
      </c>
    </row>
    <row r="24" spans="2:12">
      <c r="F24" s="3" t="s">
        <v>12</v>
      </c>
    </row>
    <row r="25" spans="2:12">
      <c r="F25" s="2" t="s">
        <v>13</v>
      </c>
    </row>
    <row r="26" spans="2:12">
      <c r="F26" s="3" t="s">
        <v>6</v>
      </c>
      <c r="K26" s="21" t="s">
        <v>43</v>
      </c>
    </row>
    <row r="27" spans="2:12">
      <c r="F27" s="2" t="s">
        <v>7</v>
      </c>
      <c r="J27" t="s">
        <v>44</v>
      </c>
      <c r="K27" s="22">
        <v>52000</v>
      </c>
    </row>
    <row r="28" spans="2:12">
      <c r="F28" s="2" t="s">
        <v>14</v>
      </c>
      <c r="J28" t="s">
        <v>45</v>
      </c>
      <c r="K28" s="22">
        <f>L28*K27</f>
        <v>41600</v>
      </c>
      <c r="L28" s="19">
        <v>0.8</v>
      </c>
    </row>
    <row r="29" spans="2:12">
      <c r="F29" s="2" t="s">
        <v>15</v>
      </c>
      <c r="J29" t="s">
        <v>46</v>
      </c>
      <c r="K29" s="22">
        <f>K27-K28</f>
        <v>10400</v>
      </c>
    </row>
    <row r="30" spans="2:12">
      <c r="B30" s="9"/>
      <c r="C30" s="9"/>
      <c r="D30" s="9"/>
      <c r="E30" s="9"/>
      <c r="F30" s="10"/>
      <c r="J30" t="s">
        <v>47</v>
      </c>
      <c r="K30">
        <v>16</v>
      </c>
    </row>
    <row r="31" spans="2:12" ht="21">
      <c r="B31" s="4" t="s">
        <v>0</v>
      </c>
      <c r="D31" s="5">
        <v>91.8</v>
      </c>
      <c r="F31" s="2" t="s">
        <v>2</v>
      </c>
      <c r="J31" t="s">
        <v>37</v>
      </c>
      <c r="K31">
        <v>16</v>
      </c>
    </row>
    <row r="32" spans="2:12">
      <c r="F32" s="3" t="s">
        <v>3</v>
      </c>
      <c r="J32" t="s">
        <v>38</v>
      </c>
      <c r="K32">
        <v>300</v>
      </c>
    </row>
    <row r="33" spans="2:11">
      <c r="F33" s="3" t="s">
        <v>4</v>
      </c>
      <c r="J33" t="s">
        <v>40</v>
      </c>
      <c r="K33" s="22">
        <f>K31*K32</f>
        <v>4800</v>
      </c>
    </row>
    <row r="34" spans="2:11">
      <c r="F34" s="2" t="s">
        <v>5</v>
      </c>
      <c r="J34" t="s">
        <v>41</v>
      </c>
      <c r="K34">
        <f>K33/60</f>
        <v>80</v>
      </c>
    </row>
    <row r="35" spans="2:11">
      <c r="F35" s="3" t="s">
        <v>6</v>
      </c>
      <c r="J35" t="s">
        <v>39</v>
      </c>
      <c r="K35" s="18">
        <f>K34/24</f>
        <v>3.3333333333333335</v>
      </c>
    </row>
    <row r="36" spans="2:11">
      <c r="F36" s="2" t="s">
        <v>7</v>
      </c>
      <c r="J36" t="s">
        <v>42</v>
      </c>
      <c r="K36">
        <f>ROUNDUP(K35,0)</f>
        <v>4</v>
      </c>
    </row>
    <row r="37" spans="2:11">
      <c r="F37" s="2" t="s">
        <v>8</v>
      </c>
      <c r="J37" t="s">
        <v>35</v>
      </c>
      <c r="K37" s="17">
        <f>D31</f>
        <v>91.8</v>
      </c>
    </row>
    <row r="38" spans="2:11">
      <c r="F38" s="3" t="s">
        <v>9</v>
      </c>
      <c r="J38" t="s">
        <v>36</v>
      </c>
      <c r="K38" s="17">
        <f>K36*K37</f>
        <v>367.2</v>
      </c>
    </row>
    <row r="39" spans="2:11">
      <c r="B39" s="6"/>
      <c r="C39" s="6"/>
      <c r="D39" s="6"/>
      <c r="E39" s="6"/>
      <c r="F39" s="6"/>
    </row>
    <row r="40" spans="2:11">
      <c r="B40" t="s">
        <v>25</v>
      </c>
      <c r="D40" s="8">
        <v>117.36</v>
      </c>
      <c r="F40" s="2" t="s">
        <v>2</v>
      </c>
    </row>
    <row r="41" spans="2:11">
      <c r="F41" s="1" t="s">
        <v>26</v>
      </c>
    </row>
    <row r="42" spans="2:11">
      <c r="F42" s="1" t="s">
        <v>27</v>
      </c>
    </row>
    <row r="43" spans="2:11">
      <c r="F43" s="2" t="s">
        <v>13</v>
      </c>
    </row>
    <row r="44" spans="2:11">
      <c r="F44" s="1" t="s">
        <v>28</v>
      </c>
    </row>
    <row r="45" spans="2:11">
      <c r="F45" s="2" t="s">
        <v>7</v>
      </c>
    </row>
    <row r="46" spans="2:11">
      <c r="F46" s="2" t="s">
        <v>29</v>
      </c>
    </row>
    <row r="47" spans="2:11">
      <c r="F47" s="2" t="s">
        <v>15</v>
      </c>
    </row>
    <row r="48" spans="2:11">
      <c r="B48" s="6" t="s">
        <v>34</v>
      </c>
      <c r="C48" s="6"/>
      <c r="D48" s="6"/>
      <c r="E48" s="6"/>
      <c r="F48" s="7"/>
    </row>
    <row r="49" spans="2:6">
      <c r="B49" t="s">
        <v>33</v>
      </c>
      <c r="D49" s="8">
        <v>352.51</v>
      </c>
      <c r="F49" s="2" t="s">
        <v>2</v>
      </c>
    </row>
    <row r="50" spans="2:6">
      <c r="F50" s="1" t="s">
        <v>30</v>
      </c>
    </row>
    <row r="51" spans="2:6">
      <c r="F51" s="1" t="s">
        <v>31</v>
      </c>
    </row>
    <row r="52" spans="2:6">
      <c r="F52" s="2" t="s">
        <v>5</v>
      </c>
    </row>
    <row r="53" spans="2:6">
      <c r="F53" s="1" t="s">
        <v>28</v>
      </c>
    </row>
    <row r="54" spans="2:6">
      <c r="F54" s="2" t="s">
        <v>7</v>
      </c>
    </row>
    <row r="55" spans="2:6">
      <c r="F55" s="2" t="s">
        <v>8</v>
      </c>
    </row>
    <row r="56" spans="2:6">
      <c r="F56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jones</dc:creator>
  <cp:lastModifiedBy>blair jones</cp:lastModifiedBy>
  <dcterms:created xsi:type="dcterms:W3CDTF">2021-09-27T14:01:22Z</dcterms:created>
  <dcterms:modified xsi:type="dcterms:W3CDTF">2021-09-28T19:48:46Z</dcterms:modified>
</cp:coreProperties>
</file>