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veiga\Documents\DIO\Dados com Copilot\"/>
    </mc:Choice>
  </mc:AlternateContent>
  <xr:revisionPtr revIDLastSave="0" documentId="13_ncr:1_{3E2D01AE-6919-4813-B4F6-370494211595}" xr6:coauthVersionLast="47" xr6:coauthVersionMax="47" xr10:uidLastSave="{00000000-0000-0000-0000-000000000000}"/>
  <bookViews>
    <workbookView xWindow="-120" yWindow="-120" windowWidth="29040" windowHeight="1584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2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P13" i="3"/>
</calcChain>
</file>

<file path=xl/sharedStrings.xml><?xml version="1.0" encoding="utf-8"?>
<sst xmlns="http://schemas.openxmlformats.org/spreadsheetml/2006/main" count="2189" uniqueCount="344">
  <si>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</si>
  <si>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</si>
  <si>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</si>
  <si>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</si>
  <si>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</si>
  <si>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</si>
  <si>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</si>
  <si>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</si>
  <si>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</si>
  <si>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</si>
  <si>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</si>
  <si>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</si>
  <si>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</si>
  <si>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</si>
  <si>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</si>
  <si>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</si>
  <si>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</si>
  <si>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</si>
  <si>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</si>
  <si>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</si>
  <si>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</si>
  <si>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</si>
  <si>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</si>
  <si>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</si>
  <si>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</si>
  <si>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</si>
  <si>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</si>
  <si>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</si>
  <si>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</si>
  <si>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</si>
  <si>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</si>
  <si>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</si>
  <si>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</si>
  <si>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</si>
  <si>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</si>
  <si>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</si>
  <si>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</si>
  <si>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</si>
  <si>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</si>
  <si>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</si>
  <si>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</si>
  <si>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</si>
  <si>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</si>
  <si>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</si>
  <si>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</si>
  <si>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</si>
  <si>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</si>
  <si>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</si>
  <si>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</si>
  <si>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</si>
  <si>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</si>
  <si>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</si>
  <si>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</si>
  <si>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</si>
  <si>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</si>
  <si>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</si>
  <si>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</si>
  <si>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</si>
  <si>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</si>
  <si>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</si>
  <si>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</si>
  <si>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</si>
  <si>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</si>
  <si>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</si>
  <si>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</si>
  <si>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</si>
  <si>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</si>
  <si>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</si>
  <si>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</si>
  <si>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</si>
  <si>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</si>
  <si>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</si>
  <si>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</si>
  <si>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</si>
  <si>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</si>
  <si>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</si>
  <si>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</si>
  <si>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</si>
  <si>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</si>
  <si>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</si>
  <si>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</si>
  <si>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</si>
  <si>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</si>
  <si>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</si>
  <si>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</si>
  <si>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</si>
  <si>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</si>
  <si>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</si>
  <si>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</si>
  <si>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</si>
  <si>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</si>
  <si>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</si>
  <si>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</si>
  <si>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</si>
  <si>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</si>
  <si>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</si>
  <si>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</si>
  <si>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</si>
  <si>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</si>
  <si>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</si>
  <si>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</si>
  <si>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</si>
  <si>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</si>
  <si>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</si>
  <si>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</si>
  <si>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</si>
  <si>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</si>
  <si>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</si>
  <si>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</si>
  <si>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</si>
  <si>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</si>
  <si>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</si>
  <si>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</si>
  <si>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</si>
  <si>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</si>
  <si>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</si>
  <si>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</si>
  <si>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</si>
  <si>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</si>
  <si>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</si>
  <si>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</si>
  <si>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</si>
  <si>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</si>
  <si>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</si>
  <si>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</si>
  <si>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</si>
  <si>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</si>
  <si>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</si>
  <si>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</si>
  <si>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</si>
  <si>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</si>
  <si>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</si>
  <si>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</si>
  <si>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</si>
  <si>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</si>
  <si>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</si>
  <si>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</si>
  <si>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</si>
  <si>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</si>
  <si>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</si>
  <si>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</si>
  <si>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</si>
  <si>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</si>
  <si>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</si>
  <si>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</si>
  <si>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</si>
  <si>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</si>
  <si>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</si>
  <si>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</si>
  <si>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</si>
  <si>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</si>
  <si>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</si>
  <si>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</si>
  <si>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</si>
  <si>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</si>
  <si>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</si>
  <si>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</si>
  <si>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</si>
  <si>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</si>
  <si>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</si>
  <si>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</si>
  <si>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</si>
  <si>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</si>
  <si>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</si>
  <si>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</si>
  <si>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</si>
  <si>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</si>
  <si>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</si>
  <si>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</si>
  <si>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</si>
  <si>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</si>
  <si>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</si>
  <si>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</si>
  <si>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</si>
  <si>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</si>
  <si>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</si>
  <si>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</si>
  <si>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</si>
  <si>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</si>
  <si>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</si>
  <si>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</si>
  <si>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</si>
  <si>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</si>
  <si>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</si>
  <si>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</si>
  <si>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</si>
  <si>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</si>
  <si>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</si>
  <si>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</si>
  <si>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</si>
  <si>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</si>
  <si>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</si>
  <si>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</si>
  <si>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</si>
  <si>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</si>
  <si>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</si>
  <si>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</si>
  <si>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</si>
  <si>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</si>
  <si>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</si>
  <si>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</si>
  <si>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</si>
  <si>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</si>
  <si>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</si>
  <si>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</si>
  <si>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</si>
  <si>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</si>
  <si>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</si>
  <si>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</si>
  <si>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</si>
  <si>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</si>
  <si>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</si>
  <si>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</si>
  <si>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</si>
  <si>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</si>
  <si>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</si>
  <si>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</si>
  <si>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</si>
  <si>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</si>
  <si>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</si>
  <si>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</si>
  <si>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</si>
  <si>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</si>
  <si>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</si>
  <si>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</si>
  <si>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</si>
  <si>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</si>
  <si>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</si>
  <si>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</si>
  <si>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</si>
  <si>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</si>
  <si>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</si>
  <si>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</si>
  <si>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</si>
  <si>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</si>
  <si>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</si>
  <si>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</si>
  <si>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</si>
  <si>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</si>
  <si>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</si>
  <si>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</si>
  <si>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</si>
  <si>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</si>
  <si>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</si>
  <si>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</si>
  <si>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</si>
  <si>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</si>
  <si>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</si>
  <si>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</si>
  <si>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</si>
  <si>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</si>
  <si>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</si>
  <si>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</si>
  <si>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</si>
  <si>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</si>
  <si>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</si>
  <si>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</si>
  <si>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</si>
  <si>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</si>
  <si>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</si>
  <si>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</si>
  <si>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</si>
  <si>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</si>
  <si>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</si>
  <si>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</si>
  <si>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</si>
  <si>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</si>
  <si>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</si>
  <si>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</si>
  <si>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</si>
  <si>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</si>
  <si>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</si>
  <si>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</si>
  <si>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</si>
  <si>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</si>
  <si>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</si>
  <si>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</si>
  <si>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</si>
  <si>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</si>
  <si>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</si>
  <si>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</si>
  <si>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</si>
  <si>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</si>
  <si>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</si>
  <si>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</si>
  <si>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</si>
  <si>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</si>
  <si>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</si>
  <si>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</si>
  <si>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</si>
  <si>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</si>
  <si>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</si>
  <si>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</si>
  <si>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</si>
  <si>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</si>
  <si>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</si>
  <si>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</si>
  <si>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</si>
  <si>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</si>
  <si>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</si>
  <si>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</si>
  <si>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</si>
  <si>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</si>
  <si>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</si>
  <si>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</si>
  <si>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</si>
  <si>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</si>
  <si>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</si>
  <si>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</si>
  <si>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</si>
  <si>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</si>
  <si>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</si>
  <si>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</si>
  <si>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</si>
  <si>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</si>
  <si>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</si>
  <si>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1: Qual o </t>
    </r>
    <r>
      <rPr>
        <b/>
        <sz val="11"/>
        <color theme="1"/>
        <rFont val="Aptos Narrow"/>
        <family val="2"/>
        <scheme val="minor"/>
      </rPr>
      <t>faturamento total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contendo todas as</t>
    </r>
    <r>
      <rPr>
        <b/>
        <sz val="11"/>
        <color theme="1"/>
        <rFont val="Aptos Narrow"/>
        <family val="2"/>
        <scheme val="minor"/>
      </rPr>
      <t xml:space="preserve"> assinaturas agregadas</t>
    </r>
    <r>
      <rPr>
        <sz val="11"/>
        <color theme="1"/>
        <rFont val="Aptos Narrow"/>
        <family val="2"/>
        <scheme val="minor"/>
      </rPr>
      <t xml:space="preserve">. </t>
    </r>
  </si>
  <si>
    <t>Pergunta 2: Qual o faturamento total de vendas de planos anuais separados por auto renovação e sem renovação automática</t>
  </si>
  <si>
    <t>XBOX GAMEPASS SUBSCRIPTIONS SALES</t>
  </si>
  <si>
    <t>Pergunta 3: Total de vendas de assinaturas do EA Play</t>
  </si>
  <si>
    <t>Soma de EA Play Season Pass</t>
  </si>
  <si>
    <t>Detalhes do Soma de EA Play Season Pass - Plan: Ultimate, Subscription Type: Annual</t>
  </si>
  <si>
    <t xml:space="preserve">TOTAL De assinaturas do minecraft season pass </t>
  </si>
  <si>
    <t>Soma de Minecraft Season Pass Price</t>
  </si>
  <si>
    <t>Observation period: 01/2024  - 12/2024</t>
  </si>
  <si>
    <t xml:space="preserve">Update Date: 07/02/2025 15:50 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</si>
  <si>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</si>
  <si>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</si>
  <si>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</si>
  <si>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</si>
  <si>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</si>
  <si>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</si>
  <si>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</si>
  <si>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</si>
  <si>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</si>
  <si>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</si>
  <si>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</si>
  <si>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</si>
  <si>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Contagem de Name</t>
  </si>
  <si>
    <t>(Tudo)</t>
  </si>
  <si>
    <t>fev</t>
  </si>
  <si>
    <t>Contagem de Subscriber ID</t>
  </si>
  <si>
    <t>Quantidade de inscrições separadas por tipo</t>
  </si>
  <si>
    <t>Quantos novos usuários renovaram os serviços em cada mês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</si>
</sst>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1" tint="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4" fillId="0" borderId="2" xfId="1" applyFont="1" applyBorder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 indent="8"/>
    </xf>
    <xf numFmtId="0" fontId="0" fillId="0" borderId="0" xfId="0" applyNumberFormat="1"/>
    <xf numFmtId="0" fontId="5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z val="10"/>
        <color theme="1"/>
      </font>
      <fill>
        <patternFill>
          <bgColor theme="0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Light6 2" pivot="0" table="0" count="10" xr9:uid="{BD17F8D0-617C-4E43-993B-EEF5A2EF57CC}">
      <tableStyleElement type="wholeTable" dxfId="16"/>
      <tableStyleElement type="headerRow" dxfId="15"/>
    </tableStyle>
  </tableStyles>
  <colors>
    <mruColors>
      <color rgb="FF22C55E"/>
      <color rgb="FF5BF6A8"/>
      <color rgb="FF9BC848"/>
      <color rgb="FF2AE6B1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84609371193995E-2"/>
          <c:y val="5.0925925925925923E-2"/>
          <c:w val="0.91199284591608076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C̳álculos!$B$8:$B$17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Annual</c:v>
                  </c:pt>
                  <c:pt idx="2">
                    <c:v>Monthly</c:v>
                  </c:pt>
                  <c:pt idx="4">
                    <c:v>Quarterly</c:v>
                  </c:pt>
                </c:lvl>
              </c:multiLvlStrCache>
            </c:multiLvlStrRef>
          </c:cat>
          <c:val>
            <c:numRef>
              <c:f>C̳álculos!$C$8:$C$17</c:f>
              <c:numCache>
                <c:formatCode>_("R$"* #,##0.00_);_("R$"* \(#,##0.00\);_("R$"* "-"??_);_(@_)</c:formatCode>
                <c:ptCount val="6"/>
                <c:pt idx="0">
                  <c:v>217</c:v>
                </c:pt>
                <c:pt idx="1">
                  <c:v>1537</c:v>
                </c:pt>
                <c:pt idx="2">
                  <c:v>2824</c:v>
                </c:pt>
                <c:pt idx="3">
                  <c:v>747</c:v>
                </c:pt>
                <c:pt idx="4">
                  <c:v>806</c:v>
                </c:pt>
                <c:pt idx="5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DDF-AEDE-65D03A22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863200"/>
        <c:axId val="574864640"/>
      </c:barChart>
      <c:catAx>
        <c:axId val="57486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864640"/>
        <c:crosses val="autoZero"/>
        <c:auto val="1"/>
        <c:lblAlgn val="ctr"/>
        <c:lblOffset val="100"/>
        <c:noMultiLvlLbl val="0"/>
      </c:catAx>
      <c:valAx>
        <c:axId val="5748646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748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[Base.xlsx]C̳álculos!Tabela dinâmica4</c:name>
    <c:fmtId val="13"/>
  </c:pivotSource>
  <c:chart>
    <c:autoTitleDeleted val="1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738318455793865E-2"/>
              <c:y val="0.144799921034649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55702713017947E-2"/>
              <c:y val="-0.161253488672455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5998394832495408E-2"/>
              <c:y val="0.144480884545540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C̳álculos!$I$27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F-4552-BD37-C16AA60E39B0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F-4552-BD37-C16AA60E39B0}"/>
              </c:ext>
            </c:extLst>
          </c:dPt>
          <c:dPt>
            <c:idx val="2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9F-4552-BD37-C16AA60E39B0}"/>
              </c:ext>
            </c:extLst>
          </c:dPt>
          <c:dLbls>
            <c:dLbl>
              <c:idx val="0"/>
              <c:layout>
                <c:manualLayout>
                  <c:x val="-4.9738318455793865E-2"/>
                  <c:y val="0.1447999210346490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9F-4552-BD37-C16AA60E39B0}"/>
                </c:ext>
              </c:extLst>
            </c:dLbl>
            <c:dLbl>
              <c:idx val="1"/>
              <c:layout>
                <c:manualLayout>
                  <c:x val="-3.655702713017947E-2"/>
                  <c:y val="-0.161253488672455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9F-4552-BD37-C16AA60E39B0}"/>
                </c:ext>
              </c:extLst>
            </c:dLbl>
            <c:dLbl>
              <c:idx val="2"/>
              <c:layout>
                <c:manualLayout>
                  <c:x val="6.5998394832495408E-2"/>
                  <c:y val="0.144480884545540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9F-4552-BD37-C16AA60E3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C̳álculos!$H$28:$H$31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C̳álculos!$I$28:$I$31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F-4552-BD37-C16AA60E39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22C55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5BF6A8"/>
            </a:solidFill>
            <a:ln w="9525">
              <a:solidFill>
                <a:srgbClr val="5BF6A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22C55E"/>
                </a:solidFill>
              </a:ln>
              <a:effectLst/>
            </c:spPr>
          </c:marker>
          <c:cat>
            <c:strRef>
              <c:f>C̳álculos!$B$23:$B$35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C̳álculos!$C$23:$C$35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7-4733-AE57-FB7F0D725A23}"/>
            </c:ext>
          </c:extLst>
        </c:ser>
        <c:ser>
          <c:idx val="1"/>
          <c:order val="1"/>
          <c:tx>
            <c:strRef>
              <c:f>C̳álculos!$D$21:$D$22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BF6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F6A8"/>
              </a:solidFill>
              <a:ln w="9525">
                <a:solidFill>
                  <a:srgbClr val="5BF6A8"/>
                </a:solidFill>
              </a:ln>
              <a:effectLst/>
            </c:spPr>
          </c:marker>
          <c:cat>
            <c:strRef>
              <c:f>C̳álculos!$B$23:$B$35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C̳álculos!$D$23:$D$35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7-4733-AE57-FB7F0D72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25215"/>
        <c:axId val="347209119"/>
      </c:lineChart>
      <c:catAx>
        <c:axId val="6597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209119"/>
        <c:crosses val="autoZero"/>
        <c:auto val="1"/>
        <c:lblAlgn val="ctr"/>
        <c:lblOffset val="100"/>
        <c:noMultiLvlLbl val="0"/>
      </c:catAx>
      <c:valAx>
        <c:axId val="3472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7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11907</xdr:colOff>
      <xdr:row>0</xdr:row>
      <xdr:rowOff>71437</xdr:rowOff>
    </xdr:from>
    <xdr:to>
      <xdr:col>3</xdr:col>
      <xdr:colOff>11907</xdr:colOff>
      <xdr:row>2</xdr:row>
      <xdr:rowOff>-1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6235F3-E042-4C0C-893F-F5AC0D36BA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8636" r="71947" b="20797"/>
        <a:stretch/>
      </xdr:blipFill>
      <xdr:spPr>
        <a:xfrm>
          <a:off x="1774032" y="71437"/>
          <a:ext cx="607219" cy="6191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</xdr:row>
      <xdr:rowOff>488156</xdr:rowOff>
    </xdr:from>
    <xdr:to>
      <xdr:col>0</xdr:col>
      <xdr:colOff>1512094</xdr:colOff>
      <xdr:row>13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E9BC027-FC9B-4637-B15F-998B49020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8719"/>
              <a:ext cx="1512094" cy="1988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523874</xdr:colOff>
      <xdr:row>4</xdr:row>
      <xdr:rowOff>35719</xdr:rowOff>
    </xdr:from>
    <xdr:to>
      <xdr:col>9</xdr:col>
      <xdr:colOff>166688</xdr:colOff>
      <xdr:row>12</xdr:row>
      <xdr:rowOff>154783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CCAED02-3CB9-4E35-04F8-4FC974D87355}"/>
            </a:ext>
          </a:extLst>
        </xdr:cNvPr>
        <xdr:cNvGrpSpPr/>
      </xdr:nvGrpSpPr>
      <xdr:grpSpPr>
        <a:xfrm>
          <a:off x="2285999" y="1333500"/>
          <a:ext cx="3893345" cy="1643064"/>
          <a:chOff x="2047874" y="1333499"/>
          <a:chExt cx="3893345" cy="163115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3232038-BDB8-F58A-66A0-5EC4ED7EA1B5}"/>
              </a:ext>
            </a:extLst>
          </xdr:cNvPr>
          <xdr:cNvSpPr/>
        </xdr:nvSpPr>
        <xdr:spPr>
          <a:xfrm>
            <a:off x="2047874" y="1369219"/>
            <a:ext cx="3881438" cy="1512094"/>
          </a:xfrm>
          <a:prstGeom prst="roundRect">
            <a:avLst>
              <a:gd name="adj" fmla="val 1036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K1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2E238F5-3562-479D-A479-FE623ED56C34}"/>
              </a:ext>
            </a:extLst>
          </xdr:cNvPr>
          <xdr:cNvSpPr/>
        </xdr:nvSpPr>
        <xdr:spPr>
          <a:xfrm>
            <a:off x="3321844" y="1714497"/>
            <a:ext cx="2559844" cy="1083469"/>
          </a:xfrm>
          <a:prstGeom prst="roundRect">
            <a:avLst>
              <a:gd name="adj" fmla="val 1036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5776CF-79FB-4E2D-AC55-F9EAB993B5ED}" type="TxLink">
              <a:rPr lang="en-US" sz="3200" b="1" i="0" u="none" strike="noStrike">
                <a:solidFill>
                  <a:srgbClr val="2AE6B1"/>
                </a:solidFill>
                <a:latin typeface="Aptos Narrow"/>
              </a:rPr>
              <a:pPr algn="ctr"/>
              <a:t>R$ 2.940,00</a:t>
            </a:fld>
            <a:endParaRPr lang="en-US" sz="3200" b="1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F8673AA-7DBB-4AB4-9B67-5243AB15F7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7408" y="1547810"/>
            <a:ext cx="1416843" cy="1416843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503DF43-8AC9-B2BC-5F01-E44ED5164649}"/>
              </a:ext>
            </a:extLst>
          </xdr:cNvPr>
          <xdr:cNvSpPr/>
        </xdr:nvSpPr>
        <xdr:spPr>
          <a:xfrm>
            <a:off x="2047874" y="1333499"/>
            <a:ext cx="3893345" cy="3452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WITH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354805</xdr:colOff>
      <xdr:row>4</xdr:row>
      <xdr:rowOff>35718</xdr:rowOff>
    </xdr:from>
    <xdr:to>
      <xdr:col>16</xdr:col>
      <xdr:colOff>164306</xdr:colOff>
      <xdr:row>12</xdr:row>
      <xdr:rowOff>59532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3B430F3-A2CE-C8FF-0167-8B57DE1DD7F0}"/>
            </a:ext>
          </a:extLst>
        </xdr:cNvPr>
        <xdr:cNvGrpSpPr/>
      </xdr:nvGrpSpPr>
      <xdr:grpSpPr>
        <a:xfrm>
          <a:off x="6367461" y="1333499"/>
          <a:ext cx="3893345" cy="1547814"/>
          <a:chOff x="6462711" y="1343024"/>
          <a:chExt cx="3893345" cy="154781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3AE0EF5-3D2F-4518-80A3-B1D4FDEBDBEC}"/>
              </a:ext>
            </a:extLst>
          </xdr:cNvPr>
          <xdr:cNvGrpSpPr/>
        </xdr:nvGrpSpPr>
        <xdr:grpSpPr>
          <a:xfrm>
            <a:off x="6462711" y="1343024"/>
            <a:ext cx="3893345" cy="1547814"/>
            <a:chOff x="2047874" y="1333499"/>
            <a:chExt cx="3893345" cy="154781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5FF36A15-0440-BB7B-C8A8-48F2662E99AA}"/>
                </a:ext>
              </a:extLst>
            </xdr:cNvPr>
            <xdr:cNvSpPr/>
          </xdr:nvSpPr>
          <xdr:spPr>
            <a:xfrm>
              <a:off x="2047874" y="1369219"/>
              <a:ext cx="3881438" cy="1512094"/>
            </a:xfrm>
            <a:prstGeom prst="roundRect">
              <a:avLst>
                <a:gd name="adj" fmla="val 1036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P13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4C37091-449A-2579-2196-568367BB132F}"/>
                </a:ext>
              </a:extLst>
            </xdr:cNvPr>
            <xdr:cNvSpPr/>
          </xdr:nvSpPr>
          <xdr:spPr>
            <a:xfrm>
              <a:off x="3202781" y="1726403"/>
              <a:ext cx="2669382" cy="1083469"/>
            </a:xfrm>
            <a:prstGeom prst="roundRect">
              <a:avLst>
                <a:gd name="adj" fmla="val 1036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7BB4705-FD1E-44D8-ADC2-DF554F2A8BC0}" type="TxLink">
                <a:rPr lang="en-US" sz="3600" b="1" i="0" u="none" strike="noStrike">
                  <a:solidFill>
                    <a:srgbClr val="2AE6B1"/>
                  </a:solidFill>
                  <a:latin typeface="Aptos Narrow"/>
                </a:rPr>
                <a:t>R$ 3.880,00</a:t>
              </a:fld>
              <a:endParaRPr lang="en-US" sz="3600" b="1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6413BAF3-3675-8B4D-39D1-8860A38E5C09}"/>
                </a:ext>
              </a:extLst>
            </xdr:cNvPr>
            <xdr:cNvSpPr/>
          </xdr:nvSpPr>
          <xdr:spPr>
            <a:xfrm>
              <a:off x="2047874" y="1333499"/>
              <a:ext cx="3893345" cy="3452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MIENCRAFT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CBF3A0D-6508-4A20-9258-DF168AFF444D}"/>
              </a:ext>
            </a:extLst>
          </xdr:cNvPr>
          <xdr:cNvGrpSpPr/>
        </xdr:nvGrpSpPr>
        <xdr:grpSpPr>
          <a:xfrm>
            <a:off x="6534148" y="1938337"/>
            <a:ext cx="1121571" cy="585788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10698393-4E32-F800-81D2-54A703612A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ED05DB28-6651-C425-DA3B-AEDBEB2B11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511968</xdr:colOff>
      <xdr:row>13</xdr:row>
      <xdr:rowOff>59530</xdr:rowOff>
    </xdr:from>
    <xdr:to>
      <xdr:col>16</xdr:col>
      <xdr:colOff>238125</xdr:colOff>
      <xdr:row>29</xdr:row>
      <xdr:rowOff>142872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21C135E-98AF-6D9B-BF22-8C52C57AE479}"/>
            </a:ext>
          </a:extLst>
        </xdr:cNvPr>
        <xdr:cNvGrpSpPr/>
      </xdr:nvGrpSpPr>
      <xdr:grpSpPr>
        <a:xfrm>
          <a:off x="2274093" y="3071811"/>
          <a:ext cx="8060532" cy="3131342"/>
          <a:chOff x="1595438" y="3167062"/>
          <a:chExt cx="8666000" cy="3131342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CEDD4FE9-E9A8-C865-6C31-25E7CDA5119E}"/>
              </a:ext>
            </a:extLst>
          </xdr:cNvPr>
          <xdr:cNvGrpSpPr/>
        </xdr:nvGrpSpPr>
        <xdr:grpSpPr>
          <a:xfrm>
            <a:off x="1607342" y="3321841"/>
            <a:ext cx="8654096" cy="2976563"/>
            <a:chOff x="1881187" y="2631279"/>
            <a:chExt cx="5500687" cy="2976563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8072E470-BDE5-8D22-4F3B-BE2F7D9F8B61}"/>
                </a:ext>
              </a:extLst>
            </xdr:cNvPr>
            <xdr:cNvSpPr/>
          </xdr:nvSpPr>
          <xdr:spPr>
            <a:xfrm>
              <a:off x="1881187" y="2631279"/>
              <a:ext cx="5500687" cy="2976563"/>
            </a:xfrm>
            <a:prstGeom prst="roundRect">
              <a:avLst>
                <a:gd name="adj" fmla="val 94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68846681-B714-E5C7-5910-57BF8C16C84C}"/>
                </a:ext>
              </a:extLst>
            </xdr:cNvPr>
            <xdr:cNvGraphicFramePr>
              <a:graphicFrameLocks/>
            </xdr:cNvGraphicFramePr>
          </xdr:nvGraphicFramePr>
          <xdr:xfrm>
            <a:off x="1989552" y="2771774"/>
            <a:ext cx="531018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4069BF5-B008-FA97-492B-B476B08760EA}"/>
              </a:ext>
            </a:extLst>
          </xdr:cNvPr>
          <xdr:cNvSpPr/>
        </xdr:nvSpPr>
        <xdr:spPr>
          <a:xfrm>
            <a:off x="1595438" y="3167062"/>
            <a:ext cx="8655843" cy="36040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59533</xdr:colOff>
      <xdr:row>1</xdr:row>
      <xdr:rowOff>71437</xdr:rowOff>
    </xdr:from>
    <xdr:to>
      <xdr:col>0</xdr:col>
      <xdr:colOff>559595</xdr:colOff>
      <xdr:row>2</xdr:row>
      <xdr:rowOff>71437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F292586D-BFB5-46BB-A5C7-529AB2BA9559}"/>
            </a:ext>
          </a:extLst>
        </xdr:cNvPr>
        <xdr:cNvSpPr/>
      </xdr:nvSpPr>
      <xdr:spPr>
        <a:xfrm>
          <a:off x="59533" y="261937"/>
          <a:ext cx="500062" cy="50006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595312</xdr:colOff>
      <xdr:row>1</xdr:row>
      <xdr:rowOff>178593</xdr:rowOff>
    </xdr:from>
    <xdr:to>
      <xdr:col>2</xdr:col>
      <xdr:colOff>202406</xdr:colOff>
      <xdr:row>1</xdr:row>
      <xdr:rowOff>476250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FFE3C34-AE23-288E-40A3-E0D76BC88283}"/>
            </a:ext>
          </a:extLst>
        </xdr:cNvPr>
        <xdr:cNvSpPr/>
      </xdr:nvSpPr>
      <xdr:spPr>
        <a:xfrm>
          <a:off x="595312" y="369093"/>
          <a:ext cx="1369219" cy="2976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welcome</a:t>
          </a:r>
        </a:p>
      </xdr:txBody>
    </xdr:sp>
    <xdr:clientData/>
  </xdr:twoCellAnchor>
  <xdr:twoCellAnchor>
    <xdr:from>
      <xdr:col>2</xdr:col>
      <xdr:colOff>581025</xdr:colOff>
      <xdr:row>31</xdr:row>
      <xdr:rowOff>95251</xdr:rowOff>
    </xdr:from>
    <xdr:to>
      <xdr:col>16</xdr:col>
      <xdr:colOff>214312</xdr:colOff>
      <xdr:row>56</xdr:row>
      <xdr:rowOff>83344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A9357BB5-5328-C571-0C09-B404C8AACC85}"/>
            </a:ext>
          </a:extLst>
        </xdr:cNvPr>
        <xdr:cNvGrpSpPr/>
      </xdr:nvGrpSpPr>
      <xdr:grpSpPr>
        <a:xfrm>
          <a:off x="2343150" y="6536532"/>
          <a:ext cx="7967662" cy="4750593"/>
          <a:chOff x="10701337" y="1369219"/>
          <a:chExt cx="5407819" cy="4867272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DAB6D203-EA44-4D19-B56B-108D6CF96F09}"/>
              </a:ext>
            </a:extLst>
          </xdr:cNvPr>
          <xdr:cNvGrpSpPr/>
        </xdr:nvGrpSpPr>
        <xdr:grpSpPr>
          <a:xfrm>
            <a:off x="10701337" y="1369219"/>
            <a:ext cx="5407819" cy="4867272"/>
            <a:chOff x="1595438" y="3167062"/>
            <a:chExt cx="8666000" cy="3131342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91B17477-A260-1B0B-5AD9-48A41343839C}"/>
                </a:ext>
              </a:extLst>
            </xdr:cNvPr>
            <xdr:cNvSpPr/>
          </xdr:nvSpPr>
          <xdr:spPr>
            <a:xfrm>
              <a:off x="1607342" y="3321841"/>
              <a:ext cx="8654096" cy="2976563"/>
            </a:xfrm>
            <a:prstGeom prst="roundRect">
              <a:avLst>
                <a:gd name="adj" fmla="val 94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F00427E3-88E7-5292-E256-0F9046DF438D}"/>
                </a:ext>
              </a:extLst>
            </xdr:cNvPr>
            <xdr:cNvSpPr/>
          </xdr:nvSpPr>
          <xdr:spPr>
            <a:xfrm>
              <a:off x="1595438" y="3167062"/>
              <a:ext cx="8655843" cy="36040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SUBSCRIPTION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TYPE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89D98707-2781-4F63-9A3A-6009413F431A}"/>
              </a:ext>
            </a:extLst>
          </xdr:cNvPr>
          <xdr:cNvGraphicFramePr>
            <a:graphicFrameLocks/>
          </xdr:cNvGraphicFramePr>
        </xdr:nvGraphicFramePr>
        <xdr:xfrm>
          <a:off x="10846595" y="2071687"/>
          <a:ext cx="5119686" cy="3940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16</xdr:col>
      <xdr:colOff>447674</xdr:colOff>
      <xdr:row>4</xdr:row>
      <xdr:rowOff>9526</xdr:rowOff>
    </xdr:from>
    <xdr:to>
      <xdr:col>29</xdr:col>
      <xdr:colOff>521492</xdr:colOff>
      <xdr:row>29</xdr:row>
      <xdr:rowOff>95250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F47E436B-7443-A7CB-2EB3-84C9F3BD7212}"/>
            </a:ext>
          </a:extLst>
        </xdr:cNvPr>
        <xdr:cNvGrpSpPr/>
      </xdr:nvGrpSpPr>
      <xdr:grpSpPr>
        <a:xfrm>
          <a:off x="10544174" y="1307307"/>
          <a:ext cx="7967662" cy="4848224"/>
          <a:chOff x="1595438" y="3167062"/>
          <a:chExt cx="8666000" cy="3131342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A2278211-A22D-2E2B-9A84-AA2F2A96242B}"/>
              </a:ext>
            </a:extLst>
          </xdr:cNvPr>
          <xdr:cNvSpPr/>
        </xdr:nvSpPr>
        <xdr:spPr>
          <a:xfrm>
            <a:off x="1607342" y="3321841"/>
            <a:ext cx="8654096" cy="2976563"/>
          </a:xfrm>
          <a:prstGeom prst="roundRect">
            <a:avLst>
              <a:gd name="adj" fmla="val 94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E78588BB-E78B-A06B-3381-6C430AE33027}"/>
              </a:ext>
            </a:extLst>
          </xdr:cNvPr>
          <xdr:cNvSpPr/>
        </xdr:nvSpPr>
        <xdr:spPr>
          <a:xfrm>
            <a:off x="1595438" y="3167062"/>
            <a:ext cx="8655843" cy="36040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RENEWALS PER MONTH</a:t>
            </a:r>
          </a:p>
        </xdr:txBody>
      </xdr:sp>
    </xdr:grpSp>
    <xdr:clientData/>
  </xdr:twoCellAnchor>
  <xdr:twoCellAnchor>
    <xdr:from>
      <xdr:col>17</xdr:col>
      <xdr:colOff>107155</xdr:colOff>
      <xdr:row>8</xdr:row>
      <xdr:rowOff>0</xdr:rowOff>
    </xdr:from>
    <xdr:to>
      <xdr:col>29</xdr:col>
      <xdr:colOff>166685</xdr:colOff>
      <xdr:row>27</xdr:row>
      <xdr:rowOff>83344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C472FC9-FF29-4A9D-9178-B65D962B1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dos Anjos Veiga" refreshedDate="45694.703832291663" createdVersion="8" refreshedVersion="8" minRefreshableVersion="3" recordCount="295" xr:uid="{7C3828D7-BCDB-4A7F-ACE5-84CD1F9033C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2530145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n v="15"/>
    <x v="0"/>
    <s v="Yes"/>
    <x v="0"/>
    <s v="Yes"/>
    <n v="20"/>
    <n v="5"/>
    <n v="60"/>
  </r>
  <r>
    <x v="1"/>
    <x v="1"/>
    <x v="1"/>
    <x v="1"/>
    <x v="1"/>
    <n v="5"/>
    <x v="1"/>
    <s v="No"/>
    <x v="1"/>
    <s v="No"/>
    <n v="0"/>
    <n v="0"/>
    <n v="5"/>
  </r>
  <r>
    <x v="2"/>
    <x v="2"/>
    <x v="2"/>
    <x v="2"/>
    <x v="0"/>
    <n v="10"/>
    <x v="2"/>
    <s v="No"/>
    <x v="1"/>
    <s v="Yes"/>
    <n v="20"/>
    <n v="10"/>
    <n v="20"/>
  </r>
  <r>
    <x v="3"/>
    <x v="3"/>
    <x v="0"/>
    <x v="3"/>
    <x v="1"/>
    <n v="15"/>
    <x v="0"/>
    <s v="Yes"/>
    <x v="0"/>
    <s v="Yes"/>
    <n v="20"/>
    <n v="3"/>
    <n v="62"/>
  </r>
  <r>
    <x v="4"/>
    <x v="4"/>
    <x v="1"/>
    <x v="4"/>
    <x v="0"/>
    <n v="5"/>
    <x v="0"/>
    <s v="No"/>
    <x v="1"/>
    <s v="No"/>
    <n v="0"/>
    <n v="1"/>
    <n v="4"/>
  </r>
  <r>
    <x v="5"/>
    <x v="5"/>
    <x v="2"/>
    <x v="5"/>
    <x v="1"/>
    <n v="10"/>
    <x v="0"/>
    <s v="No"/>
    <x v="1"/>
    <s v="Yes"/>
    <n v="20"/>
    <n v="2"/>
    <n v="28"/>
  </r>
  <r>
    <x v="6"/>
    <x v="6"/>
    <x v="0"/>
    <x v="6"/>
    <x v="0"/>
    <n v="15"/>
    <x v="2"/>
    <s v="Yes"/>
    <x v="0"/>
    <s v="Yes"/>
    <n v="20"/>
    <n v="10"/>
    <n v="55"/>
  </r>
  <r>
    <x v="7"/>
    <x v="7"/>
    <x v="1"/>
    <x v="7"/>
    <x v="0"/>
    <n v="5"/>
    <x v="1"/>
    <s v="No"/>
    <x v="1"/>
    <s v="No"/>
    <n v="0"/>
    <n v="0"/>
    <n v="5"/>
  </r>
  <r>
    <x v="8"/>
    <x v="8"/>
    <x v="0"/>
    <x v="4"/>
    <x v="1"/>
    <n v="15"/>
    <x v="0"/>
    <s v="Yes"/>
    <x v="0"/>
    <s v="Yes"/>
    <n v="20"/>
    <n v="5"/>
    <n v="60"/>
  </r>
  <r>
    <x v="9"/>
    <x v="9"/>
    <x v="2"/>
    <x v="8"/>
    <x v="0"/>
    <n v="10"/>
    <x v="2"/>
    <s v="No"/>
    <x v="1"/>
    <s v="Yes"/>
    <n v="20"/>
    <n v="15"/>
    <n v="15"/>
  </r>
  <r>
    <x v="10"/>
    <x v="10"/>
    <x v="1"/>
    <x v="9"/>
    <x v="1"/>
    <n v="5"/>
    <x v="0"/>
    <s v="No"/>
    <x v="1"/>
    <s v="No"/>
    <n v="0"/>
    <n v="1"/>
    <n v="4"/>
  </r>
  <r>
    <x v="11"/>
    <x v="11"/>
    <x v="0"/>
    <x v="10"/>
    <x v="0"/>
    <n v="15"/>
    <x v="1"/>
    <s v="Yes"/>
    <x v="0"/>
    <s v="Yes"/>
    <n v="20"/>
    <n v="20"/>
    <n v="45"/>
  </r>
  <r>
    <x v="12"/>
    <x v="12"/>
    <x v="2"/>
    <x v="11"/>
    <x v="1"/>
    <n v="10"/>
    <x v="0"/>
    <s v="No"/>
    <x v="1"/>
    <s v="Yes"/>
    <n v="20"/>
    <n v="10"/>
    <n v="20"/>
  </r>
  <r>
    <x v="13"/>
    <x v="13"/>
    <x v="1"/>
    <x v="12"/>
    <x v="0"/>
    <n v="5"/>
    <x v="2"/>
    <s v="No"/>
    <x v="1"/>
    <s v="No"/>
    <n v="0"/>
    <n v="0"/>
    <n v="5"/>
  </r>
  <r>
    <x v="14"/>
    <x v="14"/>
    <x v="0"/>
    <x v="13"/>
    <x v="1"/>
    <n v="15"/>
    <x v="0"/>
    <s v="Yes"/>
    <x v="0"/>
    <s v="Yes"/>
    <n v="20"/>
    <n v="8"/>
    <n v="57"/>
  </r>
  <r>
    <x v="15"/>
    <x v="15"/>
    <x v="2"/>
    <x v="14"/>
    <x v="0"/>
    <n v="10"/>
    <x v="1"/>
    <s v="No"/>
    <x v="1"/>
    <s v="Yes"/>
    <n v="20"/>
    <n v="12"/>
    <n v="18"/>
  </r>
  <r>
    <x v="16"/>
    <x v="16"/>
    <x v="1"/>
    <x v="15"/>
    <x v="1"/>
    <n v="5"/>
    <x v="0"/>
    <s v="No"/>
    <x v="1"/>
    <s v="No"/>
    <n v="0"/>
    <n v="2"/>
    <n v="3"/>
  </r>
  <r>
    <x v="17"/>
    <x v="17"/>
    <x v="0"/>
    <x v="16"/>
    <x v="0"/>
    <n v="15"/>
    <x v="2"/>
    <s v="Yes"/>
    <x v="0"/>
    <s v="Yes"/>
    <n v="20"/>
    <n v="7"/>
    <n v="58"/>
  </r>
  <r>
    <x v="18"/>
    <x v="18"/>
    <x v="2"/>
    <x v="17"/>
    <x v="1"/>
    <n v="10"/>
    <x v="0"/>
    <s v="No"/>
    <x v="1"/>
    <s v="Yes"/>
    <n v="20"/>
    <n v="5"/>
    <n v="25"/>
  </r>
  <r>
    <x v="19"/>
    <x v="19"/>
    <x v="1"/>
    <x v="18"/>
    <x v="0"/>
    <n v="5"/>
    <x v="1"/>
    <s v="No"/>
    <x v="1"/>
    <s v="No"/>
    <n v="0"/>
    <n v="0"/>
    <n v="5"/>
  </r>
  <r>
    <x v="20"/>
    <x v="20"/>
    <x v="0"/>
    <x v="19"/>
    <x v="1"/>
    <n v="15"/>
    <x v="0"/>
    <s v="Yes"/>
    <x v="0"/>
    <s v="Yes"/>
    <n v="20"/>
    <n v="3"/>
    <n v="62"/>
  </r>
  <r>
    <x v="21"/>
    <x v="21"/>
    <x v="2"/>
    <x v="20"/>
    <x v="0"/>
    <n v="10"/>
    <x v="2"/>
    <s v="No"/>
    <x v="1"/>
    <s v="Yes"/>
    <n v="20"/>
    <n v="15"/>
    <n v="15"/>
  </r>
  <r>
    <x v="22"/>
    <x v="22"/>
    <x v="1"/>
    <x v="21"/>
    <x v="1"/>
    <n v="5"/>
    <x v="0"/>
    <s v="No"/>
    <x v="1"/>
    <s v="No"/>
    <n v="0"/>
    <n v="1"/>
    <n v="4"/>
  </r>
  <r>
    <x v="23"/>
    <x v="23"/>
    <x v="0"/>
    <x v="22"/>
    <x v="0"/>
    <n v="15"/>
    <x v="1"/>
    <s v="Yes"/>
    <x v="0"/>
    <s v="Yes"/>
    <n v="20"/>
    <n v="20"/>
    <n v="45"/>
  </r>
  <r>
    <x v="24"/>
    <x v="24"/>
    <x v="2"/>
    <x v="23"/>
    <x v="1"/>
    <n v="10"/>
    <x v="0"/>
    <s v="No"/>
    <x v="1"/>
    <s v="Yes"/>
    <n v="20"/>
    <n v="10"/>
    <n v="20"/>
  </r>
  <r>
    <x v="25"/>
    <x v="25"/>
    <x v="1"/>
    <x v="24"/>
    <x v="0"/>
    <n v="5"/>
    <x v="2"/>
    <s v="No"/>
    <x v="1"/>
    <s v="No"/>
    <n v="0"/>
    <n v="0"/>
    <n v="5"/>
  </r>
  <r>
    <x v="26"/>
    <x v="26"/>
    <x v="0"/>
    <x v="25"/>
    <x v="1"/>
    <n v="15"/>
    <x v="0"/>
    <s v="Yes"/>
    <x v="0"/>
    <s v="Yes"/>
    <n v="20"/>
    <n v="5"/>
    <n v="60"/>
  </r>
  <r>
    <x v="27"/>
    <x v="27"/>
    <x v="2"/>
    <x v="26"/>
    <x v="0"/>
    <n v="10"/>
    <x v="1"/>
    <s v="No"/>
    <x v="1"/>
    <s v="Yes"/>
    <n v="20"/>
    <n v="15"/>
    <n v="15"/>
  </r>
  <r>
    <x v="28"/>
    <x v="28"/>
    <x v="1"/>
    <x v="27"/>
    <x v="1"/>
    <n v="5"/>
    <x v="0"/>
    <s v="No"/>
    <x v="1"/>
    <s v="No"/>
    <n v="0"/>
    <n v="1"/>
    <n v="4"/>
  </r>
  <r>
    <x v="29"/>
    <x v="29"/>
    <x v="0"/>
    <x v="28"/>
    <x v="0"/>
    <n v="15"/>
    <x v="2"/>
    <s v="Yes"/>
    <x v="0"/>
    <s v="Yes"/>
    <n v="20"/>
    <n v="7"/>
    <n v="58"/>
  </r>
  <r>
    <x v="30"/>
    <x v="30"/>
    <x v="2"/>
    <x v="29"/>
    <x v="1"/>
    <n v="10"/>
    <x v="0"/>
    <s v="No"/>
    <x v="1"/>
    <s v="Yes"/>
    <n v="20"/>
    <n v="10"/>
    <n v="20"/>
  </r>
  <r>
    <x v="31"/>
    <x v="31"/>
    <x v="1"/>
    <x v="30"/>
    <x v="0"/>
    <n v="5"/>
    <x v="1"/>
    <s v="No"/>
    <x v="1"/>
    <s v="No"/>
    <n v="0"/>
    <n v="0"/>
    <n v="5"/>
  </r>
  <r>
    <x v="32"/>
    <x v="32"/>
    <x v="0"/>
    <x v="31"/>
    <x v="1"/>
    <n v="15"/>
    <x v="0"/>
    <s v="Yes"/>
    <x v="0"/>
    <s v="Yes"/>
    <n v="20"/>
    <n v="3"/>
    <n v="62"/>
  </r>
  <r>
    <x v="33"/>
    <x v="33"/>
    <x v="2"/>
    <x v="32"/>
    <x v="0"/>
    <n v="10"/>
    <x v="2"/>
    <s v="No"/>
    <x v="1"/>
    <s v="Yes"/>
    <n v="20"/>
    <n v="15"/>
    <n v="15"/>
  </r>
  <r>
    <x v="34"/>
    <x v="34"/>
    <x v="1"/>
    <x v="33"/>
    <x v="1"/>
    <n v="5"/>
    <x v="0"/>
    <s v="No"/>
    <x v="1"/>
    <s v="No"/>
    <n v="0"/>
    <n v="1"/>
    <n v="4"/>
  </r>
  <r>
    <x v="35"/>
    <x v="35"/>
    <x v="1"/>
    <x v="34"/>
    <x v="0"/>
    <n v="5"/>
    <x v="0"/>
    <s v="No"/>
    <x v="1"/>
    <s v="No"/>
    <n v="0"/>
    <n v="0"/>
    <n v="5"/>
  </r>
  <r>
    <x v="36"/>
    <x v="36"/>
    <x v="0"/>
    <x v="35"/>
    <x v="1"/>
    <n v="15"/>
    <x v="2"/>
    <s v="Yes"/>
    <x v="0"/>
    <s v="Yes"/>
    <n v="20"/>
    <n v="7"/>
    <n v="58"/>
  </r>
  <r>
    <x v="37"/>
    <x v="37"/>
    <x v="2"/>
    <x v="36"/>
    <x v="0"/>
    <n v="10"/>
    <x v="1"/>
    <s v="No"/>
    <x v="1"/>
    <s v="Yes"/>
    <n v="20"/>
    <n v="10"/>
    <n v="20"/>
  </r>
  <r>
    <x v="38"/>
    <x v="38"/>
    <x v="1"/>
    <x v="37"/>
    <x v="1"/>
    <n v="5"/>
    <x v="2"/>
    <s v="No"/>
    <x v="1"/>
    <s v="No"/>
    <n v="0"/>
    <n v="1"/>
    <n v="4"/>
  </r>
  <r>
    <x v="39"/>
    <x v="39"/>
    <x v="0"/>
    <x v="38"/>
    <x v="0"/>
    <n v="15"/>
    <x v="0"/>
    <s v="Yes"/>
    <x v="0"/>
    <s v="Yes"/>
    <n v="20"/>
    <n v="15"/>
    <n v="50"/>
  </r>
  <r>
    <x v="40"/>
    <x v="40"/>
    <x v="2"/>
    <x v="39"/>
    <x v="1"/>
    <n v="10"/>
    <x v="0"/>
    <s v="No"/>
    <x v="1"/>
    <s v="Yes"/>
    <n v="20"/>
    <n v="5"/>
    <n v="25"/>
  </r>
  <r>
    <x v="41"/>
    <x v="41"/>
    <x v="1"/>
    <x v="40"/>
    <x v="0"/>
    <n v="5"/>
    <x v="1"/>
    <s v="No"/>
    <x v="1"/>
    <s v="No"/>
    <n v="0"/>
    <n v="0"/>
    <n v="5"/>
  </r>
  <r>
    <x v="42"/>
    <x v="42"/>
    <x v="0"/>
    <x v="41"/>
    <x v="1"/>
    <n v="15"/>
    <x v="2"/>
    <s v="Yes"/>
    <x v="0"/>
    <s v="Yes"/>
    <n v="20"/>
    <n v="20"/>
    <n v="45"/>
  </r>
  <r>
    <x v="43"/>
    <x v="43"/>
    <x v="2"/>
    <x v="42"/>
    <x v="0"/>
    <n v="10"/>
    <x v="2"/>
    <s v="No"/>
    <x v="1"/>
    <s v="Yes"/>
    <n v="20"/>
    <n v="12"/>
    <n v="18"/>
  </r>
  <r>
    <x v="44"/>
    <x v="44"/>
    <x v="1"/>
    <x v="43"/>
    <x v="1"/>
    <n v="5"/>
    <x v="0"/>
    <s v="No"/>
    <x v="1"/>
    <s v="No"/>
    <n v="0"/>
    <n v="2"/>
    <n v="3"/>
  </r>
  <r>
    <x v="45"/>
    <x v="45"/>
    <x v="0"/>
    <x v="44"/>
    <x v="0"/>
    <n v="15"/>
    <x v="1"/>
    <s v="Yes"/>
    <x v="0"/>
    <s v="Yes"/>
    <n v="20"/>
    <n v="5"/>
    <n v="60"/>
  </r>
  <r>
    <x v="46"/>
    <x v="46"/>
    <x v="2"/>
    <x v="45"/>
    <x v="1"/>
    <n v="10"/>
    <x v="0"/>
    <s v="No"/>
    <x v="1"/>
    <s v="Yes"/>
    <n v="20"/>
    <n v="10"/>
    <n v="20"/>
  </r>
  <r>
    <x v="47"/>
    <x v="47"/>
    <x v="1"/>
    <x v="46"/>
    <x v="0"/>
    <n v="5"/>
    <x v="2"/>
    <s v="No"/>
    <x v="1"/>
    <s v="No"/>
    <n v="0"/>
    <n v="0"/>
    <n v="5"/>
  </r>
  <r>
    <x v="48"/>
    <x v="48"/>
    <x v="0"/>
    <x v="47"/>
    <x v="1"/>
    <n v="15"/>
    <x v="0"/>
    <s v="Yes"/>
    <x v="0"/>
    <s v="Yes"/>
    <n v="20"/>
    <n v="3"/>
    <n v="62"/>
  </r>
  <r>
    <x v="49"/>
    <x v="49"/>
    <x v="2"/>
    <x v="48"/>
    <x v="0"/>
    <n v="10"/>
    <x v="1"/>
    <s v="No"/>
    <x v="1"/>
    <s v="Yes"/>
    <n v="20"/>
    <n v="15"/>
    <n v="15"/>
  </r>
  <r>
    <x v="50"/>
    <x v="50"/>
    <x v="1"/>
    <x v="49"/>
    <x v="1"/>
    <n v="5"/>
    <x v="0"/>
    <s v="No"/>
    <x v="1"/>
    <s v="No"/>
    <n v="0"/>
    <n v="1"/>
    <n v="4"/>
  </r>
  <r>
    <x v="51"/>
    <x v="51"/>
    <x v="0"/>
    <x v="50"/>
    <x v="0"/>
    <n v="15"/>
    <x v="2"/>
    <s v="Yes"/>
    <x v="0"/>
    <s v="Yes"/>
    <n v="20"/>
    <n v="7"/>
    <n v="58"/>
  </r>
  <r>
    <x v="52"/>
    <x v="52"/>
    <x v="2"/>
    <x v="51"/>
    <x v="1"/>
    <n v="10"/>
    <x v="0"/>
    <s v="No"/>
    <x v="1"/>
    <s v="Yes"/>
    <n v="20"/>
    <n v="10"/>
    <n v="20"/>
  </r>
  <r>
    <x v="53"/>
    <x v="53"/>
    <x v="1"/>
    <x v="52"/>
    <x v="0"/>
    <n v="5"/>
    <x v="1"/>
    <s v="No"/>
    <x v="1"/>
    <s v="No"/>
    <n v="0"/>
    <n v="0"/>
    <n v="5"/>
  </r>
  <r>
    <x v="54"/>
    <x v="54"/>
    <x v="0"/>
    <x v="53"/>
    <x v="1"/>
    <n v="15"/>
    <x v="0"/>
    <s v="Yes"/>
    <x v="0"/>
    <s v="Yes"/>
    <n v="20"/>
    <n v="20"/>
    <n v="45"/>
  </r>
  <r>
    <x v="55"/>
    <x v="55"/>
    <x v="2"/>
    <x v="54"/>
    <x v="0"/>
    <n v="10"/>
    <x v="2"/>
    <s v="No"/>
    <x v="1"/>
    <s v="Yes"/>
    <n v="20"/>
    <n v="15"/>
    <n v="15"/>
  </r>
  <r>
    <x v="56"/>
    <x v="56"/>
    <x v="1"/>
    <x v="55"/>
    <x v="1"/>
    <n v="5"/>
    <x v="0"/>
    <s v="No"/>
    <x v="1"/>
    <s v="No"/>
    <n v="0"/>
    <n v="1"/>
    <n v="4"/>
  </r>
  <r>
    <x v="57"/>
    <x v="57"/>
    <x v="0"/>
    <x v="56"/>
    <x v="0"/>
    <n v="15"/>
    <x v="1"/>
    <s v="Yes"/>
    <x v="0"/>
    <s v="Yes"/>
    <n v="20"/>
    <n v="3"/>
    <n v="62"/>
  </r>
  <r>
    <x v="58"/>
    <x v="58"/>
    <x v="2"/>
    <x v="57"/>
    <x v="1"/>
    <n v="10"/>
    <x v="0"/>
    <s v="No"/>
    <x v="1"/>
    <s v="Yes"/>
    <n v="20"/>
    <n v="10"/>
    <n v="20"/>
  </r>
  <r>
    <x v="59"/>
    <x v="59"/>
    <x v="1"/>
    <x v="58"/>
    <x v="0"/>
    <n v="5"/>
    <x v="2"/>
    <s v="No"/>
    <x v="1"/>
    <s v="No"/>
    <n v="0"/>
    <n v="0"/>
    <n v="5"/>
  </r>
  <r>
    <x v="60"/>
    <x v="60"/>
    <x v="0"/>
    <x v="59"/>
    <x v="1"/>
    <n v="15"/>
    <x v="0"/>
    <s v="Yes"/>
    <x v="0"/>
    <s v="Yes"/>
    <n v="20"/>
    <n v="5"/>
    <n v="60"/>
  </r>
  <r>
    <x v="61"/>
    <x v="61"/>
    <x v="2"/>
    <x v="60"/>
    <x v="0"/>
    <n v="10"/>
    <x v="1"/>
    <s v="No"/>
    <x v="1"/>
    <s v="Yes"/>
    <n v="20"/>
    <n v="15"/>
    <n v="15"/>
  </r>
  <r>
    <x v="62"/>
    <x v="62"/>
    <x v="1"/>
    <x v="61"/>
    <x v="1"/>
    <n v="5"/>
    <x v="0"/>
    <s v="No"/>
    <x v="1"/>
    <s v="No"/>
    <n v="0"/>
    <n v="1"/>
    <n v="4"/>
  </r>
  <r>
    <x v="63"/>
    <x v="63"/>
    <x v="0"/>
    <x v="62"/>
    <x v="0"/>
    <n v="15"/>
    <x v="2"/>
    <s v="Yes"/>
    <x v="0"/>
    <s v="Yes"/>
    <n v="20"/>
    <n v="20"/>
    <n v="45"/>
  </r>
  <r>
    <x v="64"/>
    <x v="64"/>
    <x v="2"/>
    <x v="63"/>
    <x v="1"/>
    <n v="10"/>
    <x v="0"/>
    <s v="No"/>
    <x v="1"/>
    <s v="Yes"/>
    <n v="20"/>
    <n v="5"/>
    <n v="25"/>
  </r>
  <r>
    <x v="65"/>
    <x v="65"/>
    <x v="1"/>
    <x v="64"/>
    <x v="1"/>
    <n v="5"/>
    <x v="0"/>
    <s v="No"/>
    <x v="1"/>
    <s v="No"/>
    <n v="0"/>
    <n v="0"/>
    <n v="5"/>
  </r>
  <r>
    <x v="66"/>
    <x v="66"/>
    <x v="0"/>
    <x v="65"/>
    <x v="0"/>
    <n v="15"/>
    <x v="2"/>
    <s v="Yes"/>
    <x v="0"/>
    <s v="Yes"/>
    <n v="20"/>
    <n v="7"/>
    <n v="58"/>
  </r>
  <r>
    <x v="67"/>
    <x v="67"/>
    <x v="2"/>
    <x v="66"/>
    <x v="1"/>
    <n v="10"/>
    <x v="1"/>
    <s v="No"/>
    <x v="1"/>
    <s v="Yes"/>
    <n v="20"/>
    <n v="10"/>
    <n v="20"/>
  </r>
  <r>
    <x v="68"/>
    <x v="68"/>
    <x v="1"/>
    <x v="67"/>
    <x v="0"/>
    <n v="5"/>
    <x v="2"/>
    <s v="No"/>
    <x v="1"/>
    <s v="No"/>
    <n v="0"/>
    <n v="1"/>
    <n v="4"/>
  </r>
  <r>
    <x v="69"/>
    <x v="69"/>
    <x v="0"/>
    <x v="68"/>
    <x v="1"/>
    <n v="15"/>
    <x v="0"/>
    <s v="Yes"/>
    <x v="0"/>
    <s v="Yes"/>
    <n v="20"/>
    <n v="15"/>
    <n v="50"/>
  </r>
  <r>
    <x v="70"/>
    <x v="70"/>
    <x v="2"/>
    <x v="69"/>
    <x v="0"/>
    <n v="10"/>
    <x v="0"/>
    <s v="No"/>
    <x v="1"/>
    <s v="Yes"/>
    <n v="20"/>
    <n v="5"/>
    <n v="25"/>
  </r>
  <r>
    <x v="71"/>
    <x v="71"/>
    <x v="1"/>
    <x v="70"/>
    <x v="1"/>
    <n v="5"/>
    <x v="1"/>
    <s v="No"/>
    <x v="1"/>
    <s v="No"/>
    <n v="0"/>
    <n v="0"/>
    <n v="5"/>
  </r>
  <r>
    <x v="72"/>
    <x v="72"/>
    <x v="0"/>
    <x v="71"/>
    <x v="0"/>
    <n v="15"/>
    <x v="2"/>
    <s v="Yes"/>
    <x v="0"/>
    <s v="Yes"/>
    <n v="20"/>
    <n v="20"/>
    <n v="45"/>
  </r>
  <r>
    <x v="73"/>
    <x v="73"/>
    <x v="2"/>
    <x v="72"/>
    <x v="1"/>
    <n v="10"/>
    <x v="2"/>
    <s v="No"/>
    <x v="1"/>
    <s v="Yes"/>
    <n v="20"/>
    <n v="12"/>
    <n v="18"/>
  </r>
  <r>
    <x v="74"/>
    <x v="74"/>
    <x v="1"/>
    <x v="73"/>
    <x v="0"/>
    <n v="5"/>
    <x v="0"/>
    <s v="No"/>
    <x v="1"/>
    <s v="No"/>
    <n v="0"/>
    <n v="2"/>
    <n v="3"/>
  </r>
  <r>
    <x v="75"/>
    <x v="75"/>
    <x v="0"/>
    <x v="74"/>
    <x v="1"/>
    <n v="15"/>
    <x v="1"/>
    <s v="Yes"/>
    <x v="0"/>
    <s v="Yes"/>
    <n v="20"/>
    <n v="5"/>
    <n v="60"/>
  </r>
  <r>
    <x v="76"/>
    <x v="76"/>
    <x v="2"/>
    <x v="75"/>
    <x v="0"/>
    <n v="10"/>
    <x v="0"/>
    <s v="No"/>
    <x v="1"/>
    <s v="Yes"/>
    <n v="20"/>
    <n v="10"/>
    <n v="20"/>
  </r>
  <r>
    <x v="77"/>
    <x v="77"/>
    <x v="1"/>
    <x v="76"/>
    <x v="1"/>
    <n v="5"/>
    <x v="2"/>
    <s v="No"/>
    <x v="1"/>
    <s v="No"/>
    <n v="0"/>
    <n v="0"/>
    <n v="5"/>
  </r>
  <r>
    <x v="78"/>
    <x v="78"/>
    <x v="0"/>
    <x v="77"/>
    <x v="0"/>
    <n v="15"/>
    <x v="0"/>
    <s v="Yes"/>
    <x v="0"/>
    <s v="Yes"/>
    <n v="20"/>
    <n v="3"/>
    <n v="62"/>
  </r>
  <r>
    <x v="79"/>
    <x v="79"/>
    <x v="2"/>
    <x v="78"/>
    <x v="1"/>
    <n v="10"/>
    <x v="1"/>
    <s v="No"/>
    <x v="1"/>
    <s v="Yes"/>
    <n v="20"/>
    <n v="15"/>
    <n v="15"/>
  </r>
  <r>
    <x v="80"/>
    <x v="80"/>
    <x v="1"/>
    <x v="79"/>
    <x v="0"/>
    <n v="5"/>
    <x v="0"/>
    <s v="No"/>
    <x v="1"/>
    <s v="No"/>
    <n v="0"/>
    <n v="1"/>
    <n v="4"/>
  </r>
  <r>
    <x v="81"/>
    <x v="81"/>
    <x v="0"/>
    <x v="80"/>
    <x v="1"/>
    <n v="15"/>
    <x v="2"/>
    <s v="Yes"/>
    <x v="0"/>
    <s v="Yes"/>
    <n v="20"/>
    <n v="7"/>
    <n v="58"/>
  </r>
  <r>
    <x v="82"/>
    <x v="82"/>
    <x v="2"/>
    <x v="81"/>
    <x v="0"/>
    <n v="10"/>
    <x v="0"/>
    <s v="No"/>
    <x v="1"/>
    <s v="Yes"/>
    <n v="20"/>
    <n v="10"/>
    <n v="20"/>
  </r>
  <r>
    <x v="83"/>
    <x v="83"/>
    <x v="1"/>
    <x v="82"/>
    <x v="1"/>
    <n v="5"/>
    <x v="1"/>
    <s v="No"/>
    <x v="1"/>
    <s v="No"/>
    <n v="0"/>
    <n v="0"/>
    <n v="5"/>
  </r>
  <r>
    <x v="84"/>
    <x v="84"/>
    <x v="0"/>
    <x v="83"/>
    <x v="0"/>
    <n v="15"/>
    <x v="0"/>
    <s v="Yes"/>
    <x v="0"/>
    <s v="Yes"/>
    <n v="20"/>
    <n v="20"/>
    <n v="45"/>
  </r>
  <r>
    <x v="85"/>
    <x v="85"/>
    <x v="2"/>
    <x v="84"/>
    <x v="1"/>
    <n v="10"/>
    <x v="2"/>
    <s v="No"/>
    <x v="1"/>
    <s v="Yes"/>
    <n v="20"/>
    <n v="15"/>
    <n v="15"/>
  </r>
  <r>
    <x v="86"/>
    <x v="86"/>
    <x v="1"/>
    <x v="85"/>
    <x v="0"/>
    <n v="5"/>
    <x v="0"/>
    <s v="No"/>
    <x v="1"/>
    <s v="No"/>
    <n v="0"/>
    <n v="1"/>
    <n v="4"/>
  </r>
  <r>
    <x v="87"/>
    <x v="87"/>
    <x v="0"/>
    <x v="86"/>
    <x v="1"/>
    <n v="15"/>
    <x v="1"/>
    <s v="Yes"/>
    <x v="0"/>
    <s v="Yes"/>
    <n v="20"/>
    <n v="3"/>
    <n v="62"/>
  </r>
  <r>
    <x v="88"/>
    <x v="88"/>
    <x v="2"/>
    <x v="87"/>
    <x v="0"/>
    <n v="10"/>
    <x v="0"/>
    <s v="No"/>
    <x v="1"/>
    <s v="Yes"/>
    <n v="20"/>
    <n v="10"/>
    <n v="20"/>
  </r>
  <r>
    <x v="89"/>
    <x v="89"/>
    <x v="1"/>
    <x v="88"/>
    <x v="1"/>
    <n v="5"/>
    <x v="2"/>
    <s v="No"/>
    <x v="1"/>
    <s v="No"/>
    <n v="0"/>
    <n v="0"/>
    <n v="5"/>
  </r>
  <r>
    <x v="90"/>
    <x v="90"/>
    <x v="0"/>
    <x v="89"/>
    <x v="0"/>
    <n v="15"/>
    <x v="0"/>
    <s v="Yes"/>
    <x v="0"/>
    <s v="Yes"/>
    <n v="20"/>
    <n v="5"/>
    <n v="60"/>
  </r>
  <r>
    <x v="91"/>
    <x v="91"/>
    <x v="2"/>
    <x v="90"/>
    <x v="1"/>
    <n v="10"/>
    <x v="1"/>
    <s v="No"/>
    <x v="1"/>
    <s v="Yes"/>
    <n v="20"/>
    <n v="15"/>
    <n v="15"/>
  </r>
  <r>
    <x v="92"/>
    <x v="92"/>
    <x v="1"/>
    <x v="91"/>
    <x v="0"/>
    <n v="5"/>
    <x v="0"/>
    <s v="No"/>
    <x v="1"/>
    <s v="No"/>
    <n v="0"/>
    <n v="1"/>
    <n v="4"/>
  </r>
  <r>
    <x v="93"/>
    <x v="93"/>
    <x v="0"/>
    <x v="92"/>
    <x v="1"/>
    <n v="15"/>
    <x v="2"/>
    <s v="Yes"/>
    <x v="0"/>
    <s v="Yes"/>
    <n v="20"/>
    <n v="20"/>
    <n v="45"/>
  </r>
  <r>
    <x v="94"/>
    <x v="94"/>
    <x v="2"/>
    <x v="93"/>
    <x v="0"/>
    <n v="10"/>
    <x v="2"/>
    <s v="No"/>
    <x v="1"/>
    <s v="Yes"/>
    <n v="20"/>
    <n v="15"/>
    <n v="15"/>
  </r>
  <r>
    <x v="95"/>
    <x v="95"/>
    <x v="1"/>
    <x v="94"/>
    <x v="1"/>
    <n v="5"/>
    <x v="1"/>
    <s v="No"/>
    <x v="1"/>
    <s v="No"/>
    <n v="0"/>
    <n v="0"/>
    <n v="5"/>
  </r>
  <r>
    <x v="96"/>
    <x v="96"/>
    <x v="0"/>
    <x v="95"/>
    <x v="0"/>
    <n v="15"/>
    <x v="0"/>
    <s v="Yes"/>
    <x v="0"/>
    <s v="Yes"/>
    <n v="20"/>
    <n v="7"/>
    <n v="58"/>
  </r>
  <r>
    <x v="97"/>
    <x v="97"/>
    <x v="2"/>
    <x v="96"/>
    <x v="1"/>
    <n v="10"/>
    <x v="1"/>
    <s v="No"/>
    <x v="1"/>
    <s v="Yes"/>
    <n v="20"/>
    <n v="10"/>
    <n v="20"/>
  </r>
  <r>
    <x v="98"/>
    <x v="98"/>
    <x v="1"/>
    <x v="97"/>
    <x v="0"/>
    <n v="5"/>
    <x v="2"/>
    <s v="No"/>
    <x v="1"/>
    <s v="No"/>
    <n v="0"/>
    <n v="1"/>
    <n v="4"/>
  </r>
  <r>
    <x v="99"/>
    <x v="99"/>
    <x v="0"/>
    <x v="98"/>
    <x v="1"/>
    <n v="15"/>
    <x v="0"/>
    <s v="Yes"/>
    <x v="0"/>
    <s v="Yes"/>
    <n v="20"/>
    <n v="15"/>
    <n v="50"/>
  </r>
  <r>
    <x v="100"/>
    <x v="100"/>
    <x v="2"/>
    <x v="99"/>
    <x v="0"/>
    <n v="10"/>
    <x v="0"/>
    <s v="No"/>
    <x v="1"/>
    <s v="Yes"/>
    <n v="20"/>
    <n v="5"/>
    <n v="25"/>
  </r>
  <r>
    <x v="101"/>
    <x v="101"/>
    <x v="1"/>
    <x v="100"/>
    <x v="1"/>
    <n v="5"/>
    <x v="1"/>
    <s v="No"/>
    <x v="1"/>
    <s v="No"/>
    <n v="0"/>
    <n v="0"/>
    <n v="5"/>
  </r>
  <r>
    <x v="102"/>
    <x v="102"/>
    <x v="0"/>
    <x v="101"/>
    <x v="0"/>
    <n v="15"/>
    <x v="2"/>
    <s v="Yes"/>
    <x v="0"/>
    <s v="Yes"/>
    <n v="20"/>
    <n v="20"/>
    <n v="45"/>
  </r>
  <r>
    <x v="103"/>
    <x v="103"/>
    <x v="2"/>
    <x v="102"/>
    <x v="1"/>
    <n v="10"/>
    <x v="2"/>
    <s v="No"/>
    <x v="1"/>
    <s v="Yes"/>
    <n v="20"/>
    <n v="12"/>
    <n v="18"/>
  </r>
  <r>
    <x v="104"/>
    <x v="104"/>
    <x v="1"/>
    <x v="103"/>
    <x v="0"/>
    <n v="5"/>
    <x v="0"/>
    <s v="No"/>
    <x v="1"/>
    <s v="No"/>
    <n v="0"/>
    <n v="2"/>
    <n v="3"/>
  </r>
  <r>
    <x v="105"/>
    <x v="105"/>
    <x v="1"/>
    <x v="104"/>
    <x v="0"/>
    <n v="5"/>
    <x v="0"/>
    <s v="No"/>
    <x v="1"/>
    <s v="No"/>
    <n v="0"/>
    <n v="0"/>
    <n v="5"/>
  </r>
  <r>
    <x v="106"/>
    <x v="106"/>
    <x v="0"/>
    <x v="105"/>
    <x v="1"/>
    <n v="15"/>
    <x v="2"/>
    <s v="Yes"/>
    <x v="0"/>
    <s v="Yes"/>
    <n v="20"/>
    <n v="7"/>
    <n v="58"/>
  </r>
  <r>
    <x v="107"/>
    <x v="107"/>
    <x v="2"/>
    <x v="106"/>
    <x v="0"/>
    <n v="10"/>
    <x v="1"/>
    <s v="No"/>
    <x v="1"/>
    <s v="Yes"/>
    <n v="20"/>
    <n v="10"/>
    <n v="20"/>
  </r>
  <r>
    <x v="108"/>
    <x v="108"/>
    <x v="1"/>
    <x v="107"/>
    <x v="1"/>
    <n v="5"/>
    <x v="2"/>
    <s v="No"/>
    <x v="1"/>
    <s v="No"/>
    <n v="0"/>
    <n v="1"/>
    <n v="4"/>
  </r>
  <r>
    <x v="109"/>
    <x v="109"/>
    <x v="0"/>
    <x v="108"/>
    <x v="0"/>
    <n v="15"/>
    <x v="0"/>
    <s v="Yes"/>
    <x v="0"/>
    <s v="Yes"/>
    <n v="20"/>
    <n v="15"/>
    <n v="50"/>
  </r>
  <r>
    <x v="110"/>
    <x v="110"/>
    <x v="2"/>
    <x v="109"/>
    <x v="1"/>
    <n v="10"/>
    <x v="0"/>
    <s v="No"/>
    <x v="1"/>
    <s v="Yes"/>
    <n v="20"/>
    <n v="5"/>
    <n v="25"/>
  </r>
  <r>
    <x v="111"/>
    <x v="111"/>
    <x v="1"/>
    <x v="110"/>
    <x v="0"/>
    <n v="5"/>
    <x v="1"/>
    <s v="No"/>
    <x v="1"/>
    <s v="No"/>
    <n v="0"/>
    <n v="0"/>
    <n v="5"/>
  </r>
  <r>
    <x v="112"/>
    <x v="112"/>
    <x v="0"/>
    <x v="111"/>
    <x v="1"/>
    <n v="15"/>
    <x v="2"/>
    <s v="Yes"/>
    <x v="0"/>
    <s v="Yes"/>
    <n v="20"/>
    <n v="20"/>
    <n v="45"/>
  </r>
  <r>
    <x v="113"/>
    <x v="113"/>
    <x v="2"/>
    <x v="112"/>
    <x v="0"/>
    <n v="10"/>
    <x v="2"/>
    <s v="No"/>
    <x v="1"/>
    <s v="Yes"/>
    <n v="20"/>
    <n v="12"/>
    <n v="18"/>
  </r>
  <r>
    <x v="114"/>
    <x v="114"/>
    <x v="1"/>
    <x v="113"/>
    <x v="1"/>
    <n v="5"/>
    <x v="0"/>
    <s v="No"/>
    <x v="1"/>
    <s v="No"/>
    <n v="0"/>
    <n v="2"/>
    <n v="3"/>
  </r>
  <r>
    <x v="115"/>
    <x v="115"/>
    <x v="0"/>
    <x v="114"/>
    <x v="0"/>
    <n v="15"/>
    <x v="1"/>
    <s v="Yes"/>
    <x v="0"/>
    <s v="Yes"/>
    <n v="20"/>
    <n v="5"/>
    <n v="60"/>
  </r>
  <r>
    <x v="116"/>
    <x v="116"/>
    <x v="2"/>
    <x v="115"/>
    <x v="1"/>
    <n v="10"/>
    <x v="0"/>
    <s v="No"/>
    <x v="1"/>
    <s v="Yes"/>
    <n v="20"/>
    <n v="10"/>
    <n v="20"/>
  </r>
  <r>
    <x v="117"/>
    <x v="117"/>
    <x v="1"/>
    <x v="116"/>
    <x v="0"/>
    <n v="5"/>
    <x v="2"/>
    <s v="No"/>
    <x v="1"/>
    <s v="No"/>
    <n v="0"/>
    <n v="0"/>
    <n v="5"/>
  </r>
  <r>
    <x v="118"/>
    <x v="93"/>
    <x v="0"/>
    <x v="117"/>
    <x v="1"/>
    <n v="15"/>
    <x v="0"/>
    <s v="Yes"/>
    <x v="0"/>
    <s v="Yes"/>
    <n v="20"/>
    <n v="3"/>
    <n v="62"/>
  </r>
  <r>
    <x v="119"/>
    <x v="118"/>
    <x v="2"/>
    <x v="118"/>
    <x v="0"/>
    <n v="10"/>
    <x v="1"/>
    <s v="No"/>
    <x v="1"/>
    <s v="Yes"/>
    <n v="20"/>
    <n v="15"/>
    <n v="15"/>
  </r>
  <r>
    <x v="120"/>
    <x v="119"/>
    <x v="1"/>
    <x v="119"/>
    <x v="1"/>
    <n v="5"/>
    <x v="0"/>
    <s v="No"/>
    <x v="1"/>
    <s v="No"/>
    <n v="0"/>
    <n v="1"/>
    <n v="4"/>
  </r>
  <r>
    <x v="121"/>
    <x v="120"/>
    <x v="0"/>
    <x v="120"/>
    <x v="0"/>
    <n v="15"/>
    <x v="2"/>
    <s v="Yes"/>
    <x v="0"/>
    <s v="Yes"/>
    <n v="20"/>
    <n v="7"/>
    <n v="58"/>
  </r>
  <r>
    <x v="122"/>
    <x v="121"/>
    <x v="2"/>
    <x v="121"/>
    <x v="1"/>
    <n v="10"/>
    <x v="0"/>
    <s v="No"/>
    <x v="1"/>
    <s v="Yes"/>
    <n v="20"/>
    <n v="10"/>
    <n v="20"/>
  </r>
  <r>
    <x v="123"/>
    <x v="122"/>
    <x v="1"/>
    <x v="122"/>
    <x v="0"/>
    <n v="5"/>
    <x v="1"/>
    <s v="No"/>
    <x v="1"/>
    <s v="No"/>
    <n v="0"/>
    <n v="0"/>
    <n v="5"/>
  </r>
  <r>
    <x v="124"/>
    <x v="123"/>
    <x v="0"/>
    <x v="123"/>
    <x v="1"/>
    <n v="15"/>
    <x v="0"/>
    <s v="Yes"/>
    <x v="0"/>
    <s v="Yes"/>
    <n v="20"/>
    <n v="20"/>
    <n v="45"/>
  </r>
  <r>
    <x v="125"/>
    <x v="124"/>
    <x v="2"/>
    <x v="124"/>
    <x v="0"/>
    <n v="10"/>
    <x v="2"/>
    <s v="No"/>
    <x v="1"/>
    <s v="Yes"/>
    <n v="20"/>
    <n v="15"/>
    <n v="15"/>
  </r>
  <r>
    <x v="126"/>
    <x v="125"/>
    <x v="1"/>
    <x v="125"/>
    <x v="1"/>
    <n v="5"/>
    <x v="0"/>
    <s v="No"/>
    <x v="1"/>
    <s v="No"/>
    <n v="0"/>
    <n v="1"/>
    <n v="4"/>
  </r>
  <r>
    <x v="127"/>
    <x v="126"/>
    <x v="0"/>
    <x v="126"/>
    <x v="0"/>
    <n v="15"/>
    <x v="1"/>
    <s v="Yes"/>
    <x v="0"/>
    <s v="Yes"/>
    <n v="20"/>
    <n v="3"/>
    <n v="62"/>
  </r>
  <r>
    <x v="128"/>
    <x v="127"/>
    <x v="2"/>
    <x v="127"/>
    <x v="1"/>
    <n v="10"/>
    <x v="0"/>
    <s v="No"/>
    <x v="1"/>
    <s v="Yes"/>
    <n v="20"/>
    <n v="10"/>
    <n v="20"/>
  </r>
  <r>
    <x v="129"/>
    <x v="128"/>
    <x v="1"/>
    <x v="128"/>
    <x v="0"/>
    <n v="5"/>
    <x v="2"/>
    <s v="No"/>
    <x v="1"/>
    <s v="No"/>
    <n v="0"/>
    <n v="0"/>
    <n v="5"/>
  </r>
  <r>
    <x v="130"/>
    <x v="129"/>
    <x v="0"/>
    <x v="129"/>
    <x v="1"/>
    <n v="15"/>
    <x v="0"/>
    <s v="Yes"/>
    <x v="0"/>
    <s v="Yes"/>
    <n v="20"/>
    <n v="15"/>
    <n v="50"/>
  </r>
  <r>
    <x v="131"/>
    <x v="130"/>
    <x v="2"/>
    <x v="130"/>
    <x v="0"/>
    <n v="10"/>
    <x v="1"/>
    <s v="No"/>
    <x v="1"/>
    <s v="Yes"/>
    <n v="20"/>
    <n v="15"/>
    <n v="15"/>
  </r>
  <r>
    <x v="132"/>
    <x v="131"/>
    <x v="1"/>
    <x v="131"/>
    <x v="1"/>
    <n v="5"/>
    <x v="0"/>
    <s v="No"/>
    <x v="1"/>
    <s v="No"/>
    <n v="0"/>
    <n v="1"/>
    <n v="4"/>
  </r>
  <r>
    <x v="133"/>
    <x v="132"/>
    <x v="0"/>
    <x v="132"/>
    <x v="0"/>
    <n v="15"/>
    <x v="2"/>
    <s v="Yes"/>
    <x v="0"/>
    <s v="Yes"/>
    <n v="20"/>
    <n v="7"/>
    <n v="58"/>
  </r>
  <r>
    <x v="134"/>
    <x v="133"/>
    <x v="2"/>
    <x v="133"/>
    <x v="1"/>
    <n v="10"/>
    <x v="0"/>
    <s v="No"/>
    <x v="1"/>
    <s v="Yes"/>
    <n v="20"/>
    <n v="10"/>
    <n v="20"/>
  </r>
  <r>
    <x v="135"/>
    <x v="134"/>
    <x v="1"/>
    <x v="134"/>
    <x v="0"/>
    <n v="5"/>
    <x v="0"/>
    <s v="No"/>
    <x v="1"/>
    <s v="No"/>
    <n v="0"/>
    <n v="0"/>
    <n v="5"/>
  </r>
  <r>
    <x v="136"/>
    <x v="135"/>
    <x v="0"/>
    <x v="135"/>
    <x v="1"/>
    <n v="15"/>
    <x v="2"/>
    <s v="Yes"/>
    <x v="0"/>
    <s v="Yes"/>
    <n v="20"/>
    <n v="7"/>
    <n v="58"/>
  </r>
  <r>
    <x v="137"/>
    <x v="136"/>
    <x v="2"/>
    <x v="136"/>
    <x v="0"/>
    <n v="10"/>
    <x v="1"/>
    <s v="No"/>
    <x v="1"/>
    <s v="Yes"/>
    <n v="20"/>
    <n v="10"/>
    <n v="20"/>
  </r>
  <r>
    <x v="138"/>
    <x v="137"/>
    <x v="1"/>
    <x v="137"/>
    <x v="1"/>
    <n v="5"/>
    <x v="2"/>
    <s v="No"/>
    <x v="1"/>
    <s v="No"/>
    <n v="0"/>
    <n v="1"/>
    <n v="4"/>
  </r>
  <r>
    <x v="139"/>
    <x v="138"/>
    <x v="0"/>
    <x v="138"/>
    <x v="0"/>
    <n v="15"/>
    <x v="0"/>
    <s v="Yes"/>
    <x v="0"/>
    <s v="Yes"/>
    <n v="20"/>
    <n v="15"/>
    <n v="50"/>
  </r>
  <r>
    <x v="140"/>
    <x v="139"/>
    <x v="2"/>
    <x v="139"/>
    <x v="1"/>
    <n v="10"/>
    <x v="0"/>
    <s v="No"/>
    <x v="1"/>
    <s v="Yes"/>
    <n v="20"/>
    <n v="5"/>
    <n v="25"/>
  </r>
  <r>
    <x v="141"/>
    <x v="140"/>
    <x v="1"/>
    <x v="140"/>
    <x v="0"/>
    <n v="5"/>
    <x v="1"/>
    <s v="No"/>
    <x v="1"/>
    <s v="No"/>
    <n v="0"/>
    <n v="0"/>
    <n v="5"/>
  </r>
  <r>
    <x v="142"/>
    <x v="141"/>
    <x v="0"/>
    <x v="141"/>
    <x v="1"/>
    <n v="15"/>
    <x v="2"/>
    <s v="Yes"/>
    <x v="0"/>
    <s v="Yes"/>
    <n v="20"/>
    <n v="20"/>
    <n v="45"/>
  </r>
  <r>
    <x v="143"/>
    <x v="142"/>
    <x v="2"/>
    <x v="142"/>
    <x v="0"/>
    <n v="10"/>
    <x v="2"/>
    <s v="No"/>
    <x v="1"/>
    <s v="Yes"/>
    <n v="20"/>
    <n v="12"/>
    <n v="18"/>
  </r>
  <r>
    <x v="144"/>
    <x v="143"/>
    <x v="1"/>
    <x v="143"/>
    <x v="1"/>
    <n v="5"/>
    <x v="0"/>
    <s v="No"/>
    <x v="1"/>
    <s v="No"/>
    <n v="0"/>
    <n v="2"/>
    <n v="3"/>
  </r>
  <r>
    <x v="145"/>
    <x v="144"/>
    <x v="0"/>
    <x v="144"/>
    <x v="0"/>
    <n v="15"/>
    <x v="1"/>
    <s v="Yes"/>
    <x v="0"/>
    <s v="Yes"/>
    <n v="20"/>
    <n v="5"/>
    <n v="60"/>
  </r>
  <r>
    <x v="146"/>
    <x v="145"/>
    <x v="2"/>
    <x v="145"/>
    <x v="1"/>
    <n v="10"/>
    <x v="0"/>
    <s v="No"/>
    <x v="1"/>
    <s v="Yes"/>
    <n v="20"/>
    <n v="10"/>
    <n v="20"/>
  </r>
  <r>
    <x v="147"/>
    <x v="146"/>
    <x v="1"/>
    <x v="146"/>
    <x v="0"/>
    <n v="5"/>
    <x v="2"/>
    <s v="No"/>
    <x v="1"/>
    <s v="No"/>
    <n v="0"/>
    <n v="0"/>
    <n v="5"/>
  </r>
  <r>
    <x v="148"/>
    <x v="147"/>
    <x v="0"/>
    <x v="147"/>
    <x v="1"/>
    <n v="15"/>
    <x v="0"/>
    <s v="Yes"/>
    <x v="0"/>
    <s v="Yes"/>
    <n v="20"/>
    <n v="3"/>
    <n v="62"/>
  </r>
  <r>
    <x v="149"/>
    <x v="148"/>
    <x v="2"/>
    <x v="148"/>
    <x v="0"/>
    <n v="10"/>
    <x v="1"/>
    <s v="No"/>
    <x v="1"/>
    <s v="Yes"/>
    <n v="20"/>
    <n v="15"/>
    <n v="15"/>
  </r>
  <r>
    <x v="150"/>
    <x v="149"/>
    <x v="1"/>
    <x v="149"/>
    <x v="1"/>
    <n v="5"/>
    <x v="0"/>
    <s v="No"/>
    <x v="1"/>
    <s v="No"/>
    <n v="0"/>
    <n v="1"/>
    <n v="4"/>
  </r>
  <r>
    <x v="151"/>
    <x v="150"/>
    <x v="0"/>
    <x v="150"/>
    <x v="0"/>
    <n v="15"/>
    <x v="2"/>
    <s v="Yes"/>
    <x v="0"/>
    <s v="Yes"/>
    <n v="20"/>
    <n v="7"/>
    <n v="58"/>
  </r>
  <r>
    <x v="152"/>
    <x v="151"/>
    <x v="2"/>
    <x v="151"/>
    <x v="1"/>
    <n v="10"/>
    <x v="0"/>
    <s v="No"/>
    <x v="1"/>
    <s v="Yes"/>
    <n v="20"/>
    <n v="10"/>
    <n v="20"/>
  </r>
  <r>
    <x v="153"/>
    <x v="152"/>
    <x v="1"/>
    <x v="152"/>
    <x v="0"/>
    <n v="5"/>
    <x v="1"/>
    <s v="No"/>
    <x v="1"/>
    <s v="No"/>
    <n v="0"/>
    <n v="0"/>
    <n v="5"/>
  </r>
  <r>
    <x v="154"/>
    <x v="153"/>
    <x v="0"/>
    <x v="153"/>
    <x v="1"/>
    <n v="15"/>
    <x v="0"/>
    <s v="Yes"/>
    <x v="0"/>
    <s v="Yes"/>
    <n v="20"/>
    <n v="20"/>
    <n v="45"/>
  </r>
  <r>
    <x v="155"/>
    <x v="154"/>
    <x v="2"/>
    <x v="154"/>
    <x v="0"/>
    <n v="10"/>
    <x v="2"/>
    <s v="No"/>
    <x v="1"/>
    <s v="Yes"/>
    <n v="20"/>
    <n v="15"/>
    <n v="15"/>
  </r>
  <r>
    <x v="156"/>
    <x v="155"/>
    <x v="1"/>
    <x v="155"/>
    <x v="1"/>
    <n v="5"/>
    <x v="0"/>
    <s v="No"/>
    <x v="1"/>
    <s v="No"/>
    <n v="0"/>
    <n v="1"/>
    <n v="4"/>
  </r>
  <r>
    <x v="157"/>
    <x v="156"/>
    <x v="0"/>
    <x v="156"/>
    <x v="0"/>
    <n v="15"/>
    <x v="1"/>
    <s v="Yes"/>
    <x v="0"/>
    <s v="Yes"/>
    <n v="20"/>
    <n v="3"/>
    <n v="62"/>
  </r>
  <r>
    <x v="158"/>
    <x v="157"/>
    <x v="2"/>
    <x v="157"/>
    <x v="1"/>
    <n v="10"/>
    <x v="0"/>
    <s v="No"/>
    <x v="1"/>
    <s v="Yes"/>
    <n v="20"/>
    <n v="10"/>
    <n v="20"/>
  </r>
  <r>
    <x v="159"/>
    <x v="158"/>
    <x v="1"/>
    <x v="158"/>
    <x v="0"/>
    <n v="5"/>
    <x v="2"/>
    <s v="No"/>
    <x v="1"/>
    <s v="No"/>
    <n v="0"/>
    <n v="0"/>
    <n v="5"/>
  </r>
  <r>
    <x v="160"/>
    <x v="58"/>
    <x v="0"/>
    <x v="159"/>
    <x v="1"/>
    <n v="15"/>
    <x v="0"/>
    <s v="Yes"/>
    <x v="0"/>
    <s v="Yes"/>
    <n v="20"/>
    <n v="15"/>
    <n v="50"/>
  </r>
  <r>
    <x v="161"/>
    <x v="159"/>
    <x v="2"/>
    <x v="160"/>
    <x v="0"/>
    <n v="10"/>
    <x v="1"/>
    <s v="No"/>
    <x v="1"/>
    <s v="Yes"/>
    <n v="20"/>
    <n v="15"/>
    <n v="15"/>
  </r>
  <r>
    <x v="162"/>
    <x v="160"/>
    <x v="1"/>
    <x v="161"/>
    <x v="1"/>
    <n v="5"/>
    <x v="0"/>
    <s v="No"/>
    <x v="1"/>
    <s v="No"/>
    <n v="0"/>
    <n v="1"/>
    <n v="4"/>
  </r>
  <r>
    <x v="163"/>
    <x v="161"/>
    <x v="0"/>
    <x v="162"/>
    <x v="0"/>
    <n v="15"/>
    <x v="2"/>
    <s v="Yes"/>
    <x v="0"/>
    <s v="Yes"/>
    <n v="20"/>
    <n v="7"/>
    <n v="58"/>
  </r>
  <r>
    <x v="164"/>
    <x v="162"/>
    <x v="2"/>
    <x v="163"/>
    <x v="1"/>
    <n v="10"/>
    <x v="0"/>
    <s v="No"/>
    <x v="1"/>
    <s v="Yes"/>
    <n v="20"/>
    <n v="10"/>
    <n v="20"/>
  </r>
  <r>
    <x v="165"/>
    <x v="163"/>
    <x v="1"/>
    <x v="164"/>
    <x v="0"/>
    <n v="5"/>
    <x v="1"/>
    <s v="No"/>
    <x v="1"/>
    <s v="No"/>
    <n v="0"/>
    <n v="0"/>
    <n v="5"/>
  </r>
  <r>
    <x v="166"/>
    <x v="90"/>
    <x v="0"/>
    <x v="165"/>
    <x v="1"/>
    <n v="15"/>
    <x v="0"/>
    <s v="Yes"/>
    <x v="0"/>
    <s v="Yes"/>
    <n v="20"/>
    <n v="20"/>
    <n v="45"/>
  </r>
  <r>
    <x v="167"/>
    <x v="164"/>
    <x v="2"/>
    <x v="166"/>
    <x v="0"/>
    <n v="10"/>
    <x v="2"/>
    <s v="No"/>
    <x v="1"/>
    <s v="Yes"/>
    <n v="20"/>
    <n v="15"/>
    <n v="15"/>
  </r>
  <r>
    <x v="168"/>
    <x v="165"/>
    <x v="1"/>
    <x v="167"/>
    <x v="1"/>
    <n v="5"/>
    <x v="0"/>
    <s v="No"/>
    <x v="1"/>
    <s v="No"/>
    <n v="0"/>
    <n v="1"/>
    <n v="4"/>
  </r>
  <r>
    <x v="169"/>
    <x v="166"/>
    <x v="0"/>
    <x v="168"/>
    <x v="0"/>
    <n v="15"/>
    <x v="1"/>
    <s v="Yes"/>
    <x v="0"/>
    <s v="Yes"/>
    <n v="20"/>
    <n v="5"/>
    <n v="60"/>
  </r>
  <r>
    <x v="170"/>
    <x v="167"/>
    <x v="2"/>
    <x v="169"/>
    <x v="1"/>
    <n v="10"/>
    <x v="0"/>
    <s v="No"/>
    <x v="1"/>
    <s v="Yes"/>
    <n v="20"/>
    <n v="10"/>
    <n v="20"/>
  </r>
  <r>
    <x v="171"/>
    <x v="168"/>
    <x v="1"/>
    <x v="170"/>
    <x v="0"/>
    <n v="5"/>
    <x v="2"/>
    <s v="No"/>
    <x v="1"/>
    <s v="No"/>
    <n v="0"/>
    <n v="0"/>
    <n v="5"/>
  </r>
  <r>
    <x v="172"/>
    <x v="169"/>
    <x v="0"/>
    <x v="171"/>
    <x v="1"/>
    <n v="15"/>
    <x v="0"/>
    <s v="Yes"/>
    <x v="0"/>
    <s v="Yes"/>
    <n v="20"/>
    <n v="3"/>
    <n v="62"/>
  </r>
  <r>
    <x v="173"/>
    <x v="170"/>
    <x v="2"/>
    <x v="172"/>
    <x v="0"/>
    <n v="10"/>
    <x v="1"/>
    <s v="No"/>
    <x v="1"/>
    <s v="Yes"/>
    <n v="20"/>
    <n v="15"/>
    <n v="15"/>
  </r>
  <r>
    <x v="174"/>
    <x v="171"/>
    <x v="1"/>
    <x v="173"/>
    <x v="1"/>
    <n v="5"/>
    <x v="0"/>
    <s v="No"/>
    <x v="1"/>
    <s v="No"/>
    <n v="0"/>
    <n v="1"/>
    <n v="4"/>
  </r>
  <r>
    <x v="175"/>
    <x v="172"/>
    <x v="1"/>
    <x v="174"/>
    <x v="0"/>
    <n v="5"/>
    <x v="0"/>
    <s v="No"/>
    <x v="1"/>
    <s v="No"/>
    <n v="0"/>
    <n v="0"/>
    <n v="5"/>
  </r>
  <r>
    <x v="176"/>
    <x v="173"/>
    <x v="0"/>
    <x v="175"/>
    <x v="1"/>
    <n v="15"/>
    <x v="2"/>
    <s v="Yes"/>
    <x v="0"/>
    <s v="Yes"/>
    <n v="20"/>
    <n v="7"/>
    <n v="58"/>
  </r>
  <r>
    <x v="177"/>
    <x v="174"/>
    <x v="2"/>
    <x v="176"/>
    <x v="0"/>
    <n v="10"/>
    <x v="1"/>
    <s v="No"/>
    <x v="1"/>
    <s v="Yes"/>
    <n v="20"/>
    <n v="10"/>
    <n v="20"/>
  </r>
  <r>
    <x v="178"/>
    <x v="175"/>
    <x v="1"/>
    <x v="177"/>
    <x v="1"/>
    <n v="5"/>
    <x v="2"/>
    <s v="No"/>
    <x v="1"/>
    <s v="No"/>
    <n v="0"/>
    <n v="1"/>
    <n v="4"/>
  </r>
  <r>
    <x v="179"/>
    <x v="176"/>
    <x v="0"/>
    <x v="178"/>
    <x v="0"/>
    <n v="15"/>
    <x v="0"/>
    <s v="Yes"/>
    <x v="0"/>
    <s v="Yes"/>
    <n v="20"/>
    <n v="15"/>
    <n v="50"/>
  </r>
  <r>
    <x v="180"/>
    <x v="177"/>
    <x v="2"/>
    <x v="179"/>
    <x v="1"/>
    <n v="10"/>
    <x v="0"/>
    <s v="No"/>
    <x v="1"/>
    <s v="Yes"/>
    <n v="20"/>
    <n v="5"/>
    <n v="25"/>
  </r>
  <r>
    <x v="181"/>
    <x v="178"/>
    <x v="1"/>
    <x v="180"/>
    <x v="0"/>
    <n v="5"/>
    <x v="1"/>
    <s v="No"/>
    <x v="1"/>
    <s v="No"/>
    <n v="0"/>
    <n v="0"/>
    <n v="5"/>
  </r>
  <r>
    <x v="182"/>
    <x v="179"/>
    <x v="0"/>
    <x v="181"/>
    <x v="1"/>
    <n v="15"/>
    <x v="2"/>
    <s v="Yes"/>
    <x v="0"/>
    <s v="Yes"/>
    <n v="20"/>
    <n v="20"/>
    <n v="45"/>
  </r>
  <r>
    <x v="183"/>
    <x v="180"/>
    <x v="2"/>
    <x v="182"/>
    <x v="0"/>
    <n v="10"/>
    <x v="2"/>
    <s v="No"/>
    <x v="1"/>
    <s v="Yes"/>
    <n v="20"/>
    <n v="12"/>
    <n v="18"/>
  </r>
  <r>
    <x v="184"/>
    <x v="181"/>
    <x v="1"/>
    <x v="183"/>
    <x v="1"/>
    <n v="5"/>
    <x v="0"/>
    <s v="No"/>
    <x v="1"/>
    <s v="No"/>
    <n v="0"/>
    <n v="2"/>
    <n v="3"/>
  </r>
  <r>
    <x v="185"/>
    <x v="182"/>
    <x v="0"/>
    <x v="184"/>
    <x v="0"/>
    <n v="15"/>
    <x v="1"/>
    <s v="Yes"/>
    <x v="0"/>
    <s v="Yes"/>
    <n v="20"/>
    <n v="5"/>
    <n v="60"/>
  </r>
  <r>
    <x v="186"/>
    <x v="183"/>
    <x v="2"/>
    <x v="185"/>
    <x v="1"/>
    <n v="10"/>
    <x v="0"/>
    <s v="No"/>
    <x v="1"/>
    <s v="Yes"/>
    <n v="20"/>
    <n v="10"/>
    <n v="20"/>
  </r>
  <r>
    <x v="187"/>
    <x v="184"/>
    <x v="1"/>
    <x v="186"/>
    <x v="0"/>
    <n v="5"/>
    <x v="2"/>
    <s v="No"/>
    <x v="1"/>
    <s v="No"/>
    <n v="0"/>
    <n v="0"/>
    <n v="5"/>
  </r>
  <r>
    <x v="188"/>
    <x v="185"/>
    <x v="0"/>
    <x v="187"/>
    <x v="1"/>
    <n v="15"/>
    <x v="0"/>
    <s v="Yes"/>
    <x v="0"/>
    <s v="Yes"/>
    <n v="20"/>
    <n v="3"/>
    <n v="62"/>
  </r>
  <r>
    <x v="189"/>
    <x v="186"/>
    <x v="2"/>
    <x v="188"/>
    <x v="0"/>
    <n v="10"/>
    <x v="1"/>
    <s v="No"/>
    <x v="1"/>
    <s v="Yes"/>
    <n v="20"/>
    <n v="15"/>
    <n v="15"/>
  </r>
  <r>
    <x v="190"/>
    <x v="15"/>
    <x v="1"/>
    <x v="189"/>
    <x v="1"/>
    <n v="5"/>
    <x v="0"/>
    <s v="No"/>
    <x v="1"/>
    <s v="No"/>
    <n v="0"/>
    <n v="1"/>
    <n v="4"/>
  </r>
  <r>
    <x v="191"/>
    <x v="187"/>
    <x v="0"/>
    <x v="190"/>
    <x v="0"/>
    <n v="15"/>
    <x v="2"/>
    <s v="Yes"/>
    <x v="0"/>
    <s v="Yes"/>
    <n v="20"/>
    <n v="7"/>
    <n v="58"/>
  </r>
  <r>
    <x v="192"/>
    <x v="188"/>
    <x v="2"/>
    <x v="191"/>
    <x v="1"/>
    <n v="10"/>
    <x v="0"/>
    <s v="No"/>
    <x v="1"/>
    <s v="Yes"/>
    <n v="20"/>
    <n v="10"/>
    <n v="20"/>
  </r>
  <r>
    <x v="193"/>
    <x v="14"/>
    <x v="1"/>
    <x v="192"/>
    <x v="0"/>
    <n v="5"/>
    <x v="1"/>
    <s v="No"/>
    <x v="1"/>
    <s v="No"/>
    <n v="0"/>
    <n v="0"/>
    <n v="5"/>
  </r>
  <r>
    <x v="194"/>
    <x v="189"/>
    <x v="0"/>
    <x v="193"/>
    <x v="1"/>
    <n v="15"/>
    <x v="0"/>
    <s v="Yes"/>
    <x v="0"/>
    <s v="Yes"/>
    <n v="20"/>
    <n v="20"/>
    <n v="45"/>
  </r>
  <r>
    <x v="195"/>
    <x v="167"/>
    <x v="2"/>
    <x v="194"/>
    <x v="0"/>
    <n v="10"/>
    <x v="2"/>
    <s v="No"/>
    <x v="1"/>
    <s v="Yes"/>
    <n v="20"/>
    <n v="15"/>
    <n v="15"/>
  </r>
  <r>
    <x v="196"/>
    <x v="190"/>
    <x v="1"/>
    <x v="195"/>
    <x v="1"/>
    <n v="5"/>
    <x v="0"/>
    <s v="No"/>
    <x v="1"/>
    <s v="No"/>
    <n v="0"/>
    <n v="1"/>
    <n v="4"/>
  </r>
  <r>
    <x v="197"/>
    <x v="191"/>
    <x v="0"/>
    <x v="196"/>
    <x v="0"/>
    <n v="15"/>
    <x v="1"/>
    <s v="Yes"/>
    <x v="0"/>
    <s v="Yes"/>
    <n v="20"/>
    <n v="3"/>
    <n v="62"/>
  </r>
  <r>
    <x v="198"/>
    <x v="192"/>
    <x v="2"/>
    <x v="197"/>
    <x v="1"/>
    <n v="10"/>
    <x v="0"/>
    <s v="No"/>
    <x v="1"/>
    <s v="Yes"/>
    <n v="20"/>
    <n v="10"/>
    <n v="20"/>
  </r>
  <r>
    <x v="199"/>
    <x v="193"/>
    <x v="1"/>
    <x v="198"/>
    <x v="0"/>
    <n v="5"/>
    <x v="2"/>
    <s v="No"/>
    <x v="1"/>
    <s v="No"/>
    <n v="0"/>
    <n v="0"/>
    <n v="5"/>
  </r>
  <r>
    <x v="200"/>
    <x v="194"/>
    <x v="0"/>
    <x v="199"/>
    <x v="1"/>
    <n v="15"/>
    <x v="0"/>
    <s v="Yes"/>
    <x v="0"/>
    <s v="Yes"/>
    <n v="20"/>
    <n v="15"/>
    <n v="50"/>
  </r>
  <r>
    <x v="201"/>
    <x v="195"/>
    <x v="2"/>
    <x v="200"/>
    <x v="0"/>
    <n v="10"/>
    <x v="1"/>
    <s v="No"/>
    <x v="1"/>
    <s v="Yes"/>
    <n v="20"/>
    <n v="15"/>
    <n v="15"/>
  </r>
  <r>
    <x v="202"/>
    <x v="196"/>
    <x v="1"/>
    <x v="201"/>
    <x v="1"/>
    <n v="5"/>
    <x v="0"/>
    <s v="No"/>
    <x v="1"/>
    <s v="No"/>
    <n v="0"/>
    <n v="1"/>
    <n v="4"/>
  </r>
  <r>
    <x v="203"/>
    <x v="197"/>
    <x v="0"/>
    <x v="202"/>
    <x v="0"/>
    <n v="15"/>
    <x v="2"/>
    <s v="Yes"/>
    <x v="0"/>
    <s v="Yes"/>
    <n v="20"/>
    <n v="7"/>
    <n v="58"/>
  </r>
  <r>
    <x v="204"/>
    <x v="198"/>
    <x v="2"/>
    <x v="203"/>
    <x v="1"/>
    <n v="10"/>
    <x v="0"/>
    <s v="No"/>
    <x v="1"/>
    <s v="Yes"/>
    <n v="20"/>
    <n v="10"/>
    <n v="20"/>
  </r>
  <r>
    <x v="205"/>
    <x v="199"/>
    <x v="1"/>
    <x v="204"/>
    <x v="0"/>
    <n v="5"/>
    <x v="0"/>
    <s v="No"/>
    <x v="1"/>
    <s v="No"/>
    <n v="0"/>
    <n v="0"/>
    <n v="5"/>
  </r>
  <r>
    <x v="206"/>
    <x v="200"/>
    <x v="0"/>
    <x v="205"/>
    <x v="1"/>
    <n v="15"/>
    <x v="2"/>
    <s v="Yes"/>
    <x v="0"/>
    <s v="Yes"/>
    <n v="20"/>
    <n v="7"/>
    <n v="58"/>
  </r>
  <r>
    <x v="207"/>
    <x v="201"/>
    <x v="2"/>
    <x v="206"/>
    <x v="0"/>
    <n v="10"/>
    <x v="1"/>
    <s v="No"/>
    <x v="1"/>
    <s v="Yes"/>
    <n v="20"/>
    <n v="10"/>
    <n v="20"/>
  </r>
  <r>
    <x v="208"/>
    <x v="202"/>
    <x v="1"/>
    <x v="207"/>
    <x v="1"/>
    <n v="5"/>
    <x v="2"/>
    <s v="No"/>
    <x v="1"/>
    <s v="No"/>
    <n v="0"/>
    <n v="1"/>
    <n v="4"/>
  </r>
  <r>
    <x v="209"/>
    <x v="203"/>
    <x v="0"/>
    <x v="208"/>
    <x v="0"/>
    <n v="15"/>
    <x v="0"/>
    <s v="Yes"/>
    <x v="0"/>
    <s v="Yes"/>
    <n v="20"/>
    <n v="15"/>
    <n v="50"/>
  </r>
  <r>
    <x v="210"/>
    <x v="204"/>
    <x v="2"/>
    <x v="209"/>
    <x v="1"/>
    <n v="10"/>
    <x v="0"/>
    <s v="No"/>
    <x v="1"/>
    <s v="Yes"/>
    <n v="20"/>
    <n v="5"/>
    <n v="25"/>
  </r>
  <r>
    <x v="211"/>
    <x v="205"/>
    <x v="1"/>
    <x v="210"/>
    <x v="0"/>
    <n v="5"/>
    <x v="1"/>
    <s v="No"/>
    <x v="1"/>
    <s v="No"/>
    <n v="0"/>
    <n v="0"/>
    <n v="5"/>
  </r>
  <r>
    <x v="212"/>
    <x v="206"/>
    <x v="0"/>
    <x v="211"/>
    <x v="1"/>
    <n v="15"/>
    <x v="2"/>
    <s v="Yes"/>
    <x v="0"/>
    <s v="Yes"/>
    <n v="20"/>
    <n v="20"/>
    <n v="45"/>
  </r>
  <r>
    <x v="213"/>
    <x v="207"/>
    <x v="2"/>
    <x v="212"/>
    <x v="0"/>
    <n v="10"/>
    <x v="2"/>
    <s v="No"/>
    <x v="1"/>
    <s v="Yes"/>
    <n v="20"/>
    <n v="12"/>
    <n v="18"/>
  </r>
  <r>
    <x v="214"/>
    <x v="37"/>
    <x v="1"/>
    <x v="213"/>
    <x v="1"/>
    <n v="5"/>
    <x v="0"/>
    <s v="No"/>
    <x v="1"/>
    <s v="No"/>
    <n v="0"/>
    <n v="2"/>
    <n v="3"/>
  </r>
  <r>
    <x v="215"/>
    <x v="208"/>
    <x v="0"/>
    <x v="214"/>
    <x v="0"/>
    <n v="15"/>
    <x v="1"/>
    <s v="Yes"/>
    <x v="0"/>
    <s v="Yes"/>
    <n v="20"/>
    <n v="5"/>
    <n v="60"/>
  </r>
  <r>
    <x v="216"/>
    <x v="209"/>
    <x v="2"/>
    <x v="215"/>
    <x v="1"/>
    <n v="10"/>
    <x v="0"/>
    <s v="No"/>
    <x v="1"/>
    <s v="Yes"/>
    <n v="20"/>
    <n v="10"/>
    <n v="20"/>
  </r>
  <r>
    <x v="217"/>
    <x v="210"/>
    <x v="1"/>
    <x v="216"/>
    <x v="0"/>
    <n v="5"/>
    <x v="2"/>
    <s v="No"/>
    <x v="1"/>
    <s v="No"/>
    <n v="0"/>
    <n v="0"/>
    <n v="5"/>
  </r>
  <r>
    <x v="218"/>
    <x v="211"/>
    <x v="0"/>
    <x v="217"/>
    <x v="1"/>
    <n v="15"/>
    <x v="0"/>
    <s v="Yes"/>
    <x v="0"/>
    <s v="Yes"/>
    <n v="20"/>
    <n v="3"/>
    <n v="62"/>
  </r>
  <r>
    <x v="219"/>
    <x v="212"/>
    <x v="2"/>
    <x v="218"/>
    <x v="0"/>
    <n v="10"/>
    <x v="1"/>
    <s v="No"/>
    <x v="1"/>
    <s v="Yes"/>
    <n v="20"/>
    <n v="15"/>
    <n v="15"/>
  </r>
  <r>
    <x v="220"/>
    <x v="213"/>
    <x v="1"/>
    <x v="219"/>
    <x v="1"/>
    <n v="5"/>
    <x v="0"/>
    <s v="No"/>
    <x v="1"/>
    <s v="No"/>
    <n v="0"/>
    <n v="1"/>
    <n v="4"/>
  </r>
  <r>
    <x v="221"/>
    <x v="191"/>
    <x v="0"/>
    <x v="220"/>
    <x v="0"/>
    <n v="15"/>
    <x v="2"/>
    <s v="Yes"/>
    <x v="0"/>
    <s v="Yes"/>
    <n v="20"/>
    <n v="7"/>
    <n v="58"/>
  </r>
  <r>
    <x v="222"/>
    <x v="45"/>
    <x v="2"/>
    <x v="221"/>
    <x v="1"/>
    <n v="10"/>
    <x v="0"/>
    <s v="No"/>
    <x v="1"/>
    <s v="Yes"/>
    <n v="20"/>
    <n v="10"/>
    <n v="20"/>
  </r>
  <r>
    <x v="223"/>
    <x v="214"/>
    <x v="1"/>
    <x v="222"/>
    <x v="0"/>
    <n v="5"/>
    <x v="1"/>
    <s v="No"/>
    <x v="1"/>
    <s v="No"/>
    <n v="0"/>
    <n v="0"/>
    <n v="5"/>
  </r>
  <r>
    <x v="224"/>
    <x v="215"/>
    <x v="0"/>
    <x v="223"/>
    <x v="1"/>
    <n v="15"/>
    <x v="0"/>
    <s v="Yes"/>
    <x v="0"/>
    <s v="Yes"/>
    <n v="20"/>
    <n v="20"/>
    <n v="45"/>
  </r>
  <r>
    <x v="225"/>
    <x v="216"/>
    <x v="2"/>
    <x v="224"/>
    <x v="0"/>
    <n v="10"/>
    <x v="2"/>
    <s v="No"/>
    <x v="1"/>
    <s v="Yes"/>
    <n v="20"/>
    <n v="15"/>
    <n v="15"/>
  </r>
  <r>
    <x v="226"/>
    <x v="217"/>
    <x v="1"/>
    <x v="225"/>
    <x v="1"/>
    <n v="5"/>
    <x v="0"/>
    <s v="No"/>
    <x v="1"/>
    <s v="No"/>
    <n v="0"/>
    <n v="1"/>
    <n v="4"/>
  </r>
  <r>
    <x v="227"/>
    <x v="218"/>
    <x v="0"/>
    <x v="226"/>
    <x v="0"/>
    <n v="15"/>
    <x v="1"/>
    <s v="Yes"/>
    <x v="0"/>
    <s v="Yes"/>
    <n v="20"/>
    <n v="3"/>
    <n v="62"/>
  </r>
  <r>
    <x v="228"/>
    <x v="219"/>
    <x v="2"/>
    <x v="227"/>
    <x v="1"/>
    <n v="10"/>
    <x v="0"/>
    <s v="No"/>
    <x v="1"/>
    <s v="Yes"/>
    <n v="20"/>
    <n v="10"/>
    <n v="20"/>
  </r>
  <r>
    <x v="229"/>
    <x v="127"/>
    <x v="1"/>
    <x v="228"/>
    <x v="0"/>
    <n v="5"/>
    <x v="2"/>
    <s v="No"/>
    <x v="1"/>
    <s v="No"/>
    <n v="0"/>
    <n v="0"/>
    <n v="5"/>
  </r>
  <r>
    <x v="230"/>
    <x v="220"/>
    <x v="0"/>
    <x v="229"/>
    <x v="1"/>
    <n v="15"/>
    <x v="0"/>
    <s v="Yes"/>
    <x v="0"/>
    <s v="Yes"/>
    <n v="20"/>
    <n v="15"/>
    <n v="50"/>
  </r>
  <r>
    <x v="231"/>
    <x v="221"/>
    <x v="2"/>
    <x v="230"/>
    <x v="0"/>
    <n v="10"/>
    <x v="1"/>
    <s v="No"/>
    <x v="1"/>
    <s v="Yes"/>
    <n v="20"/>
    <n v="15"/>
    <n v="15"/>
  </r>
  <r>
    <x v="232"/>
    <x v="222"/>
    <x v="1"/>
    <x v="231"/>
    <x v="1"/>
    <n v="5"/>
    <x v="0"/>
    <s v="No"/>
    <x v="1"/>
    <s v="No"/>
    <n v="0"/>
    <n v="1"/>
    <n v="4"/>
  </r>
  <r>
    <x v="233"/>
    <x v="223"/>
    <x v="0"/>
    <x v="232"/>
    <x v="0"/>
    <n v="15"/>
    <x v="2"/>
    <s v="Yes"/>
    <x v="0"/>
    <s v="Yes"/>
    <n v="20"/>
    <n v="7"/>
    <n v="58"/>
  </r>
  <r>
    <x v="234"/>
    <x v="224"/>
    <x v="2"/>
    <x v="233"/>
    <x v="1"/>
    <n v="10"/>
    <x v="0"/>
    <s v="No"/>
    <x v="1"/>
    <s v="Yes"/>
    <n v="20"/>
    <n v="10"/>
    <n v="20"/>
  </r>
  <r>
    <x v="235"/>
    <x v="225"/>
    <x v="1"/>
    <x v="234"/>
    <x v="0"/>
    <n v="5"/>
    <x v="1"/>
    <s v="No"/>
    <x v="1"/>
    <s v="No"/>
    <n v="0"/>
    <n v="0"/>
    <n v="5"/>
  </r>
  <r>
    <x v="236"/>
    <x v="226"/>
    <x v="0"/>
    <x v="235"/>
    <x v="1"/>
    <n v="15"/>
    <x v="0"/>
    <s v="Yes"/>
    <x v="0"/>
    <s v="Yes"/>
    <n v="20"/>
    <n v="15"/>
    <n v="50"/>
  </r>
  <r>
    <x v="237"/>
    <x v="227"/>
    <x v="2"/>
    <x v="236"/>
    <x v="0"/>
    <n v="10"/>
    <x v="2"/>
    <s v="No"/>
    <x v="1"/>
    <s v="Yes"/>
    <n v="20"/>
    <n v="12"/>
    <n v="18"/>
  </r>
  <r>
    <x v="238"/>
    <x v="228"/>
    <x v="1"/>
    <x v="237"/>
    <x v="1"/>
    <n v="5"/>
    <x v="0"/>
    <s v="No"/>
    <x v="1"/>
    <s v="No"/>
    <n v="0"/>
    <n v="2"/>
    <n v="3"/>
  </r>
  <r>
    <x v="239"/>
    <x v="229"/>
    <x v="0"/>
    <x v="238"/>
    <x v="0"/>
    <n v="15"/>
    <x v="1"/>
    <s v="Yes"/>
    <x v="0"/>
    <s v="Yes"/>
    <n v="20"/>
    <n v="5"/>
    <n v="60"/>
  </r>
  <r>
    <x v="240"/>
    <x v="230"/>
    <x v="2"/>
    <x v="239"/>
    <x v="1"/>
    <n v="10"/>
    <x v="0"/>
    <s v="No"/>
    <x v="1"/>
    <s v="Yes"/>
    <n v="20"/>
    <n v="10"/>
    <n v="20"/>
  </r>
  <r>
    <x v="241"/>
    <x v="231"/>
    <x v="1"/>
    <x v="240"/>
    <x v="0"/>
    <n v="5"/>
    <x v="2"/>
    <s v="No"/>
    <x v="1"/>
    <s v="No"/>
    <n v="0"/>
    <n v="0"/>
    <n v="5"/>
  </r>
  <r>
    <x v="242"/>
    <x v="140"/>
    <x v="0"/>
    <x v="241"/>
    <x v="1"/>
    <n v="15"/>
    <x v="0"/>
    <s v="Yes"/>
    <x v="0"/>
    <s v="Yes"/>
    <n v="20"/>
    <n v="3"/>
    <n v="62"/>
  </r>
  <r>
    <x v="243"/>
    <x v="232"/>
    <x v="2"/>
    <x v="242"/>
    <x v="0"/>
    <n v="10"/>
    <x v="1"/>
    <s v="No"/>
    <x v="1"/>
    <s v="Yes"/>
    <n v="20"/>
    <n v="15"/>
    <n v="15"/>
  </r>
  <r>
    <x v="244"/>
    <x v="233"/>
    <x v="1"/>
    <x v="243"/>
    <x v="1"/>
    <n v="5"/>
    <x v="0"/>
    <s v="No"/>
    <x v="1"/>
    <s v="No"/>
    <n v="0"/>
    <n v="1"/>
    <n v="4"/>
  </r>
  <r>
    <x v="245"/>
    <x v="234"/>
    <x v="0"/>
    <x v="244"/>
    <x v="0"/>
    <n v="15"/>
    <x v="2"/>
    <s v="Yes"/>
    <x v="0"/>
    <s v="Yes"/>
    <n v="20"/>
    <n v="7"/>
    <n v="58"/>
  </r>
  <r>
    <x v="246"/>
    <x v="235"/>
    <x v="2"/>
    <x v="245"/>
    <x v="1"/>
    <n v="10"/>
    <x v="0"/>
    <s v="No"/>
    <x v="1"/>
    <s v="Yes"/>
    <n v="20"/>
    <n v="10"/>
    <n v="20"/>
  </r>
  <r>
    <x v="247"/>
    <x v="236"/>
    <x v="1"/>
    <x v="246"/>
    <x v="0"/>
    <n v="5"/>
    <x v="1"/>
    <s v="No"/>
    <x v="1"/>
    <s v="No"/>
    <n v="0"/>
    <n v="0"/>
    <n v="5"/>
  </r>
  <r>
    <x v="248"/>
    <x v="237"/>
    <x v="0"/>
    <x v="247"/>
    <x v="1"/>
    <n v="15"/>
    <x v="0"/>
    <s v="Yes"/>
    <x v="0"/>
    <s v="Yes"/>
    <n v="20"/>
    <n v="20"/>
    <n v="45"/>
  </r>
  <r>
    <x v="249"/>
    <x v="238"/>
    <x v="2"/>
    <x v="248"/>
    <x v="0"/>
    <n v="10"/>
    <x v="2"/>
    <s v="No"/>
    <x v="1"/>
    <s v="Yes"/>
    <n v="20"/>
    <n v="15"/>
    <n v="15"/>
  </r>
  <r>
    <x v="250"/>
    <x v="239"/>
    <x v="1"/>
    <x v="249"/>
    <x v="1"/>
    <n v="5"/>
    <x v="0"/>
    <s v="No"/>
    <x v="1"/>
    <s v="No"/>
    <n v="0"/>
    <n v="1"/>
    <n v="4"/>
  </r>
  <r>
    <x v="251"/>
    <x v="240"/>
    <x v="0"/>
    <x v="250"/>
    <x v="0"/>
    <n v="15"/>
    <x v="1"/>
    <s v="Yes"/>
    <x v="0"/>
    <s v="Yes"/>
    <n v="20"/>
    <n v="3"/>
    <n v="62"/>
  </r>
  <r>
    <x v="252"/>
    <x v="241"/>
    <x v="2"/>
    <x v="251"/>
    <x v="1"/>
    <n v="10"/>
    <x v="0"/>
    <s v="No"/>
    <x v="1"/>
    <s v="Yes"/>
    <n v="20"/>
    <n v="10"/>
    <n v="20"/>
  </r>
  <r>
    <x v="253"/>
    <x v="242"/>
    <x v="1"/>
    <x v="252"/>
    <x v="0"/>
    <n v="5"/>
    <x v="2"/>
    <s v="No"/>
    <x v="1"/>
    <s v="No"/>
    <n v="0"/>
    <n v="0"/>
    <n v="5"/>
  </r>
  <r>
    <x v="254"/>
    <x v="243"/>
    <x v="0"/>
    <x v="253"/>
    <x v="1"/>
    <n v="15"/>
    <x v="0"/>
    <s v="Yes"/>
    <x v="0"/>
    <s v="Yes"/>
    <n v="20"/>
    <n v="15"/>
    <n v="50"/>
  </r>
  <r>
    <x v="255"/>
    <x v="244"/>
    <x v="1"/>
    <x v="254"/>
    <x v="0"/>
    <n v="5"/>
    <x v="0"/>
    <s v="No"/>
    <x v="1"/>
    <s v="No"/>
    <n v="0"/>
    <n v="0"/>
    <n v="5"/>
  </r>
  <r>
    <x v="256"/>
    <x v="245"/>
    <x v="0"/>
    <x v="255"/>
    <x v="1"/>
    <n v="15"/>
    <x v="2"/>
    <s v="Yes"/>
    <x v="0"/>
    <s v="Yes"/>
    <n v="20"/>
    <n v="7"/>
    <n v="58"/>
  </r>
  <r>
    <x v="257"/>
    <x v="246"/>
    <x v="2"/>
    <x v="256"/>
    <x v="0"/>
    <n v="10"/>
    <x v="1"/>
    <s v="No"/>
    <x v="1"/>
    <s v="Yes"/>
    <n v="20"/>
    <n v="10"/>
    <n v="20"/>
  </r>
  <r>
    <x v="258"/>
    <x v="247"/>
    <x v="1"/>
    <x v="257"/>
    <x v="1"/>
    <n v="5"/>
    <x v="2"/>
    <s v="No"/>
    <x v="1"/>
    <s v="No"/>
    <n v="0"/>
    <n v="1"/>
    <n v="4"/>
  </r>
  <r>
    <x v="259"/>
    <x v="248"/>
    <x v="0"/>
    <x v="258"/>
    <x v="0"/>
    <n v="15"/>
    <x v="0"/>
    <s v="Yes"/>
    <x v="0"/>
    <s v="Yes"/>
    <n v="20"/>
    <n v="15"/>
    <n v="50"/>
  </r>
  <r>
    <x v="260"/>
    <x v="249"/>
    <x v="2"/>
    <x v="259"/>
    <x v="1"/>
    <n v="10"/>
    <x v="0"/>
    <s v="No"/>
    <x v="1"/>
    <s v="Yes"/>
    <n v="20"/>
    <n v="5"/>
    <n v="25"/>
  </r>
  <r>
    <x v="261"/>
    <x v="250"/>
    <x v="1"/>
    <x v="260"/>
    <x v="0"/>
    <n v="5"/>
    <x v="1"/>
    <s v="No"/>
    <x v="1"/>
    <s v="No"/>
    <n v="0"/>
    <n v="0"/>
    <n v="5"/>
  </r>
  <r>
    <x v="262"/>
    <x v="251"/>
    <x v="0"/>
    <x v="261"/>
    <x v="1"/>
    <n v="15"/>
    <x v="2"/>
    <s v="Yes"/>
    <x v="0"/>
    <s v="Yes"/>
    <n v="20"/>
    <n v="20"/>
    <n v="45"/>
  </r>
  <r>
    <x v="263"/>
    <x v="252"/>
    <x v="2"/>
    <x v="262"/>
    <x v="0"/>
    <n v="10"/>
    <x v="2"/>
    <s v="No"/>
    <x v="1"/>
    <s v="Yes"/>
    <n v="20"/>
    <n v="12"/>
    <n v="18"/>
  </r>
  <r>
    <x v="264"/>
    <x v="253"/>
    <x v="1"/>
    <x v="263"/>
    <x v="1"/>
    <n v="5"/>
    <x v="0"/>
    <s v="No"/>
    <x v="1"/>
    <s v="No"/>
    <n v="0"/>
    <n v="2"/>
    <n v="3"/>
  </r>
  <r>
    <x v="265"/>
    <x v="254"/>
    <x v="0"/>
    <x v="264"/>
    <x v="0"/>
    <n v="15"/>
    <x v="1"/>
    <s v="Yes"/>
    <x v="0"/>
    <s v="Yes"/>
    <n v="20"/>
    <n v="5"/>
    <n v="60"/>
  </r>
  <r>
    <x v="266"/>
    <x v="255"/>
    <x v="2"/>
    <x v="265"/>
    <x v="1"/>
    <n v="10"/>
    <x v="0"/>
    <s v="No"/>
    <x v="1"/>
    <s v="Yes"/>
    <n v="20"/>
    <n v="10"/>
    <n v="20"/>
  </r>
  <r>
    <x v="267"/>
    <x v="256"/>
    <x v="1"/>
    <x v="266"/>
    <x v="0"/>
    <n v="5"/>
    <x v="2"/>
    <s v="No"/>
    <x v="1"/>
    <s v="No"/>
    <n v="0"/>
    <n v="0"/>
    <n v="5"/>
  </r>
  <r>
    <x v="268"/>
    <x v="257"/>
    <x v="0"/>
    <x v="267"/>
    <x v="1"/>
    <n v="15"/>
    <x v="0"/>
    <s v="Yes"/>
    <x v="0"/>
    <s v="Yes"/>
    <n v="20"/>
    <n v="3"/>
    <n v="62"/>
  </r>
  <r>
    <x v="269"/>
    <x v="258"/>
    <x v="2"/>
    <x v="268"/>
    <x v="0"/>
    <n v="10"/>
    <x v="1"/>
    <s v="No"/>
    <x v="1"/>
    <s v="Yes"/>
    <n v="20"/>
    <n v="15"/>
    <n v="15"/>
  </r>
  <r>
    <x v="270"/>
    <x v="259"/>
    <x v="1"/>
    <x v="269"/>
    <x v="1"/>
    <n v="5"/>
    <x v="0"/>
    <s v="No"/>
    <x v="1"/>
    <s v="No"/>
    <n v="0"/>
    <n v="1"/>
    <n v="4"/>
  </r>
  <r>
    <x v="271"/>
    <x v="260"/>
    <x v="0"/>
    <x v="270"/>
    <x v="0"/>
    <n v="15"/>
    <x v="2"/>
    <s v="Yes"/>
    <x v="0"/>
    <s v="Yes"/>
    <n v="20"/>
    <n v="7"/>
    <n v="58"/>
  </r>
  <r>
    <x v="272"/>
    <x v="119"/>
    <x v="2"/>
    <x v="271"/>
    <x v="1"/>
    <n v="10"/>
    <x v="0"/>
    <s v="No"/>
    <x v="1"/>
    <s v="Yes"/>
    <n v="20"/>
    <n v="10"/>
    <n v="20"/>
  </r>
  <r>
    <x v="273"/>
    <x v="261"/>
    <x v="1"/>
    <x v="272"/>
    <x v="0"/>
    <n v="5"/>
    <x v="1"/>
    <s v="No"/>
    <x v="1"/>
    <s v="No"/>
    <n v="0"/>
    <n v="0"/>
    <n v="5"/>
  </r>
  <r>
    <x v="274"/>
    <x v="262"/>
    <x v="0"/>
    <x v="273"/>
    <x v="1"/>
    <n v="15"/>
    <x v="0"/>
    <s v="Yes"/>
    <x v="0"/>
    <s v="Yes"/>
    <n v="20"/>
    <n v="20"/>
    <n v="45"/>
  </r>
  <r>
    <x v="275"/>
    <x v="263"/>
    <x v="2"/>
    <x v="274"/>
    <x v="0"/>
    <n v="10"/>
    <x v="2"/>
    <s v="No"/>
    <x v="1"/>
    <s v="Yes"/>
    <n v="20"/>
    <n v="15"/>
    <n v="15"/>
  </r>
  <r>
    <x v="276"/>
    <x v="264"/>
    <x v="1"/>
    <x v="275"/>
    <x v="1"/>
    <n v="5"/>
    <x v="0"/>
    <s v="No"/>
    <x v="1"/>
    <s v="No"/>
    <n v="0"/>
    <n v="1"/>
    <n v="4"/>
  </r>
  <r>
    <x v="277"/>
    <x v="265"/>
    <x v="0"/>
    <x v="276"/>
    <x v="0"/>
    <n v="15"/>
    <x v="1"/>
    <s v="Yes"/>
    <x v="0"/>
    <s v="Yes"/>
    <n v="20"/>
    <n v="3"/>
    <n v="62"/>
  </r>
  <r>
    <x v="278"/>
    <x v="266"/>
    <x v="2"/>
    <x v="277"/>
    <x v="1"/>
    <n v="10"/>
    <x v="0"/>
    <s v="No"/>
    <x v="1"/>
    <s v="Yes"/>
    <n v="20"/>
    <n v="10"/>
    <n v="20"/>
  </r>
  <r>
    <x v="279"/>
    <x v="267"/>
    <x v="1"/>
    <x v="278"/>
    <x v="0"/>
    <n v="5"/>
    <x v="2"/>
    <s v="No"/>
    <x v="1"/>
    <s v="No"/>
    <n v="0"/>
    <n v="0"/>
    <n v="5"/>
  </r>
  <r>
    <x v="280"/>
    <x v="268"/>
    <x v="0"/>
    <x v="279"/>
    <x v="1"/>
    <n v="15"/>
    <x v="0"/>
    <s v="Yes"/>
    <x v="0"/>
    <s v="Yes"/>
    <n v="20"/>
    <n v="15"/>
    <n v="50"/>
  </r>
  <r>
    <x v="281"/>
    <x v="269"/>
    <x v="2"/>
    <x v="280"/>
    <x v="0"/>
    <n v="10"/>
    <x v="1"/>
    <s v="No"/>
    <x v="1"/>
    <s v="Yes"/>
    <n v="20"/>
    <n v="15"/>
    <n v="15"/>
  </r>
  <r>
    <x v="282"/>
    <x v="270"/>
    <x v="1"/>
    <x v="281"/>
    <x v="1"/>
    <n v="5"/>
    <x v="0"/>
    <s v="No"/>
    <x v="1"/>
    <s v="No"/>
    <n v="0"/>
    <n v="1"/>
    <n v="4"/>
  </r>
  <r>
    <x v="283"/>
    <x v="271"/>
    <x v="0"/>
    <x v="282"/>
    <x v="0"/>
    <n v="15"/>
    <x v="2"/>
    <s v="Yes"/>
    <x v="0"/>
    <s v="Yes"/>
    <n v="20"/>
    <n v="7"/>
    <n v="58"/>
  </r>
  <r>
    <x v="284"/>
    <x v="130"/>
    <x v="2"/>
    <x v="283"/>
    <x v="1"/>
    <n v="10"/>
    <x v="0"/>
    <s v="No"/>
    <x v="1"/>
    <s v="Yes"/>
    <n v="20"/>
    <n v="10"/>
    <n v="20"/>
  </r>
  <r>
    <x v="285"/>
    <x v="131"/>
    <x v="1"/>
    <x v="284"/>
    <x v="0"/>
    <n v="5"/>
    <x v="1"/>
    <s v="No"/>
    <x v="1"/>
    <s v="No"/>
    <n v="0"/>
    <n v="0"/>
    <n v="5"/>
  </r>
  <r>
    <x v="286"/>
    <x v="181"/>
    <x v="0"/>
    <x v="285"/>
    <x v="1"/>
    <n v="15"/>
    <x v="0"/>
    <s v="Yes"/>
    <x v="0"/>
    <s v="Yes"/>
    <n v="20"/>
    <n v="20"/>
    <n v="45"/>
  </r>
  <r>
    <x v="287"/>
    <x v="272"/>
    <x v="2"/>
    <x v="286"/>
    <x v="0"/>
    <n v="10"/>
    <x v="2"/>
    <s v="No"/>
    <x v="1"/>
    <s v="Yes"/>
    <n v="20"/>
    <n v="12"/>
    <n v="18"/>
  </r>
  <r>
    <x v="288"/>
    <x v="273"/>
    <x v="1"/>
    <x v="287"/>
    <x v="1"/>
    <n v="5"/>
    <x v="0"/>
    <s v="No"/>
    <x v="1"/>
    <s v="No"/>
    <n v="0"/>
    <n v="2"/>
    <n v="3"/>
  </r>
  <r>
    <x v="289"/>
    <x v="274"/>
    <x v="0"/>
    <x v="288"/>
    <x v="0"/>
    <n v="15"/>
    <x v="1"/>
    <s v="Yes"/>
    <x v="0"/>
    <s v="Yes"/>
    <n v="20"/>
    <n v="5"/>
    <n v="60"/>
  </r>
  <r>
    <x v="290"/>
    <x v="275"/>
    <x v="2"/>
    <x v="289"/>
    <x v="1"/>
    <n v="10"/>
    <x v="0"/>
    <s v="No"/>
    <x v="1"/>
    <s v="Yes"/>
    <n v="20"/>
    <n v="10"/>
    <n v="20"/>
  </r>
  <r>
    <x v="291"/>
    <x v="276"/>
    <x v="1"/>
    <x v="290"/>
    <x v="0"/>
    <n v="5"/>
    <x v="2"/>
    <s v="No"/>
    <x v="1"/>
    <s v="No"/>
    <n v="0"/>
    <n v="0"/>
    <n v="5"/>
  </r>
  <r>
    <x v="292"/>
    <x v="277"/>
    <x v="0"/>
    <x v="291"/>
    <x v="1"/>
    <n v="15"/>
    <x v="0"/>
    <s v="Yes"/>
    <x v="0"/>
    <s v="Yes"/>
    <n v="20"/>
    <n v="3"/>
    <n v="62"/>
  </r>
  <r>
    <x v="293"/>
    <x v="278"/>
    <x v="2"/>
    <x v="292"/>
    <x v="0"/>
    <n v="10"/>
    <x v="1"/>
    <s v="No"/>
    <x v="1"/>
    <s v="Yes"/>
    <n v="20"/>
    <n v="15"/>
    <n v="15"/>
  </r>
  <r>
    <x v="294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A8127-9DED-4045-8988-0A44EEAB3FB3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H27:I31" firstHeaderRow="1" firstDataRow="1" firstDataCol="1"/>
  <pivotFields count="15">
    <pivotField dataField="1" showAll="0" countASubtotal="1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6" baseItem="0"/>
  </dataFields>
  <chartFormats count="8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9529B-676A-4930-A264-BFCC6C879E59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B21:E35" firstHeaderRow="1" firstDataRow="2" firstDataCol="1"/>
  <pivotFields count="15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Col"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Name" fld="1" subtotal="count" baseField="0" baseItem="0"/>
  </dataFields>
  <chartFormats count="6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6BC93-516C-4898-8BDF-E25509E913FF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M11:N1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C7961-3C60-40E2-981E-D4D4A5E49609}" name="tdl_ea_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9:I1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9058D-565C-452A-AE4C-2CEF360298CA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7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664C129-5D79-426F-AE9D-C833E53C2A05}" sourceName="Subscription Type">
  <pivotTables>
    <pivotTable tabId="3" name="Tabela dinâmica1"/>
    <pivotTable tabId="3" name="tdl_ea_seasonpass_total"/>
    <pivotTable tabId="3" name="Tabela dinâmica2"/>
    <pivotTable tabId="3" name="Tabela dinâmica3"/>
    <pivotTable tabId="3" name="Tabela dinâmica4"/>
  </pivotTables>
  <data>
    <tabular pivotCacheId="125301456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F0F3208-1680-4D6C-A53C-48561784239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7058B-A373-4AEA-B466-F6BFBEBAE12B}" name="Tabela2" displayName="Tabela2" ref="A3:M23" totalsRowShown="0">
  <autoFilter ref="A3:M23" xr:uid="{4C77058B-A373-4AEA-B466-F6BFBEBAE12B}"/>
  <sortState xmlns:xlrd2="http://schemas.microsoft.com/office/spreadsheetml/2017/richdata2" ref="A4:M23">
    <sortCondition ref="I3:I23"/>
  </sortState>
  <tableColumns count="13">
    <tableColumn id="1" xr3:uid="{7A61C90D-AC5A-4143-969E-E9653056A1EA}" name="Subscriber ID"/>
    <tableColumn id="2" xr3:uid="{E613DBBF-5ECC-4BED-965E-A20344415442}" name="Name"/>
    <tableColumn id="3" xr3:uid="{E4A767CC-CEF6-4E74-8F4F-794B16AA6166}" name="Plan"/>
    <tableColumn id="4" xr3:uid="{15B3080C-DBE1-4989-ADBB-D9C62D2C9593}" name="Start Date" dataDxfId="0"/>
    <tableColumn id="5" xr3:uid="{AE163514-6FEA-407D-A30C-498B187EE5C4}" name="Auto Renewal"/>
    <tableColumn id="6" xr3:uid="{14B471B7-26B5-4A1A-B80A-9195FED70E7F}" name="Subscription Price"/>
    <tableColumn id="7" xr3:uid="{1A457A94-ACFC-459E-9786-9DA71CFD4F6B}" name="Subscription Type"/>
    <tableColumn id="8" xr3:uid="{42C8F5F9-7034-48EA-B06F-8C54A74199F3}" name="EA Play Season Pass"/>
    <tableColumn id="9" xr3:uid="{AF6DED2C-0BAD-458F-9143-D213DF7593A4}" name="EA Play Season Pass_x000a_Price"/>
    <tableColumn id="10" xr3:uid="{A02E69DE-AF69-4331-BA8D-BDE44D3B1E11}" name="Minecraft Season Pass"/>
    <tableColumn id="11" xr3:uid="{CAF4F6C7-C124-410B-A807-3021E829B0B8}" name="Minecraft Season Pass Price"/>
    <tableColumn id="12" xr3:uid="{67235003-E9CF-402C-8349-5CEBB54B6CBB}" name="Coupon Value"/>
    <tableColumn id="13" xr3:uid="{67BF2449-1B7B-40CF-BADA-E42AAF740A50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AB11" sqref="AB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18" zoomScale="90" zoomScaleNormal="90" workbookViewId="0">
      <selection activeCell="AB11" sqref="AB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B8E1-76EE-4932-933F-9BA0FA2A8540}">
  <sheetPr>
    <tabColor theme="3" tint="0.749992370372631"/>
  </sheetPr>
  <dimension ref="A1:M23"/>
  <sheetViews>
    <sheetView workbookViewId="0">
      <selection activeCell="F28" sqref="F28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321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3520</v>
      </c>
      <c r="B4" t="s">
        <v>303</v>
      </c>
      <c r="C4" t="s">
        <v>18</v>
      </c>
      <c r="D4" s="17">
        <v>45637</v>
      </c>
      <c r="E4" t="s">
        <v>19</v>
      </c>
      <c r="F4">
        <v>15</v>
      </c>
      <c r="G4" t="s">
        <v>24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25">
      <c r="A5">
        <v>3508</v>
      </c>
      <c r="B5" t="s">
        <v>294</v>
      </c>
      <c r="C5" t="s">
        <v>18</v>
      </c>
      <c r="D5" s="17">
        <v>45625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25">
      <c r="A6">
        <v>3496</v>
      </c>
      <c r="B6" t="s">
        <v>283</v>
      </c>
      <c r="C6" t="s">
        <v>18</v>
      </c>
      <c r="D6" s="17">
        <v>45613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25">
      <c r="A7">
        <v>3482</v>
      </c>
      <c r="B7" t="s">
        <v>269</v>
      </c>
      <c r="C7" t="s">
        <v>18</v>
      </c>
      <c r="D7" s="17">
        <v>45599</v>
      </c>
      <c r="E7" t="s">
        <v>19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25">
      <c r="A8">
        <v>3470</v>
      </c>
      <c r="B8" t="s">
        <v>258</v>
      </c>
      <c r="C8" t="s">
        <v>18</v>
      </c>
      <c r="D8" s="17">
        <v>45587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5</v>
      </c>
      <c r="M8">
        <v>60</v>
      </c>
    </row>
    <row r="9" spans="1:13" x14ac:dyDescent="0.25">
      <c r="A9">
        <v>3458</v>
      </c>
      <c r="B9" t="s">
        <v>247</v>
      </c>
      <c r="C9" t="s">
        <v>18</v>
      </c>
      <c r="D9" s="17">
        <v>45575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25">
      <c r="A10">
        <v>3446</v>
      </c>
      <c r="B10" t="s">
        <v>237</v>
      </c>
      <c r="C10" t="s">
        <v>18</v>
      </c>
      <c r="D10" s="17">
        <v>45563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 x14ac:dyDescent="0.25">
      <c r="A11">
        <v>3428</v>
      </c>
      <c r="B11" t="s">
        <v>220</v>
      </c>
      <c r="C11" t="s">
        <v>18</v>
      </c>
      <c r="D11" s="17">
        <v>45545</v>
      </c>
      <c r="E11" t="s">
        <v>19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25">
      <c r="A12">
        <v>3416</v>
      </c>
      <c r="B12" t="s">
        <v>211</v>
      </c>
      <c r="C12" t="s">
        <v>18</v>
      </c>
      <c r="D12" s="17">
        <v>45533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5">
      <c r="A13">
        <v>3400</v>
      </c>
      <c r="B13" t="s">
        <v>195</v>
      </c>
      <c r="C13" t="s">
        <v>18</v>
      </c>
      <c r="D13" s="17">
        <v>45517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25">
      <c r="A14">
        <v>3388</v>
      </c>
      <c r="B14" t="s">
        <v>185</v>
      </c>
      <c r="C14" t="s">
        <v>18</v>
      </c>
      <c r="D14" s="17">
        <v>45505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25">
      <c r="A15">
        <v>3242</v>
      </c>
      <c r="B15" t="s">
        <v>40</v>
      </c>
      <c r="C15" t="s">
        <v>18</v>
      </c>
      <c r="D15" s="17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25">
      <c r="A16">
        <v>3376</v>
      </c>
      <c r="B16" t="s">
        <v>173</v>
      </c>
      <c r="C16" t="s">
        <v>18</v>
      </c>
      <c r="D16" s="17">
        <v>45493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5</v>
      </c>
      <c r="M16">
        <v>60</v>
      </c>
    </row>
    <row r="17" spans="1:13" x14ac:dyDescent="0.25">
      <c r="A17">
        <v>3358</v>
      </c>
      <c r="B17" t="s">
        <v>155</v>
      </c>
      <c r="C17" t="s">
        <v>18</v>
      </c>
      <c r="D17" s="17">
        <v>45475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25">
      <c r="A18">
        <v>3346</v>
      </c>
      <c r="B18" t="s">
        <v>144</v>
      </c>
      <c r="C18" t="s">
        <v>18</v>
      </c>
      <c r="D18" s="17">
        <v>45463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 x14ac:dyDescent="0.25">
      <c r="A19">
        <v>3318</v>
      </c>
      <c r="B19" t="s">
        <v>116</v>
      </c>
      <c r="C19" t="s">
        <v>18</v>
      </c>
      <c r="D19" s="17">
        <v>45435</v>
      </c>
      <c r="E19" t="s">
        <v>23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3</v>
      </c>
      <c r="M19">
        <v>62</v>
      </c>
    </row>
    <row r="20" spans="1:13" x14ac:dyDescent="0.25">
      <c r="A20">
        <v>3306</v>
      </c>
      <c r="B20" t="s">
        <v>104</v>
      </c>
      <c r="C20" t="s">
        <v>18</v>
      </c>
      <c r="D20" s="17">
        <v>45423</v>
      </c>
      <c r="E20" t="s">
        <v>23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5">
      <c r="A21">
        <v>3288</v>
      </c>
      <c r="B21" t="s">
        <v>86</v>
      </c>
      <c r="C21" t="s">
        <v>18</v>
      </c>
      <c r="D21" s="17">
        <v>45405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25">
      <c r="A22">
        <v>3276</v>
      </c>
      <c r="B22" t="s">
        <v>74</v>
      </c>
      <c r="C22" t="s">
        <v>18</v>
      </c>
      <c r="D22" s="17">
        <v>45393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5</v>
      </c>
      <c r="M22">
        <v>60</v>
      </c>
    </row>
    <row r="23" spans="1:13" x14ac:dyDescent="0.25">
      <c r="A23">
        <v>3254</v>
      </c>
      <c r="B23" t="s">
        <v>52</v>
      </c>
      <c r="C23" t="s">
        <v>18</v>
      </c>
      <c r="D23" s="17">
        <v>45371</v>
      </c>
      <c r="E23" t="s">
        <v>19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P35"/>
  <sheetViews>
    <sheetView showGridLines="0" topLeftCell="A16" workbookViewId="0">
      <selection activeCell="AB11" sqref="AB11"/>
    </sheetView>
  </sheetViews>
  <sheetFormatPr defaultRowHeight="15" x14ac:dyDescent="0.25"/>
  <cols>
    <col min="2" max="2" width="19" bestFit="1" customWidth="1"/>
    <col min="3" max="3" width="20.140625" bestFit="1" customWidth="1"/>
    <col min="4" max="4" width="4.28515625" bestFit="1" customWidth="1"/>
    <col min="5" max="6" width="10.7109375" bestFit="1" customWidth="1"/>
    <col min="7" max="7" width="27.7109375" bestFit="1" customWidth="1"/>
    <col min="8" max="8" width="18.42578125" bestFit="1" customWidth="1"/>
    <col min="9" max="9" width="26.140625" bestFit="1" customWidth="1"/>
    <col min="10" max="10" width="27.7109375" bestFit="1" customWidth="1"/>
    <col min="11" max="11" width="35.140625" bestFit="1" customWidth="1"/>
    <col min="12" max="12" width="9.7109375" bestFit="1" customWidth="1"/>
    <col min="13" max="13" width="18.42578125" bestFit="1" customWidth="1"/>
    <col min="14" max="14" width="35.140625" bestFit="1" customWidth="1"/>
    <col min="15" max="15" width="9.7109375" bestFit="1" customWidth="1"/>
    <col min="16" max="16" width="15.5703125" bestFit="1" customWidth="1"/>
    <col min="17" max="17" width="12.140625" bestFit="1" customWidth="1"/>
  </cols>
  <sheetData>
    <row r="3" spans="2:16" x14ac:dyDescent="0.25">
      <c r="B3" t="s">
        <v>316</v>
      </c>
    </row>
    <row r="4" spans="2:16" x14ac:dyDescent="0.25">
      <c r="B4" t="s">
        <v>317</v>
      </c>
    </row>
    <row r="6" spans="2:16" x14ac:dyDescent="0.25">
      <c r="H6" t="s">
        <v>319</v>
      </c>
      <c r="M6" t="s">
        <v>322</v>
      </c>
    </row>
    <row r="7" spans="2:16" x14ac:dyDescent="0.25">
      <c r="B7" s="12" t="s">
        <v>313</v>
      </c>
      <c r="C7" t="s">
        <v>315</v>
      </c>
      <c r="H7" s="12" t="s">
        <v>16</v>
      </c>
      <c r="I7" t="s">
        <v>339</v>
      </c>
    </row>
    <row r="8" spans="2:16" x14ac:dyDescent="0.25">
      <c r="B8" s="13" t="s">
        <v>24</v>
      </c>
      <c r="C8" s="14">
        <v>1754</v>
      </c>
    </row>
    <row r="9" spans="2:16" x14ac:dyDescent="0.25">
      <c r="B9" s="15" t="s">
        <v>23</v>
      </c>
      <c r="C9" s="14">
        <v>217</v>
      </c>
      <c r="H9" s="12" t="s">
        <v>313</v>
      </c>
      <c r="I9" t="s">
        <v>320</v>
      </c>
      <c r="M9" s="12" t="s">
        <v>16</v>
      </c>
      <c r="N9" t="s">
        <v>339</v>
      </c>
    </row>
    <row r="10" spans="2:16" x14ac:dyDescent="0.25">
      <c r="B10" s="15" t="s">
        <v>19</v>
      </c>
      <c r="C10" s="14">
        <v>1537</v>
      </c>
      <c r="H10" s="13" t="s">
        <v>22</v>
      </c>
      <c r="I10" s="22">
        <v>0</v>
      </c>
    </row>
    <row r="11" spans="2:16" x14ac:dyDescent="0.25">
      <c r="B11" s="13" t="s">
        <v>20</v>
      </c>
      <c r="C11" s="14">
        <v>3571</v>
      </c>
      <c r="H11" s="13" t="s">
        <v>26</v>
      </c>
      <c r="I11" s="22">
        <v>0</v>
      </c>
      <c r="M11" s="12" t="s">
        <v>313</v>
      </c>
      <c r="N11" t="s">
        <v>323</v>
      </c>
    </row>
    <row r="12" spans="2:16" x14ac:dyDescent="0.25">
      <c r="B12" s="15" t="s">
        <v>23</v>
      </c>
      <c r="C12" s="14">
        <v>2824</v>
      </c>
      <c r="H12" s="13" t="s">
        <v>18</v>
      </c>
      <c r="I12" s="22">
        <v>2940</v>
      </c>
      <c r="K12" s="19">
        <f>GETPIVOTDATA("EA Play Season Pass
Price",$H$9,"Plan","Ultimate")</f>
        <v>2940</v>
      </c>
      <c r="M12" s="13" t="s">
        <v>22</v>
      </c>
      <c r="N12" s="14">
        <v>0</v>
      </c>
    </row>
    <row r="13" spans="2:16" x14ac:dyDescent="0.25">
      <c r="B13" s="15" t="s">
        <v>19</v>
      </c>
      <c r="C13" s="14">
        <v>747</v>
      </c>
      <c r="H13" s="13" t="s">
        <v>314</v>
      </c>
      <c r="I13" s="22">
        <v>2940</v>
      </c>
      <c r="M13" s="13" t="s">
        <v>26</v>
      </c>
      <c r="N13" s="14">
        <v>1920</v>
      </c>
      <c r="P13" s="19">
        <f>GETPIVOTDATA("Minecraft Season Pass Price",$M$11)</f>
        <v>3880</v>
      </c>
    </row>
    <row r="14" spans="2:16" x14ac:dyDescent="0.25">
      <c r="B14" s="13" t="s">
        <v>27</v>
      </c>
      <c r="C14" s="14">
        <v>2308</v>
      </c>
      <c r="M14" s="13" t="s">
        <v>18</v>
      </c>
      <c r="N14" s="14">
        <v>1960</v>
      </c>
    </row>
    <row r="15" spans="2:16" x14ac:dyDescent="0.25">
      <c r="B15" s="15" t="s">
        <v>23</v>
      </c>
      <c r="C15" s="14">
        <v>806</v>
      </c>
      <c r="M15" s="13" t="s">
        <v>314</v>
      </c>
      <c r="N15" s="14">
        <v>3880</v>
      </c>
    </row>
    <row r="16" spans="2:16" x14ac:dyDescent="0.25">
      <c r="B16" s="15" t="s">
        <v>19</v>
      </c>
      <c r="C16" s="14">
        <v>1502</v>
      </c>
    </row>
    <row r="17" spans="2:9" x14ac:dyDescent="0.25">
      <c r="B17" s="13" t="s">
        <v>314</v>
      </c>
      <c r="C17" s="14">
        <v>7633</v>
      </c>
    </row>
    <row r="19" spans="2:9" x14ac:dyDescent="0.25">
      <c r="B19" t="s">
        <v>343</v>
      </c>
    </row>
    <row r="21" spans="2:9" x14ac:dyDescent="0.25">
      <c r="B21" s="12" t="s">
        <v>338</v>
      </c>
      <c r="C21" s="12" t="s">
        <v>337</v>
      </c>
    </row>
    <row r="22" spans="2:9" x14ac:dyDescent="0.25">
      <c r="B22" s="12" t="s">
        <v>313</v>
      </c>
      <c r="C22" t="s">
        <v>23</v>
      </c>
      <c r="D22" t="s">
        <v>19</v>
      </c>
      <c r="E22" t="s">
        <v>314</v>
      </c>
    </row>
    <row r="23" spans="2:9" x14ac:dyDescent="0.25">
      <c r="B23" s="13" t="s">
        <v>326</v>
      </c>
      <c r="C23" s="22">
        <v>1</v>
      </c>
      <c r="D23" s="22">
        <v>1</v>
      </c>
      <c r="E23" s="22">
        <v>2</v>
      </c>
    </row>
    <row r="24" spans="2:9" x14ac:dyDescent="0.25">
      <c r="B24" s="13" t="s">
        <v>340</v>
      </c>
      <c r="C24" s="22">
        <v>1</v>
      </c>
      <c r="D24" s="22">
        <v>1</v>
      </c>
      <c r="E24" s="22">
        <v>2</v>
      </c>
      <c r="H24" t="s">
        <v>342</v>
      </c>
    </row>
    <row r="25" spans="2:9" x14ac:dyDescent="0.25">
      <c r="B25" s="13" t="s">
        <v>327</v>
      </c>
      <c r="C25" s="22">
        <v>15</v>
      </c>
      <c r="D25" s="22">
        <v>16</v>
      </c>
      <c r="E25" s="22">
        <v>31</v>
      </c>
    </row>
    <row r="26" spans="2:9" x14ac:dyDescent="0.25">
      <c r="B26" s="13" t="s">
        <v>328</v>
      </c>
      <c r="C26" s="22">
        <v>15</v>
      </c>
      <c r="D26" s="22">
        <v>15</v>
      </c>
      <c r="E26" s="22">
        <v>30</v>
      </c>
    </row>
    <row r="27" spans="2:9" x14ac:dyDescent="0.25">
      <c r="B27" s="13" t="s">
        <v>329</v>
      </c>
      <c r="C27" s="22">
        <v>16</v>
      </c>
      <c r="D27" s="22">
        <v>15</v>
      </c>
      <c r="E27" s="22">
        <v>31</v>
      </c>
      <c r="H27" s="12" t="s">
        <v>313</v>
      </c>
      <c r="I27" t="s">
        <v>341</v>
      </c>
    </row>
    <row r="28" spans="2:9" x14ac:dyDescent="0.25">
      <c r="B28" s="13" t="s">
        <v>330</v>
      </c>
      <c r="C28" s="22">
        <v>14</v>
      </c>
      <c r="D28" s="22">
        <v>16</v>
      </c>
      <c r="E28" s="22">
        <v>30</v>
      </c>
      <c r="H28" s="13" t="s">
        <v>24</v>
      </c>
      <c r="I28" s="22">
        <v>71</v>
      </c>
    </row>
    <row r="29" spans="2:9" x14ac:dyDescent="0.25">
      <c r="B29" s="13" t="s">
        <v>331</v>
      </c>
      <c r="C29" s="22">
        <v>16</v>
      </c>
      <c r="D29" s="22">
        <v>15</v>
      </c>
      <c r="E29" s="22">
        <v>31</v>
      </c>
      <c r="H29" s="13" t="s">
        <v>20</v>
      </c>
      <c r="I29" s="22">
        <v>139</v>
      </c>
    </row>
    <row r="30" spans="2:9" x14ac:dyDescent="0.25">
      <c r="B30" s="13" t="s">
        <v>332</v>
      </c>
      <c r="C30" s="22">
        <v>15</v>
      </c>
      <c r="D30" s="22">
        <v>16</v>
      </c>
      <c r="E30" s="22">
        <v>31</v>
      </c>
      <c r="H30" s="13" t="s">
        <v>27</v>
      </c>
      <c r="I30" s="22">
        <v>85</v>
      </c>
    </row>
    <row r="31" spans="2:9" x14ac:dyDescent="0.25">
      <c r="B31" s="13" t="s">
        <v>333</v>
      </c>
      <c r="C31" s="22">
        <v>15</v>
      </c>
      <c r="D31" s="22">
        <v>15</v>
      </c>
      <c r="E31" s="22">
        <v>30</v>
      </c>
      <c r="H31" s="13" t="s">
        <v>314</v>
      </c>
      <c r="I31" s="22">
        <v>295</v>
      </c>
    </row>
    <row r="32" spans="2:9" x14ac:dyDescent="0.25">
      <c r="B32" s="13" t="s">
        <v>334</v>
      </c>
      <c r="C32" s="22">
        <v>16</v>
      </c>
      <c r="D32" s="22">
        <v>15</v>
      </c>
      <c r="E32" s="22">
        <v>31</v>
      </c>
    </row>
    <row r="33" spans="2:5" x14ac:dyDescent="0.25">
      <c r="B33" s="13" t="s">
        <v>335</v>
      </c>
      <c r="C33" s="22">
        <v>15</v>
      </c>
      <c r="D33" s="22">
        <v>15</v>
      </c>
      <c r="E33" s="22">
        <v>30</v>
      </c>
    </row>
    <row r="34" spans="2:5" x14ac:dyDescent="0.25">
      <c r="B34" s="13" t="s">
        <v>336</v>
      </c>
      <c r="C34" s="22">
        <v>8</v>
      </c>
      <c r="D34" s="22">
        <v>8</v>
      </c>
      <c r="E34" s="22">
        <v>16</v>
      </c>
    </row>
    <row r="35" spans="2:5" x14ac:dyDescent="0.25">
      <c r="B35" s="13" t="s">
        <v>314</v>
      </c>
      <c r="C35" s="22">
        <v>147</v>
      </c>
      <c r="D35" s="22">
        <v>148</v>
      </c>
      <c r="E35" s="22">
        <v>295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showRowColHeaders="0" tabSelected="1" zoomScale="80" zoomScaleNormal="80" workbookViewId="0">
      <selection activeCell="S3" sqref="S3"/>
    </sheetView>
  </sheetViews>
  <sheetFormatPr defaultRowHeight="15" x14ac:dyDescent="0.25"/>
  <cols>
    <col min="1" max="1" width="22.8554687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7" customFormat="1" x14ac:dyDescent="0.25">
      <c r="A1" s="4"/>
    </row>
    <row r="2" spans="1:17" customFormat="1" ht="39" customHeight="1" thickBot="1" x14ac:dyDescent="0.5">
      <c r="A2" s="4"/>
      <c r="C2" s="21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20"/>
      <c r="N2" s="20"/>
      <c r="O2" s="20"/>
      <c r="P2" s="20"/>
      <c r="Q2" s="20"/>
    </row>
    <row r="3" spans="1:17" customFormat="1" ht="39" customHeight="1" thickTop="1" x14ac:dyDescent="0.25">
      <c r="A3" s="4"/>
      <c r="C3" s="23" t="s">
        <v>324</v>
      </c>
      <c r="J3" s="23" t="s">
        <v>325</v>
      </c>
    </row>
    <row r="4" spans="1:17" ht="8.25" customHeight="1" x14ac:dyDescent="0.25"/>
    <row r="5" spans="1:17" ht="7.5" customHeight="1" x14ac:dyDescent="0.25"/>
    <row r="6" spans="1:17" ht="10.5" customHeight="1" x14ac:dyDescent="0.25"/>
    <row r="7" spans="1:17" ht="9.75" customHeight="1" x14ac:dyDescent="0.25"/>
    <row r="8" spans="1:1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dos Anjos Veiga</cp:lastModifiedBy>
  <dcterms:created xsi:type="dcterms:W3CDTF">2024-12-19T13:13:10Z</dcterms:created>
  <dcterms:modified xsi:type="dcterms:W3CDTF">2025-02-07T19:26:16Z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