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DOS\PROGRAMAÇÃO\ApiNodeConsultaContratosSistemasDalmo\src\controllers\"/>
    </mc:Choice>
  </mc:AlternateContent>
  <xr:revisionPtr revIDLastSave="0" documentId="13_ncr:1_{16C85220-5128-4584-A41E-65826223B2AD}" xr6:coauthVersionLast="47" xr6:coauthVersionMax="47" xr10:uidLastSave="{00000000-0000-0000-0000-000000000000}"/>
  <bookViews>
    <workbookView xWindow="28680" yWindow="-120" windowWidth="29040" windowHeight="15840" xr2:uid="{1D4E3187-D243-48F9-81B4-569AC402A789}"/>
  </bookViews>
  <sheets>
    <sheet name="comerc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65" i="1"/>
  <c r="C71" i="1"/>
  <c r="B71" i="1"/>
  <c r="H42" i="1"/>
  <c r="C42" i="1"/>
  <c r="D71" i="1" l="1"/>
</calcChain>
</file>

<file path=xl/sharedStrings.xml><?xml version="1.0" encoding="utf-8"?>
<sst xmlns="http://schemas.openxmlformats.org/spreadsheetml/2006/main" count="17" uniqueCount="13">
  <si>
    <t xml:space="preserve">RELATÓRIO DE EFICIÊNCIA DE VENDAS </t>
  </si>
  <si>
    <t>Data</t>
  </si>
  <si>
    <t xml:space="preserve">Quantidade de Vendas </t>
  </si>
  <si>
    <t>Total</t>
  </si>
  <si>
    <t xml:space="preserve">Quantidade de Cancelamentos </t>
  </si>
  <si>
    <t>VENDAS X CANCELAMENTOS</t>
  </si>
  <si>
    <t>Vendas</t>
  </si>
  <si>
    <t>Cancelamentos</t>
  </si>
  <si>
    <t>VENDAS E CANCELAMENTOS POR CIDADE</t>
  </si>
  <si>
    <t>Cidade</t>
  </si>
  <si>
    <t>Vendidos</t>
  </si>
  <si>
    <t>Cancelados</t>
  </si>
  <si>
    <t>Crescimento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</si>
</sst>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3" fillId="4" borderId="5" xfId="1" applyFont="1" applyFill="1" applyBorder="1" applyAlignment="1">
      <alignment horizontal="center"/>
    </xf>
    <xf numFmtId="44" fontId="3" fillId="4" borderId="3" xfId="1" applyFont="1" applyFill="1" applyBorder="1" applyAlignment="1">
      <alignment horizontal="center"/>
    </xf>
    <xf numFmtId="44" fontId="3" fillId="3" borderId="5" xfId="1" applyFont="1" applyFill="1" applyBorder="1" applyAlignment="1">
      <alignment horizontal="center"/>
    </xf>
    <xf numFmtId="44" fontId="3" fillId="3" borderId="3" xfId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14" fontId="6" fillId="5" borderId="6" xfId="0" applyNumberFormat="1" applyFont="1" applyFill="1" applyBorder="1" applyAlignment="1">
      <alignment horizontal="center"/>
    </xf>
    <xf numFmtId="14" fontId="6" fillId="5" borderId="0" xfId="0" applyNumberFormat="1" applyFont="1" applyFill="1" applyAlignment="1">
      <alignment horizont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do dia anterior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comercial!$C$37</c:f>
              <c:strCache>
                <c:ptCount val="1"/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comercial!$B$38:$B$41</c:f>
              <c:numCache>
                <c:formatCode>General</c:formatCode>
                <c:ptCount val="4"/>
              </c:numCache>
            </c:numRef>
          </c:cat>
          <c:val>
            <c:numRef>
              <c:f>comercial!$C$38:$C$41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D9CE-400D-AE9F-8F87054942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5952688"/>
        <c:axId val="1355954608"/>
      </c:barChart>
      <c:catAx>
        <c:axId val="13559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5954608"/>
        <c:crosses val="autoZero"/>
        <c:auto val="1"/>
        <c:lblAlgn val="ctr"/>
        <c:lblOffset val="100"/>
        <c:noMultiLvlLbl val="0"/>
      </c:catAx>
      <c:valAx>
        <c:axId val="13559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595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comercial!$A$66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EC-4573-BFFF-7F8AABCEF77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EC-4573-BFFF-7F8AABCEF7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comercial!$B$64:$C$64</c:f>
              <c:strCache>
                <c:ptCount val="2"/>
                <c:pt idx="0">
                  <c:v>Vendidos</c:v>
                </c:pt>
                <c:pt idx="1">
                  <c:v>Cancelados</c:v>
                </c:pt>
              </c:strCache>
            </c:strRef>
          </c:cat>
          <c:val>
            <c:numRef>
              <c:f>comercial!$B$66:$C$66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E0EC-4573-BFFF-7F8AABCEF7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194218608852752"/>
          <c:y val="0.36487452651515151"/>
          <c:w val="0.40503613369467029"/>
          <c:h val="0.55623106060606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comercial!$A$67</c:f>
              <c:strCache>
                <c:ptCount val="1"/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08-4D0D-9792-9201E6F6245E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08-4D0D-9792-9201E6F624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comercial!$B$64:$C$64</c:f>
              <c:strCache>
                <c:ptCount val="2"/>
                <c:pt idx="0">
                  <c:v>Vendidos</c:v>
                </c:pt>
                <c:pt idx="1">
                  <c:v>Cancelados</c:v>
                </c:pt>
              </c:strCache>
            </c:strRef>
          </c:cat>
          <c:val>
            <c:numRef>
              <c:f>comercial!$B$67:$C$67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F308-4D0D-9792-9201E6F624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194218608852752"/>
          <c:y val="0.36487452651515151"/>
          <c:w val="0.40503613369467029"/>
          <c:h val="0.55623106060606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comercial!$A$68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20-4925-8964-C0F0F491201B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20-4925-8964-C0F0F49120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comercial!$B$64:$C$64</c:f>
              <c:strCache>
                <c:ptCount val="2"/>
                <c:pt idx="0">
                  <c:v>Vendidos</c:v>
                </c:pt>
                <c:pt idx="1">
                  <c:v>Cancelados</c:v>
                </c:pt>
              </c:strCache>
            </c:strRef>
          </c:cat>
          <c:val>
            <c:numRef>
              <c:f>comercial!$B$68:$C$68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7620-4925-8964-C0F0F4912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43134598012642"/>
          <c:y val="0.36487452651515151"/>
          <c:w val="0.42654697380307138"/>
          <c:h val="0.55623106060606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comercial!$B$64</c:f>
              <c:strCache>
                <c:ptCount val="1"/>
                <c:pt idx="0">
                  <c:v>Vendidos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E6-4CB2-82A3-4118836CA8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E6-4CB2-82A3-4118836CA8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E6-4CB2-82A3-4118836CA8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BE6-4CB2-82A3-4118836CA8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BE6-4CB2-82A3-4118836CA8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1A-4CD0-9DB7-E0BEF6E97888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comercial!$A$65:$A$70</c:f>
              <c:numCache>
                <c:formatCode>General</c:formatCode>
                <c:ptCount val="6"/>
              </c:numCache>
            </c:numRef>
          </c:cat>
          <c:val>
            <c:numRef>
              <c:f>comercial!$B$65:$B$70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789A-4B22-BA0F-4DB1500A30E4}"/>
            </c:ext>
          </c:extLst>
        </c:ser>
        <c:ser>
          <c:idx val="1"/>
          <c:order val="1"/>
          <c:tx>
            <c:strRef>
              <c:f>comercial!$C$64</c:f>
              <c:strCache>
                <c:ptCount val="1"/>
                <c:pt idx="0">
                  <c:v>Cancelados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BE6-4CB2-82A3-4118836CA8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BE6-4CB2-82A3-4118836CA8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BE6-4CB2-82A3-4118836CA8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BE6-4CB2-82A3-4118836CA8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BE6-4CB2-82A3-4118836CA8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61A-4CD0-9DB7-E0BEF6E978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comercial!$A$65:$A$70</c:f>
              <c:numCache>
                <c:formatCode>General</c:formatCode>
                <c:ptCount val="6"/>
              </c:numCache>
            </c:numRef>
          </c:cat>
          <c:val>
            <c:numRef>
              <c:f>comercial!$C$65:$C$70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789A-4B22-BA0F-4DB1500A30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comercial!$A$70</c:f>
              <c:strCache>
                <c:ptCount val="1"/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EA-45E9-BA1D-66C03F360FA3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EA-45E9-BA1D-66C03F360F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comercial!$B$64:$C$64</c:f>
              <c:strCache>
                <c:ptCount val="2"/>
                <c:pt idx="0">
                  <c:v>Vendidos</c:v>
                </c:pt>
                <c:pt idx="1">
                  <c:v>Cancelados</c:v>
                </c:pt>
              </c:strCache>
            </c:strRef>
          </c:cat>
          <c:val>
            <c:numRef>
              <c:f>comercial!$B$70:$C$70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58EA-45E9-BA1D-66C03F360F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35512542327748"/>
          <c:y val="0.34686281191001933"/>
          <c:w val="0.39065421404384137"/>
          <c:h val="0.63037639817877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comercial!$A$69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BC-4F03-B87D-1DB0C4DC1C04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BC-4F03-B87D-1DB0C4DC1C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comercial!$B$64:$C$64</c:f>
              <c:strCache>
                <c:ptCount val="2"/>
                <c:pt idx="0">
                  <c:v>Vendidos</c:v>
                </c:pt>
                <c:pt idx="1">
                  <c:v>Cancelados</c:v>
                </c:pt>
              </c:strCache>
            </c:strRef>
          </c:cat>
          <c:val>
            <c:numRef>
              <c:f>comercial!$B$69:$C$69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A1BC-4F03-B87D-1DB0C4DC1C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477190605239389"/>
          <c:y val="0.36487452651515151"/>
          <c:w val="0.41220641373080402"/>
          <c:h val="0.55623106060606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Cancelamentos dia anterior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comercial!$G$38:$G$41</c:f>
              <c:numCache>
                <c:formatCode>General</c:formatCode>
                <c:ptCount val="4"/>
              </c:numCache>
            </c:numRef>
          </c:cat>
          <c:val>
            <c:numRef>
              <c:f>comercial!$H$38:$H$41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EED-41A7-89F9-3024473311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6010288"/>
        <c:axId val="1356011248"/>
      </c:barChart>
      <c:catAx>
        <c:axId val="13560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011248"/>
        <c:crosses val="autoZero"/>
        <c:auto val="1"/>
        <c:lblAlgn val="ctr"/>
        <c:lblOffset val="100"/>
        <c:noMultiLvlLbl val="0"/>
      </c:catAx>
      <c:valAx>
        <c:axId val="13560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01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X Cancelamentos Por</a:t>
            </a:r>
            <a:r>
              <a:rPr lang="pt-BR" baseline="0"/>
              <a:t> Sistema - Dia Anterior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Vendas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comercial!$B$38:$B$41</c:f>
              <c:numCache>
                <c:formatCode>General</c:formatCode>
                <c:ptCount val="4"/>
              </c:numCache>
            </c:numRef>
          </c:cat>
          <c:val>
            <c:numRef>
              <c:f>comercial!$C$38:$C$41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5B4-44C1-814C-C6130EF2907E}"/>
            </c:ext>
          </c:extLst>
        </c:ser>
        <c:ser>
          <c:idx val="1"/>
          <c:order val="1"/>
          <c:tx>
            <c:v>Cancelamentos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comercial!$B$38:$B$41</c:f>
              <c:numCache>
                <c:formatCode>General</c:formatCode>
                <c:ptCount val="4"/>
              </c:numCache>
            </c:numRef>
          </c:cat>
          <c:val>
            <c:numRef>
              <c:f>comercial!$H$38:$H$41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5B4-44C1-814C-C6130EF290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0175823"/>
        <c:axId val="280185903"/>
      </c:barChart>
      <c:catAx>
        <c:axId val="28017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185903"/>
        <c:crosses val="autoZero"/>
        <c:auto val="1"/>
        <c:lblAlgn val="ctr"/>
        <c:lblOffset val="100"/>
        <c:noMultiLvlLbl val="0"/>
      </c:catAx>
      <c:valAx>
        <c:axId val="2801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17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257041302122372E-2"/>
          <c:y val="0.20111264163616915"/>
          <c:w val="0.50753013079829967"/>
          <c:h val="0.73306274920655168"/>
        </c:manualLayout>
      </c:layout>
      <c:doughnutChart>
        <c:varyColors val="1"/>
        <c:ser>
          <c:idx val="0"/>
          <c:order val="0"/>
          <c:tx>
            <c:strRef>
              <c:f>comercial!$B$39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8D-4E5D-94BF-1A74C7B5ACB7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8D-4E5D-94BF-1A74C7B5ACB7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(comercial!$C$35,comercial!$H$35)</c:f>
              <c:strCache>
                <c:ptCount val="2"/>
                <c:pt idx="0">
                  <c:v>Vendas</c:v>
                </c:pt>
                <c:pt idx="1">
                  <c:v>Cancelamentos</c:v>
                </c:pt>
              </c:strCache>
            </c:strRef>
          </c:cat>
          <c:val>
            <c:numRef>
              <c:f>(comercial!$C$39,comercial!$H$39)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098D-4E5D-94BF-1A74C7B5AC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257041302122372E-2"/>
          <c:y val="0.20111264163616915"/>
          <c:w val="0.50753013079829967"/>
          <c:h val="0.73306274920655168"/>
        </c:manualLayout>
      </c:layout>
      <c:doughnutChart>
        <c:varyColors val="1"/>
        <c:ser>
          <c:idx val="0"/>
          <c:order val="0"/>
          <c:tx>
            <c:strRef>
              <c:f>comercial!$B$40</c:f>
              <c:strCache>
                <c:ptCount val="1"/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00-48B4-93A4-2894B8939E0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00-48B4-93A4-2894B8939E0A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(comercial!$C$35,comercial!$H$35)</c:f>
              <c:strCache>
                <c:ptCount val="2"/>
                <c:pt idx="0">
                  <c:v>Vendas</c:v>
                </c:pt>
                <c:pt idx="1">
                  <c:v>Cancelamentos</c:v>
                </c:pt>
              </c:strCache>
            </c:strRef>
          </c:cat>
          <c:val>
            <c:numRef>
              <c:f>(comercial!$C$40,comercial!$H$40)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2700-48B4-93A4-2894B8939E0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257041302122372E-2"/>
          <c:y val="0.20111264163616915"/>
          <c:w val="0.50753013079829967"/>
          <c:h val="0.73306274920655168"/>
        </c:manualLayout>
      </c:layout>
      <c:doughnutChart>
        <c:varyColors val="1"/>
        <c:ser>
          <c:idx val="0"/>
          <c:order val="0"/>
          <c:tx>
            <c:strRef>
              <c:f>comercial!$B$41</c:f>
              <c:strCache>
                <c:ptCount val="1"/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57-4C35-AB9A-252F2A3C171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57-4C35-AB9A-252F2A3C171A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(comercial!$C$35,comercial!$H$35)</c:f>
              <c:strCache>
                <c:ptCount val="2"/>
                <c:pt idx="0">
                  <c:v>Vendas</c:v>
                </c:pt>
                <c:pt idx="1">
                  <c:v>Cancelamentos</c:v>
                </c:pt>
              </c:strCache>
            </c:strRef>
          </c:cat>
          <c:val>
            <c:numRef>
              <c:f>(comercial!$C$41,comercial!$H$41)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FC57-4C35-AB9A-252F2A3C171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257041302122372E-2"/>
          <c:y val="0.20111264163616915"/>
          <c:w val="0.50753013079829967"/>
          <c:h val="0.73306274920655168"/>
        </c:manualLayout>
      </c:layout>
      <c:doughnutChart>
        <c:varyColors val="1"/>
        <c:ser>
          <c:idx val="0"/>
          <c:order val="0"/>
          <c:tx>
            <c:strRef>
              <c:f>comercial!$B$38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94-4DBA-AC11-D8E1981F296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94-4DBA-AC11-D8E1981F296A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(comercial!$C$35,comercial!$H$35)</c:f>
              <c:strCache>
                <c:ptCount val="2"/>
                <c:pt idx="0">
                  <c:v>Vendas</c:v>
                </c:pt>
                <c:pt idx="1">
                  <c:v>Cancelamentos</c:v>
                </c:pt>
              </c:strCache>
            </c:strRef>
          </c:cat>
          <c:val>
            <c:numRef>
              <c:f>(comercial!$C$38,comercial!$H$38)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CB94-4DBA-AC11-D8E1981F29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5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x Cancelamentos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comercial!$B$64</c:f>
              <c:strCache>
                <c:ptCount val="1"/>
                <c:pt idx="0">
                  <c:v>Vendidos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comercial!$A$65:$A$69</c:f>
              <c:numCache>
                <c:formatCode>General</c:formatCode>
                <c:ptCount val="5"/>
              </c:numCache>
            </c:numRef>
          </c:cat>
          <c:val>
            <c:numRef>
              <c:f>comercial!$B$65:$B$69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3E8-4CCA-8EDF-7EE3B8FCFD24}"/>
            </c:ext>
          </c:extLst>
        </c:ser>
        <c:ser>
          <c:idx val="1"/>
          <c:order val="1"/>
          <c:tx>
            <c:strRef>
              <c:f>comercial!$C$64</c:f>
              <c:strCache>
                <c:ptCount val="1"/>
                <c:pt idx="0">
                  <c:v>Cancelados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comercial!$A$65:$A$69</c:f>
              <c:numCache>
                <c:formatCode>General</c:formatCode>
                <c:ptCount val="5"/>
              </c:numCache>
            </c:numRef>
          </c:cat>
          <c:val>
            <c:numRef>
              <c:f>comercial!$C$65:$C$69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3E8-4CCA-8EDF-7EE3B8FC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00207"/>
        <c:axId val="640303567"/>
      </c:barChart>
      <c:catAx>
        <c:axId val="64030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303567"/>
        <c:crosses val="autoZero"/>
        <c:auto val="1"/>
        <c:lblAlgn val="ctr"/>
        <c:lblOffset val="100"/>
        <c:noMultiLvlLbl val="0"/>
      </c:catAx>
      <c:valAx>
        <c:axId val="6403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30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comercial!$A$65</c:f>
              <c:strCache>
                <c:ptCount val="1"/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02-4A20-8973-D06B9DF6BDD0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02-4A20-8973-D06B9DF6BD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comercial!$B$64:$C$64</c:f>
              <c:strCache>
                <c:ptCount val="2"/>
                <c:pt idx="0">
                  <c:v>Vendidos</c:v>
                </c:pt>
                <c:pt idx="1">
                  <c:v>Cancelados</c:v>
                </c:pt>
              </c:strCache>
            </c:strRef>
          </c:cat>
          <c:val>
            <c:numRef>
              <c:f>comercial!$B$65:$C$65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8702-4A20-8973-D06B9DF6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527947154471543"/>
          <c:y val="0.36747729256830802"/>
          <c:w val="0.44132452574525743"/>
          <c:h val="0.54551702360829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43</xdr:row>
      <xdr:rowOff>171449</xdr:rowOff>
    </xdr:from>
    <xdr:to>
      <xdr:col>5</xdr:col>
      <xdr:colOff>219074</xdr:colOff>
      <xdr:row>57</xdr:row>
      <xdr:rowOff>104775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89B50263-DA6F-6EA2-1B09-A528827F7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43</xdr:row>
      <xdr:rowOff>166687</xdr:rowOff>
    </xdr:from>
    <xdr:to>
      <xdr:col>9</xdr:col>
      <xdr:colOff>477975</xdr:colOff>
      <xdr:row>57</xdr:row>
      <xdr:rowOff>98887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FFBBF452-F06E-0A75-E1D9-DCD5197BF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41413</xdr:colOff>
      <xdr:row>2</xdr:row>
      <xdr:rowOff>89602</xdr:rowOff>
    </xdr:from>
    <xdr:to>
      <xdr:col>9</xdr:col>
      <xdr:colOff>708149</xdr:colOff>
      <xdr:row>28</xdr:row>
      <xdr:rowOff>66261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E87D34-0173-C0EE-E7AF-15504CAA4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13" y="470602"/>
          <a:ext cx="8618040" cy="4929659"/>
        </a:xfrm>
        <a:prstGeom prst="rect">
          <a:avLst/>
        </a:prstGeom>
      </xdr:spPr>
    </xdr:pic>
    <xdr:clientData/>
  </xdr:twoCellAnchor>
  <xdr:twoCellAnchor>
    <xdr:from>
      <xdr:col>0</xdr:col>
      <xdr:colOff>38102</xdr:colOff>
      <xdr:row>90</xdr:row>
      <xdr:rowOff>149087</xdr:rowOff>
    </xdr:from>
    <xdr:to>
      <xdr:col>6</xdr:col>
      <xdr:colOff>1118153</xdr:colOff>
      <xdr:row>102</xdr:row>
      <xdr:rowOff>182219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3A1014-75FF-BE12-02E6-307BE04E2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107671</xdr:colOff>
      <xdr:row>105</xdr:row>
      <xdr:rowOff>86968</xdr:rowOff>
    </xdr:from>
    <xdr:to>
      <xdr:col>2</xdr:col>
      <xdr:colOff>692006</xdr:colOff>
      <xdr:row>115</xdr:row>
      <xdr:rowOff>1242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A115F77-83FC-43F6-BAB5-162A693E1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911087</xdr:colOff>
      <xdr:row>105</xdr:row>
      <xdr:rowOff>82827</xdr:rowOff>
    </xdr:from>
    <xdr:to>
      <xdr:col>6</xdr:col>
      <xdr:colOff>947118</xdr:colOff>
      <xdr:row>114</xdr:row>
      <xdr:rowOff>187601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2206D7-B83A-4FC4-B856-6FCAE8DAA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1211747</xdr:colOff>
      <xdr:row>105</xdr:row>
      <xdr:rowOff>74543</xdr:rowOff>
    </xdr:from>
    <xdr:to>
      <xdr:col>9</xdr:col>
      <xdr:colOff>727626</xdr:colOff>
      <xdr:row>114</xdr:row>
      <xdr:rowOff>179317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5256701-6893-4E78-B536-D404E2439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1210919</xdr:colOff>
      <xdr:row>91</xdr:row>
      <xdr:rowOff>165653</xdr:rowOff>
    </xdr:from>
    <xdr:to>
      <xdr:col>9</xdr:col>
      <xdr:colOff>726798</xdr:colOff>
      <xdr:row>101</xdr:row>
      <xdr:rowOff>79927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6D4EBC1-66C5-47A6-811D-23CD643A0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265042</xdr:colOff>
      <xdr:row>61</xdr:row>
      <xdr:rowOff>86138</xdr:rowOff>
    </xdr:from>
    <xdr:to>
      <xdr:col>9</xdr:col>
      <xdr:colOff>745434</xdr:colOff>
      <xdr:row>71</xdr:row>
      <xdr:rowOff>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B9AB41F-F62D-3F50-6A60-70F9A391B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1172401</xdr:colOff>
      <xdr:row>72</xdr:row>
      <xdr:rowOff>173936</xdr:rowOff>
    </xdr:from>
    <xdr:to>
      <xdr:col>6</xdr:col>
      <xdr:colOff>284883</xdr:colOff>
      <xdr:row>79</xdr:row>
      <xdr:rowOff>107636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58EA385-408B-4146-AF88-4B0C88BD2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331304</xdr:colOff>
      <xdr:row>72</xdr:row>
      <xdr:rowOff>173934</xdr:rowOff>
    </xdr:from>
    <xdr:to>
      <xdr:col>7</xdr:col>
      <xdr:colOff>727591</xdr:colOff>
      <xdr:row>79</xdr:row>
      <xdr:rowOff>107634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CADEFF3-C511-4B02-90DC-F1B8EA4F2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1172404</xdr:colOff>
      <xdr:row>79</xdr:row>
      <xdr:rowOff>149088</xdr:rowOff>
    </xdr:from>
    <xdr:to>
      <xdr:col>6</xdr:col>
      <xdr:colOff>284886</xdr:colOff>
      <xdr:row>86</xdr:row>
      <xdr:rowOff>82788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B0D277D-B64E-4D5C-9615-39E135672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339588</xdr:colOff>
      <xdr:row>79</xdr:row>
      <xdr:rowOff>149086</xdr:rowOff>
    </xdr:from>
    <xdr:to>
      <xdr:col>7</xdr:col>
      <xdr:colOff>735875</xdr:colOff>
      <xdr:row>86</xdr:row>
      <xdr:rowOff>82786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8D739C9-067C-4BCD-91FA-763965783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57979</xdr:colOff>
      <xdr:row>72</xdr:row>
      <xdr:rowOff>173935</xdr:rowOff>
    </xdr:from>
    <xdr:to>
      <xdr:col>2</xdr:col>
      <xdr:colOff>1109870</xdr:colOff>
      <xdr:row>86</xdr:row>
      <xdr:rowOff>74543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FA8E1A2-93AB-90FF-BFC7-94E608937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786847</xdr:colOff>
      <xdr:row>79</xdr:row>
      <xdr:rowOff>149086</xdr:rowOff>
    </xdr:from>
    <xdr:to>
      <xdr:col>9</xdr:col>
      <xdr:colOff>752439</xdr:colOff>
      <xdr:row>86</xdr:row>
      <xdr:rowOff>82826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7952AB2-D78A-4F5C-A8E7-515BC352E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778564</xdr:colOff>
      <xdr:row>72</xdr:row>
      <xdr:rowOff>182218</xdr:rowOff>
    </xdr:from>
    <xdr:to>
      <xdr:col>9</xdr:col>
      <xdr:colOff>744156</xdr:colOff>
      <xdr:row>79</xdr:row>
      <xdr:rowOff>115918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3B34A50-A790-4652-95B2-8550F382D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1FA7-8F12-4641-9CE2-E1F78F8B2DDE}">
  <dimension ref="A1:J90"/>
  <sheetViews>
    <sheetView tabSelected="1" topLeftCell="A20" zoomScale="115" zoomScaleNormal="115" workbookViewId="0">
      <selection activeCell="K36" sqref="K36"/>
    </sheetView>
  </sheetViews>
  <sheetFormatPr defaultRowHeight="15" x14ac:dyDescent="0.25"/>
  <cols>
    <col min="1" max="1" width="14.28515625" customWidth="1"/>
    <col min="2" max="2" width="17.42578125" customWidth="1"/>
    <col min="3" max="3" width="17.7109375" customWidth="1"/>
    <col min="4" max="4" width="10.140625" customWidth="1"/>
    <col min="5" max="5" width="3" customWidth="1"/>
    <col min="6" max="6" width="9" customWidth="1"/>
    <col min="7" max="7" width="20.5703125" customWidth="1"/>
    <col min="8" max="8" width="19.140625" customWidth="1"/>
    <col min="9" max="9" width="8" customWidth="1"/>
    <col min="10" max="13" width="11.85546875" customWidth="1"/>
  </cols>
  <sheetData>
    <row r="1" spans="1:10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0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10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10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</row>
    <row r="7" spans="1:10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</row>
    <row r="8" spans="1:10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</row>
    <row r="9" spans="1:10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10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0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10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0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</row>
    <row r="15" spans="1:10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1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</row>
    <row r="19" spans="1:1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spans="1:1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 spans="1:1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</row>
    <row r="27" spans="1:1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</row>
    <row r="31" spans="1:10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 ht="36" customHeight="1" x14ac:dyDescent="0.25">
      <c r="A33" s="12" t="s">
        <v>0</v>
      </c>
      <c r="B33" s="12"/>
      <c r="C33" s="12"/>
      <c r="D33" s="12"/>
      <c r="E33" s="12"/>
      <c r="F33" s="12"/>
      <c r="G33" s="13"/>
      <c r="H33" s="14"/>
      <c r="I33" s="27"/>
      <c r="J33" s="28"/>
    </row>
    <row r="35" spans="1:10" x14ac:dyDescent="0.25">
      <c r="C35" s="5" t="s">
        <v>6</v>
      </c>
      <c r="H35" s="5" t="s">
        <v>7</v>
      </c>
    </row>
    <row r="36" spans="1:10" ht="18.75" x14ac:dyDescent="0.3">
      <c r="B36" s="1" t="s">
        <v>1</v>
      </c>
      <c r="C36" s="2"/>
      <c r="G36" s="1" t="s">
        <v>1</v>
      </c>
      <c r="H36" s="2"/>
    </row>
    <row r="37" spans="1:10" ht="18.75" x14ac:dyDescent="0.3">
      <c r="B37" s="19" t="s">
        <v>2</v>
      </c>
      <c r="C37" s="20"/>
      <c r="G37" s="21" t="s">
        <v>4</v>
      </c>
      <c r="H37" s="22"/>
    </row>
    <row r="38" spans="1:10" ht="18.75" x14ac:dyDescent="0.3">
      <c r="B38" s="3"/>
      <c r="C38" s="3"/>
      <c r="G38" s="3"/>
      <c r="H38" s="3"/>
    </row>
    <row r="39" spans="1:10" ht="18.75" x14ac:dyDescent="0.3">
      <c r="B39" s="3"/>
      <c r="C39" s="3"/>
      <c r="G39" s="3"/>
      <c r="H39" s="3"/>
    </row>
    <row r="40" spans="1:10" ht="18.75" x14ac:dyDescent="0.3">
      <c r="B40" s="3"/>
      <c r="C40" s="3"/>
      <c r="G40" s="3"/>
      <c r="H40" s="3"/>
    </row>
    <row r="41" spans="1:10" ht="18.75" x14ac:dyDescent="0.3">
      <c r="B41" s="3"/>
      <c r="C41" s="3"/>
      <c r="G41" s="3"/>
      <c r="H41" s="3"/>
    </row>
    <row r="42" spans="1:10" ht="18.75" x14ac:dyDescent="0.3">
      <c r="B42" s="4" t="s">
        <v>3</v>
      </c>
      <c r="C42" s="4">
        <f>SUM(C38:C41)</f>
        <v>0</v>
      </c>
      <c r="G42" s="4" t="s">
        <v>3</v>
      </c>
      <c r="H42" s="4">
        <f>SUM(H38:H41)</f>
        <v>0</v>
      </c>
    </row>
    <row r="61" spans="1:10" ht="36" customHeight="1" x14ac:dyDescent="0.25">
      <c r="A61" s="12" t="s">
        <v>8</v>
      </c>
      <c r="B61" s="12"/>
      <c r="C61" s="12"/>
      <c r="D61" s="12"/>
      <c r="E61" s="12"/>
      <c r="F61" s="12"/>
      <c r="G61" s="13"/>
      <c r="H61" s="14"/>
      <c r="I61" s="12"/>
      <c r="J61" s="13"/>
    </row>
    <row r="63" spans="1:10" ht="15.75" x14ac:dyDescent="0.25">
      <c r="A63" s="6" t="s">
        <v>1</v>
      </c>
      <c r="B63" s="25">
        <v>45621</v>
      </c>
      <c r="C63" s="26"/>
      <c r="D63" s="26"/>
      <c r="E63" s="26"/>
    </row>
    <row r="64" spans="1:10" ht="15.75" x14ac:dyDescent="0.25">
      <c r="A64" s="8" t="s">
        <v>9</v>
      </c>
      <c r="B64" s="9" t="s">
        <v>10</v>
      </c>
      <c r="C64" s="10" t="s">
        <v>11</v>
      </c>
      <c r="D64" s="15" t="s">
        <v>12</v>
      </c>
      <c r="E64" s="16"/>
    </row>
    <row r="65" spans="1:5" ht="15.75" x14ac:dyDescent="0.25">
      <c r="A65" s="8"/>
      <c r="B65" s="7"/>
      <c r="C65" s="7"/>
      <c r="D65" s="17">
        <f>B65-C65</f>
        <v>0</v>
      </c>
      <c r="E65" s="17"/>
    </row>
    <row r="66" spans="1:5" ht="15.75" x14ac:dyDescent="0.25">
      <c r="A66" s="8"/>
      <c r="B66" s="7"/>
      <c r="C66" s="7"/>
      <c r="D66" s="17">
        <f t="shared" ref="D66:D71" si="0">B66-C66</f>
        <v>0</v>
      </c>
      <c r="E66" s="17"/>
    </row>
    <row r="67" spans="1:5" ht="15.75" x14ac:dyDescent="0.25">
      <c r="A67" s="8"/>
      <c r="B67" s="7"/>
      <c r="C67" s="7"/>
      <c r="D67" s="17">
        <f t="shared" si="0"/>
        <v>0</v>
      </c>
      <c r="E67" s="17"/>
    </row>
    <row r="68" spans="1:5" ht="15.75" x14ac:dyDescent="0.25">
      <c r="A68" s="8"/>
      <c r="B68" s="7"/>
      <c r="C68" s="7"/>
      <c r="D68" s="17">
        <f t="shared" si="0"/>
        <v>0</v>
      </c>
      <c r="E68" s="17"/>
    </row>
    <row r="69" spans="1:5" ht="15.75" x14ac:dyDescent="0.25">
      <c r="A69" s="8"/>
      <c r="B69" s="7"/>
      <c r="C69" s="7"/>
      <c r="D69" s="17">
        <f t="shared" si="0"/>
        <v>0</v>
      </c>
      <c r="E69" s="17"/>
    </row>
    <row r="70" spans="1:5" ht="15.75" x14ac:dyDescent="0.25">
      <c r="A70" s="8"/>
      <c r="B70" s="7"/>
      <c r="C70" s="7"/>
      <c r="D70" s="17">
        <f t="shared" si="0"/>
        <v>0</v>
      </c>
      <c r="E70" s="17"/>
    </row>
    <row r="71" spans="1:5" ht="15.75" x14ac:dyDescent="0.25">
      <c r="A71" s="6" t="s">
        <v>3</v>
      </c>
      <c r="B71" s="6">
        <f>SUM(B65:B70)</f>
        <v>0</v>
      </c>
      <c r="C71" s="11">
        <f>SUM(C65:C70)</f>
        <v>0</v>
      </c>
      <c r="D71" s="23">
        <f t="shared" si="0"/>
        <v>0</v>
      </c>
      <c r="E71" s="24"/>
    </row>
    <row r="90" spans="1:10" ht="36" customHeight="1" x14ac:dyDescent="0.25">
      <c r="A90" s="12" t="s">
        <v>5</v>
      </c>
      <c r="B90" s="12"/>
      <c r="C90" s="12"/>
      <c r="D90" s="12"/>
      <c r="E90" s="12"/>
      <c r="F90" s="12"/>
      <c r="G90" s="13"/>
      <c r="H90" s="14"/>
      <c r="I90" s="12"/>
      <c r="J90" s="13"/>
    </row>
  </sheetData>
  <mergeCells count="19">
    <mergeCell ref="A1:J31"/>
    <mergeCell ref="B37:C37"/>
    <mergeCell ref="G37:H37"/>
    <mergeCell ref="A32:J32"/>
    <mergeCell ref="A33:G33"/>
    <mergeCell ref="H33:J33"/>
    <mergeCell ref="A90:G90"/>
    <mergeCell ref="H90:J90"/>
    <mergeCell ref="A61:G61"/>
    <mergeCell ref="H61:J61"/>
    <mergeCell ref="D64:E64"/>
    <mergeCell ref="D65:E65"/>
    <mergeCell ref="D66:E66"/>
    <mergeCell ref="D67:E67"/>
    <mergeCell ref="D68:E68"/>
    <mergeCell ref="D69:E69"/>
    <mergeCell ref="D70:E70"/>
    <mergeCell ref="D71:E71"/>
    <mergeCell ref="B63:E63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comercial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DanielJunior</dc:creator>
  <cp:lastModifiedBy>DanielJunior</cp:lastModifiedBy>
  <cp:lastPrinted>2024-11-26T13:45:54Z</cp:lastPrinted>
  <dcterms:created xsi:type="dcterms:W3CDTF">2024-11-25T17:37:32Z</dcterms:created>
  <dcterms:modified xsi:type="dcterms:W3CDTF">2024-11-29T13:01:28Z</dcterms:modified>
</cp:coreProperties>
</file>